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UIJA\4b_KUNTATALOUS\Tapahtumat_Vierailut\Tapahtumat\Rafot\2017_Talousfoorumi\Viestinta\Mediatiedote_ja_liitteet\"/>
    </mc:Choice>
  </mc:AlternateContent>
  <bookViews>
    <workbookView xWindow="600" yWindow="2370" windowWidth="14700" windowHeight="8385" activeTab="1"/>
  </bookViews>
  <sheets>
    <sheet name="vuosimuutokset, suomi" sheetId="3" r:id="rId1"/>
    <sheet name="tunnuslukuja, suomi" sheetId="1" r:id="rId2"/>
  </sheets>
  <definedNames>
    <definedName name="_xlnm.Print_Area" localSheetId="1">'tunnuslukuja, suomi'!$A$1:$Y$26</definedName>
    <definedName name="_xlnm.Print_Area" localSheetId="0">'vuosimuutokset, suomi'!$A$1:$T$24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</calcChain>
</file>

<file path=xl/sharedStrings.xml><?xml version="1.0" encoding="utf-8"?>
<sst xmlns="http://schemas.openxmlformats.org/spreadsheetml/2006/main" count="109" uniqueCount="62">
  <si>
    <t>Suomen Kuntaliitto</t>
  </si>
  <si>
    <t>Asukasluku</t>
  </si>
  <si>
    <t xml:space="preserve">  10 001-  20 000</t>
  </si>
  <si>
    <t xml:space="preserve">             -    2 000</t>
  </si>
  <si>
    <t xml:space="preserve">            -    2 000</t>
  </si>
  <si>
    <t>Kuntia</t>
  </si>
  <si>
    <t>lkm</t>
  </si>
  <si>
    <t xml:space="preserve">       Verotulot</t>
  </si>
  <si>
    <t xml:space="preserve">      Lainakanta</t>
  </si>
  <si>
    <t>100 001-</t>
  </si>
  <si>
    <t>%</t>
  </si>
  <si>
    <t>Asukas-</t>
  </si>
  <si>
    <t>luku</t>
  </si>
  <si>
    <t>henk.</t>
  </si>
  <si>
    <t xml:space="preserve">  Valtionosuudet</t>
  </si>
  <si>
    <t xml:space="preserve">    Verotulot +</t>
  </si>
  <si>
    <t xml:space="preserve">   valtionosuudet</t>
  </si>
  <si>
    <t xml:space="preserve">    Toimintakate</t>
  </si>
  <si>
    <t xml:space="preserve">     Valtion-</t>
  </si>
  <si>
    <t xml:space="preserve">   Toiminta-</t>
  </si>
  <si>
    <t xml:space="preserve"> €/asukas</t>
  </si>
  <si>
    <t xml:space="preserve">    €/asukas</t>
  </si>
  <si>
    <t xml:space="preserve">        kate, </t>
  </si>
  <si>
    <t>valtionosuudet</t>
  </si>
  <si>
    <t xml:space="preserve">      määrä</t>
  </si>
  <si>
    <t xml:space="preserve"> 31.12.</t>
  </si>
  <si>
    <t>10 001-  20 000</t>
  </si>
  <si>
    <t xml:space="preserve">  €/asukas</t>
  </si>
  <si>
    <t xml:space="preserve"> Lainakanta, </t>
  </si>
  <si>
    <t xml:space="preserve"> Rahavarat, </t>
  </si>
  <si>
    <t>Kaikki kunnat</t>
  </si>
  <si>
    <t xml:space="preserve">   €/asukas</t>
  </si>
  <si>
    <t>Lähde: Tilastokeskus</t>
  </si>
  <si>
    <t xml:space="preserve">    2 001-    5 000</t>
  </si>
  <si>
    <t xml:space="preserve">    5 001-  10 000</t>
  </si>
  <si>
    <t xml:space="preserve">  20 001-  50 000</t>
  </si>
  <si>
    <t xml:space="preserve">  50 001-100 000</t>
  </si>
  <si>
    <t>Poistonalaiset</t>
  </si>
  <si>
    <t xml:space="preserve">   investoinnit</t>
  </si>
  <si>
    <t xml:space="preserve">   € / asukas</t>
  </si>
  <si>
    <t xml:space="preserve">  2 001-    5 000</t>
  </si>
  <si>
    <t xml:space="preserve">  5 001-  10 000</t>
  </si>
  <si>
    <t>20 001-  50 000</t>
  </si>
  <si>
    <t>50 001-100 000</t>
  </si>
  <si>
    <t xml:space="preserve">    Poistonalaiset</t>
  </si>
  <si>
    <t xml:space="preserve">      investoinnit</t>
  </si>
  <si>
    <t xml:space="preserve">    Verotulot, </t>
  </si>
  <si>
    <t xml:space="preserve">    osuudet, </t>
  </si>
  <si>
    <t xml:space="preserve">    Vuosikate,</t>
  </si>
  <si>
    <t xml:space="preserve">   Vuosikate</t>
  </si>
  <si>
    <t xml:space="preserve">       %:a</t>
  </si>
  <si>
    <t xml:space="preserve">   poistoista</t>
  </si>
  <si>
    <t xml:space="preserve">  Negatiivisten</t>
  </si>
  <si>
    <t xml:space="preserve"> vuosikatteiden</t>
  </si>
  <si>
    <t xml:space="preserve">   Tilikauden</t>
  </si>
  <si>
    <t xml:space="preserve">       tulos</t>
  </si>
  <si>
    <r>
      <t xml:space="preserve">Kuntatalouden muuttujien </t>
    </r>
    <r>
      <rPr>
        <b/>
        <sz val="14"/>
        <color indexed="8"/>
        <rFont val="Arial"/>
        <family val="2"/>
      </rPr>
      <t>vuosimuutoksia</t>
    </r>
    <r>
      <rPr>
        <sz val="14"/>
        <color indexed="8"/>
        <rFont val="Arial"/>
        <family val="2"/>
      </rPr>
      <t xml:space="preserve"> vuosina 2014-2016 kuntakoon mukaan, %</t>
    </r>
  </si>
  <si>
    <t>(ennakkotieto)</t>
  </si>
  <si>
    <t>v. 2016</t>
  </si>
  <si>
    <t>Pl. Ahvenanmaa, vuoden 2016 kuntajaolla</t>
  </si>
  <si>
    <t>Tietoja kuntien taloudesta vuosina 2015-2016 kuntakoon mukaan</t>
  </si>
  <si>
    <t>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</si>
</sst>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 ;[Red]\-#,##0.0\ "/>
    <numFmt numFmtId="166" formatCode="0.0_ ;[Red]\-0.0\ "/>
    <numFmt numFmtId="167" formatCode="#,##0_ ;[Red]\-#,##0\ "/>
  </numFmts>
  <fonts count="31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2" fontId="3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/>
    <xf numFmtId="3" fontId="9" fillId="0" borderId="0" xfId="0" applyNumberFormat="1" applyFont="1" applyBorder="1"/>
    <xf numFmtId="0" fontId="10" fillId="0" borderId="0" xfId="0" applyFont="1"/>
    <xf numFmtId="0" fontId="11" fillId="0" borderId="0" xfId="0" applyFont="1"/>
    <xf numFmtId="3" fontId="5" fillId="0" borderId="0" xfId="0" applyNumberFormat="1" applyFont="1" applyBorder="1" applyAlignment="1" applyProtection="1">
      <alignment horizontal="center"/>
    </xf>
    <xf numFmtId="3" fontId="16" fillId="0" borderId="2" xfId="0" applyNumberFormat="1" applyFont="1" applyBorder="1" applyAlignment="1" applyProtection="1">
      <alignment horizontal="center"/>
    </xf>
    <xf numFmtId="164" fontId="9" fillId="0" borderId="0" xfId="0" applyNumberFormat="1" applyFont="1" applyBorder="1"/>
    <xf numFmtId="0" fontId="15" fillId="0" borderId="3" xfId="0" applyFont="1" applyBorder="1" applyAlignment="1">
      <alignment horizontal="center"/>
    </xf>
    <xf numFmtId="1" fontId="16" fillId="0" borderId="3" xfId="0" applyNumberFormat="1" applyFont="1" applyBorder="1" applyAlignment="1" applyProtection="1">
      <alignment horizontal="center"/>
    </xf>
    <xf numFmtId="3" fontId="19" fillId="0" borderId="0" xfId="0" applyNumberFormat="1" applyFont="1" applyBorder="1" applyAlignment="1" applyProtection="1">
      <alignment horizontal="center"/>
    </xf>
    <xf numFmtId="3" fontId="1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/>
    <xf numFmtId="1" fontId="16" fillId="0" borderId="0" xfId="0" applyNumberFormat="1" applyFont="1" applyBorder="1" applyAlignment="1" applyProtection="1">
      <alignment horizontal="center"/>
    </xf>
    <xf numFmtId="49" fontId="17" fillId="0" borderId="3" xfId="0" applyNumberFormat="1" applyFont="1" applyBorder="1"/>
    <xf numFmtId="3" fontId="6" fillId="0" borderId="1" xfId="0" applyNumberFormat="1" applyFont="1" applyBorder="1"/>
    <xf numFmtId="0" fontId="2" fillId="0" borderId="1" xfId="0" applyFont="1" applyBorder="1"/>
    <xf numFmtId="3" fontId="9" fillId="0" borderId="1" xfId="0" applyNumberFormat="1" applyFont="1" applyBorder="1"/>
    <xf numFmtId="49" fontId="6" fillId="0" borderId="4" xfId="0" applyNumberFormat="1" applyFont="1" applyBorder="1"/>
    <xf numFmtId="3" fontId="6" fillId="0" borderId="5" xfId="0" applyNumberFormat="1" applyFont="1" applyBorder="1"/>
    <xf numFmtId="0" fontId="8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9" fontId="15" fillId="2" borderId="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3" xfId="0" applyNumberFormat="1" applyFont="1" applyBorder="1"/>
    <xf numFmtId="0" fontId="20" fillId="0" borderId="0" xfId="0" applyFont="1"/>
    <xf numFmtId="0" fontId="21" fillId="0" borderId="0" xfId="0" applyFont="1"/>
    <xf numFmtId="0" fontId="21" fillId="2" borderId="8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3" fontId="22" fillId="0" borderId="2" xfId="0" applyNumberFormat="1" applyFont="1" applyBorder="1" applyAlignment="1" applyProtection="1">
      <alignment horizontal="center"/>
    </xf>
    <xf numFmtId="3" fontId="23" fillId="0" borderId="2" xfId="0" applyNumberFormat="1" applyFont="1" applyBorder="1" applyAlignment="1" applyProtection="1">
      <alignment horizontal="center"/>
    </xf>
    <xf numFmtId="3" fontId="21" fillId="0" borderId="5" xfId="0" applyNumberFormat="1" applyFont="1" applyBorder="1"/>
    <xf numFmtId="0" fontId="22" fillId="2" borderId="8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1" fillId="2" borderId="8" xfId="0" applyFont="1" applyFill="1" applyBorder="1"/>
    <xf numFmtId="0" fontId="21" fillId="2" borderId="5" xfId="0" applyFont="1" applyFill="1" applyBorder="1"/>
    <xf numFmtId="0" fontId="22" fillId="2" borderId="8" xfId="0" applyFont="1" applyFill="1" applyBorder="1"/>
    <xf numFmtId="0" fontId="22" fillId="2" borderId="2" xfId="0" applyFont="1" applyFill="1" applyBorder="1"/>
    <xf numFmtId="0" fontId="21" fillId="0" borderId="5" xfId="0" applyFont="1" applyBorder="1"/>
    <xf numFmtId="0" fontId="6" fillId="0" borderId="3" xfId="0" applyFont="1" applyBorder="1"/>
    <xf numFmtId="165" fontId="9" fillId="0" borderId="0" xfId="0" applyNumberFormat="1" applyFont="1" applyBorder="1" applyProtection="1"/>
    <xf numFmtId="49" fontId="14" fillId="0" borderId="4" xfId="0" applyNumberFormat="1" applyFont="1" applyBorder="1"/>
    <xf numFmtId="165" fontId="13" fillId="0" borderId="1" xfId="0" applyNumberFormat="1" applyFont="1" applyBorder="1" applyProtection="1"/>
    <xf numFmtId="164" fontId="13" fillId="0" borderId="1" xfId="0" applyNumberFormat="1" applyFont="1" applyBorder="1"/>
    <xf numFmtId="0" fontId="9" fillId="2" borderId="7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6" fillId="2" borderId="3" xfId="0" applyFont="1" applyFill="1" applyBorder="1"/>
    <xf numFmtId="1" fontId="18" fillId="0" borderId="4" xfId="0" applyNumberFormat="1" applyFont="1" applyBorder="1" applyAlignment="1">
      <alignment horizontal="center"/>
    </xf>
    <xf numFmtId="0" fontId="21" fillId="2" borderId="7" xfId="0" applyFont="1" applyFill="1" applyBorder="1"/>
    <xf numFmtId="0" fontId="21" fillId="0" borderId="2" xfId="0" applyFont="1" applyBorder="1" applyAlignment="1">
      <alignment horizontal="center"/>
    </xf>
    <xf numFmtId="164" fontId="21" fillId="0" borderId="2" xfId="0" applyNumberFormat="1" applyFont="1" applyBorder="1"/>
    <xf numFmtId="164" fontId="24" fillId="0" borderId="5" xfId="0" applyNumberFormat="1" applyFont="1" applyBorder="1"/>
    <xf numFmtId="3" fontId="21" fillId="0" borderId="0" xfId="0" applyNumberFormat="1" applyFont="1" applyBorder="1"/>
    <xf numFmtId="1" fontId="25" fillId="0" borderId="0" xfId="0" applyNumberFormat="1" applyFont="1"/>
    <xf numFmtId="2" fontId="20" fillId="0" borderId="0" xfId="0" applyNumberFormat="1" applyFont="1"/>
    <xf numFmtId="3" fontId="21" fillId="0" borderId="0" xfId="0" applyNumberFormat="1" applyFont="1"/>
    <xf numFmtId="0" fontId="25" fillId="0" borderId="0" xfId="0" applyFont="1"/>
    <xf numFmtId="166" fontId="21" fillId="0" borderId="2" xfId="0" applyNumberFormat="1" applyFont="1" applyBorder="1"/>
    <xf numFmtId="166" fontId="24" fillId="0" borderId="5" xfId="0" applyNumberFormat="1" applyFont="1" applyBorder="1"/>
    <xf numFmtId="0" fontId="15" fillId="2" borderId="6" xfId="0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/>
    </xf>
    <xf numFmtId="1" fontId="23" fillId="0" borderId="2" xfId="0" applyNumberFormat="1" applyFont="1" applyBorder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center"/>
    </xf>
    <xf numFmtId="167" fontId="22" fillId="0" borderId="2" xfId="0" applyNumberFormat="1" applyFont="1" applyBorder="1" applyAlignment="1" applyProtection="1">
      <alignment horizontal="center"/>
    </xf>
    <xf numFmtId="167" fontId="19" fillId="0" borderId="0" xfId="0" applyNumberFormat="1" applyFont="1" applyBorder="1" applyAlignment="1" applyProtection="1">
      <alignment horizontal="center"/>
    </xf>
    <xf numFmtId="167" fontId="23" fillId="0" borderId="2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49" fontId="6" fillId="0" borderId="0" xfId="0" applyNumberFormat="1" applyFont="1" applyFill="1" applyBorder="1"/>
    <xf numFmtId="0" fontId="8" fillId="2" borderId="7" xfId="0" applyFont="1" applyFill="1" applyBorder="1"/>
    <xf numFmtId="0" fontId="8" fillId="2" borderId="0" xfId="0" applyFont="1" applyFill="1" applyBorder="1"/>
    <xf numFmtId="0" fontId="8" fillId="2" borderId="9" xfId="0" applyFont="1" applyFill="1" applyBorder="1"/>
    <xf numFmtId="0" fontId="8" fillId="2" borderId="11" xfId="0" applyFont="1" applyFill="1" applyBorder="1"/>
    <xf numFmtId="0" fontId="8" fillId="2" borderId="10" xfId="0" applyFont="1" applyFill="1" applyBorder="1"/>
    <xf numFmtId="0" fontId="22" fillId="2" borderId="5" xfId="0" applyFont="1" applyFill="1" applyBorder="1"/>
    <xf numFmtId="3" fontId="22" fillId="0" borderId="8" xfId="0" applyNumberFormat="1" applyFont="1" applyBorder="1" applyAlignment="1" applyProtection="1">
      <alignment horizontal="center"/>
    </xf>
    <xf numFmtId="167" fontId="22" fillId="0" borderId="8" xfId="0" applyNumberFormat="1" applyFont="1" applyBorder="1" applyAlignment="1" applyProtection="1">
      <alignment horizontal="center"/>
    </xf>
    <xf numFmtId="3" fontId="21" fillId="0" borderId="10" xfId="0" applyNumberFormat="1" applyFont="1" applyBorder="1"/>
    <xf numFmtId="167" fontId="26" fillId="0" borderId="9" xfId="0" applyNumberFormat="1" applyFont="1" applyBorder="1" applyAlignment="1" applyProtection="1">
      <alignment horizontal="center"/>
    </xf>
    <xf numFmtId="167" fontId="26" fillId="0" borderId="11" xfId="0" applyNumberFormat="1" applyFont="1" applyBorder="1" applyAlignment="1" applyProtection="1">
      <alignment horizontal="center"/>
    </xf>
    <xf numFmtId="167" fontId="27" fillId="0" borderId="11" xfId="0" applyNumberFormat="1" applyFont="1" applyBorder="1" applyAlignment="1" applyProtection="1">
      <alignment horizontal="center"/>
    </xf>
    <xf numFmtId="0" fontId="21" fillId="0" borderId="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66" fontId="9" fillId="0" borderId="0" xfId="0" applyNumberFormat="1" applyFont="1" applyBorder="1" applyProtection="1"/>
    <xf numFmtId="166" fontId="28" fillId="0" borderId="11" xfId="0" applyNumberFormat="1" applyFont="1" applyBorder="1"/>
    <xf numFmtId="166" fontId="28" fillId="0" borderId="0" xfId="0" applyNumberFormat="1" applyFont="1" applyBorder="1"/>
    <xf numFmtId="166" fontId="13" fillId="0" borderId="1" xfId="0" applyNumberFormat="1" applyFont="1" applyBorder="1" applyProtection="1"/>
    <xf numFmtId="166" fontId="29" fillId="0" borderId="10" xfId="0" applyNumberFormat="1" applyFont="1" applyBorder="1"/>
    <xf numFmtId="166" fontId="29" fillId="0" borderId="1" xfId="0" applyNumberFormat="1" applyFont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8" fillId="0" borderId="6" xfId="0" applyNumberFormat="1" applyFont="1" applyBorder="1"/>
    <xf numFmtId="1" fontId="16" fillId="0" borderId="7" xfId="0" applyNumberFormat="1" applyFont="1" applyBorder="1" applyAlignment="1" applyProtection="1">
      <alignment horizontal="center"/>
    </xf>
    <xf numFmtId="3" fontId="16" fillId="0" borderId="8" xfId="0" applyNumberFormat="1" applyFont="1" applyBorder="1" applyAlignment="1" applyProtection="1">
      <alignment horizontal="center"/>
    </xf>
    <xf numFmtId="3" fontId="5" fillId="0" borderId="7" xfId="0" applyNumberFormat="1" applyFont="1" applyBorder="1" applyAlignment="1" applyProtection="1">
      <alignment horizontal="center"/>
    </xf>
    <xf numFmtId="1" fontId="22" fillId="0" borderId="8" xfId="0" applyNumberFormat="1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/>
    </xf>
    <xf numFmtId="1" fontId="22" fillId="0" borderId="8" xfId="0" applyNumberFormat="1" applyFont="1" applyBorder="1" applyAlignment="1" applyProtection="1">
      <alignment horizontal="center"/>
    </xf>
    <xf numFmtId="167" fontId="5" fillId="0" borderId="7" xfId="0" applyNumberFormat="1" applyFont="1" applyBorder="1" applyAlignment="1" applyProtection="1">
      <alignment horizontal="center"/>
    </xf>
    <xf numFmtId="0" fontId="8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30" fillId="0" borderId="0" xfId="0" applyFont="1"/>
    <xf numFmtId="3" fontId="22" fillId="0" borderId="7" xfId="0" applyNumberFormat="1" applyFont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center"/>
    </xf>
    <xf numFmtId="3" fontId="23" fillId="0" borderId="0" xfId="0" applyNumberFormat="1" applyFont="1" applyBorder="1" applyAlignment="1" applyProtection="1">
      <alignment horizontal="center"/>
    </xf>
    <xf numFmtId="3" fontId="21" fillId="0" borderId="1" xfId="0" applyNumberFormat="1" applyFont="1" applyBorder="1"/>
    <xf numFmtId="3" fontId="5" fillId="0" borderId="9" xfId="0" applyNumberFormat="1" applyFont="1" applyBorder="1" applyAlignment="1" applyProtection="1">
      <alignment horizontal="center"/>
    </xf>
    <xf numFmtId="3" fontId="5" fillId="0" borderId="11" xfId="0" applyNumberFormat="1" applyFont="1" applyBorder="1" applyAlignment="1" applyProtection="1">
      <alignment horizontal="center"/>
    </xf>
    <xf numFmtId="3" fontId="6" fillId="0" borderId="10" xfId="0" applyNumberFormat="1" applyFont="1" applyBorder="1"/>
    <xf numFmtId="3" fontId="19" fillId="0" borderId="11" xfId="0" applyNumberFormat="1" applyFont="1" applyBorder="1" applyAlignment="1" applyProtection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23" sqref="A23"/>
    </sheetView>
  </sheetViews>
  <sheetFormatPr defaultColWidth="9.140625" defaultRowHeight="12.75" x14ac:dyDescent="0.2"/>
  <cols>
    <col min="1" max="1" width="16.42578125" style="1" customWidth="1"/>
    <col min="2" max="2" width="6.85546875" style="1" customWidth="1"/>
    <col min="3" max="4" width="5.5703125" style="1" customWidth="1"/>
    <col min="5" max="5" width="5.5703125" style="55" customWidth="1"/>
    <col min="6" max="7" width="5.28515625" style="1" customWidth="1"/>
    <col min="8" max="8" width="5.28515625" style="55" customWidth="1"/>
    <col min="9" max="10" width="5.28515625" style="1" customWidth="1"/>
    <col min="11" max="11" width="5.28515625" style="55" customWidth="1"/>
    <col min="12" max="13" width="5.42578125" style="1" customWidth="1"/>
    <col min="14" max="14" width="5.42578125" style="55" customWidth="1"/>
    <col min="15" max="15" width="6" style="55" customWidth="1"/>
    <col min="16" max="16" width="6.28515625" style="55" customWidth="1"/>
    <col min="17" max="17" width="6" style="55" customWidth="1"/>
    <col min="18" max="19" width="5.5703125" style="1" customWidth="1"/>
    <col min="20" max="20" width="5.5703125" style="55" customWidth="1"/>
    <col min="21" max="16384" width="9.140625" style="1"/>
  </cols>
  <sheetData>
    <row r="1" spans="1:20" x14ac:dyDescent="0.2">
      <c r="A1" s="4" t="s">
        <v>0</v>
      </c>
    </row>
    <row r="2" spans="1:20" x14ac:dyDescent="0.2">
      <c r="A2" s="5">
        <v>42774</v>
      </c>
    </row>
    <row r="3" spans="1:20" ht="6" customHeight="1" x14ac:dyDescent="0.2"/>
    <row r="4" spans="1:20" ht="18" x14ac:dyDescent="0.25">
      <c r="A4" s="18" t="s">
        <v>56</v>
      </c>
      <c r="B4" s="8"/>
      <c r="C4" s="8"/>
      <c r="D4" s="8"/>
      <c r="E4" s="56"/>
      <c r="F4" s="8"/>
      <c r="G4" s="8"/>
      <c r="H4" s="56"/>
      <c r="I4" s="8"/>
      <c r="J4" s="8"/>
      <c r="K4" s="56"/>
      <c r="L4" s="8"/>
      <c r="M4" s="8"/>
      <c r="N4" s="56"/>
      <c r="O4" s="56"/>
      <c r="P4" s="56"/>
      <c r="Q4" s="56"/>
      <c r="R4" s="8"/>
      <c r="S4" s="8"/>
      <c r="T4" s="56"/>
    </row>
    <row r="5" spans="1:20" ht="15" x14ac:dyDescent="0.2">
      <c r="A5" s="146" t="s">
        <v>59</v>
      </c>
      <c r="B5" s="8"/>
      <c r="C5" s="8"/>
      <c r="D5" s="8"/>
      <c r="E5" s="56"/>
      <c r="F5" s="8"/>
      <c r="G5" s="8"/>
      <c r="H5" s="56"/>
      <c r="I5" s="8"/>
      <c r="J5" s="8"/>
      <c r="K5" s="56"/>
      <c r="L5" s="8"/>
      <c r="M5" s="8"/>
      <c r="N5" s="56"/>
      <c r="O5" s="56"/>
      <c r="P5" s="56"/>
      <c r="Q5" s="56"/>
      <c r="R5" s="8"/>
      <c r="S5" s="8"/>
      <c r="T5" s="56"/>
    </row>
    <row r="6" spans="1:20" ht="15.75" customHeight="1" x14ac:dyDescent="0.2">
      <c r="A6" s="8" t="s">
        <v>32</v>
      </c>
      <c r="B6" s="8"/>
      <c r="C6" s="8"/>
      <c r="D6" s="8"/>
      <c r="E6" s="56"/>
      <c r="F6" s="8"/>
      <c r="G6" s="8"/>
      <c r="H6" s="56"/>
      <c r="I6" s="8"/>
      <c r="J6" s="8"/>
      <c r="K6" s="56"/>
      <c r="L6" s="8"/>
      <c r="M6" s="8"/>
      <c r="N6" s="56"/>
      <c r="O6" s="56"/>
      <c r="P6" s="56"/>
      <c r="Q6" s="56"/>
      <c r="R6" s="8"/>
      <c r="S6" s="8"/>
      <c r="T6" s="56"/>
    </row>
    <row r="7" spans="1:20" ht="15" customHeight="1" x14ac:dyDescent="0.2">
      <c r="A7" s="8"/>
      <c r="B7" s="8"/>
      <c r="C7" s="8"/>
      <c r="D7" s="8"/>
      <c r="E7" s="56"/>
      <c r="F7" s="8"/>
      <c r="G7" s="8"/>
      <c r="H7" s="56"/>
      <c r="I7" s="8"/>
      <c r="J7" s="8"/>
      <c r="K7" s="56"/>
      <c r="L7" s="8"/>
      <c r="M7" s="8"/>
      <c r="N7" s="56"/>
      <c r="O7" s="56"/>
      <c r="P7" s="56"/>
      <c r="Q7" s="56"/>
      <c r="R7" s="8"/>
      <c r="S7" s="8"/>
      <c r="T7" s="56"/>
    </row>
    <row r="8" spans="1:20" ht="14.45" customHeight="1" x14ac:dyDescent="0.2">
      <c r="A8" s="51" t="s">
        <v>1</v>
      </c>
      <c r="B8" s="94" t="s">
        <v>5</v>
      </c>
      <c r="C8" s="77" t="s">
        <v>7</v>
      </c>
      <c r="D8" s="77"/>
      <c r="E8" s="83"/>
      <c r="F8" s="78" t="s">
        <v>14</v>
      </c>
      <c r="G8" s="77"/>
      <c r="H8" s="67"/>
      <c r="I8" s="77" t="s">
        <v>15</v>
      </c>
      <c r="J8" s="77"/>
      <c r="K8" s="67"/>
      <c r="L8" s="77" t="s">
        <v>17</v>
      </c>
      <c r="M8" s="77"/>
      <c r="N8" s="67"/>
      <c r="O8" s="77" t="s">
        <v>44</v>
      </c>
      <c r="P8" s="77"/>
      <c r="Q8" s="67"/>
      <c r="R8" s="77" t="s">
        <v>8</v>
      </c>
      <c r="S8" s="77"/>
      <c r="T8" s="67"/>
    </row>
    <row r="9" spans="1:20" ht="14.45" customHeight="1" x14ac:dyDescent="0.2">
      <c r="A9" s="52">
        <v>42735</v>
      </c>
      <c r="B9" s="49" t="s">
        <v>58</v>
      </c>
      <c r="C9" s="79"/>
      <c r="D9" s="79"/>
      <c r="E9" s="68"/>
      <c r="F9" s="79"/>
      <c r="G9" s="79"/>
      <c r="H9" s="68"/>
      <c r="I9" s="79" t="s">
        <v>16</v>
      </c>
      <c r="J9" s="79"/>
      <c r="K9" s="68"/>
      <c r="L9" s="79"/>
      <c r="M9" s="79"/>
      <c r="N9" s="68"/>
      <c r="O9" s="79" t="s">
        <v>45</v>
      </c>
      <c r="P9" s="79"/>
      <c r="Q9" s="68"/>
      <c r="R9" s="79"/>
      <c r="S9" s="79"/>
      <c r="T9" s="68"/>
    </row>
    <row r="10" spans="1:20" ht="14.45" customHeight="1" x14ac:dyDescent="0.2">
      <c r="A10" s="44" t="s">
        <v>57</v>
      </c>
      <c r="B10" s="49" t="s">
        <v>6</v>
      </c>
      <c r="C10" s="80">
        <v>2014</v>
      </c>
      <c r="D10" s="80">
        <v>2015</v>
      </c>
      <c r="E10" s="57">
        <v>2016</v>
      </c>
      <c r="F10" s="80">
        <v>2014</v>
      </c>
      <c r="G10" s="80">
        <v>2015</v>
      </c>
      <c r="H10" s="57">
        <v>2016</v>
      </c>
      <c r="I10" s="80">
        <v>2014</v>
      </c>
      <c r="J10" s="80">
        <v>2015</v>
      </c>
      <c r="K10" s="57">
        <v>2016</v>
      </c>
      <c r="L10" s="80">
        <v>2014</v>
      </c>
      <c r="M10" s="80">
        <v>2015</v>
      </c>
      <c r="N10" s="57">
        <v>2016</v>
      </c>
      <c r="O10" s="80">
        <v>2014</v>
      </c>
      <c r="P10" s="80">
        <v>2015</v>
      </c>
      <c r="Q10" s="57">
        <v>2016</v>
      </c>
      <c r="R10" s="80">
        <v>2014</v>
      </c>
      <c r="S10" s="80">
        <v>2015</v>
      </c>
      <c r="T10" s="57">
        <v>2016</v>
      </c>
    </row>
    <row r="11" spans="1:20" ht="14.45" customHeight="1" x14ac:dyDescent="0.2">
      <c r="A11" s="53"/>
      <c r="B11" s="49"/>
      <c r="C11" s="80" t="s">
        <v>10</v>
      </c>
      <c r="D11" s="80" t="s">
        <v>10</v>
      </c>
      <c r="E11" s="58" t="s">
        <v>61</v>
      </c>
      <c r="F11" s="80" t="s">
        <v>10</v>
      </c>
      <c r="G11" s="80" t="s">
        <v>10</v>
      </c>
      <c r="H11" s="58" t="s">
        <v>61</v>
      </c>
      <c r="I11" s="80" t="s">
        <v>10</v>
      </c>
      <c r="J11" s="80" t="s">
        <v>10</v>
      </c>
      <c r="K11" s="58" t="s">
        <v>61</v>
      </c>
      <c r="L11" s="80" t="s">
        <v>10</v>
      </c>
      <c r="M11" s="80" t="s">
        <v>10</v>
      </c>
      <c r="N11" s="58" t="s">
        <v>61</v>
      </c>
      <c r="O11" s="80" t="s">
        <v>10</v>
      </c>
      <c r="P11" s="80" t="s">
        <v>10</v>
      </c>
      <c r="Q11" s="58" t="s">
        <v>61</v>
      </c>
      <c r="R11" s="80" t="s">
        <v>10</v>
      </c>
      <c r="S11" s="80" t="s">
        <v>10</v>
      </c>
      <c r="T11" s="58" t="s">
        <v>61</v>
      </c>
    </row>
    <row r="12" spans="1:20" ht="14.25" customHeight="1" x14ac:dyDescent="0.2">
      <c r="A12" s="81"/>
      <c r="B12" s="49"/>
      <c r="C12" s="80"/>
      <c r="D12" s="80"/>
      <c r="E12" s="58" t="s">
        <v>10</v>
      </c>
      <c r="F12" s="80"/>
      <c r="G12" s="80"/>
      <c r="H12" s="58" t="s">
        <v>10</v>
      </c>
      <c r="I12" s="80"/>
      <c r="J12" s="80"/>
      <c r="K12" s="58" t="s">
        <v>10</v>
      </c>
      <c r="L12" s="80"/>
      <c r="M12" s="80"/>
      <c r="N12" s="58" t="s">
        <v>10</v>
      </c>
      <c r="O12" s="80"/>
      <c r="P12" s="80"/>
      <c r="Q12" s="58" t="s">
        <v>10</v>
      </c>
      <c r="R12" s="80"/>
      <c r="S12" s="80"/>
      <c r="T12" s="58" t="s">
        <v>10</v>
      </c>
    </row>
    <row r="13" spans="1:20" ht="14.25" customHeight="1" x14ac:dyDescent="0.2">
      <c r="A13" s="72"/>
      <c r="B13" s="22"/>
      <c r="C13" s="10"/>
      <c r="D13" s="10"/>
      <c r="E13" s="84"/>
      <c r="F13" s="10"/>
      <c r="G13" s="10"/>
      <c r="H13" s="84"/>
      <c r="I13" s="14"/>
      <c r="J13" s="14"/>
      <c r="K13" s="84"/>
      <c r="L13" s="10"/>
      <c r="M13" s="10"/>
      <c r="N13" s="84"/>
      <c r="O13" s="119"/>
      <c r="P13" s="120"/>
      <c r="Q13" s="121"/>
      <c r="R13" s="10"/>
      <c r="S13" s="10"/>
      <c r="T13" s="84"/>
    </row>
    <row r="14" spans="1:20" ht="28.5" customHeight="1" x14ac:dyDescent="0.2">
      <c r="A14" s="54" t="s">
        <v>3</v>
      </c>
      <c r="B14" s="23">
        <v>32</v>
      </c>
      <c r="C14" s="73">
        <v>4.7769385312174055</v>
      </c>
      <c r="D14" s="73">
        <v>3.7407216873667966</v>
      </c>
      <c r="E14" s="85">
        <v>-2.1336201344702346</v>
      </c>
      <c r="F14" s="73">
        <v>1.32633681925809</v>
      </c>
      <c r="G14" s="73">
        <v>-2.8114673790673472</v>
      </c>
      <c r="H14" s="92">
        <v>1.2097152911268836</v>
      </c>
      <c r="I14" s="21">
        <v>2.942343187041232</v>
      </c>
      <c r="J14" s="21">
        <v>0.31177946777748056</v>
      </c>
      <c r="K14" s="85">
        <v>-0.43843636005752273</v>
      </c>
      <c r="L14" s="122">
        <v>0.32680184482711566</v>
      </c>
      <c r="M14" s="122">
        <v>0.45460418494263893</v>
      </c>
      <c r="N14" s="92">
        <v>1.6196236786612417</v>
      </c>
      <c r="O14" s="123">
        <v>-28.468619672464651</v>
      </c>
      <c r="P14" s="124">
        <v>-11.45081588396317</v>
      </c>
      <c r="Q14" s="92">
        <v>-29.865906536052677</v>
      </c>
      <c r="R14" s="122">
        <v>5.1181196786185392</v>
      </c>
      <c r="S14" s="122">
        <v>5.5298242411797363</v>
      </c>
      <c r="T14" s="92">
        <v>2.6275962467029075</v>
      </c>
    </row>
    <row r="15" spans="1:20" ht="28.5" customHeight="1" x14ac:dyDescent="0.2">
      <c r="A15" s="54" t="s">
        <v>33</v>
      </c>
      <c r="B15" s="23">
        <v>88</v>
      </c>
      <c r="C15" s="73">
        <v>3.7700792747595497</v>
      </c>
      <c r="D15" s="73">
        <v>3.1208833189889869</v>
      </c>
      <c r="E15" s="85">
        <v>-2.0901531579580563</v>
      </c>
      <c r="F15" s="73">
        <v>1.487462178416483</v>
      </c>
      <c r="G15" s="73">
        <v>-1.4624009624545957</v>
      </c>
      <c r="H15" s="92">
        <v>3.0942501355395251</v>
      </c>
      <c r="I15" s="21">
        <v>2.5915831954851174</v>
      </c>
      <c r="J15" s="21">
        <v>0.78003899389310516</v>
      </c>
      <c r="K15" s="85">
        <v>0.49878674215352703</v>
      </c>
      <c r="L15" s="122">
        <v>0.57014240574817121</v>
      </c>
      <c r="M15" s="122">
        <v>0.87736513860865695</v>
      </c>
      <c r="N15" s="92">
        <v>1.29638152037694</v>
      </c>
      <c r="O15" s="123">
        <v>3.4374960448545138</v>
      </c>
      <c r="P15" s="124">
        <v>10.557098633254617</v>
      </c>
      <c r="Q15" s="92">
        <v>-14.329035471196946</v>
      </c>
      <c r="R15" s="122">
        <v>5.4398482092454365</v>
      </c>
      <c r="S15" s="122">
        <v>4.4206593883800238</v>
      </c>
      <c r="T15" s="92">
        <v>4.8856631763647016</v>
      </c>
    </row>
    <row r="16" spans="1:20" ht="28.5" customHeight="1" x14ac:dyDescent="0.2">
      <c r="A16" s="54" t="s">
        <v>34</v>
      </c>
      <c r="B16" s="23">
        <v>80</v>
      </c>
      <c r="C16" s="73">
        <v>3.34845491171586</v>
      </c>
      <c r="D16" s="73">
        <v>2.3235622441807582</v>
      </c>
      <c r="E16" s="85">
        <v>-0.36228797366524645</v>
      </c>
      <c r="F16" s="73">
        <v>1.2559739538362547</v>
      </c>
      <c r="G16" s="73">
        <v>-1.6723945256966104</v>
      </c>
      <c r="H16" s="92">
        <v>4.422610190673808</v>
      </c>
      <c r="I16" s="21">
        <v>2.4524553990637967</v>
      </c>
      <c r="J16" s="21">
        <v>0.6324776845679525</v>
      </c>
      <c r="K16" s="85">
        <v>1.6162962404624039</v>
      </c>
      <c r="L16" s="122">
        <v>1.3562379153009063</v>
      </c>
      <c r="M16" s="122">
        <v>0.87617807730706709</v>
      </c>
      <c r="N16" s="92">
        <v>1.064059148734529</v>
      </c>
      <c r="O16" s="123">
        <v>-4.9448383943395351</v>
      </c>
      <c r="P16" s="124">
        <v>0.12144916275167238</v>
      </c>
      <c r="Q16" s="92">
        <v>-1.4200793679260926</v>
      </c>
      <c r="R16" s="122">
        <v>7.9453987251782854</v>
      </c>
      <c r="S16" s="122">
        <v>5.5705882514781262</v>
      </c>
      <c r="T16" s="92">
        <v>4.7575767644803477</v>
      </c>
    </row>
    <row r="17" spans="1:20" ht="28.5" customHeight="1" x14ac:dyDescent="0.2">
      <c r="A17" s="54" t="s">
        <v>2</v>
      </c>
      <c r="B17" s="23">
        <v>42</v>
      </c>
      <c r="C17" s="73">
        <v>2.4929331851670615</v>
      </c>
      <c r="D17" s="73">
        <v>2.4691946332787365</v>
      </c>
      <c r="E17" s="85">
        <v>0.19022622526505018</v>
      </c>
      <c r="F17" s="73">
        <v>4.7270457105320206E-2</v>
      </c>
      <c r="G17" s="73">
        <v>-0.47989429454479693</v>
      </c>
      <c r="H17" s="92">
        <v>5.8729396048526894</v>
      </c>
      <c r="I17" s="21">
        <v>1.6042909021774634</v>
      </c>
      <c r="J17" s="21">
        <v>1.4140512673736145</v>
      </c>
      <c r="K17" s="85">
        <v>2.1854520278579628</v>
      </c>
      <c r="L17" s="122">
        <v>-1.7356222644352894</v>
      </c>
      <c r="M17" s="122">
        <v>4.7165688212811565</v>
      </c>
      <c r="N17" s="92">
        <v>1.43603065696405</v>
      </c>
      <c r="O17" s="123">
        <v>0.98996712219282257</v>
      </c>
      <c r="P17" s="124">
        <v>-15.187778790349657</v>
      </c>
      <c r="Q17" s="92">
        <v>-2.8336632263537496</v>
      </c>
      <c r="R17" s="122">
        <v>3.9512152331781527</v>
      </c>
      <c r="S17" s="122">
        <v>2.2431498489196535</v>
      </c>
      <c r="T17" s="92">
        <v>1.5508180910305214</v>
      </c>
    </row>
    <row r="18" spans="1:20" ht="28.5" customHeight="1" x14ac:dyDescent="0.2">
      <c r="A18" s="54" t="s">
        <v>35</v>
      </c>
      <c r="B18" s="23">
        <v>34</v>
      </c>
      <c r="C18" s="73">
        <v>2.0336861785601168</v>
      </c>
      <c r="D18" s="73">
        <v>2.2960348431110669</v>
      </c>
      <c r="E18" s="85">
        <v>1.3812876305253212</v>
      </c>
      <c r="F18" s="73">
        <v>-0.89759487024810924</v>
      </c>
      <c r="G18" s="73">
        <v>-0.42947240273464582</v>
      </c>
      <c r="H18" s="92">
        <v>7.8815837885262994</v>
      </c>
      <c r="I18" s="21">
        <v>1.2466811281127663</v>
      </c>
      <c r="J18" s="21">
        <v>1.5797746776149524</v>
      </c>
      <c r="K18" s="85">
        <v>3.0557684021583356</v>
      </c>
      <c r="L18" s="122">
        <v>1.5099713164582957</v>
      </c>
      <c r="M18" s="122">
        <v>2.3657208217990799</v>
      </c>
      <c r="N18" s="92">
        <v>1.4722240913591378</v>
      </c>
      <c r="O18" s="123">
        <v>-4.7306938788103174</v>
      </c>
      <c r="P18" s="124">
        <v>-3.924430078189042</v>
      </c>
      <c r="Q18" s="92">
        <v>0.71270566920176748</v>
      </c>
      <c r="R18" s="122">
        <v>4.8991279848333935</v>
      </c>
      <c r="S18" s="122">
        <v>3.6397926597861803</v>
      </c>
      <c r="T18" s="92">
        <v>5.2030467242281304</v>
      </c>
    </row>
    <row r="19" spans="1:20" ht="28.5" customHeight="1" x14ac:dyDescent="0.2">
      <c r="A19" s="54" t="s">
        <v>36</v>
      </c>
      <c r="B19" s="23">
        <v>12</v>
      </c>
      <c r="C19" s="73">
        <v>2.7637921652002881</v>
      </c>
      <c r="D19" s="73">
        <v>2.9014144873527186</v>
      </c>
      <c r="E19" s="85">
        <v>0.80927523081993513</v>
      </c>
      <c r="F19" s="73">
        <v>5.4328038725221489E-2</v>
      </c>
      <c r="G19" s="73">
        <v>1.4387077761695353</v>
      </c>
      <c r="H19" s="92">
        <v>7.22015750356924</v>
      </c>
      <c r="I19" s="21">
        <v>1.9582158805808221</v>
      </c>
      <c r="J19" s="21">
        <v>2.4746442017575965</v>
      </c>
      <c r="K19" s="85">
        <v>2.6608532234617002</v>
      </c>
      <c r="L19" s="122">
        <v>3.5301724935509147</v>
      </c>
      <c r="M19" s="122">
        <v>2.4155794616740804</v>
      </c>
      <c r="N19" s="92">
        <v>0.35485941528521892</v>
      </c>
      <c r="O19" s="123">
        <v>-8.1200690910788484</v>
      </c>
      <c r="P19" s="124">
        <v>11.554616155868086</v>
      </c>
      <c r="Q19" s="92">
        <v>4.2142371316831344</v>
      </c>
      <c r="R19" s="122">
        <v>4.5485253436405593</v>
      </c>
      <c r="S19" s="122">
        <v>5.3288225380124228</v>
      </c>
      <c r="T19" s="92">
        <v>5.7598817097419754</v>
      </c>
    </row>
    <row r="20" spans="1:20" ht="28.5" customHeight="1" x14ac:dyDescent="0.2">
      <c r="A20" s="54" t="s">
        <v>9</v>
      </c>
      <c r="B20" s="23">
        <v>9</v>
      </c>
      <c r="C20" s="73">
        <v>2.3108559451562045</v>
      </c>
      <c r="D20" s="73">
        <v>3.1877476736619452</v>
      </c>
      <c r="E20" s="85">
        <v>2.7506764839859983</v>
      </c>
      <c r="F20" s="73">
        <v>-6.3156628261479062</v>
      </c>
      <c r="G20" s="73">
        <v>4.2888433048164512</v>
      </c>
      <c r="H20" s="92">
        <v>11.911814880843423</v>
      </c>
      <c r="I20" s="21">
        <v>0.81448710614008279</v>
      </c>
      <c r="J20" s="21">
        <v>3.3652369697274724</v>
      </c>
      <c r="K20" s="85">
        <v>4.2405860808014495</v>
      </c>
      <c r="L20" s="122">
        <v>0.46963093377606741</v>
      </c>
      <c r="M20" s="122">
        <v>5.9698341771195871</v>
      </c>
      <c r="N20" s="92">
        <v>1.8327802024920459</v>
      </c>
      <c r="O20" s="123">
        <v>2.5101427320622016</v>
      </c>
      <c r="P20" s="124">
        <v>-2.8704321257092973</v>
      </c>
      <c r="Q20" s="92">
        <v>1.6188108204496103</v>
      </c>
      <c r="R20" s="122">
        <v>8.3902664338585051</v>
      </c>
      <c r="S20" s="122">
        <v>7.7109066041304795</v>
      </c>
      <c r="T20" s="92">
        <v>1.940852874697228</v>
      </c>
    </row>
    <row r="21" spans="1:20" ht="15.75" customHeight="1" x14ac:dyDescent="0.2">
      <c r="A21" s="54"/>
      <c r="B21" s="23"/>
      <c r="C21" s="73"/>
      <c r="D21" s="73"/>
      <c r="E21" s="85"/>
      <c r="F21" s="73"/>
      <c r="G21" s="73"/>
      <c r="H21" s="92"/>
      <c r="I21" s="21"/>
      <c r="J21" s="21"/>
      <c r="K21" s="85"/>
      <c r="L21" s="122"/>
      <c r="M21" s="122"/>
      <c r="N21" s="92"/>
      <c r="O21" s="123"/>
      <c r="P21" s="124"/>
      <c r="Q21" s="92"/>
      <c r="R21" s="122"/>
      <c r="S21" s="122"/>
      <c r="T21" s="92"/>
    </row>
    <row r="22" spans="1:20" s="7" customFormat="1" ht="19.5" customHeight="1" x14ac:dyDescent="0.2">
      <c r="A22" s="74" t="s">
        <v>30</v>
      </c>
      <c r="B22" s="82">
        <v>297</v>
      </c>
      <c r="C22" s="75">
        <v>2.5187719123239409</v>
      </c>
      <c r="D22" s="75">
        <v>2.8222387842497207</v>
      </c>
      <c r="E22" s="86">
        <v>1.4112487675340901</v>
      </c>
      <c r="F22" s="75">
        <v>-1.1109727048601679</v>
      </c>
      <c r="G22" s="75">
        <v>0.43290075117084403</v>
      </c>
      <c r="H22" s="93">
        <v>7.0636195112881097</v>
      </c>
      <c r="I22" s="76">
        <v>1.478783979406824</v>
      </c>
      <c r="J22" s="76">
        <v>2.155120756192757</v>
      </c>
      <c r="K22" s="86">
        <v>2.9628195242918878</v>
      </c>
      <c r="L22" s="125">
        <v>0.95869669233119159</v>
      </c>
      <c r="M22" s="125">
        <v>3.6281089976949379</v>
      </c>
      <c r="N22" s="93">
        <v>1.3766471829806335</v>
      </c>
      <c r="O22" s="126">
        <v>-1.1011739397365723</v>
      </c>
      <c r="P22" s="127">
        <v>-2.0518399568109555</v>
      </c>
      <c r="Q22" s="93">
        <v>-0.19829491125558718</v>
      </c>
      <c r="R22" s="125">
        <v>6.4576427292051362</v>
      </c>
      <c r="S22" s="125">
        <v>5.6362179925022211</v>
      </c>
      <c r="T22" s="93">
        <v>3.4496567841493686</v>
      </c>
    </row>
    <row r="23" spans="1:20" ht="13.5" customHeight="1" x14ac:dyDescent="0.2">
      <c r="A23" s="15"/>
      <c r="B23" s="11"/>
      <c r="C23" s="12"/>
      <c r="D23" s="12"/>
      <c r="E23" s="87"/>
      <c r="F23" s="8"/>
      <c r="G23" s="8"/>
      <c r="H23" s="90"/>
      <c r="I23" s="13"/>
      <c r="J23" s="13"/>
      <c r="K23" s="90"/>
      <c r="L23" s="13"/>
      <c r="M23" s="16"/>
      <c r="N23" s="90"/>
      <c r="O23" s="90"/>
      <c r="P23" s="90"/>
      <c r="Q23" s="90"/>
      <c r="R23" s="8"/>
      <c r="S23" s="10"/>
      <c r="T23" s="56"/>
    </row>
    <row r="24" spans="1:20" ht="15" customHeight="1" x14ac:dyDescent="0.2">
      <c r="A24" s="106"/>
      <c r="B24" s="3"/>
      <c r="C24" s="6"/>
      <c r="D24" s="6"/>
      <c r="E24" s="88"/>
      <c r="F24" s="3"/>
      <c r="G24" s="3"/>
      <c r="H24" s="91"/>
      <c r="I24" s="3"/>
      <c r="J24" s="3"/>
      <c r="K24" s="91"/>
      <c r="L24" s="3"/>
      <c r="M24" s="3"/>
      <c r="N24" s="91"/>
      <c r="O24" s="91"/>
      <c r="P24" s="91"/>
      <c r="Q24" s="91"/>
      <c r="R24" s="3"/>
      <c r="S24" s="3"/>
      <c r="T24" s="91"/>
    </row>
    <row r="25" spans="1:20" x14ac:dyDescent="0.2">
      <c r="C25" s="2"/>
      <c r="D25" s="2"/>
      <c r="E25" s="89"/>
    </row>
    <row r="26" spans="1:20" x14ac:dyDescent="0.2">
      <c r="C26" s="2"/>
      <c r="D26" s="2"/>
      <c r="E26" s="89"/>
    </row>
    <row r="27" spans="1:20" x14ac:dyDescent="0.2">
      <c r="C27" s="2"/>
      <c r="D27" s="2"/>
      <c r="E27" s="89"/>
    </row>
    <row r="28" spans="1:20" x14ac:dyDescent="0.2">
      <c r="C28" s="2"/>
      <c r="D28" s="2"/>
      <c r="E28" s="89"/>
    </row>
    <row r="29" spans="1:20" x14ac:dyDescent="0.2">
      <c r="C29" s="2"/>
      <c r="D29" s="2"/>
      <c r="E29" s="89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25" sqref="A25"/>
    </sheetView>
  </sheetViews>
  <sheetFormatPr defaultColWidth="9.140625" defaultRowHeight="12.75" x14ac:dyDescent="0.2"/>
  <cols>
    <col min="1" max="1" width="13.140625" style="1" customWidth="1"/>
    <col min="2" max="2" width="5.28515625" style="1" customWidth="1"/>
    <col min="3" max="3" width="6" style="1" customWidth="1"/>
    <col min="4" max="4" width="5.28515625" style="1" customWidth="1"/>
    <col min="5" max="5" width="5.28515625" style="55" customWidth="1"/>
    <col min="6" max="6" width="5.5703125" style="1" customWidth="1"/>
    <col min="7" max="7" width="5.5703125" style="55" customWidth="1"/>
    <col min="8" max="8" width="5.5703125" style="1" customWidth="1"/>
    <col min="9" max="9" width="5.5703125" style="55" customWidth="1"/>
    <col min="10" max="10" width="8" style="1" customWidth="1"/>
    <col min="11" max="11" width="7.140625" style="55" customWidth="1"/>
    <col min="12" max="12" width="5.140625" style="1" customWidth="1"/>
    <col min="13" max="13" width="5.140625" style="55" customWidth="1"/>
    <col min="14" max="14" width="5.28515625" style="1" customWidth="1"/>
    <col min="15" max="15" width="5.28515625" style="55" customWidth="1"/>
    <col min="16" max="16" width="5.42578125" style="1" customWidth="1"/>
    <col min="17" max="17" width="5.42578125" style="55" customWidth="1"/>
    <col min="18" max="18" width="5.5703125" style="1" customWidth="1"/>
    <col min="19" max="21" width="5.5703125" style="55" customWidth="1"/>
    <col min="22" max="22" width="5.5703125" style="1" customWidth="1"/>
    <col min="23" max="23" width="5.5703125" style="55" customWidth="1"/>
    <col min="24" max="25" width="5.28515625" style="1" customWidth="1"/>
    <col min="26" max="16384" width="9.140625" style="1"/>
  </cols>
  <sheetData>
    <row r="1" spans="1:25" x14ac:dyDescent="0.2">
      <c r="A1" s="4" t="s">
        <v>0</v>
      </c>
    </row>
    <row r="2" spans="1:25" x14ac:dyDescent="0.2">
      <c r="A2" s="5">
        <v>42774</v>
      </c>
    </row>
    <row r="3" spans="1:25" ht="6" customHeight="1" x14ac:dyDescent="0.2"/>
    <row r="4" spans="1:25" ht="18" x14ac:dyDescent="0.25">
      <c r="A4" s="17" t="s">
        <v>60</v>
      </c>
      <c r="B4" s="8"/>
      <c r="C4" s="8"/>
      <c r="D4" s="8"/>
      <c r="E4" s="56"/>
      <c r="F4" s="8"/>
      <c r="G4" s="56"/>
      <c r="H4" s="8"/>
      <c r="I4" s="56"/>
      <c r="J4" s="8"/>
      <c r="K4" s="56"/>
      <c r="L4" s="8"/>
      <c r="M4" s="56"/>
      <c r="N4" s="8"/>
      <c r="O4" s="56"/>
      <c r="P4" s="8"/>
      <c r="Q4" s="56"/>
      <c r="R4" s="8"/>
      <c r="S4" s="56"/>
      <c r="T4" s="56"/>
      <c r="U4" s="56"/>
      <c r="V4" s="8"/>
      <c r="W4" s="56"/>
    </row>
    <row r="5" spans="1:25" ht="15" x14ac:dyDescent="0.2">
      <c r="A5" s="146" t="s">
        <v>59</v>
      </c>
      <c r="B5" s="8"/>
      <c r="C5" s="8"/>
      <c r="D5" s="8"/>
      <c r="E5" s="56"/>
      <c r="F5" s="8"/>
      <c r="G5" s="56"/>
      <c r="H5" s="8"/>
      <c r="I5" s="56"/>
      <c r="J5" s="8"/>
      <c r="K5" s="56"/>
      <c r="L5" s="8"/>
      <c r="M5" s="56"/>
      <c r="N5" s="8"/>
      <c r="O5" s="56"/>
      <c r="P5" s="8"/>
      <c r="Q5" s="56"/>
      <c r="R5" s="8"/>
      <c r="S5" s="56"/>
      <c r="T5" s="56"/>
      <c r="U5" s="56"/>
      <c r="V5" s="8"/>
      <c r="W5" s="56"/>
    </row>
    <row r="6" spans="1:25" ht="15.75" customHeight="1" x14ac:dyDescent="0.2">
      <c r="A6" s="8" t="s">
        <v>32</v>
      </c>
      <c r="B6" s="8"/>
      <c r="C6" s="8"/>
      <c r="D6" s="8"/>
      <c r="E6" s="56"/>
      <c r="F6" s="8"/>
      <c r="G6" s="56"/>
      <c r="H6" s="8"/>
      <c r="I6" s="56"/>
      <c r="J6" s="8"/>
      <c r="K6" s="56"/>
      <c r="L6" s="8"/>
      <c r="M6" s="56"/>
      <c r="N6" s="8"/>
      <c r="O6" s="56"/>
      <c r="P6" s="8"/>
      <c r="Q6" s="56"/>
      <c r="R6" s="8"/>
      <c r="S6" s="56"/>
      <c r="T6" s="56"/>
      <c r="U6" s="56"/>
      <c r="V6" s="8"/>
      <c r="W6" s="56"/>
    </row>
    <row r="7" spans="1:25" ht="12" customHeight="1" x14ac:dyDescent="0.2">
      <c r="A7" s="8"/>
      <c r="B7" s="8"/>
      <c r="C7" s="8"/>
      <c r="D7" s="8"/>
      <c r="E7" s="56"/>
      <c r="F7" s="8"/>
      <c r="G7" s="56"/>
      <c r="H7" s="8"/>
      <c r="I7" s="56"/>
      <c r="J7" s="8"/>
      <c r="K7" s="56"/>
      <c r="L7" s="8"/>
      <c r="M7" s="56"/>
      <c r="N7" s="8"/>
      <c r="O7" s="56"/>
      <c r="P7" s="8"/>
      <c r="Q7" s="56"/>
      <c r="R7" s="8"/>
      <c r="S7" s="56"/>
      <c r="T7" s="56"/>
      <c r="U7" s="56"/>
      <c r="V7" s="8"/>
      <c r="W7" s="56"/>
    </row>
    <row r="8" spans="1:25" ht="14.45" customHeight="1" x14ac:dyDescent="0.2">
      <c r="A8" s="34" t="s">
        <v>1</v>
      </c>
      <c r="B8" s="35" t="s">
        <v>5</v>
      </c>
      <c r="C8" s="36" t="s">
        <v>11</v>
      </c>
      <c r="D8" s="37" t="s">
        <v>46</v>
      </c>
      <c r="E8" s="63"/>
      <c r="F8" s="37" t="s">
        <v>18</v>
      </c>
      <c r="G8" s="63"/>
      <c r="H8" s="37" t="s">
        <v>15</v>
      </c>
      <c r="I8" s="63"/>
      <c r="J8" s="37" t="s">
        <v>19</v>
      </c>
      <c r="K8" s="63"/>
      <c r="L8" s="37" t="s">
        <v>48</v>
      </c>
      <c r="M8" s="69"/>
      <c r="N8" s="37" t="s">
        <v>49</v>
      </c>
      <c r="O8" s="69"/>
      <c r="P8" s="107" t="s">
        <v>52</v>
      </c>
      <c r="Q8" s="69"/>
      <c r="R8" s="37" t="s">
        <v>54</v>
      </c>
      <c r="S8" s="69"/>
      <c r="T8" s="109" t="s">
        <v>37</v>
      </c>
      <c r="U8" s="69"/>
      <c r="V8" s="109" t="s">
        <v>28</v>
      </c>
      <c r="W8" s="69"/>
      <c r="X8" s="107" t="s">
        <v>29</v>
      </c>
      <c r="Y8" s="69"/>
    </row>
    <row r="9" spans="1:25" ht="14.45" customHeight="1" x14ac:dyDescent="0.2">
      <c r="A9" s="38">
        <v>42735</v>
      </c>
      <c r="B9" s="39">
        <v>2015</v>
      </c>
      <c r="C9" s="40" t="s">
        <v>12</v>
      </c>
      <c r="D9" s="41" t="s">
        <v>21</v>
      </c>
      <c r="E9" s="64"/>
      <c r="F9" s="41" t="s">
        <v>47</v>
      </c>
      <c r="G9" s="64"/>
      <c r="H9" s="41" t="s">
        <v>23</v>
      </c>
      <c r="I9" s="64"/>
      <c r="J9" s="41" t="s">
        <v>22</v>
      </c>
      <c r="K9" s="64"/>
      <c r="L9" s="41" t="s">
        <v>21</v>
      </c>
      <c r="M9" s="70"/>
      <c r="N9" s="41" t="s">
        <v>50</v>
      </c>
      <c r="O9" s="70"/>
      <c r="P9" s="108" t="s">
        <v>53</v>
      </c>
      <c r="Q9" s="70"/>
      <c r="R9" s="41" t="s">
        <v>55</v>
      </c>
      <c r="S9" s="70"/>
      <c r="T9" s="110" t="s">
        <v>38</v>
      </c>
      <c r="U9" s="70"/>
      <c r="V9" s="110" t="s">
        <v>27</v>
      </c>
      <c r="W9" s="70"/>
      <c r="X9" s="108" t="s">
        <v>20</v>
      </c>
      <c r="Y9" s="70"/>
    </row>
    <row r="10" spans="1:25" ht="14.45" customHeight="1" x14ac:dyDescent="0.2">
      <c r="A10" s="38" t="s">
        <v>57</v>
      </c>
      <c r="B10" s="39"/>
      <c r="C10" s="42" t="s">
        <v>25</v>
      </c>
      <c r="D10" s="128"/>
      <c r="E10" s="65"/>
      <c r="F10" s="43" t="s">
        <v>21</v>
      </c>
      <c r="G10" s="65"/>
      <c r="H10" s="43" t="s">
        <v>21</v>
      </c>
      <c r="I10" s="65"/>
      <c r="J10" s="43" t="s">
        <v>21</v>
      </c>
      <c r="K10" s="65"/>
      <c r="L10" s="129"/>
      <c r="M10" s="112"/>
      <c r="N10" s="129" t="s">
        <v>51</v>
      </c>
      <c r="O10" s="112"/>
      <c r="P10" s="129" t="s">
        <v>24</v>
      </c>
      <c r="Q10" s="112"/>
      <c r="R10" s="43" t="s">
        <v>31</v>
      </c>
      <c r="S10" s="112"/>
      <c r="T10" s="111" t="s">
        <v>39</v>
      </c>
      <c r="U10" s="112"/>
      <c r="V10" s="111"/>
      <c r="W10" s="112"/>
      <c r="X10" s="129"/>
      <c r="Y10" s="112"/>
    </row>
    <row r="11" spans="1:25" ht="14.45" customHeight="1" x14ac:dyDescent="0.2">
      <c r="A11" s="44"/>
      <c r="B11" s="39" t="s">
        <v>6</v>
      </c>
      <c r="C11" s="40">
        <v>2016</v>
      </c>
      <c r="D11" s="45">
        <v>2015</v>
      </c>
      <c r="E11" s="64">
        <v>2016</v>
      </c>
      <c r="F11" s="45">
        <v>2015</v>
      </c>
      <c r="G11" s="64">
        <v>2016</v>
      </c>
      <c r="H11" s="45">
        <v>2015</v>
      </c>
      <c r="I11" s="64">
        <v>2016</v>
      </c>
      <c r="J11" s="45">
        <v>2015</v>
      </c>
      <c r="K11" s="64">
        <v>2016</v>
      </c>
      <c r="L11" s="45">
        <v>2015</v>
      </c>
      <c r="M11" s="64">
        <v>2016</v>
      </c>
      <c r="N11" s="45">
        <v>2015</v>
      </c>
      <c r="O11" s="64">
        <v>2016</v>
      </c>
      <c r="P11" s="45">
        <v>2015</v>
      </c>
      <c r="Q11" s="64">
        <v>2016</v>
      </c>
      <c r="R11" s="45">
        <v>2015</v>
      </c>
      <c r="S11" s="64">
        <v>2016</v>
      </c>
      <c r="T11" s="45">
        <v>2015</v>
      </c>
      <c r="U11" s="64">
        <v>2016</v>
      </c>
      <c r="V11" s="155">
        <v>2015</v>
      </c>
      <c r="W11" s="63">
        <v>2016</v>
      </c>
      <c r="X11" s="155">
        <v>2015</v>
      </c>
      <c r="Y11" s="63">
        <v>2016</v>
      </c>
    </row>
    <row r="12" spans="1:25" ht="14.45" customHeight="1" x14ac:dyDescent="0.2">
      <c r="A12" s="44"/>
      <c r="B12" s="39"/>
      <c r="C12" s="40">
        <v>1000</v>
      </c>
      <c r="D12" s="46"/>
      <c r="E12" s="58" t="s">
        <v>61</v>
      </c>
      <c r="F12" s="46"/>
      <c r="G12" s="58" t="s">
        <v>61</v>
      </c>
      <c r="H12" s="46"/>
      <c r="I12" s="58" t="s">
        <v>61</v>
      </c>
      <c r="J12" s="46"/>
      <c r="K12" s="58" t="s">
        <v>61</v>
      </c>
      <c r="L12" s="46"/>
      <c r="M12" s="58" t="s">
        <v>61</v>
      </c>
      <c r="N12" s="46"/>
      <c r="O12" s="58" t="s">
        <v>61</v>
      </c>
      <c r="P12" s="46"/>
      <c r="Q12" s="58" t="s">
        <v>61</v>
      </c>
      <c r="R12" s="46"/>
      <c r="S12" s="58" t="s">
        <v>61</v>
      </c>
      <c r="T12" s="46"/>
      <c r="U12" s="58" t="s">
        <v>61</v>
      </c>
      <c r="V12" s="156"/>
      <c r="W12" s="58" t="s">
        <v>61</v>
      </c>
      <c r="X12" s="156"/>
      <c r="Y12" s="58" t="s">
        <v>61</v>
      </c>
    </row>
    <row r="13" spans="1:25" ht="14.45" customHeight="1" x14ac:dyDescent="0.2">
      <c r="A13" s="143"/>
      <c r="B13" s="47"/>
      <c r="C13" s="144" t="s">
        <v>13</v>
      </c>
      <c r="D13" s="50"/>
      <c r="E13" s="59"/>
      <c r="F13" s="48"/>
      <c r="G13" s="66"/>
      <c r="H13" s="48"/>
      <c r="I13" s="66"/>
      <c r="J13" s="48"/>
      <c r="K13" s="66"/>
      <c r="L13" s="48"/>
      <c r="M13" s="66"/>
      <c r="N13" s="50"/>
      <c r="O13" s="59"/>
      <c r="P13" s="50"/>
      <c r="Q13" s="59"/>
      <c r="R13" s="50"/>
      <c r="S13" s="59"/>
      <c r="T13" s="145"/>
      <c r="U13" s="59"/>
      <c r="V13" s="157"/>
      <c r="W13" s="59"/>
      <c r="X13" s="157"/>
      <c r="Y13" s="59"/>
    </row>
    <row r="14" spans="1:25" ht="7.15" customHeight="1" x14ac:dyDescent="0.2">
      <c r="A14" s="132"/>
      <c r="B14" s="130"/>
      <c r="C14" s="130"/>
      <c r="D14" s="131"/>
      <c r="E14" s="133"/>
      <c r="F14" s="132"/>
      <c r="G14" s="134"/>
      <c r="H14" s="132"/>
      <c r="I14" s="134"/>
      <c r="J14" s="132"/>
      <c r="K14" s="134"/>
      <c r="L14" s="132"/>
      <c r="M14" s="134"/>
      <c r="N14" s="131"/>
      <c r="O14" s="133"/>
      <c r="P14" s="131"/>
      <c r="Q14" s="133"/>
      <c r="R14" s="131"/>
      <c r="S14" s="133"/>
      <c r="T14" s="133"/>
      <c r="U14" s="133"/>
      <c r="V14" s="131"/>
      <c r="W14" s="133"/>
      <c r="X14" s="131"/>
      <c r="Y14" s="133"/>
    </row>
    <row r="15" spans="1:25" ht="28.5" customHeight="1" x14ac:dyDescent="0.2">
      <c r="A15" s="135" t="s">
        <v>4</v>
      </c>
      <c r="B15" s="136">
        <v>32</v>
      </c>
      <c r="C15" s="137">
        <v>46.457000000000001</v>
      </c>
      <c r="D15" s="138">
        <v>3310.7183215709688</v>
      </c>
      <c r="E15" s="113">
        <v>3271.0463439309469</v>
      </c>
      <c r="F15" s="138">
        <v>3405.1939191062024</v>
      </c>
      <c r="G15" s="147">
        <v>3479.3249671739459</v>
      </c>
      <c r="H15" s="151">
        <f>D15+F15</f>
        <v>6715.9122406771712</v>
      </c>
      <c r="I15" s="113">
        <f>E15+G15</f>
        <v>6750.3713111048928</v>
      </c>
      <c r="J15" s="138">
        <v>-6299.2047077887464</v>
      </c>
      <c r="K15" s="113">
        <v>-6462.4060959597045</v>
      </c>
      <c r="L15" s="138">
        <v>431.6539092983092</v>
      </c>
      <c r="M15" s="113">
        <v>300.75123232236263</v>
      </c>
      <c r="N15" s="138">
        <v>124.93828684275488</v>
      </c>
      <c r="O15" s="139">
        <v>88.162544169611309</v>
      </c>
      <c r="P15" s="140">
        <v>3</v>
      </c>
      <c r="Q15" s="141">
        <v>5</v>
      </c>
      <c r="R15" s="142">
        <v>85.8403871985672</v>
      </c>
      <c r="S15" s="114">
        <v>-11.688227823578792</v>
      </c>
      <c r="T15" s="116">
        <v>531.07609645849766</v>
      </c>
      <c r="U15" s="114">
        <v>376.0251415287255</v>
      </c>
      <c r="V15" s="138">
        <v>2958.5296688769963</v>
      </c>
      <c r="W15" s="113">
        <v>3065.2861786167855</v>
      </c>
      <c r="X15" s="138">
        <v>951.28035649559706</v>
      </c>
      <c r="Y15" s="113">
        <v>989.75396603310583</v>
      </c>
    </row>
    <row r="16" spans="1:25" ht="28.5" customHeight="1" x14ac:dyDescent="0.2">
      <c r="A16" s="26" t="s">
        <v>40</v>
      </c>
      <c r="B16" s="27">
        <v>88</v>
      </c>
      <c r="C16" s="20">
        <v>288.57499999999999</v>
      </c>
      <c r="D16" s="19">
        <v>3217.8907018090758</v>
      </c>
      <c r="E16" s="60">
        <v>3187.1194663432384</v>
      </c>
      <c r="F16" s="19">
        <v>3209.8027864084656</v>
      </c>
      <c r="G16" s="148">
        <v>3347.4452048860785</v>
      </c>
      <c r="H16" s="152">
        <f t="shared" ref="H16:H23" si="0">D16+F16</f>
        <v>6427.693488217541</v>
      </c>
      <c r="I16" s="60">
        <f t="shared" ref="I16:I23" si="1">E16+G16</f>
        <v>6534.5646712293164</v>
      </c>
      <c r="J16" s="19">
        <v>-6021.8932093711564</v>
      </c>
      <c r="K16" s="60">
        <v>-6170.60382916053</v>
      </c>
      <c r="L16" s="19">
        <v>427.36120198549588</v>
      </c>
      <c r="M16" s="60">
        <v>378.2586849172659</v>
      </c>
      <c r="N16" s="19">
        <v>139.68961347247728</v>
      </c>
      <c r="O16" s="104">
        <v>121.66295140436915</v>
      </c>
      <c r="P16" s="96">
        <v>3</v>
      </c>
      <c r="Q16" s="97">
        <v>10</v>
      </c>
      <c r="R16" s="100">
        <v>143.97585615089221</v>
      </c>
      <c r="S16" s="101">
        <v>62.417049293944388</v>
      </c>
      <c r="T16" s="117">
        <v>619.04582466934096</v>
      </c>
      <c r="U16" s="101">
        <v>536.48444944988307</v>
      </c>
      <c r="V16" s="19">
        <v>2405.259029107589</v>
      </c>
      <c r="W16" s="60">
        <v>2551.9882179675992</v>
      </c>
      <c r="X16" s="19">
        <v>826.34790025932034</v>
      </c>
      <c r="Y16" s="60">
        <v>804.68855583470497</v>
      </c>
    </row>
    <row r="17" spans="1:25" ht="28.5" customHeight="1" x14ac:dyDescent="0.2">
      <c r="A17" s="26" t="s">
        <v>41</v>
      </c>
      <c r="B17" s="27">
        <v>80</v>
      </c>
      <c r="C17" s="20">
        <v>578.86599999999999</v>
      </c>
      <c r="D17" s="19">
        <v>3518.9216598229718</v>
      </c>
      <c r="E17" s="60">
        <v>3535.7492062066176</v>
      </c>
      <c r="F17" s="19">
        <v>2481.0063914456387</v>
      </c>
      <c r="G17" s="148">
        <v>2612.5856415819894</v>
      </c>
      <c r="H17" s="152">
        <f t="shared" si="0"/>
        <v>5999.9280512686109</v>
      </c>
      <c r="I17" s="60">
        <f t="shared" si="1"/>
        <v>6148.3348477886066</v>
      </c>
      <c r="J17" s="19">
        <v>-5665.1968568682769</v>
      </c>
      <c r="K17" s="60">
        <v>-5773.7749323677672</v>
      </c>
      <c r="L17" s="19">
        <v>349.69824359442157</v>
      </c>
      <c r="M17" s="60">
        <v>390.37877505329391</v>
      </c>
      <c r="N17" s="19">
        <v>114.14576320468804</v>
      </c>
      <c r="O17" s="104">
        <v>122.54319273776342</v>
      </c>
      <c r="P17" s="96">
        <v>3</v>
      </c>
      <c r="Q17" s="97">
        <v>3</v>
      </c>
      <c r="R17" s="100">
        <v>54.191099256701079</v>
      </c>
      <c r="S17" s="101">
        <v>82.084627530378356</v>
      </c>
      <c r="T17" s="117">
        <v>525.35079289215059</v>
      </c>
      <c r="U17" s="101">
        <v>522.25903749745191</v>
      </c>
      <c r="V17" s="19">
        <v>2629.3098574901201</v>
      </c>
      <c r="W17" s="60">
        <v>2777.6359295588268</v>
      </c>
      <c r="X17" s="19">
        <v>508.29894355279407</v>
      </c>
      <c r="Y17" s="60">
        <v>516.31120155614599</v>
      </c>
    </row>
    <row r="18" spans="1:25" ht="28.5" customHeight="1" x14ac:dyDescent="0.2">
      <c r="A18" s="26" t="s">
        <v>26</v>
      </c>
      <c r="B18" s="27">
        <v>42</v>
      </c>
      <c r="C18" s="20">
        <v>622.625</v>
      </c>
      <c r="D18" s="19">
        <v>3616.6609000973908</v>
      </c>
      <c r="E18" s="60">
        <v>3633.2190323228265</v>
      </c>
      <c r="F18" s="19">
        <v>1956.9029037879952</v>
      </c>
      <c r="G18" s="148">
        <v>2077.3643846617147</v>
      </c>
      <c r="H18" s="152">
        <f t="shared" si="0"/>
        <v>5573.5638038853858</v>
      </c>
      <c r="I18" s="60">
        <f t="shared" si="1"/>
        <v>5710.5834169845411</v>
      </c>
      <c r="J18" s="19">
        <v>-5269.5118278743148</v>
      </c>
      <c r="K18" s="60">
        <v>-5359.4603493274444</v>
      </c>
      <c r="L18" s="19">
        <v>320.46587472448613</v>
      </c>
      <c r="M18" s="60">
        <v>369.88235294117652</v>
      </c>
      <c r="N18" s="19">
        <v>105.71360634081903</v>
      </c>
      <c r="O18" s="104">
        <v>118.73968817026895</v>
      </c>
      <c r="P18" s="96">
        <v>3</v>
      </c>
      <c r="Q18" s="97">
        <v>0</v>
      </c>
      <c r="R18" s="100">
        <v>49.097531908349993</v>
      </c>
      <c r="S18" s="101">
        <v>58.333667938165028</v>
      </c>
      <c r="T18" s="117">
        <v>453.18827207955303</v>
      </c>
      <c r="U18" s="101">
        <v>441.52258582613933</v>
      </c>
      <c r="V18" s="19">
        <v>2717.1209441796095</v>
      </c>
      <c r="W18" s="60">
        <v>2766.6283878739209</v>
      </c>
      <c r="X18" s="19">
        <v>508.83726741503921</v>
      </c>
      <c r="Y18" s="60">
        <v>564.28829552298737</v>
      </c>
    </row>
    <row r="19" spans="1:25" ht="28.5" customHeight="1" x14ac:dyDescent="0.2">
      <c r="A19" s="26" t="s">
        <v>42</v>
      </c>
      <c r="B19" s="27">
        <v>34</v>
      </c>
      <c r="C19" s="20">
        <v>1029.231</v>
      </c>
      <c r="D19" s="19">
        <v>3955.7916184715673</v>
      </c>
      <c r="E19" s="60">
        <v>4012.1391602079611</v>
      </c>
      <c r="F19" s="19">
        <v>1372.5964363305102</v>
      </c>
      <c r="G19" s="148">
        <v>1481.4089354090579</v>
      </c>
      <c r="H19" s="152">
        <f t="shared" si="0"/>
        <v>5328.388054802077</v>
      </c>
      <c r="I19" s="60">
        <f t="shared" si="1"/>
        <v>5493.5480956170195</v>
      </c>
      <c r="J19" s="19">
        <v>-5051.574826473362</v>
      </c>
      <c r="K19" s="60">
        <v>-5128.1267276247991</v>
      </c>
      <c r="L19" s="19">
        <v>299.43408998425707</v>
      </c>
      <c r="M19" s="60">
        <v>390.03197532915351</v>
      </c>
      <c r="N19" s="19">
        <v>89.601278698052894</v>
      </c>
      <c r="O19" s="104">
        <v>115.89180856039216</v>
      </c>
      <c r="P19" s="96">
        <v>1</v>
      </c>
      <c r="Q19" s="97">
        <v>0</v>
      </c>
      <c r="R19" s="100">
        <v>-33.00963707754628</v>
      </c>
      <c r="S19" s="101">
        <v>72.040193115053853</v>
      </c>
      <c r="T19" s="117">
        <v>460.99280448377101</v>
      </c>
      <c r="U19" s="101">
        <v>464.47590482603027</v>
      </c>
      <c r="V19" s="19">
        <v>2609.7843093265892</v>
      </c>
      <c r="W19" s="60">
        <v>2746.7410134362449</v>
      </c>
      <c r="X19" s="19">
        <v>402.75467164690787</v>
      </c>
      <c r="Y19" s="60">
        <v>441.72882472447878</v>
      </c>
    </row>
    <row r="20" spans="1:25" ht="28.5" customHeight="1" x14ac:dyDescent="0.2">
      <c r="A20" s="26" t="s">
        <v>43</v>
      </c>
      <c r="B20" s="27">
        <v>12</v>
      </c>
      <c r="C20" s="20">
        <v>790.971</v>
      </c>
      <c r="D20" s="19">
        <v>3877.0202942354567</v>
      </c>
      <c r="E20" s="60">
        <v>3910.5504500164989</v>
      </c>
      <c r="F20" s="19">
        <v>1574.4958030444511</v>
      </c>
      <c r="G20" s="148">
        <v>1689.1074388315121</v>
      </c>
      <c r="H20" s="152">
        <f t="shared" si="0"/>
        <v>5451.5160972799076</v>
      </c>
      <c r="I20" s="60">
        <f t="shared" si="1"/>
        <v>5599.6578888480108</v>
      </c>
      <c r="J20" s="19">
        <v>-5285.6052574718187</v>
      </c>
      <c r="K20" s="60">
        <v>-5307.2856021270063</v>
      </c>
      <c r="L20" s="19">
        <v>250.18985174505659</v>
      </c>
      <c r="M20" s="60">
        <v>369.84162504061464</v>
      </c>
      <c r="N20" s="19">
        <v>76.090523751148069</v>
      </c>
      <c r="O20" s="104">
        <v>113.85747090647259</v>
      </c>
      <c r="P20" s="96">
        <v>0</v>
      </c>
      <c r="Q20" s="97">
        <v>0</v>
      </c>
      <c r="R20" s="100">
        <v>-7.0949587254093025</v>
      </c>
      <c r="S20" s="101">
        <v>50.042289793178256</v>
      </c>
      <c r="T20" s="117">
        <v>416.13986229588568</v>
      </c>
      <c r="U20" s="101">
        <v>433.91603484830671</v>
      </c>
      <c r="V20" s="19">
        <v>2912.3308234574624</v>
      </c>
      <c r="W20" s="60">
        <v>3081.7754380375513</v>
      </c>
      <c r="X20" s="19">
        <v>456.21279569172373</v>
      </c>
      <c r="Y20" s="60">
        <v>475.26774053663155</v>
      </c>
    </row>
    <row r="21" spans="1:25" ht="28.5" customHeight="1" x14ac:dyDescent="0.2">
      <c r="A21" s="26" t="s">
        <v>9</v>
      </c>
      <c r="B21" s="27">
        <v>9</v>
      </c>
      <c r="C21" s="20">
        <v>2116.6489999999999</v>
      </c>
      <c r="D21" s="19">
        <v>4360.3148497364609</v>
      </c>
      <c r="E21" s="60">
        <v>4424.6797650437084</v>
      </c>
      <c r="F21" s="19">
        <v>846.86236183226708</v>
      </c>
      <c r="G21" s="148">
        <v>935.98324521448762</v>
      </c>
      <c r="H21" s="152">
        <f t="shared" si="0"/>
        <v>5207.1772115687281</v>
      </c>
      <c r="I21" s="60">
        <f t="shared" si="1"/>
        <v>5360.6630102581958</v>
      </c>
      <c r="J21" s="19">
        <v>-4913.2488899221871</v>
      </c>
      <c r="K21" s="60">
        <v>-4941.2368323704113</v>
      </c>
      <c r="L21" s="19">
        <v>401.44920048565007</v>
      </c>
      <c r="M21" s="60">
        <v>533.26697057471506</v>
      </c>
      <c r="N21" s="19">
        <v>83.585028565964663</v>
      </c>
      <c r="O21" s="104">
        <v>117.59314822454753</v>
      </c>
      <c r="P21" s="96">
        <v>0</v>
      </c>
      <c r="Q21" s="97">
        <v>0</v>
      </c>
      <c r="R21" s="100">
        <v>35.824346989132195</v>
      </c>
      <c r="S21" s="101">
        <v>191.16679241574772</v>
      </c>
      <c r="T21" s="117">
        <v>665.31668192694769</v>
      </c>
      <c r="U21" s="101">
        <v>667.70069104513789</v>
      </c>
      <c r="V21" s="19">
        <v>3080.9086708055993</v>
      </c>
      <c r="W21" s="60">
        <v>3101.7471484407665</v>
      </c>
      <c r="X21" s="19">
        <v>1166.3581123941228</v>
      </c>
      <c r="Y21" s="60">
        <v>1131.353379799863</v>
      </c>
    </row>
    <row r="22" spans="1:25" ht="12.75" customHeight="1" x14ac:dyDescent="0.2">
      <c r="A22" s="26"/>
      <c r="B22" s="27"/>
      <c r="C22" s="20"/>
      <c r="D22" s="19"/>
      <c r="E22" s="60"/>
      <c r="F22" s="19"/>
      <c r="G22" s="148"/>
      <c r="H22" s="152"/>
      <c r="I22" s="60"/>
      <c r="J22" s="19"/>
      <c r="K22" s="60"/>
      <c r="L22" s="19"/>
      <c r="M22" s="60"/>
      <c r="N22" s="19"/>
      <c r="O22" s="104"/>
      <c r="P22" s="96"/>
      <c r="Q22" s="97"/>
      <c r="R22" s="100"/>
      <c r="S22" s="101"/>
      <c r="T22" s="117"/>
      <c r="U22" s="101"/>
      <c r="V22" s="19"/>
      <c r="W22" s="60"/>
      <c r="X22" s="19"/>
      <c r="Y22" s="60"/>
    </row>
    <row r="23" spans="1:25" s="7" customFormat="1" ht="19.5" customHeight="1" x14ac:dyDescent="0.2">
      <c r="A23" s="28" t="s">
        <v>30</v>
      </c>
      <c r="B23" s="95">
        <v>297</v>
      </c>
      <c r="C23" s="25">
        <v>5473.3739999999998</v>
      </c>
      <c r="D23" s="24">
        <v>3968.7763187424712</v>
      </c>
      <c r="E23" s="61">
        <v>4013.7195082959797</v>
      </c>
      <c r="F23" s="24">
        <v>1501.6185368221936</v>
      </c>
      <c r="G23" s="149">
        <v>1603.2668332184135</v>
      </c>
      <c r="H23" s="154">
        <f t="shared" si="0"/>
        <v>5470.3948555646648</v>
      </c>
      <c r="I23" s="61">
        <f t="shared" si="1"/>
        <v>5616.9863415143936</v>
      </c>
      <c r="J23" s="24">
        <v>-5185.6968941937312</v>
      </c>
      <c r="K23" s="61">
        <v>-5242.6313275869697</v>
      </c>
      <c r="L23" s="24">
        <v>347.1220566748957</v>
      </c>
      <c r="M23" s="61">
        <v>438.87170874857077</v>
      </c>
      <c r="N23" s="24">
        <v>91.007972963301512</v>
      </c>
      <c r="O23" s="105">
        <v>117.3414716356229</v>
      </c>
      <c r="P23" s="98">
        <v>13</v>
      </c>
      <c r="Q23" s="99">
        <v>18</v>
      </c>
      <c r="R23" s="102">
        <v>26.312650859008944</v>
      </c>
      <c r="S23" s="103">
        <v>113.21462775976939</v>
      </c>
      <c r="T23" s="118">
        <v>547.78544700068244</v>
      </c>
      <c r="U23" s="103">
        <v>545.1960710157939</v>
      </c>
      <c r="V23" s="24">
        <v>2840.5019854992147</v>
      </c>
      <c r="W23" s="61">
        <v>2930.4102003627013</v>
      </c>
      <c r="X23" s="24">
        <v>753.73360875360117</v>
      </c>
      <c r="Y23" s="61">
        <v>758.88309477846747</v>
      </c>
    </row>
    <row r="24" spans="1:25" ht="10.5" customHeight="1" x14ac:dyDescent="0.2">
      <c r="A24" s="32"/>
      <c r="B24" s="29"/>
      <c r="C24" s="33"/>
      <c r="D24" s="30"/>
      <c r="E24" s="62"/>
      <c r="F24" s="29"/>
      <c r="G24" s="150"/>
      <c r="H24" s="153"/>
      <c r="I24" s="62"/>
      <c r="J24" s="29"/>
      <c r="K24" s="62"/>
      <c r="L24" s="9"/>
      <c r="M24" s="62"/>
      <c r="N24" s="31"/>
      <c r="O24" s="62"/>
      <c r="P24" s="31"/>
      <c r="Q24" s="62"/>
      <c r="R24" s="31"/>
      <c r="S24" s="62"/>
      <c r="T24" s="115"/>
      <c r="U24" s="62"/>
      <c r="V24" s="9"/>
      <c r="W24" s="71"/>
      <c r="X24" s="9"/>
      <c r="Y24" s="71"/>
    </row>
    <row r="25" spans="1:25" ht="15.75" customHeight="1" x14ac:dyDescent="0.2">
      <c r="A25" s="106"/>
      <c r="B25" s="8"/>
      <c r="C25" s="8"/>
      <c r="D25" s="8"/>
      <c r="E25" s="56"/>
      <c r="F25" s="8"/>
      <c r="G25" s="56"/>
      <c r="H25" s="8"/>
      <c r="I25" s="56"/>
      <c r="J25" s="8"/>
      <c r="K25" s="56"/>
      <c r="L25" s="8"/>
      <c r="M25" s="56"/>
      <c r="N25" s="8"/>
      <c r="O25" s="56"/>
      <c r="P25" s="8"/>
      <c r="Q25" s="56"/>
      <c r="R25" s="8"/>
      <c r="S25" s="56"/>
      <c r="T25" s="56"/>
      <c r="U25" s="56"/>
      <c r="V25" s="8"/>
      <c r="W25" s="56"/>
    </row>
    <row r="26" spans="1:25" ht="15.75" customHeight="1" x14ac:dyDescent="0.2">
      <c r="A26" s="8"/>
      <c r="B26" s="8"/>
      <c r="C26" s="8"/>
      <c r="D26" s="8"/>
      <c r="E26" s="56"/>
      <c r="F26" s="8"/>
      <c r="G26" s="56"/>
      <c r="H26" s="8"/>
      <c r="I26" s="56"/>
      <c r="J26" s="8"/>
      <c r="K26" s="56"/>
      <c r="L26" s="8"/>
      <c r="M26" s="56"/>
      <c r="N26" s="8"/>
      <c r="O26" s="56"/>
      <c r="P26" s="8"/>
      <c r="Q26" s="56"/>
      <c r="R26" s="8"/>
      <c r="S26" s="56"/>
      <c r="T26" s="56"/>
      <c r="U26" s="56"/>
      <c r="V26" s="8"/>
      <c r="W26" s="56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fitToHeight="0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vuosimuutokset, suomi</vt:lpstr>
      <vt:lpstr>tunnuslukuja,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2017-02-02T09:21:37Z</cp:lastPrinted>
  <dcterms:created xsi:type="dcterms:W3CDTF">2003-01-22T14:28:35Z</dcterms:created>
  <dcterms:modified xsi:type="dcterms:W3CDTF">2017-03-21T08:49:48Z</dcterms:modified>
</cp:coreProperties>
</file>