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valketu\OneDrive - Suomen Kuntaliitto ry\0a_Tuija_OneDrive\0_NYT\1_Tyon_alla\Sannan_juttu\"/>
    </mc:Choice>
  </mc:AlternateContent>
  <xr:revisionPtr revIDLastSave="0" documentId="8_{EFB0C67A-0308-47B9-836E-ADC4F25AF85F}" xr6:coauthVersionLast="41" xr6:coauthVersionMax="41" xr10:uidLastSave="{00000000-0000-0000-0000-000000000000}"/>
  <bookViews>
    <workbookView xWindow="-108" yWindow="492" windowWidth="23256" windowHeight="12576" xr2:uid="{00000000-000D-0000-FFFF-FFFF00000000}"/>
  </bookViews>
  <sheets>
    <sheet name="Liite 1" sheetId="1" r:id="rId1"/>
  </sheets>
  <definedNames>
    <definedName name="_xlnm.Print_Titles" localSheetId="0">'Liite 1'!$3:$11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3" i="1" l="1"/>
  <c r="O13" i="1"/>
  <c r="P13" i="1"/>
  <c r="Q13" i="1"/>
  <c r="N14" i="1"/>
  <c r="O14" i="1"/>
  <c r="P14" i="1"/>
  <c r="Q14" i="1"/>
  <c r="N15" i="1"/>
  <c r="O15" i="1"/>
  <c r="P15" i="1"/>
  <c r="Q15" i="1"/>
  <c r="N16" i="1"/>
  <c r="O16" i="1"/>
  <c r="P16" i="1"/>
  <c r="Q16" i="1"/>
  <c r="N17" i="1"/>
  <c r="O17" i="1"/>
  <c r="P17" i="1"/>
  <c r="Q17" i="1"/>
  <c r="N18" i="1"/>
  <c r="O18" i="1"/>
  <c r="P18" i="1"/>
  <c r="Q18" i="1"/>
  <c r="N19" i="1"/>
  <c r="O19" i="1"/>
  <c r="P19" i="1"/>
  <c r="Q19" i="1"/>
  <c r="N20" i="1"/>
  <c r="O20" i="1"/>
  <c r="P20" i="1"/>
  <c r="Q20" i="1"/>
  <c r="N21" i="1"/>
  <c r="O21" i="1"/>
  <c r="P21" i="1"/>
  <c r="Q21" i="1"/>
  <c r="N22" i="1"/>
  <c r="O22" i="1"/>
  <c r="P22" i="1"/>
  <c r="Q22" i="1"/>
  <c r="N23" i="1"/>
  <c r="O23" i="1"/>
  <c r="P23" i="1"/>
  <c r="Q23" i="1"/>
  <c r="N24" i="1"/>
  <c r="O24" i="1"/>
  <c r="P24" i="1"/>
  <c r="Q24" i="1"/>
  <c r="N25" i="1"/>
  <c r="O25" i="1"/>
  <c r="P25" i="1"/>
  <c r="Q25" i="1"/>
  <c r="N26" i="1"/>
  <c r="O26" i="1"/>
  <c r="P26" i="1"/>
  <c r="Q26" i="1"/>
  <c r="N27" i="1"/>
  <c r="O27" i="1"/>
  <c r="P27" i="1"/>
  <c r="Q27" i="1"/>
  <c r="N28" i="1"/>
  <c r="O28" i="1"/>
  <c r="P28" i="1"/>
  <c r="Q28" i="1"/>
  <c r="N29" i="1"/>
  <c r="O29" i="1"/>
  <c r="P29" i="1"/>
  <c r="Q29" i="1"/>
  <c r="N30" i="1"/>
  <c r="O30" i="1"/>
  <c r="P30" i="1"/>
  <c r="Q30" i="1"/>
  <c r="N31" i="1"/>
  <c r="O31" i="1"/>
  <c r="P31" i="1"/>
  <c r="Q31" i="1"/>
  <c r="N32" i="1"/>
  <c r="O32" i="1"/>
  <c r="P32" i="1"/>
  <c r="Q32" i="1"/>
  <c r="N33" i="1"/>
  <c r="O33" i="1"/>
  <c r="P33" i="1"/>
  <c r="Q33" i="1"/>
  <c r="N34" i="1"/>
  <c r="O34" i="1"/>
  <c r="P34" i="1"/>
  <c r="Q34" i="1"/>
  <c r="N35" i="1"/>
  <c r="O35" i="1"/>
  <c r="P35" i="1"/>
  <c r="Q35" i="1"/>
  <c r="N36" i="1"/>
  <c r="O36" i="1"/>
  <c r="P36" i="1"/>
  <c r="Q36" i="1"/>
  <c r="N37" i="1"/>
  <c r="O37" i="1"/>
  <c r="P37" i="1"/>
  <c r="Q37" i="1"/>
  <c r="N38" i="1"/>
  <c r="O38" i="1"/>
  <c r="P38" i="1"/>
  <c r="Q38" i="1"/>
  <c r="N39" i="1"/>
  <c r="O39" i="1"/>
  <c r="P39" i="1"/>
  <c r="Q39" i="1"/>
  <c r="N40" i="1"/>
  <c r="O40" i="1"/>
  <c r="P40" i="1"/>
  <c r="Q40" i="1"/>
  <c r="N41" i="1"/>
  <c r="O41" i="1"/>
  <c r="P41" i="1"/>
  <c r="Q41" i="1"/>
  <c r="N42" i="1"/>
  <c r="O42" i="1"/>
  <c r="P42" i="1"/>
  <c r="Q42" i="1"/>
  <c r="N43" i="1"/>
  <c r="O43" i="1"/>
  <c r="P43" i="1"/>
  <c r="Q43" i="1"/>
  <c r="N44" i="1"/>
  <c r="O44" i="1"/>
  <c r="P44" i="1"/>
  <c r="Q44" i="1"/>
  <c r="N45" i="1"/>
  <c r="O45" i="1"/>
  <c r="P45" i="1"/>
  <c r="Q45" i="1"/>
  <c r="N46" i="1"/>
  <c r="O46" i="1"/>
  <c r="P46" i="1"/>
  <c r="Q46" i="1"/>
  <c r="N47" i="1"/>
  <c r="O47" i="1"/>
  <c r="P47" i="1"/>
  <c r="Q47" i="1"/>
  <c r="N48" i="1"/>
  <c r="O48" i="1"/>
  <c r="P48" i="1"/>
  <c r="Q48" i="1"/>
  <c r="N49" i="1"/>
  <c r="O49" i="1"/>
  <c r="P49" i="1"/>
  <c r="Q49" i="1"/>
  <c r="N50" i="1"/>
  <c r="O50" i="1"/>
  <c r="P50" i="1"/>
  <c r="Q50" i="1"/>
  <c r="N51" i="1"/>
  <c r="O51" i="1"/>
  <c r="P51" i="1"/>
  <c r="Q51" i="1"/>
  <c r="N52" i="1"/>
  <c r="O52" i="1"/>
  <c r="P52" i="1"/>
  <c r="Q52" i="1"/>
  <c r="N53" i="1"/>
  <c r="O53" i="1"/>
  <c r="P53" i="1"/>
  <c r="Q53" i="1"/>
  <c r="N54" i="1"/>
  <c r="O54" i="1"/>
  <c r="P54" i="1"/>
  <c r="Q54" i="1"/>
  <c r="N55" i="1"/>
  <c r="O55" i="1"/>
  <c r="P55" i="1"/>
  <c r="Q55" i="1"/>
  <c r="N56" i="1"/>
  <c r="O56" i="1"/>
  <c r="P56" i="1"/>
  <c r="Q56" i="1"/>
  <c r="N57" i="1"/>
  <c r="O57" i="1"/>
  <c r="P57" i="1"/>
  <c r="Q57" i="1"/>
  <c r="N58" i="1"/>
  <c r="O58" i="1"/>
  <c r="P58" i="1"/>
  <c r="Q58" i="1"/>
  <c r="N59" i="1"/>
  <c r="O59" i="1"/>
  <c r="P59" i="1"/>
  <c r="Q59" i="1"/>
  <c r="N60" i="1"/>
  <c r="O60" i="1"/>
  <c r="P60" i="1"/>
  <c r="Q60" i="1"/>
  <c r="N61" i="1"/>
  <c r="O61" i="1"/>
  <c r="P61" i="1"/>
  <c r="Q61" i="1"/>
  <c r="N62" i="1"/>
  <c r="O62" i="1"/>
  <c r="P62" i="1"/>
  <c r="Q62" i="1"/>
  <c r="N63" i="1"/>
  <c r="O63" i="1"/>
  <c r="P63" i="1"/>
  <c r="Q63" i="1"/>
  <c r="N64" i="1"/>
  <c r="O64" i="1"/>
  <c r="P64" i="1"/>
  <c r="Q64" i="1"/>
  <c r="N65" i="1"/>
  <c r="O65" i="1"/>
  <c r="P65" i="1"/>
  <c r="Q65" i="1"/>
  <c r="N66" i="1"/>
  <c r="O66" i="1"/>
  <c r="P66" i="1"/>
  <c r="Q66" i="1"/>
  <c r="N67" i="1"/>
  <c r="O67" i="1"/>
  <c r="P67" i="1"/>
  <c r="Q67" i="1"/>
  <c r="N68" i="1"/>
  <c r="O68" i="1"/>
  <c r="P68" i="1"/>
  <c r="Q68" i="1"/>
  <c r="N69" i="1"/>
  <c r="O69" i="1"/>
  <c r="P69" i="1"/>
  <c r="Q69" i="1"/>
  <c r="N70" i="1"/>
  <c r="O70" i="1"/>
  <c r="P70" i="1"/>
  <c r="Q70" i="1"/>
  <c r="N71" i="1"/>
  <c r="O71" i="1"/>
  <c r="P71" i="1"/>
  <c r="Q71" i="1"/>
  <c r="N72" i="1"/>
  <c r="O72" i="1"/>
  <c r="P72" i="1"/>
  <c r="Q72" i="1"/>
  <c r="N73" i="1"/>
  <c r="O73" i="1"/>
  <c r="P73" i="1"/>
  <c r="Q73" i="1"/>
  <c r="N74" i="1"/>
  <c r="O74" i="1"/>
  <c r="P74" i="1"/>
  <c r="Q74" i="1"/>
  <c r="N75" i="1"/>
  <c r="O75" i="1"/>
  <c r="P75" i="1"/>
  <c r="Q75" i="1"/>
  <c r="N76" i="1"/>
  <c r="O76" i="1"/>
  <c r="P76" i="1"/>
  <c r="Q76" i="1"/>
  <c r="N77" i="1"/>
  <c r="O77" i="1"/>
  <c r="P77" i="1"/>
  <c r="Q77" i="1"/>
  <c r="N78" i="1"/>
  <c r="O78" i="1"/>
  <c r="P78" i="1"/>
  <c r="Q78" i="1"/>
  <c r="N79" i="1"/>
  <c r="O79" i="1"/>
  <c r="P79" i="1"/>
  <c r="Q79" i="1"/>
  <c r="N80" i="1"/>
  <c r="O80" i="1"/>
  <c r="P80" i="1"/>
  <c r="Q80" i="1"/>
  <c r="N81" i="1"/>
  <c r="O81" i="1"/>
  <c r="P81" i="1"/>
  <c r="Q81" i="1"/>
  <c r="N82" i="1"/>
  <c r="O82" i="1"/>
  <c r="P82" i="1"/>
  <c r="Q82" i="1"/>
  <c r="N83" i="1"/>
  <c r="O83" i="1"/>
  <c r="P83" i="1"/>
  <c r="Q83" i="1"/>
  <c r="N84" i="1"/>
  <c r="O84" i="1"/>
  <c r="P84" i="1"/>
  <c r="Q84" i="1"/>
  <c r="N85" i="1"/>
  <c r="O85" i="1"/>
  <c r="P85" i="1"/>
  <c r="Q85" i="1"/>
  <c r="N86" i="1"/>
  <c r="O86" i="1"/>
  <c r="P86" i="1"/>
  <c r="Q86" i="1"/>
  <c r="N87" i="1"/>
  <c r="O87" i="1"/>
  <c r="P87" i="1"/>
  <c r="Q87" i="1"/>
  <c r="N88" i="1"/>
  <c r="O88" i="1"/>
  <c r="P88" i="1"/>
  <c r="Q88" i="1"/>
  <c r="N89" i="1"/>
  <c r="O89" i="1"/>
  <c r="P89" i="1"/>
  <c r="Q89" i="1"/>
  <c r="N90" i="1"/>
  <c r="O90" i="1"/>
  <c r="P90" i="1"/>
  <c r="Q90" i="1"/>
  <c r="N91" i="1"/>
  <c r="O91" i="1"/>
  <c r="P91" i="1"/>
  <c r="Q91" i="1"/>
  <c r="N92" i="1"/>
  <c r="O92" i="1"/>
  <c r="P92" i="1"/>
  <c r="Q92" i="1"/>
  <c r="N93" i="1"/>
  <c r="O93" i="1"/>
  <c r="P93" i="1"/>
  <c r="Q93" i="1"/>
  <c r="N94" i="1"/>
  <c r="O94" i="1"/>
  <c r="P94" i="1"/>
  <c r="Q94" i="1"/>
  <c r="N95" i="1"/>
  <c r="O95" i="1"/>
  <c r="P95" i="1"/>
  <c r="Q95" i="1"/>
  <c r="N96" i="1"/>
  <c r="O96" i="1"/>
  <c r="P96" i="1"/>
  <c r="Q96" i="1"/>
  <c r="N97" i="1"/>
  <c r="O97" i="1"/>
  <c r="P97" i="1"/>
  <c r="Q97" i="1"/>
  <c r="N98" i="1"/>
  <c r="O98" i="1"/>
  <c r="P98" i="1"/>
  <c r="Q98" i="1"/>
  <c r="N99" i="1"/>
  <c r="O99" i="1"/>
  <c r="P99" i="1"/>
  <c r="Q99" i="1"/>
  <c r="N100" i="1"/>
  <c r="O100" i="1"/>
  <c r="P100" i="1"/>
  <c r="Q100" i="1"/>
  <c r="N101" i="1"/>
  <c r="O101" i="1"/>
  <c r="P101" i="1"/>
  <c r="Q101" i="1"/>
  <c r="N102" i="1"/>
  <c r="O102" i="1"/>
  <c r="P102" i="1"/>
  <c r="Q102" i="1"/>
  <c r="N103" i="1"/>
  <c r="O103" i="1"/>
  <c r="P103" i="1"/>
  <c r="Q103" i="1"/>
  <c r="N104" i="1"/>
  <c r="O104" i="1"/>
  <c r="P104" i="1"/>
  <c r="Q104" i="1"/>
  <c r="N105" i="1"/>
  <c r="O105" i="1"/>
  <c r="P105" i="1"/>
  <c r="Q105" i="1"/>
  <c r="N106" i="1"/>
  <c r="O106" i="1"/>
  <c r="P106" i="1"/>
  <c r="Q106" i="1"/>
  <c r="N107" i="1"/>
  <c r="O107" i="1"/>
  <c r="P107" i="1"/>
  <c r="Q107" i="1"/>
  <c r="N108" i="1"/>
  <c r="O108" i="1"/>
  <c r="P108" i="1"/>
  <c r="Q108" i="1"/>
  <c r="N109" i="1"/>
  <c r="O109" i="1"/>
  <c r="P109" i="1"/>
  <c r="Q109" i="1"/>
  <c r="N110" i="1"/>
  <c r="O110" i="1"/>
  <c r="P110" i="1"/>
  <c r="Q110" i="1"/>
  <c r="N111" i="1"/>
  <c r="O111" i="1"/>
  <c r="P111" i="1"/>
  <c r="Q111" i="1"/>
  <c r="N112" i="1"/>
  <c r="O112" i="1"/>
  <c r="P112" i="1"/>
  <c r="Q112" i="1"/>
  <c r="N113" i="1"/>
  <c r="O113" i="1"/>
  <c r="P113" i="1"/>
  <c r="Q113" i="1"/>
  <c r="N114" i="1"/>
  <c r="O114" i="1"/>
  <c r="P114" i="1"/>
  <c r="Q114" i="1"/>
  <c r="N115" i="1"/>
  <c r="O115" i="1"/>
  <c r="P115" i="1"/>
  <c r="Q115" i="1"/>
  <c r="N116" i="1"/>
  <c r="O116" i="1"/>
  <c r="P116" i="1"/>
  <c r="Q116" i="1"/>
  <c r="N117" i="1"/>
  <c r="O117" i="1"/>
  <c r="P117" i="1"/>
  <c r="Q117" i="1"/>
  <c r="N118" i="1"/>
  <c r="O118" i="1"/>
  <c r="P118" i="1"/>
  <c r="Q118" i="1"/>
  <c r="N119" i="1"/>
  <c r="O119" i="1"/>
  <c r="P119" i="1"/>
  <c r="Q119" i="1"/>
  <c r="N120" i="1"/>
  <c r="O120" i="1"/>
  <c r="P120" i="1"/>
  <c r="Q120" i="1"/>
  <c r="N121" i="1"/>
  <c r="O121" i="1"/>
  <c r="P121" i="1"/>
  <c r="Q121" i="1"/>
  <c r="N122" i="1"/>
  <c r="O122" i="1"/>
  <c r="P122" i="1"/>
  <c r="Q122" i="1"/>
  <c r="N123" i="1"/>
  <c r="O123" i="1"/>
  <c r="P123" i="1"/>
  <c r="Q123" i="1"/>
  <c r="N124" i="1"/>
  <c r="O124" i="1"/>
  <c r="P124" i="1"/>
  <c r="Q124" i="1"/>
  <c r="N125" i="1"/>
  <c r="O125" i="1"/>
  <c r="P125" i="1"/>
  <c r="Q125" i="1"/>
  <c r="N126" i="1"/>
  <c r="O126" i="1"/>
  <c r="P126" i="1"/>
  <c r="Q126" i="1"/>
  <c r="N127" i="1"/>
  <c r="O127" i="1"/>
  <c r="P127" i="1"/>
  <c r="Q127" i="1"/>
  <c r="N128" i="1"/>
  <c r="O128" i="1"/>
  <c r="P128" i="1"/>
  <c r="Q128" i="1"/>
  <c r="N129" i="1"/>
  <c r="O129" i="1"/>
  <c r="P129" i="1"/>
  <c r="Q129" i="1"/>
  <c r="N130" i="1"/>
  <c r="O130" i="1"/>
  <c r="P130" i="1"/>
  <c r="Q130" i="1"/>
  <c r="N131" i="1"/>
  <c r="O131" i="1"/>
  <c r="P131" i="1"/>
  <c r="Q131" i="1"/>
  <c r="N132" i="1"/>
  <c r="O132" i="1"/>
  <c r="P132" i="1"/>
  <c r="Q132" i="1"/>
  <c r="N133" i="1"/>
  <c r="O133" i="1"/>
  <c r="P133" i="1"/>
  <c r="Q133" i="1"/>
  <c r="N134" i="1"/>
  <c r="O134" i="1"/>
  <c r="P134" i="1"/>
  <c r="Q134" i="1"/>
  <c r="N135" i="1"/>
  <c r="O135" i="1"/>
  <c r="P135" i="1"/>
  <c r="Q135" i="1"/>
  <c r="N136" i="1"/>
  <c r="O136" i="1"/>
  <c r="P136" i="1"/>
  <c r="Q136" i="1"/>
  <c r="N137" i="1"/>
  <c r="O137" i="1"/>
  <c r="P137" i="1"/>
  <c r="Q137" i="1"/>
  <c r="N138" i="1"/>
  <c r="O138" i="1"/>
  <c r="P138" i="1"/>
  <c r="Q138" i="1"/>
  <c r="N139" i="1"/>
  <c r="O139" i="1"/>
  <c r="P139" i="1"/>
  <c r="Q139" i="1"/>
  <c r="N140" i="1"/>
  <c r="O140" i="1"/>
  <c r="P140" i="1"/>
  <c r="Q140" i="1"/>
  <c r="N141" i="1"/>
  <c r="O141" i="1"/>
  <c r="P141" i="1"/>
  <c r="Q141" i="1"/>
  <c r="N142" i="1"/>
  <c r="O142" i="1"/>
  <c r="P142" i="1"/>
  <c r="Q142" i="1"/>
  <c r="N143" i="1"/>
  <c r="O143" i="1"/>
  <c r="P143" i="1"/>
  <c r="Q143" i="1"/>
  <c r="N144" i="1"/>
  <c r="O144" i="1"/>
  <c r="P144" i="1"/>
  <c r="Q144" i="1"/>
  <c r="N145" i="1"/>
  <c r="O145" i="1"/>
  <c r="P145" i="1"/>
  <c r="Q145" i="1"/>
  <c r="N146" i="1"/>
  <c r="O146" i="1"/>
  <c r="P146" i="1"/>
  <c r="Q146" i="1"/>
  <c r="N147" i="1"/>
  <c r="O147" i="1"/>
  <c r="P147" i="1"/>
  <c r="Q147" i="1"/>
  <c r="N148" i="1"/>
  <c r="O148" i="1"/>
  <c r="P148" i="1"/>
  <c r="Q148" i="1"/>
  <c r="N149" i="1"/>
  <c r="O149" i="1"/>
  <c r="P149" i="1"/>
  <c r="Q149" i="1"/>
  <c r="N150" i="1"/>
  <c r="O150" i="1"/>
  <c r="P150" i="1"/>
  <c r="Q150" i="1"/>
  <c r="N151" i="1"/>
  <c r="O151" i="1"/>
  <c r="P151" i="1"/>
  <c r="Q151" i="1"/>
  <c r="N152" i="1"/>
  <c r="O152" i="1"/>
  <c r="P152" i="1"/>
  <c r="Q152" i="1"/>
  <c r="N153" i="1"/>
  <c r="O153" i="1"/>
  <c r="P153" i="1"/>
  <c r="Q153" i="1"/>
  <c r="N154" i="1"/>
  <c r="O154" i="1"/>
  <c r="P154" i="1"/>
  <c r="Q154" i="1"/>
  <c r="N155" i="1"/>
  <c r="O155" i="1"/>
  <c r="P155" i="1"/>
  <c r="Q155" i="1"/>
  <c r="N156" i="1"/>
  <c r="O156" i="1"/>
  <c r="P156" i="1"/>
  <c r="Q156" i="1"/>
  <c r="N157" i="1"/>
  <c r="O157" i="1"/>
  <c r="P157" i="1"/>
  <c r="Q157" i="1"/>
  <c r="N158" i="1"/>
  <c r="O158" i="1"/>
  <c r="P158" i="1"/>
  <c r="Q158" i="1"/>
  <c r="N159" i="1"/>
  <c r="O159" i="1"/>
  <c r="P159" i="1"/>
  <c r="Q159" i="1"/>
  <c r="N160" i="1"/>
  <c r="O160" i="1"/>
  <c r="P160" i="1"/>
  <c r="Q160" i="1"/>
  <c r="N161" i="1"/>
  <c r="O161" i="1"/>
  <c r="P161" i="1"/>
  <c r="Q161" i="1"/>
  <c r="N162" i="1"/>
  <c r="O162" i="1"/>
  <c r="P162" i="1"/>
  <c r="Q162" i="1"/>
  <c r="N163" i="1"/>
  <c r="O163" i="1"/>
  <c r="P163" i="1"/>
  <c r="Q163" i="1"/>
  <c r="N164" i="1"/>
  <c r="O164" i="1"/>
  <c r="P164" i="1"/>
  <c r="Q164" i="1"/>
  <c r="N165" i="1"/>
  <c r="O165" i="1"/>
  <c r="P165" i="1"/>
  <c r="Q165" i="1"/>
  <c r="N166" i="1"/>
  <c r="O166" i="1"/>
  <c r="P166" i="1"/>
  <c r="Q166" i="1"/>
  <c r="N167" i="1"/>
  <c r="O167" i="1"/>
  <c r="P167" i="1"/>
  <c r="Q167" i="1"/>
  <c r="N168" i="1"/>
  <c r="O168" i="1"/>
  <c r="P168" i="1"/>
  <c r="Q168" i="1"/>
  <c r="N169" i="1"/>
  <c r="O169" i="1"/>
  <c r="P169" i="1"/>
  <c r="Q169" i="1"/>
  <c r="N170" i="1"/>
  <c r="O170" i="1"/>
  <c r="P170" i="1"/>
  <c r="Q170" i="1"/>
  <c r="N171" i="1"/>
  <c r="O171" i="1"/>
  <c r="P171" i="1"/>
  <c r="Q171" i="1"/>
  <c r="N172" i="1"/>
  <c r="O172" i="1"/>
  <c r="P172" i="1"/>
  <c r="Q172" i="1"/>
  <c r="N173" i="1"/>
  <c r="O173" i="1"/>
  <c r="P173" i="1"/>
  <c r="Q173" i="1"/>
  <c r="N174" i="1"/>
  <c r="O174" i="1"/>
  <c r="P174" i="1"/>
  <c r="Q174" i="1"/>
  <c r="N175" i="1"/>
  <c r="O175" i="1"/>
  <c r="P175" i="1"/>
  <c r="Q175" i="1"/>
  <c r="N176" i="1"/>
  <c r="O176" i="1"/>
  <c r="P176" i="1"/>
  <c r="Q176" i="1"/>
  <c r="N177" i="1"/>
  <c r="O177" i="1"/>
  <c r="P177" i="1"/>
  <c r="Q177" i="1"/>
  <c r="N178" i="1"/>
  <c r="O178" i="1"/>
  <c r="P178" i="1"/>
  <c r="Q178" i="1"/>
  <c r="N179" i="1"/>
  <c r="O179" i="1"/>
  <c r="P179" i="1"/>
  <c r="Q179" i="1"/>
  <c r="N180" i="1"/>
  <c r="O180" i="1"/>
  <c r="P180" i="1"/>
  <c r="Q180" i="1"/>
  <c r="N181" i="1"/>
  <c r="O181" i="1"/>
  <c r="P181" i="1"/>
  <c r="Q181" i="1"/>
  <c r="N182" i="1"/>
  <c r="O182" i="1"/>
  <c r="P182" i="1"/>
  <c r="Q182" i="1"/>
  <c r="N183" i="1"/>
  <c r="O183" i="1"/>
  <c r="P183" i="1"/>
  <c r="Q183" i="1"/>
  <c r="N184" i="1"/>
  <c r="O184" i="1"/>
  <c r="P184" i="1"/>
  <c r="Q184" i="1"/>
  <c r="N185" i="1"/>
  <c r="O185" i="1"/>
  <c r="P185" i="1"/>
  <c r="Q185" i="1"/>
  <c r="N186" i="1"/>
  <c r="O186" i="1"/>
  <c r="P186" i="1"/>
  <c r="Q186" i="1"/>
  <c r="N187" i="1"/>
  <c r="O187" i="1"/>
  <c r="P187" i="1"/>
  <c r="Q187" i="1"/>
  <c r="N188" i="1"/>
  <c r="O188" i="1"/>
  <c r="P188" i="1"/>
  <c r="Q188" i="1"/>
  <c r="N189" i="1"/>
  <c r="O189" i="1"/>
  <c r="P189" i="1"/>
  <c r="Q189" i="1"/>
  <c r="N190" i="1"/>
  <c r="O190" i="1"/>
  <c r="P190" i="1"/>
  <c r="Q190" i="1"/>
  <c r="N191" i="1"/>
  <c r="O191" i="1"/>
  <c r="P191" i="1"/>
  <c r="Q191" i="1"/>
  <c r="N192" i="1"/>
  <c r="O192" i="1"/>
  <c r="P192" i="1"/>
  <c r="Q192" i="1"/>
  <c r="N193" i="1"/>
  <c r="O193" i="1"/>
  <c r="P193" i="1"/>
  <c r="Q193" i="1"/>
  <c r="N194" i="1"/>
  <c r="O194" i="1"/>
  <c r="P194" i="1"/>
  <c r="Q194" i="1"/>
  <c r="N195" i="1"/>
  <c r="O195" i="1"/>
  <c r="P195" i="1"/>
  <c r="Q195" i="1"/>
  <c r="N196" i="1"/>
  <c r="O196" i="1"/>
  <c r="P196" i="1"/>
  <c r="Q196" i="1"/>
  <c r="N197" i="1"/>
  <c r="O197" i="1"/>
  <c r="P197" i="1"/>
  <c r="Q197" i="1"/>
  <c r="N198" i="1"/>
  <c r="O198" i="1"/>
  <c r="P198" i="1"/>
  <c r="Q198" i="1"/>
  <c r="N199" i="1"/>
  <c r="O199" i="1"/>
  <c r="P199" i="1"/>
  <c r="Q199" i="1"/>
  <c r="N200" i="1"/>
  <c r="O200" i="1"/>
  <c r="P200" i="1"/>
  <c r="Q200" i="1"/>
  <c r="N201" i="1"/>
  <c r="O201" i="1"/>
  <c r="P201" i="1"/>
  <c r="Q201" i="1"/>
  <c r="N202" i="1"/>
  <c r="O202" i="1"/>
  <c r="P202" i="1"/>
  <c r="Q202" i="1"/>
  <c r="N203" i="1"/>
  <c r="O203" i="1"/>
  <c r="P203" i="1"/>
  <c r="Q203" i="1"/>
  <c r="N204" i="1"/>
  <c r="O204" i="1"/>
  <c r="P204" i="1"/>
  <c r="Q204" i="1"/>
  <c r="N205" i="1"/>
  <c r="O205" i="1"/>
  <c r="P205" i="1"/>
  <c r="Q205" i="1"/>
  <c r="N206" i="1"/>
  <c r="N10" i="1" s="1"/>
  <c r="O206" i="1"/>
  <c r="P206" i="1"/>
  <c r="Q206" i="1"/>
  <c r="N207" i="1"/>
  <c r="O207" i="1"/>
  <c r="P207" i="1"/>
  <c r="Q207" i="1"/>
  <c r="N208" i="1"/>
  <c r="O208" i="1"/>
  <c r="P208" i="1"/>
  <c r="Q208" i="1"/>
  <c r="N209" i="1"/>
  <c r="O209" i="1"/>
  <c r="P209" i="1"/>
  <c r="Q209" i="1"/>
  <c r="N210" i="1"/>
  <c r="O210" i="1"/>
  <c r="P210" i="1"/>
  <c r="Q210" i="1"/>
  <c r="N211" i="1"/>
  <c r="O211" i="1"/>
  <c r="P211" i="1"/>
  <c r="Q211" i="1"/>
  <c r="N212" i="1"/>
  <c r="O212" i="1"/>
  <c r="P212" i="1"/>
  <c r="Q212" i="1"/>
  <c r="N213" i="1"/>
  <c r="O213" i="1"/>
  <c r="P213" i="1"/>
  <c r="Q213" i="1"/>
  <c r="N214" i="1"/>
  <c r="O214" i="1"/>
  <c r="P214" i="1"/>
  <c r="Q214" i="1"/>
  <c r="N215" i="1"/>
  <c r="O215" i="1"/>
  <c r="P215" i="1"/>
  <c r="Q215" i="1"/>
  <c r="N216" i="1"/>
  <c r="O216" i="1"/>
  <c r="P216" i="1"/>
  <c r="Q216" i="1"/>
  <c r="N217" i="1"/>
  <c r="O217" i="1"/>
  <c r="P217" i="1"/>
  <c r="Q217" i="1"/>
  <c r="N218" i="1"/>
  <c r="O218" i="1"/>
  <c r="P218" i="1"/>
  <c r="Q218" i="1"/>
  <c r="N219" i="1"/>
  <c r="O219" i="1"/>
  <c r="P219" i="1"/>
  <c r="Q219" i="1"/>
  <c r="N220" i="1"/>
  <c r="O220" i="1"/>
  <c r="P220" i="1"/>
  <c r="Q220" i="1"/>
  <c r="N221" i="1"/>
  <c r="O221" i="1"/>
  <c r="P221" i="1"/>
  <c r="Q221" i="1"/>
  <c r="N222" i="1"/>
  <c r="O222" i="1"/>
  <c r="P222" i="1"/>
  <c r="Q222" i="1"/>
  <c r="N223" i="1"/>
  <c r="O223" i="1"/>
  <c r="P223" i="1"/>
  <c r="Q223" i="1"/>
  <c r="N224" i="1"/>
  <c r="O224" i="1"/>
  <c r="P224" i="1"/>
  <c r="Q224" i="1"/>
  <c r="N225" i="1"/>
  <c r="O225" i="1"/>
  <c r="P225" i="1"/>
  <c r="Q225" i="1"/>
  <c r="N226" i="1"/>
  <c r="O226" i="1"/>
  <c r="P226" i="1"/>
  <c r="Q226" i="1"/>
  <c r="N227" i="1"/>
  <c r="O227" i="1"/>
  <c r="P227" i="1"/>
  <c r="Q227" i="1"/>
  <c r="N228" i="1"/>
  <c r="O228" i="1"/>
  <c r="P228" i="1"/>
  <c r="Q228" i="1"/>
  <c r="N229" i="1"/>
  <c r="O229" i="1"/>
  <c r="P229" i="1"/>
  <c r="Q229" i="1"/>
  <c r="N230" i="1"/>
  <c r="O230" i="1"/>
  <c r="P230" i="1"/>
  <c r="Q230" i="1"/>
  <c r="N231" i="1"/>
  <c r="O231" i="1"/>
  <c r="P231" i="1"/>
  <c r="Q231" i="1"/>
  <c r="N232" i="1"/>
  <c r="O232" i="1"/>
  <c r="P232" i="1"/>
  <c r="Q232" i="1"/>
  <c r="N233" i="1"/>
  <c r="O233" i="1"/>
  <c r="P233" i="1"/>
  <c r="Q233" i="1"/>
  <c r="N234" i="1"/>
  <c r="O234" i="1"/>
  <c r="P234" i="1"/>
  <c r="Q234" i="1"/>
  <c r="N235" i="1"/>
  <c r="O235" i="1"/>
  <c r="P235" i="1"/>
  <c r="Q235" i="1"/>
  <c r="N236" i="1"/>
  <c r="O236" i="1"/>
  <c r="P236" i="1"/>
  <c r="Q236" i="1"/>
  <c r="N237" i="1"/>
  <c r="O237" i="1"/>
  <c r="P237" i="1"/>
  <c r="Q237" i="1"/>
  <c r="N238" i="1"/>
  <c r="O238" i="1"/>
  <c r="P238" i="1"/>
  <c r="Q238" i="1"/>
  <c r="N239" i="1"/>
  <c r="O239" i="1"/>
  <c r="P239" i="1"/>
  <c r="Q239" i="1"/>
  <c r="N240" i="1"/>
  <c r="O240" i="1"/>
  <c r="P240" i="1"/>
  <c r="Q240" i="1"/>
  <c r="N241" i="1"/>
  <c r="O241" i="1"/>
  <c r="P241" i="1"/>
  <c r="Q241" i="1"/>
  <c r="N242" i="1"/>
  <c r="O242" i="1"/>
  <c r="P242" i="1"/>
  <c r="Q242" i="1"/>
  <c r="N243" i="1"/>
  <c r="O243" i="1"/>
  <c r="P243" i="1"/>
  <c r="Q243" i="1"/>
  <c r="N244" i="1"/>
  <c r="O244" i="1"/>
  <c r="P244" i="1"/>
  <c r="Q244" i="1"/>
  <c r="N245" i="1"/>
  <c r="O245" i="1"/>
  <c r="P245" i="1"/>
  <c r="Q245" i="1"/>
  <c r="N246" i="1"/>
  <c r="O246" i="1"/>
  <c r="P246" i="1"/>
  <c r="Q246" i="1"/>
  <c r="N247" i="1"/>
  <c r="O247" i="1"/>
  <c r="P247" i="1"/>
  <c r="Q247" i="1"/>
  <c r="N248" i="1"/>
  <c r="O248" i="1"/>
  <c r="P248" i="1"/>
  <c r="Q248" i="1"/>
  <c r="N249" i="1"/>
  <c r="O249" i="1"/>
  <c r="P249" i="1"/>
  <c r="Q249" i="1"/>
  <c r="N250" i="1"/>
  <c r="O250" i="1"/>
  <c r="P250" i="1"/>
  <c r="Q250" i="1"/>
  <c r="N251" i="1"/>
  <c r="O251" i="1"/>
  <c r="P251" i="1"/>
  <c r="Q251" i="1"/>
  <c r="N252" i="1"/>
  <c r="O252" i="1"/>
  <c r="P252" i="1"/>
  <c r="Q252" i="1"/>
  <c r="N253" i="1"/>
  <c r="O253" i="1"/>
  <c r="P253" i="1"/>
  <c r="Q253" i="1"/>
  <c r="N254" i="1"/>
  <c r="O254" i="1"/>
  <c r="P254" i="1"/>
  <c r="Q254" i="1"/>
  <c r="N255" i="1"/>
  <c r="O255" i="1"/>
  <c r="P255" i="1"/>
  <c r="Q255" i="1"/>
  <c r="N256" i="1"/>
  <c r="O256" i="1"/>
  <c r="P256" i="1"/>
  <c r="Q256" i="1"/>
  <c r="N257" i="1"/>
  <c r="O257" i="1"/>
  <c r="P257" i="1"/>
  <c r="Q257" i="1"/>
  <c r="N258" i="1"/>
  <c r="O258" i="1"/>
  <c r="P258" i="1"/>
  <c r="Q258" i="1"/>
  <c r="N259" i="1"/>
  <c r="O259" i="1"/>
  <c r="P259" i="1"/>
  <c r="Q259" i="1"/>
  <c r="N260" i="1"/>
  <c r="O260" i="1"/>
  <c r="P260" i="1"/>
  <c r="Q260" i="1"/>
  <c r="N261" i="1"/>
  <c r="O261" i="1"/>
  <c r="P261" i="1"/>
  <c r="Q261" i="1"/>
  <c r="N262" i="1"/>
  <c r="O262" i="1"/>
  <c r="P262" i="1"/>
  <c r="Q262" i="1"/>
  <c r="N263" i="1"/>
  <c r="O263" i="1"/>
  <c r="P263" i="1"/>
  <c r="Q263" i="1"/>
  <c r="N264" i="1"/>
  <c r="O264" i="1"/>
  <c r="P264" i="1"/>
  <c r="Q264" i="1"/>
  <c r="N265" i="1"/>
  <c r="O265" i="1"/>
  <c r="P265" i="1"/>
  <c r="Q265" i="1"/>
  <c r="N266" i="1"/>
  <c r="O266" i="1"/>
  <c r="P266" i="1"/>
  <c r="Q266" i="1"/>
  <c r="N267" i="1"/>
  <c r="O267" i="1"/>
  <c r="P267" i="1"/>
  <c r="Q267" i="1"/>
  <c r="N268" i="1"/>
  <c r="O268" i="1"/>
  <c r="P268" i="1"/>
  <c r="Q268" i="1"/>
  <c r="N269" i="1"/>
  <c r="O269" i="1"/>
  <c r="P269" i="1"/>
  <c r="Q269" i="1"/>
  <c r="N270" i="1"/>
  <c r="O270" i="1"/>
  <c r="P270" i="1"/>
  <c r="Q270" i="1"/>
  <c r="N271" i="1"/>
  <c r="O271" i="1"/>
  <c r="P271" i="1"/>
  <c r="Q271" i="1"/>
  <c r="N272" i="1"/>
  <c r="O272" i="1"/>
  <c r="P272" i="1"/>
  <c r="Q272" i="1"/>
  <c r="N273" i="1"/>
  <c r="O273" i="1"/>
  <c r="P273" i="1"/>
  <c r="Q273" i="1"/>
  <c r="N274" i="1"/>
  <c r="O274" i="1"/>
  <c r="P274" i="1"/>
  <c r="Q274" i="1"/>
  <c r="N275" i="1"/>
  <c r="O275" i="1"/>
  <c r="P275" i="1"/>
  <c r="Q275" i="1"/>
  <c r="N276" i="1"/>
  <c r="O276" i="1"/>
  <c r="P276" i="1"/>
  <c r="Q276" i="1"/>
  <c r="N277" i="1"/>
  <c r="O277" i="1"/>
  <c r="P277" i="1"/>
  <c r="Q277" i="1"/>
  <c r="N278" i="1"/>
  <c r="O278" i="1"/>
  <c r="P278" i="1"/>
  <c r="Q278" i="1"/>
  <c r="N279" i="1"/>
  <c r="O279" i="1"/>
  <c r="P279" i="1"/>
  <c r="Q279" i="1"/>
  <c r="N280" i="1"/>
  <c r="O280" i="1"/>
  <c r="P280" i="1"/>
  <c r="Q280" i="1"/>
  <c r="N281" i="1"/>
  <c r="O281" i="1"/>
  <c r="P281" i="1"/>
  <c r="Q281" i="1"/>
  <c r="N282" i="1"/>
  <c r="O282" i="1"/>
  <c r="P282" i="1"/>
  <c r="Q282" i="1"/>
  <c r="N283" i="1"/>
  <c r="O283" i="1"/>
  <c r="P283" i="1"/>
  <c r="Q283" i="1"/>
  <c r="N284" i="1"/>
  <c r="O284" i="1"/>
  <c r="P284" i="1"/>
  <c r="Q284" i="1"/>
  <c r="N285" i="1"/>
  <c r="O285" i="1"/>
  <c r="P285" i="1"/>
  <c r="Q285" i="1"/>
  <c r="N286" i="1"/>
  <c r="O286" i="1"/>
  <c r="P286" i="1"/>
  <c r="Q286" i="1"/>
  <c r="N287" i="1"/>
  <c r="O287" i="1"/>
  <c r="P287" i="1"/>
  <c r="Q287" i="1"/>
  <c r="N288" i="1"/>
  <c r="O288" i="1"/>
  <c r="P288" i="1"/>
  <c r="Q288" i="1"/>
  <c r="N289" i="1"/>
  <c r="O289" i="1"/>
  <c r="P289" i="1"/>
  <c r="Q289" i="1"/>
  <c r="N290" i="1"/>
  <c r="O290" i="1"/>
  <c r="P290" i="1"/>
  <c r="Q290" i="1"/>
  <c r="N291" i="1"/>
  <c r="O291" i="1"/>
  <c r="P291" i="1"/>
  <c r="Q291" i="1"/>
  <c r="N292" i="1"/>
  <c r="O292" i="1"/>
  <c r="P292" i="1"/>
  <c r="Q292" i="1"/>
  <c r="N293" i="1"/>
  <c r="O293" i="1"/>
  <c r="P293" i="1"/>
  <c r="Q293" i="1"/>
  <c r="N294" i="1"/>
  <c r="O294" i="1"/>
  <c r="P294" i="1"/>
  <c r="Q294" i="1"/>
  <c r="N295" i="1"/>
  <c r="O295" i="1"/>
  <c r="P295" i="1"/>
  <c r="Q295" i="1"/>
  <c r="N296" i="1"/>
  <c r="O296" i="1"/>
  <c r="O10" i="1" s="1"/>
  <c r="P296" i="1"/>
  <c r="Q296" i="1"/>
  <c r="N297" i="1"/>
  <c r="O297" i="1"/>
  <c r="P297" i="1"/>
  <c r="Q297" i="1"/>
  <c r="N298" i="1"/>
  <c r="O298" i="1"/>
  <c r="P298" i="1"/>
  <c r="Q298" i="1"/>
  <c r="N299" i="1"/>
  <c r="O299" i="1"/>
  <c r="P299" i="1"/>
  <c r="Q299" i="1"/>
  <c r="N300" i="1"/>
  <c r="O300" i="1"/>
  <c r="P300" i="1"/>
  <c r="Q300" i="1"/>
  <c r="N301" i="1"/>
  <c r="O301" i="1"/>
  <c r="P301" i="1"/>
  <c r="Q301" i="1"/>
  <c r="N302" i="1"/>
  <c r="O302" i="1"/>
  <c r="P302" i="1"/>
  <c r="Q302" i="1"/>
  <c r="N303" i="1"/>
  <c r="O303" i="1"/>
  <c r="P303" i="1"/>
  <c r="Q303" i="1"/>
  <c r="N304" i="1"/>
  <c r="O304" i="1"/>
  <c r="P304" i="1"/>
  <c r="Q304" i="1"/>
  <c r="N305" i="1"/>
  <c r="O305" i="1"/>
  <c r="P305" i="1"/>
  <c r="Q305" i="1"/>
  <c r="N306" i="1"/>
  <c r="O306" i="1"/>
  <c r="P306" i="1"/>
  <c r="Q306" i="1"/>
  <c r="O12" i="1"/>
  <c r="P12" i="1"/>
  <c r="P10" i="1" s="1"/>
  <c r="Q12" i="1"/>
  <c r="Q10" i="1" s="1"/>
  <c r="N12" i="1"/>
</calcChain>
</file>

<file path=xl/sharedStrings.xml><?xml version="1.0" encoding="utf-8"?>
<sst xmlns="http://schemas.openxmlformats.org/spreadsheetml/2006/main" count="371" uniqueCount="328">
  <si>
    <t>knro</t>
  </si>
  <si>
    <t>kuntanimi</t>
  </si>
  <si>
    <t xml:space="preserve"> 31.12.2017</t>
  </si>
  <si>
    <t>YHTEENSÄ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</si>
  <si>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</si>
  <si>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</si>
  <si>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</si>
  <si>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</si>
  <si>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</si>
  <si>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</si>
  <si>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</si>
  <si>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</si>
  <si>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</si>
  <si>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</si>
  <si>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</si>
  <si>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</si>
  <si>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</si>
  <si>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</si>
  <si>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</si>
  <si>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</si>
  <si>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</si>
  <si>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</si>
  <si>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</si>
  <si>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</si>
  <si>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</si>
  <si>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</si>
  <si>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</si>
  <si>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</si>
  <si>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</si>
  <si>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</si>
  <si>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</si>
  <si>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</si>
  <si>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</si>
  <si>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</si>
  <si>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</si>
  <si>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</si>
  <si>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</si>
  <si>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</si>
  <si>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</si>
  <si>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</si>
  <si>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</si>
  <si>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</si>
  <si>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</si>
  <si>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</si>
  <si>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</si>
  <si>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</si>
  <si>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</si>
  <si>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</si>
  <si>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</si>
  <si>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</si>
  <si>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</si>
  <si>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</si>
  <si>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</si>
  <si>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</si>
  <si>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</si>
  <si>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</si>
  <si>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</si>
  <si>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</si>
  <si>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</si>
  <si>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</si>
  <si>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</si>
  <si>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</si>
  <si>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</si>
  <si>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</si>
  <si>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</si>
  <si>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</si>
  <si>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</si>
  <si>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</si>
  <si>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</si>
  <si>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</si>
  <si>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</si>
  <si>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</si>
  <si>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</si>
  <si>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</si>
  <si>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</si>
  <si>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</si>
  <si>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</si>
  <si>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</si>
  <si>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</si>
  <si>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</si>
  <si>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</si>
  <si>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</si>
  <si>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</si>
  <si>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</si>
  <si>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</si>
  <si>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</si>
  <si>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</si>
  <si>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</si>
  <si>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</si>
  <si>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</si>
  <si>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</si>
  <si>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</si>
  <si>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</si>
  <si>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</si>
  <si>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</si>
  <si>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</si>
  <si>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</si>
  <si>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</si>
  <si>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</si>
  <si>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</si>
  <si>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</si>
  <si>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</si>
  <si>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</si>
  <si>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</si>
  <si>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</si>
  <si>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</si>
  <si>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</si>
  <si>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</si>
  <si>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</si>
  <si>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</si>
  <si>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</si>
  <si>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</si>
  <si>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</si>
  <si>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</si>
  <si>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</si>
  <si>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</si>
  <si>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</si>
  <si>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</si>
  <si>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</si>
  <si>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</si>
  <si>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</si>
  <si>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</si>
  <si>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</si>
  <si>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</si>
  <si>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</si>
  <si>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</si>
  <si>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</si>
  <si>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</si>
  <si>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</si>
  <si>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</si>
  <si>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</si>
  <si>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</si>
  <si>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</si>
  <si>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</si>
  <si>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</si>
  <si>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</si>
  <si>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</si>
  <si>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</si>
  <si>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</si>
  <si>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</si>
  <si>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</si>
  <si>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</si>
  <si>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</si>
  <si>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</si>
  <si>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</si>
  <si>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</si>
  <si>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</si>
  <si>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</si>
  <si>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</si>
  <si>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</si>
  <si>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</si>
  <si>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</si>
  <si>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</si>
  <si>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</si>
  <si>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</si>
  <si>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</si>
  <si>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</si>
  <si>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</si>
  <si>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</si>
  <si>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</si>
  <si>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</si>
  <si>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</si>
  <si>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</si>
  <si>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</si>
  <si>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</si>
  <si>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</si>
  <si>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</si>
  <si>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</si>
  <si>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</si>
  <si>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</si>
  <si>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</si>
  <si>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</si>
  <si>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</si>
  <si>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</si>
  <si>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</si>
  <si>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</si>
  <si>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</si>
  <si>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</si>
  <si>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</si>
  <si>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</si>
  <si>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</si>
  <si>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</si>
  <si>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</si>
  <si>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</si>
  <si>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</si>
  <si>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</si>
  <si>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</si>
  <si>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</si>
  <si>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</si>
  <si>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</si>
  <si>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</si>
  <si>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</si>
  <si>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</si>
  <si>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</si>
  <si>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</si>
  <si>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</si>
  <si>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</si>
  <si>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</si>
  <si>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</si>
  <si>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</si>
  <si>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</si>
  <si>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</si>
  <si>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</si>
  <si>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</si>
  <si>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</si>
  <si>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</si>
  <si>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</si>
  <si>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</si>
  <si>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</si>
  <si>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</si>
  <si>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</si>
  <si>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</si>
  <si>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</si>
  <si>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</si>
  <si>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</si>
  <si>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</si>
  <si>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</si>
  <si>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</si>
  <si>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</si>
  <si>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</si>
  <si>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</si>
  <si>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</si>
  <si>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</si>
  <si>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</si>
  <si>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</si>
  <si>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</si>
  <si>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</si>
  <si>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</si>
  <si>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</si>
  <si>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</si>
  <si>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</si>
  <si>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</si>
  <si>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</si>
  <si>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</si>
  <si>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</si>
  <si>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</si>
  <si>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</si>
  <si>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</si>
  <si>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</si>
  <si>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</si>
  <si>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</si>
  <si>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</si>
  <si>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</si>
  <si>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</si>
  <si>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</si>
  <si>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</si>
  <si>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</si>
  <si>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</si>
  <si>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</si>
  <si>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</si>
  <si>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</si>
  <si>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</si>
  <si>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</si>
  <si>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</si>
  <si>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</si>
  <si>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</si>
  <si>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</si>
  <si>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</si>
  <si>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</si>
  <si>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</si>
  <si>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</si>
  <si>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</si>
  <si>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</si>
  <si>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</si>
  <si>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</si>
  <si>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</si>
  <si>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</si>
  <si>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</si>
  <si>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</si>
  <si>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</si>
  <si>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</si>
  <si>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</si>
  <si>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</si>
  <si>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</si>
  <si>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</si>
  <si>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</si>
  <si>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</si>
  <si>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</si>
  <si>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</si>
  <si>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</si>
  <si>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</si>
  <si>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</si>
  <si>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</si>
  <si>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</si>
  <si>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</si>
  <si>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</si>
  <si>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</si>
  <si>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</si>
  <si>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</si>
  <si>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</si>
  <si>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</si>
  <si>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</si>
  <si>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</si>
  <si>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</si>
  <si>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</si>
  <si>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</si>
  <si>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</si>
  <si>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</si>
  <si>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</si>
  <si>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Valtionosuuteen</t>
  </si>
  <si>
    <t xml:space="preserve">Kunnan </t>
  </si>
  <si>
    <t xml:space="preserve">valtionosuus </t>
  </si>
  <si>
    <t>yht.</t>
  </si>
  <si>
    <t>Aloittavien</t>
  </si>
  <si>
    <t>koulujen rah.</t>
  </si>
  <si>
    <t xml:space="preserve"> -0,03 €/as</t>
  </si>
  <si>
    <t xml:space="preserve"> -90,69 €/as</t>
  </si>
  <si>
    <t>KIKY:een</t>
  </si>
  <si>
    <t>yhteisvaikutus</t>
  </si>
  <si>
    <t xml:space="preserve"> ja lisäykset, </t>
  </si>
  <si>
    <t>netto</t>
  </si>
  <si>
    <t>As.määrä</t>
  </si>
  <si>
    <t xml:space="preserve"> -47,47 €/as</t>
  </si>
  <si>
    <t>liittyvä valt.os.</t>
  </si>
  <si>
    <t xml:space="preserve"> -0,05 €/as</t>
  </si>
  <si>
    <t>LIITE 1. Muutokset vuoden 2019 peruspalvelujen valtionosuuksiin</t>
  </si>
  <si>
    <t>ALKUPERÄINEN</t>
  </si>
  <si>
    <t>Kohta 1)</t>
  </si>
  <si>
    <t>Kohta 2)</t>
  </si>
  <si>
    <t xml:space="preserve">UUSI </t>
  </si>
  <si>
    <t>MUUTOKSET</t>
  </si>
  <si>
    <t>peruspalv.</t>
  </si>
  <si>
    <t>vähent.</t>
  </si>
  <si>
    <t>tehtävät väh.</t>
  </si>
  <si>
    <t>euroa</t>
  </si>
  <si>
    <t xml:space="preserve"> -0,02 €/as</t>
  </si>
  <si>
    <t xml:space="preserve"> +43,22 €/as</t>
  </si>
  <si>
    <t>Kunnat lajiteltu kuntanumeron mukaan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</si>
</sst>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1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0" fontId="2" fillId="0" borderId="0" xfId="0" applyFo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164" fontId="0" fillId="0" borderId="0" xfId="0" applyNumberForma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 applyAlignment="1">
      <alignment horizontal="left"/>
    </xf>
    <xf numFmtId="164" fontId="1" fillId="0" borderId="0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/>
    <xf numFmtId="164" fontId="1" fillId="0" borderId="0" xfId="0" applyNumberFormat="1" applyFont="1" applyBorder="1"/>
    <xf numFmtId="164" fontId="1" fillId="0" borderId="2" xfId="0" applyNumberFormat="1" applyFont="1" applyBorder="1"/>
    <xf numFmtId="164" fontId="3" fillId="0" borderId="1" xfId="0" applyNumberFormat="1" applyFont="1" applyBorder="1"/>
    <xf numFmtId="164" fontId="3" fillId="0" borderId="0" xfId="0" applyNumberFormat="1" applyFont="1" applyBorder="1"/>
    <xf numFmtId="164" fontId="3" fillId="0" borderId="2" xfId="0" applyNumberFormat="1" applyFont="1" applyBorder="1"/>
    <xf numFmtId="165" fontId="1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6"/>
  <sheetViews>
    <sheetView tabSelected="1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 activeCell="A3" sqref="A3"/>
    </sheetView>
  </sheetViews>
  <sheetFormatPr defaultRowHeight="14.4" x14ac:dyDescent="0.3"/>
  <cols>
    <col min="1" max="1" width="3.109375" style="1" customWidth="1"/>
    <col min="2" max="2" width="10.44140625" style="2" customWidth="1"/>
    <col min="3" max="3" width="8.44140625" style="5" customWidth="1"/>
    <col min="4" max="4" width="9.44140625" style="5" customWidth="1"/>
    <col min="5" max="5" width="10.6640625" style="5" customWidth="1"/>
    <col min="6" max="6" width="12" style="5" customWidth="1"/>
    <col min="7" max="7" width="11.44140625" style="5" customWidth="1"/>
    <col min="8" max="8" width="1.88671875" style="6" customWidth="1"/>
    <col min="9" max="9" width="9.109375" style="5" customWidth="1"/>
    <col min="10" max="10" width="10.88671875" style="5" customWidth="1"/>
    <col min="11" max="11" width="11.44140625" style="5" customWidth="1"/>
    <col min="12" max="12" width="11.109375" style="5" customWidth="1"/>
    <col min="13" max="13" width="2.109375" style="7" customWidth="1"/>
    <col min="14" max="14" width="9.6640625" style="6" customWidth="1"/>
    <col min="15" max="15" width="10.5546875" style="6" customWidth="1"/>
    <col min="16" max="16" width="11.44140625" style="6" customWidth="1"/>
    <col min="17" max="17" width="10.109375" style="6" customWidth="1"/>
    <col min="18" max="18" width="8.6640625" style="7"/>
  </cols>
  <sheetData>
    <row r="1" spans="1:18" x14ac:dyDescent="0.3">
      <c r="A1" s="3" t="s">
        <v>315</v>
      </c>
      <c r="O1" s="25"/>
    </row>
    <row r="2" spans="1:18" x14ac:dyDescent="0.3">
      <c r="A2" s="1" t="s">
        <v>327</v>
      </c>
    </row>
    <row r="3" spans="1:18" x14ac:dyDescent="0.3">
      <c r="D3" s="18" t="s">
        <v>316</v>
      </c>
      <c r="E3" s="12"/>
      <c r="F3" s="12"/>
      <c r="G3" s="13"/>
      <c r="I3" s="18" t="s">
        <v>319</v>
      </c>
      <c r="J3" s="12"/>
      <c r="K3" s="12"/>
      <c r="L3" s="13"/>
      <c r="N3" s="18" t="s">
        <v>320</v>
      </c>
      <c r="O3" s="12"/>
      <c r="P3" s="12"/>
      <c r="Q3" s="13"/>
    </row>
    <row r="4" spans="1:18" x14ac:dyDescent="0.3">
      <c r="C4" s="11"/>
      <c r="D4" s="14" t="s">
        <v>317</v>
      </c>
      <c r="E4" s="15" t="s">
        <v>318</v>
      </c>
      <c r="F4" s="12"/>
      <c r="G4" s="13"/>
      <c r="I4" s="14" t="s">
        <v>317</v>
      </c>
      <c r="J4" s="15" t="s">
        <v>318</v>
      </c>
      <c r="K4" s="12"/>
      <c r="L4" s="13"/>
      <c r="N4" s="14" t="s">
        <v>317</v>
      </c>
      <c r="O4" s="15" t="s">
        <v>318</v>
      </c>
      <c r="P4" s="12"/>
      <c r="Q4" s="13"/>
    </row>
    <row r="5" spans="1:18" x14ac:dyDescent="0.3">
      <c r="A5" s="1" t="s">
        <v>0</v>
      </c>
      <c r="B5" s="2" t="s">
        <v>1</v>
      </c>
      <c r="C5" s="5" t="s">
        <v>311</v>
      </c>
      <c r="D5" s="16" t="s">
        <v>303</v>
      </c>
      <c r="E5" s="12" t="s">
        <v>307</v>
      </c>
      <c r="F5" s="12" t="s">
        <v>299</v>
      </c>
      <c r="G5" s="13" t="s">
        <v>300</v>
      </c>
      <c r="I5" s="16" t="s">
        <v>303</v>
      </c>
      <c r="J5" s="12" t="s">
        <v>307</v>
      </c>
      <c r="K5" s="12" t="s">
        <v>299</v>
      </c>
      <c r="L5" s="13" t="s">
        <v>300</v>
      </c>
      <c r="N5" s="16" t="s">
        <v>303</v>
      </c>
      <c r="O5" s="12" t="s">
        <v>307</v>
      </c>
      <c r="P5" s="12" t="s">
        <v>299</v>
      </c>
      <c r="Q5" s="13" t="s">
        <v>300</v>
      </c>
    </row>
    <row r="6" spans="1:18" x14ac:dyDescent="0.3">
      <c r="C6" s="5" t="s">
        <v>2</v>
      </c>
      <c r="D6" s="16" t="s">
        <v>304</v>
      </c>
      <c r="E6" s="12" t="s">
        <v>313</v>
      </c>
      <c r="F6" s="12" t="s">
        <v>323</v>
      </c>
      <c r="G6" s="13" t="s">
        <v>321</v>
      </c>
      <c r="I6" s="16" t="s">
        <v>304</v>
      </c>
      <c r="J6" s="12" t="s">
        <v>313</v>
      </c>
      <c r="K6" s="12" t="s">
        <v>323</v>
      </c>
      <c r="L6" s="13" t="s">
        <v>321</v>
      </c>
      <c r="N6" s="16" t="s">
        <v>304</v>
      </c>
      <c r="O6" s="12" t="s">
        <v>313</v>
      </c>
      <c r="P6" s="12" t="s">
        <v>323</v>
      </c>
      <c r="Q6" s="13" t="s">
        <v>321</v>
      </c>
    </row>
    <row r="7" spans="1:18" x14ac:dyDescent="0.3">
      <c r="B7" s="2">
        <v>295</v>
      </c>
      <c r="D7" s="16" t="s">
        <v>322</v>
      </c>
      <c r="E7" s="12" t="s">
        <v>308</v>
      </c>
      <c r="F7" s="12" t="s">
        <v>309</v>
      </c>
      <c r="G7" s="13" t="s">
        <v>301</v>
      </c>
      <c r="I7" s="16" t="s">
        <v>322</v>
      </c>
      <c r="J7" s="12" t="s">
        <v>308</v>
      </c>
      <c r="K7" s="12" t="s">
        <v>309</v>
      </c>
      <c r="L7" s="13" t="s">
        <v>301</v>
      </c>
      <c r="N7" s="16" t="s">
        <v>322</v>
      </c>
      <c r="O7" s="12" t="s">
        <v>308</v>
      </c>
      <c r="P7" s="12" t="s">
        <v>309</v>
      </c>
      <c r="Q7" s="13" t="s">
        <v>301</v>
      </c>
    </row>
    <row r="8" spans="1:18" x14ac:dyDescent="0.3">
      <c r="D8" s="16" t="s">
        <v>305</v>
      </c>
      <c r="E8" s="12" t="s">
        <v>306</v>
      </c>
      <c r="F8" s="12" t="s">
        <v>310</v>
      </c>
      <c r="G8" s="13" t="s">
        <v>302</v>
      </c>
      <c r="I8" s="16" t="s">
        <v>314</v>
      </c>
      <c r="J8" s="12" t="s">
        <v>312</v>
      </c>
      <c r="K8" s="12" t="s">
        <v>310</v>
      </c>
      <c r="L8" s="13" t="s">
        <v>302</v>
      </c>
      <c r="N8" s="16" t="s">
        <v>325</v>
      </c>
      <c r="O8" s="12" t="s">
        <v>326</v>
      </c>
      <c r="P8" s="12" t="s">
        <v>310</v>
      </c>
      <c r="Q8" s="13" t="s">
        <v>302</v>
      </c>
    </row>
    <row r="9" spans="1:18" x14ac:dyDescent="0.3">
      <c r="D9" s="16" t="s">
        <v>324</v>
      </c>
      <c r="E9" s="12" t="s">
        <v>324</v>
      </c>
      <c r="F9" s="12" t="s">
        <v>324</v>
      </c>
      <c r="G9" s="13" t="s">
        <v>324</v>
      </c>
      <c r="I9" s="16" t="s">
        <v>324</v>
      </c>
      <c r="J9" s="12" t="s">
        <v>324</v>
      </c>
      <c r="K9" s="12" t="s">
        <v>324</v>
      </c>
      <c r="L9" s="13" t="s">
        <v>324</v>
      </c>
      <c r="N9" s="16" t="s">
        <v>324</v>
      </c>
      <c r="O9" s="12" t="s">
        <v>324</v>
      </c>
      <c r="P9" s="12" t="s">
        <v>324</v>
      </c>
      <c r="Q9" s="13" t="s">
        <v>324</v>
      </c>
    </row>
    <row r="10" spans="1:18" s="4" customFormat="1" x14ac:dyDescent="0.3">
      <c r="A10" s="2"/>
      <c r="B10" s="2" t="s">
        <v>3</v>
      </c>
      <c r="C10" s="8">
        <v>5483641</v>
      </c>
      <c r="D10" s="14">
        <v>-164509.23000000004</v>
      </c>
      <c r="E10" s="15">
        <v>-497311402.2899999</v>
      </c>
      <c r="F10" s="15">
        <v>808437420.59511244</v>
      </c>
      <c r="G10" s="17">
        <v>8460450420.318079</v>
      </c>
      <c r="H10" s="9"/>
      <c r="I10" s="14">
        <v>-274182.05000000016</v>
      </c>
      <c r="J10" s="15">
        <v>-260308438.26999995</v>
      </c>
      <c r="K10" s="15">
        <v>1045330711.7951131</v>
      </c>
      <c r="L10" s="17">
        <v>8697343711.5180759</v>
      </c>
      <c r="M10" s="10"/>
      <c r="N10" s="22">
        <f>SUM(N12:N306)</f>
        <v>-109672.82000000002</v>
      </c>
      <c r="O10" s="23">
        <f t="shared" ref="O10:Q10" si="0">SUM(O12:O306)</f>
        <v>237002964.01999995</v>
      </c>
      <c r="P10" s="23">
        <f t="shared" si="0"/>
        <v>236893291.20000008</v>
      </c>
      <c r="Q10" s="24">
        <f t="shared" si="0"/>
        <v>236893291.20000017</v>
      </c>
      <c r="R10" s="10"/>
    </row>
    <row r="11" spans="1:18" x14ac:dyDescent="0.3">
      <c r="D11" s="16"/>
      <c r="E11" s="12"/>
      <c r="F11" s="12"/>
      <c r="G11" s="13"/>
      <c r="I11" s="16"/>
      <c r="J11" s="12"/>
      <c r="K11" s="12"/>
      <c r="L11" s="13"/>
      <c r="N11" s="19"/>
      <c r="O11" s="20"/>
      <c r="P11" s="20"/>
      <c r="Q11" s="21"/>
    </row>
    <row r="12" spans="1:18" x14ac:dyDescent="0.3">
      <c r="A12" s="1">
        <v>5</v>
      </c>
      <c r="B12" s="2" t="s">
        <v>4</v>
      </c>
      <c r="C12" s="5">
        <v>9831</v>
      </c>
      <c r="D12" s="16">
        <v>-294.93</v>
      </c>
      <c r="E12" s="12">
        <v>-891573.39</v>
      </c>
      <c r="F12" s="12">
        <v>3224504.5529700788</v>
      </c>
      <c r="G12" s="13">
        <v>33293886.241292529</v>
      </c>
      <c r="I12" s="16">
        <v>-491.55</v>
      </c>
      <c r="J12" s="12">
        <v>-466677.57</v>
      </c>
      <c r="K12" s="12">
        <v>3649203.7529700785</v>
      </c>
      <c r="L12" s="13">
        <v>33718585.441292524</v>
      </c>
      <c r="N12" s="19">
        <f>I12-D12</f>
        <v>-196.62</v>
      </c>
      <c r="O12" s="20">
        <f t="shared" ref="O12:Q12" si="1">J12-E12</f>
        <v>424895.82</v>
      </c>
      <c r="P12" s="20">
        <f t="shared" si="1"/>
        <v>424699.19999999972</v>
      </c>
      <c r="Q12" s="21">
        <f t="shared" si="1"/>
        <v>424699.19999999553</v>
      </c>
    </row>
    <row r="13" spans="1:18" x14ac:dyDescent="0.3">
      <c r="A13" s="1">
        <v>9</v>
      </c>
      <c r="B13" s="2" t="s">
        <v>5</v>
      </c>
      <c r="C13" s="5">
        <v>2610</v>
      </c>
      <c r="D13" s="16">
        <v>-78.3</v>
      </c>
      <c r="E13" s="12">
        <v>-236700.9</v>
      </c>
      <c r="F13" s="12">
        <v>857982.98324389721</v>
      </c>
      <c r="G13" s="13">
        <v>9315719.7644110508</v>
      </c>
      <c r="I13" s="16">
        <v>-130.5</v>
      </c>
      <c r="J13" s="12">
        <v>-123896.7</v>
      </c>
      <c r="K13" s="12">
        <v>970734.98324389709</v>
      </c>
      <c r="L13" s="13">
        <v>9428471.7644110508</v>
      </c>
      <c r="N13" s="19">
        <f t="shared" ref="N13:N76" si="2">I13-D13</f>
        <v>-52.2</v>
      </c>
      <c r="O13" s="20">
        <f t="shared" ref="O13:O76" si="3">J13-E13</f>
        <v>112804.2</v>
      </c>
      <c r="P13" s="20">
        <f t="shared" ref="P13:P76" si="4">K13-F13</f>
        <v>112751.99999999988</v>
      </c>
      <c r="Q13" s="21">
        <f t="shared" ref="Q13:Q76" si="5">L13-G13</f>
        <v>112752</v>
      </c>
    </row>
    <row r="14" spans="1:18" x14ac:dyDescent="0.3">
      <c r="A14" s="1">
        <v>10</v>
      </c>
      <c r="B14" s="2" t="s">
        <v>6</v>
      </c>
      <c r="C14" s="5">
        <v>11713</v>
      </c>
      <c r="D14" s="16">
        <v>-351.39</v>
      </c>
      <c r="E14" s="12">
        <v>-1062251.97</v>
      </c>
      <c r="F14" s="12">
        <v>3829151.5525270207</v>
      </c>
      <c r="G14" s="13">
        <v>38328580.572775662</v>
      </c>
      <c r="I14" s="16">
        <v>-585.65</v>
      </c>
      <c r="J14" s="12">
        <v>-556016.11</v>
      </c>
      <c r="K14" s="12">
        <v>4335153.1525270203</v>
      </c>
      <c r="L14" s="13">
        <v>38834582.172775656</v>
      </c>
      <c r="N14" s="19">
        <f t="shared" si="2"/>
        <v>-234.26</v>
      </c>
      <c r="O14" s="20">
        <f t="shared" si="3"/>
        <v>506235.86</v>
      </c>
      <c r="P14" s="20">
        <f t="shared" si="4"/>
        <v>506001.59999999963</v>
      </c>
      <c r="Q14" s="21">
        <f t="shared" si="5"/>
        <v>506001.59999999404</v>
      </c>
    </row>
    <row r="15" spans="1:18" x14ac:dyDescent="0.3">
      <c r="A15" s="1">
        <v>16</v>
      </c>
      <c r="B15" s="2" t="s">
        <v>7</v>
      </c>
      <c r="C15" s="5">
        <v>8248</v>
      </c>
      <c r="D15" s="16">
        <v>-247.44</v>
      </c>
      <c r="E15" s="12">
        <v>-748011.12</v>
      </c>
      <c r="F15" s="12">
        <v>2195975.0257494934</v>
      </c>
      <c r="G15" s="13">
        <v>18515598.974914193</v>
      </c>
      <c r="I15" s="16">
        <v>-412.40000000000003</v>
      </c>
      <c r="J15" s="12">
        <v>-391532.56</v>
      </c>
      <c r="K15" s="12">
        <v>2552288.6257494939</v>
      </c>
      <c r="L15" s="13">
        <v>18871912.574914195</v>
      </c>
      <c r="N15" s="19">
        <f t="shared" si="2"/>
        <v>-164.96000000000004</v>
      </c>
      <c r="O15" s="20">
        <f t="shared" si="3"/>
        <v>356478.56</v>
      </c>
      <c r="P15" s="20">
        <f t="shared" si="4"/>
        <v>356313.60000000056</v>
      </c>
      <c r="Q15" s="21">
        <f t="shared" si="5"/>
        <v>356313.60000000149</v>
      </c>
    </row>
    <row r="16" spans="1:18" x14ac:dyDescent="0.3">
      <c r="A16" s="1">
        <v>18</v>
      </c>
      <c r="B16" s="2" t="s">
        <v>8</v>
      </c>
      <c r="C16" s="5">
        <v>4990</v>
      </c>
      <c r="D16" s="16">
        <v>-149.69999999999999</v>
      </c>
      <c r="E16" s="12">
        <v>-452543.1</v>
      </c>
      <c r="F16" s="12">
        <v>1130729.8912595147</v>
      </c>
      <c r="G16" s="13">
        <v>7627066.4243721776</v>
      </c>
      <c r="I16" s="16">
        <v>-249.5</v>
      </c>
      <c r="J16" s="12">
        <v>-236875.3</v>
      </c>
      <c r="K16" s="12">
        <v>1346297.8912595147</v>
      </c>
      <c r="L16" s="13">
        <v>7842634.4243721776</v>
      </c>
      <c r="N16" s="19">
        <f t="shared" si="2"/>
        <v>-99.800000000000011</v>
      </c>
      <c r="O16" s="20">
        <f t="shared" si="3"/>
        <v>215667.8</v>
      </c>
      <c r="P16" s="20">
        <f t="shared" si="4"/>
        <v>215568</v>
      </c>
      <c r="Q16" s="21">
        <f t="shared" si="5"/>
        <v>215568</v>
      </c>
    </row>
    <row r="17" spans="1:17" x14ac:dyDescent="0.3">
      <c r="A17" s="1">
        <v>19</v>
      </c>
      <c r="B17" s="2" t="s">
        <v>9</v>
      </c>
      <c r="C17" s="5">
        <v>3991</v>
      </c>
      <c r="D17" s="16">
        <v>-119.72999999999999</v>
      </c>
      <c r="E17" s="12">
        <v>-361943.79</v>
      </c>
      <c r="F17" s="12">
        <v>711941.91443987237</v>
      </c>
      <c r="G17" s="13">
        <v>6465928.8767778054</v>
      </c>
      <c r="I17" s="16">
        <v>-199.55</v>
      </c>
      <c r="J17" s="12">
        <v>-189452.77</v>
      </c>
      <c r="K17" s="12">
        <v>884353.11443987233</v>
      </c>
      <c r="L17" s="13">
        <v>6638340.0767778056</v>
      </c>
      <c r="N17" s="19">
        <f t="shared" si="2"/>
        <v>-79.820000000000022</v>
      </c>
      <c r="O17" s="20">
        <f t="shared" si="3"/>
        <v>172491.02</v>
      </c>
      <c r="P17" s="20">
        <f t="shared" si="4"/>
        <v>172411.19999999995</v>
      </c>
      <c r="Q17" s="21">
        <f t="shared" si="5"/>
        <v>172411.20000000019</v>
      </c>
    </row>
    <row r="18" spans="1:17" x14ac:dyDescent="0.3">
      <c r="A18" s="1">
        <v>20</v>
      </c>
      <c r="B18" s="2" t="s">
        <v>10</v>
      </c>
      <c r="C18" s="5">
        <v>16769</v>
      </c>
      <c r="D18" s="16">
        <v>-503.07</v>
      </c>
      <c r="E18" s="12">
        <v>-1520780.6099999999</v>
      </c>
      <c r="F18" s="12">
        <v>3237232.0705285505</v>
      </c>
      <c r="G18" s="13">
        <v>32379850.125567544</v>
      </c>
      <c r="I18" s="16">
        <v>-838.45</v>
      </c>
      <c r="J18" s="12">
        <v>-796024.42999999993</v>
      </c>
      <c r="K18" s="12">
        <v>3961652.8705285504</v>
      </c>
      <c r="L18" s="13">
        <v>33104270.925567541</v>
      </c>
      <c r="N18" s="19">
        <f t="shared" si="2"/>
        <v>-335.38000000000005</v>
      </c>
      <c r="O18" s="20">
        <f t="shared" si="3"/>
        <v>724756.17999999993</v>
      </c>
      <c r="P18" s="20">
        <f t="shared" si="4"/>
        <v>724420.79999999981</v>
      </c>
      <c r="Q18" s="21">
        <f t="shared" si="5"/>
        <v>724420.79999999702</v>
      </c>
    </row>
    <row r="19" spans="1:17" x14ac:dyDescent="0.3">
      <c r="A19" s="1">
        <v>46</v>
      </c>
      <c r="B19" s="2" t="s">
        <v>11</v>
      </c>
      <c r="C19" s="5">
        <v>1416</v>
      </c>
      <c r="D19" s="16">
        <v>-42.48</v>
      </c>
      <c r="E19" s="12">
        <v>-128417.04</v>
      </c>
      <c r="F19" s="12">
        <v>665051.94684000837</v>
      </c>
      <c r="G19" s="13">
        <v>5527975.5253184633</v>
      </c>
      <c r="I19" s="16">
        <v>-70.8</v>
      </c>
      <c r="J19" s="12">
        <v>-67217.52</v>
      </c>
      <c r="K19" s="12">
        <v>726223.14684000844</v>
      </c>
      <c r="L19" s="13">
        <v>5589146.7253184635</v>
      </c>
      <c r="N19" s="19">
        <f t="shared" si="2"/>
        <v>-28.32</v>
      </c>
      <c r="O19" s="20">
        <f t="shared" si="3"/>
        <v>61199.51999999999</v>
      </c>
      <c r="P19" s="20">
        <f t="shared" si="4"/>
        <v>61171.20000000007</v>
      </c>
      <c r="Q19" s="21">
        <f t="shared" si="5"/>
        <v>61171.200000000186</v>
      </c>
    </row>
    <row r="20" spans="1:17" x14ac:dyDescent="0.3">
      <c r="A20" s="1">
        <v>47</v>
      </c>
      <c r="B20" s="2" t="s">
        <v>12</v>
      </c>
      <c r="C20" s="5">
        <v>1893</v>
      </c>
      <c r="D20" s="16">
        <v>-56.79</v>
      </c>
      <c r="E20" s="12">
        <v>-171676.16999999998</v>
      </c>
      <c r="F20" s="12">
        <v>1085149.2677999083</v>
      </c>
      <c r="G20" s="13">
        <v>8721980.4047617111</v>
      </c>
      <c r="I20" s="16">
        <v>-94.65</v>
      </c>
      <c r="J20" s="12">
        <v>-89860.709999999992</v>
      </c>
      <c r="K20" s="12">
        <v>1166926.8677999084</v>
      </c>
      <c r="L20" s="13">
        <v>8803758.0047617108</v>
      </c>
      <c r="N20" s="19">
        <f t="shared" si="2"/>
        <v>-37.860000000000007</v>
      </c>
      <c r="O20" s="20">
        <f t="shared" si="3"/>
        <v>81815.459999999992</v>
      </c>
      <c r="P20" s="20">
        <f t="shared" si="4"/>
        <v>81777.600000000093</v>
      </c>
      <c r="Q20" s="21">
        <f t="shared" si="5"/>
        <v>81777.599999999627</v>
      </c>
    </row>
    <row r="21" spans="1:17" x14ac:dyDescent="0.3">
      <c r="A21" s="1">
        <v>49</v>
      </c>
      <c r="B21" s="2" t="s">
        <v>13</v>
      </c>
      <c r="C21" s="5">
        <v>279044</v>
      </c>
      <c r="D21" s="16">
        <v>-8371.32</v>
      </c>
      <c r="E21" s="12">
        <v>-25306500.359999999</v>
      </c>
      <c r="F21" s="12">
        <v>-7036089.0510048717</v>
      </c>
      <c r="G21" s="13">
        <v>64737506.984022647</v>
      </c>
      <c r="I21" s="16">
        <v>-13952.2</v>
      </c>
      <c r="J21" s="12">
        <v>-13246218.68</v>
      </c>
      <c r="K21" s="12">
        <v>5018611.7489951253</v>
      </c>
      <c r="L21" s="13">
        <v>76792207.784022659</v>
      </c>
      <c r="N21" s="19">
        <f t="shared" si="2"/>
        <v>-5580.880000000001</v>
      </c>
      <c r="O21" s="20">
        <f t="shared" si="3"/>
        <v>12060281.68</v>
      </c>
      <c r="P21" s="20">
        <f t="shared" si="4"/>
        <v>12054700.799999997</v>
      </c>
      <c r="Q21" s="21">
        <f t="shared" si="5"/>
        <v>12054700.800000012</v>
      </c>
    </row>
    <row r="22" spans="1:17" x14ac:dyDescent="0.3">
      <c r="A22" s="1">
        <v>50</v>
      </c>
      <c r="B22" s="2" t="s">
        <v>14</v>
      </c>
      <c r="C22" s="5">
        <v>11910</v>
      </c>
      <c r="D22" s="16">
        <v>-357.3</v>
      </c>
      <c r="E22" s="12">
        <v>-1080117.8999999999</v>
      </c>
      <c r="F22" s="12">
        <v>2895504.1855489491</v>
      </c>
      <c r="G22" s="13">
        <v>23908255.947085068</v>
      </c>
      <c r="I22" s="16">
        <v>-595.5</v>
      </c>
      <c r="J22" s="12">
        <v>-565367.69999999995</v>
      </c>
      <c r="K22" s="12">
        <v>3410016.1855489491</v>
      </c>
      <c r="L22" s="13">
        <v>24422767.947085068</v>
      </c>
      <c r="N22" s="19">
        <f t="shared" si="2"/>
        <v>-238.2</v>
      </c>
      <c r="O22" s="20">
        <f t="shared" si="3"/>
        <v>514750.19999999995</v>
      </c>
      <c r="P22" s="20">
        <f t="shared" si="4"/>
        <v>514512</v>
      </c>
      <c r="Q22" s="21">
        <f t="shared" si="5"/>
        <v>514512</v>
      </c>
    </row>
    <row r="23" spans="1:17" x14ac:dyDescent="0.3">
      <c r="A23" s="1">
        <v>51</v>
      </c>
      <c r="B23" s="2" t="s">
        <v>15</v>
      </c>
      <c r="C23" s="5">
        <v>9521</v>
      </c>
      <c r="D23" s="16">
        <v>-285.63</v>
      </c>
      <c r="E23" s="12">
        <v>-863459.49</v>
      </c>
      <c r="F23" s="12">
        <v>3216401.7264564438</v>
      </c>
      <c r="G23" s="13">
        <v>11706554.368669417</v>
      </c>
      <c r="I23" s="16">
        <v>-476.05</v>
      </c>
      <c r="J23" s="12">
        <v>-451961.87</v>
      </c>
      <c r="K23" s="12">
        <v>3627708.926456444</v>
      </c>
      <c r="L23" s="13">
        <v>12117861.568669418</v>
      </c>
      <c r="N23" s="19">
        <f t="shared" si="2"/>
        <v>-190.42000000000002</v>
      </c>
      <c r="O23" s="20">
        <f t="shared" si="3"/>
        <v>411497.62</v>
      </c>
      <c r="P23" s="20">
        <f t="shared" si="4"/>
        <v>411307.20000000019</v>
      </c>
      <c r="Q23" s="21">
        <f t="shared" si="5"/>
        <v>411307.20000000112</v>
      </c>
    </row>
    <row r="24" spans="1:17" x14ac:dyDescent="0.3">
      <c r="A24" s="1">
        <v>52</v>
      </c>
      <c r="B24" s="2" t="s">
        <v>16</v>
      </c>
      <c r="C24" s="5">
        <v>2499</v>
      </c>
      <c r="D24" s="16">
        <v>-74.97</v>
      </c>
      <c r="E24" s="12">
        <v>-226634.31</v>
      </c>
      <c r="F24" s="12">
        <v>1024559.1914170133</v>
      </c>
      <c r="G24" s="13">
        <v>8524247.1270749774</v>
      </c>
      <c r="I24" s="16">
        <v>-124.95</v>
      </c>
      <c r="J24" s="12">
        <v>-118627.53</v>
      </c>
      <c r="K24" s="12">
        <v>1132515.9914170131</v>
      </c>
      <c r="L24" s="13">
        <v>8632203.9270749781</v>
      </c>
      <c r="N24" s="19">
        <f t="shared" si="2"/>
        <v>-49.980000000000004</v>
      </c>
      <c r="O24" s="20">
        <f t="shared" si="3"/>
        <v>108006.78</v>
      </c>
      <c r="P24" s="20">
        <f t="shared" si="4"/>
        <v>107956.79999999981</v>
      </c>
      <c r="Q24" s="21">
        <f t="shared" si="5"/>
        <v>107956.80000000075</v>
      </c>
    </row>
    <row r="25" spans="1:17" x14ac:dyDescent="0.3">
      <c r="A25" s="1">
        <v>61</v>
      </c>
      <c r="B25" s="2" t="s">
        <v>17</v>
      </c>
      <c r="C25" s="5">
        <v>17185</v>
      </c>
      <c r="D25" s="16">
        <v>-515.54999999999995</v>
      </c>
      <c r="E25" s="12">
        <v>-1558507.65</v>
      </c>
      <c r="F25" s="12">
        <v>4405152.2375821937</v>
      </c>
      <c r="G25" s="13">
        <v>39414823.808607154</v>
      </c>
      <c r="I25" s="16">
        <v>-859.25</v>
      </c>
      <c r="J25" s="12">
        <v>-815771.95</v>
      </c>
      <c r="K25" s="12">
        <v>5147544.2375821937</v>
      </c>
      <c r="L25" s="13">
        <v>40157215.808607154</v>
      </c>
      <c r="N25" s="19">
        <f t="shared" si="2"/>
        <v>-343.70000000000005</v>
      </c>
      <c r="O25" s="20">
        <f t="shared" si="3"/>
        <v>742735.7</v>
      </c>
      <c r="P25" s="20">
        <f t="shared" si="4"/>
        <v>742392</v>
      </c>
      <c r="Q25" s="21">
        <f t="shared" si="5"/>
        <v>742392</v>
      </c>
    </row>
    <row r="26" spans="1:17" x14ac:dyDescent="0.3">
      <c r="A26" s="1">
        <v>69</v>
      </c>
      <c r="B26" s="2" t="s">
        <v>18</v>
      </c>
      <c r="C26" s="5">
        <v>7251</v>
      </c>
      <c r="D26" s="16">
        <v>-217.53</v>
      </c>
      <c r="E26" s="12">
        <v>-657593.18999999994</v>
      </c>
      <c r="F26" s="12">
        <v>1860234.4743738866</v>
      </c>
      <c r="G26" s="13">
        <v>22534915.623119548</v>
      </c>
      <c r="I26" s="16">
        <v>-362.55</v>
      </c>
      <c r="J26" s="12">
        <v>-344204.97</v>
      </c>
      <c r="K26" s="12">
        <v>2173477.6743738865</v>
      </c>
      <c r="L26" s="13">
        <v>22848158.823119547</v>
      </c>
      <c r="N26" s="19">
        <f t="shared" si="2"/>
        <v>-145.02000000000001</v>
      </c>
      <c r="O26" s="20">
        <f t="shared" si="3"/>
        <v>313388.21999999997</v>
      </c>
      <c r="P26" s="20">
        <f t="shared" si="4"/>
        <v>313243.19999999995</v>
      </c>
      <c r="Q26" s="21">
        <f t="shared" si="5"/>
        <v>313243.19999999925</v>
      </c>
    </row>
    <row r="27" spans="1:17" x14ac:dyDescent="0.3">
      <c r="A27" s="1">
        <v>71</v>
      </c>
      <c r="B27" s="2" t="s">
        <v>19</v>
      </c>
      <c r="C27" s="5">
        <v>6970</v>
      </c>
      <c r="D27" s="16">
        <v>-209.1</v>
      </c>
      <c r="E27" s="12">
        <v>-632109.29999999993</v>
      </c>
      <c r="F27" s="12">
        <v>1857109.1407372833</v>
      </c>
      <c r="G27" s="13">
        <v>24140369.04070868</v>
      </c>
      <c r="I27" s="16">
        <v>-348.5</v>
      </c>
      <c r="J27" s="12">
        <v>-330865.89999999997</v>
      </c>
      <c r="K27" s="12">
        <v>2158213.140737283</v>
      </c>
      <c r="L27" s="13">
        <v>24441473.04070868</v>
      </c>
      <c r="N27" s="19">
        <f t="shared" si="2"/>
        <v>-139.4</v>
      </c>
      <c r="O27" s="20">
        <f t="shared" si="3"/>
        <v>301243.39999999997</v>
      </c>
      <c r="P27" s="20">
        <f t="shared" si="4"/>
        <v>301103.99999999977</v>
      </c>
      <c r="Q27" s="21">
        <f t="shared" si="5"/>
        <v>301104</v>
      </c>
    </row>
    <row r="28" spans="1:17" x14ac:dyDescent="0.3">
      <c r="A28" s="1">
        <v>72</v>
      </c>
      <c r="B28" s="2" t="s">
        <v>20</v>
      </c>
      <c r="C28" s="5">
        <v>967</v>
      </c>
      <c r="D28" s="16">
        <v>-29.009999999999998</v>
      </c>
      <c r="E28" s="12">
        <v>-87697.23</v>
      </c>
      <c r="F28" s="12">
        <v>327309.64451252751</v>
      </c>
      <c r="G28" s="13">
        <v>3554453.6813888038</v>
      </c>
      <c r="I28" s="16">
        <v>-48.35</v>
      </c>
      <c r="J28" s="12">
        <v>-45903.49</v>
      </c>
      <c r="K28" s="12">
        <v>369084.04451252747</v>
      </c>
      <c r="L28" s="13">
        <v>3596228.0813888037</v>
      </c>
      <c r="N28" s="19">
        <f t="shared" si="2"/>
        <v>-19.340000000000003</v>
      </c>
      <c r="O28" s="20">
        <f t="shared" si="3"/>
        <v>41793.74</v>
      </c>
      <c r="P28" s="20">
        <f t="shared" si="4"/>
        <v>41774.399999999965</v>
      </c>
      <c r="Q28" s="21">
        <f t="shared" si="5"/>
        <v>41774.399999999907</v>
      </c>
    </row>
    <row r="29" spans="1:17" x14ac:dyDescent="0.3">
      <c r="A29" s="1">
        <v>74</v>
      </c>
      <c r="B29" s="2" t="s">
        <v>21</v>
      </c>
      <c r="C29" s="5">
        <v>1171</v>
      </c>
      <c r="D29" s="16">
        <v>-35.129999999999995</v>
      </c>
      <c r="E29" s="12">
        <v>-106197.98999999999</v>
      </c>
      <c r="F29" s="12">
        <v>485660.75876801589</v>
      </c>
      <c r="G29" s="13">
        <v>4348123.5958583271</v>
      </c>
      <c r="I29" s="16">
        <v>-58.550000000000004</v>
      </c>
      <c r="J29" s="12">
        <v>-55587.369999999995</v>
      </c>
      <c r="K29" s="12">
        <v>536247.95876801596</v>
      </c>
      <c r="L29" s="13">
        <v>4398710.7958583264</v>
      </c>
      <c r="N29" s="19">
        <f t="shared" si="2"/>
        <v>-23.420000000000009</v>
      </c>
      <c r="O29" s="20">
        <f t="shared" si="3"/>
        <v>50610.619999999995</v>
      </c>
      <c r="P29" s="20">
        <f t="shared" si="4"/>
        <v>50587.20000000007</v>
      </c>
      <c r="Q29" s="21">
        <f t="shared" si="5"/>
        <v>50587.199999999255</v>
      </c>
    </row>
    <row r="30" spans="1:17" x14ac:dyDescent="0.3">
      <c r="A30" s="1">
        <v>75</v>
      </c>
      <c r="B30" s="2" t="s">
        <v>22</v>
      </c>
      <c r="C30" s="5">
        <v>20493</v>
      </c>
      <c r="D30" s="16">
        <v>-614.79</v>
      </c>
      <c r="E30" s="12">
        <v>-1858510.17</v>
      </c>
      <c r="F30" s="12">
        <v>4201094.4063234832</v>
      </c>
      <c r="G30" s="13">
        <v>39159749.827580504</v>
      </c>
      <c r="I30" s="16">
        <v>-1024.6500000000001</v>
      </c>
      <c r="J30" s="12">
        <v>-972802.71</v>
      </c>
      <c r="K30" s="12">
        <v>5086392.0063234828</v>
      </c>
      <c r="L30" s="13">
        <v>40045047.427580498</v>
      </c>
      <c r="N30" s="19">
        <f t="shared" si="2"/>
        <v>-409.86000000000013</v>
      </c>
      <c r="O30" s="20">
        <f t="shared" si="3"/>
        <v>885707.46</v>
      </c>
      <c r="P30" s="20">
        <f t="shared" si="4"/>
        <v>885297.59999999963</v>
      </c>
      <c r="Q30" s="21">
        <f t="shared" si="5"/>
        <v>885297.59999999404</v>
      </c>
    </row>
    <row r="31" spans="1:17" x14ac:dyDescent="0.3">
      <c r="A31" s="1">
        <v>77</v>
      </c>
      <c r="B31" s="2" t="s">
        <v>23</v>
      </c>
      <c r="C31" s="5">
        <v>5019</v>
      </c>
      <c r="D31" s="16">
        <v>-150.57</v>
      </c>
      <c r="E31" s="12">
        <v>-455173.11</v>
      </c>
      <c r="F31" s="12">
        <v>2002019.1620455473</v>
      </c>
      <c r="G31" s="13">
        <v>18232026.517214399</v>
      </c>
      <c r="I31" s="16">
        <v>-250.95000000000002</v>
      </c>
      <c r="J31" s="12">
        <v>-238251.93</v>
      </c>
      <c r="K31" s="12">
        <v>2218839.9620455471</v>
      </c>
      <c r="L31" s="13">
        <v>18448847.3172144</v>
      </c>
      <c r="N31" s="19">
        <f t="shared" si="2"/>
        <v>-100.38000000000002</v>
      </c>
      <c r="O31" s="20">
        <f t="shared" si="3"/>
        <v>216921.18</v>
      </c>
      <c r="P31" s="20">
        <f t="shared" si="4"/>
        <v>216820.79999999981</v>
      </c>
      <c r="Q31" s="21">
        <f t="shared" si="5"/>
        <v>216820.80000000075</v>
      </c>
    </row>
    <row r="32" spans="1:17" x14ac:dyDescent="0.3">
      <c r="A32" s="1">
        <v>78</v>
      </c>
      <c r="B32" s="2" t="s">
        <v>24</v>
      </c>
      <c r="C32" s="5">
        <v>8517</v>
      </c>
      <c r="D32" s="16">
        <v>-255.51</v>
      </c>
      <c r="E32" s="12">
        <v>-772406.73</v>
      </c>
      <c r="F32" s="12">
        <v>1671197.8326592848</v>
      </c>
      <c r="G32" s="13">
        <v>12636869.631653577</v>
      </c>
      <c r="I32" s="16">
        <v>-425.85</v>
      </c>
      <c r="J32" s="12">
        <v>-404301.99</v>
      </c>
      <c r="K32" s="12">
        <v>2039132.2326592847</v>
      </c>
      <c r="L32" s="13">
        <v>13004804.031653576</v>
      </c>
      <c r="N32" s="19">
        <f t="shared" si="2"/>
        <v>-170.34000000000003</v>
      </c>
      <c r="O32" s="20">
        <f t="shared" si="3"/>
        <v>368104.74</v>
      </c>
      <c r="P32" s="20">
        <f t="shared" si="4"/>
        <v>367934.39999999991</v>
      </c>
      <c r="Q32" s="21">
        <f t="shared" si="5"/>
        <v>367934.39999999851</v>
      </c>
    </row>
    <row r="33" spans="1:17" x14ac:dyDescent="0.3">
      <c r="A33" s="1">
        <v>79</v>
      </c>
      <c r="B33" s="2" t="s">
        <v>25</v>
      </c>
      <c r="C33" s="5">
        <v>7151</v>
      </c>
      <c r="D33" s="16">
        <v>-214.53</v>
      </c>
      <c r="E33" s="12">
        <v>-648524.18999999994</v>
      </c>
      <c r="F33" s="12">
        <v>1295058.9043118556</v>
      </c>
      <c r="G33" s="13">
        <v>10621362.780014476</v>
      </c>
      <c r="I33" s="16">
        <v>-357.55</v>
      </c>
      <c r="J33" s="12">
        <v>-339457.97</v>
      </c>
      <c r="K33" s="12">
        <v>1603982.1043118555</v>
      </c>
      <c r="L33" s="13">
        <v>10930285.980014475</v>
      </c>
      <c r="N33" s="19">
        <f t="shared" si="2"/>
        <v>-143.02000000000001</v>
      </c>
      <c r="O33" s="20">
        <f t="shared" si="3"/>
        <v>309066.21999999997</v>
      </c>
      <c r="P33" s="20">
        <f t="shared" si="4"/>
        <v>308923.19999999995</v>
      </c>
      <c r="Q33" s="21">
        <f t="shared" si="5"/>
        <v>308923.19999999925</v>
      </c>
    </row>
    <row r="34" spans="1:17" x14ac:dyDescent="0.3">
      <c r="A34" s="1">
        <v>81</v>
      </c>
      <c r="B34" s="2" t="s">
        <v>26</v>
      </c>
      <c r="C34" s="5">
        <v>2882</v>
      </c>
      <c r="D34" s="16">
        <v>-86.46</v>
      </c>
      <c r="E34" s="12">
        <v>-261368.58</v>
      </c>
      <c r="F34" s="12">
        <v>989089.92579613463</v>
      </c>
      <c r="G34" s="13">
        <v>9063747.89053642</v>
      </c>
      <c r="I34" s="16">
        <v>-144.1</v>
      </c>
      <c r="J34" s="12">
        <v>-136808.54</v>
      </c>
      <c r="K34" s="12">
        <v>1113592.3257961348</v>
      </c>
      <c r="L34" s="13">
        <v>9188250.2905364204</v>
      </c>
      <c r="N34" s="19">
        <f t="shared" si="2"/>
        <v>-57.64</v>
      </c>
      <c r="O34" s="20">
        <f t="shared" si="3"/>
        <v>124560.03999999998</v>
      </c>
      <c r="P34" s="20">
        <f t="shared" si="4"/>
        <v>124502.40000000014</v>
      </c>
      <c r="Q34" s="21">
        <f t="shared" si="5"/>
        <v>124502.40000000037</v>
      </c>
    </row>
    <row r="35" spans="1:17" x14ac:dyDescent="0.3">
      <c r="A35" s="1">
        <v>82</v>
      </c>
      <c r="B35" s="2" t="s">
        <v>27</v>
      </c>
      <c r="C35" s="5">
        <v>9610</v>
      </c>
      <c r="D35" s="16">
        <v>-288.3</v>
      </c>
      <c r="E35" s="12">
        <v>-871530.9</v>
      </c>
      <c r="F35" s="12">
        <v>1626518.7566049453</v>
      </c>
      <c r="G35" s="13">
        <v>11290478.692991065</v>
      </c>
      <c r="I35" s="16">
        <v>-480.5</v>
      </c>
      <c r="J35" s="12">
        <v>-456186.7</v>
      </c>
      <c r="K35" s="12">
        <v>2041670.7566049451</v>
      </c>
      <c r="L35" s="13">
        <v>11705630.692991063</v>
      </c>
      <c r="N35" s="19">
        <f t="shared" si="2"/>
        <v>-192.2</v>
      </c>
      <c r="O35" s="20">
        <f t="shared" si="3"/>
        <v>415344.2</v>
      </c>
      <c r="P35" s="20">
        <f t="shared" si="4"/>
        <v>415151.99999999977</v>
      </c>
      <c r="Q35" s="21">
        <f t="shared" si="5"/>
        <v>415151.99999999814</v>
      </c>
    </row>
    <row r="36" spans="1:17" x14ac:dyDescent="0.3">
      <c r="A36" s="1">
        <v>86</v>
      </c>
      <c r="B36" s="2" t="s">
        <v>28</v>
      </c>
      <c r="C36" s="5">
        <v>8504</v>
      </c>
      <c r="D36" s="16">
        <v>-255.12</v>
      </c>
      <c r="E36" s="12">
        <v>-771227.76</v>
      </c>
      <c r="F36" s="12">
        <v>1836590.7425604698</v>
      </c>
      <c r="G36" s="13">
        <v>14379793.450897368</v>
      </c>
      <c r="I36" s="16">
        <v>-425.20000000000005</v>
      </c>
      <c r="J36" s="12">
        <v>-403684.88</v>
      </c>
      <c r="K36" s="12">
        <v>2203963.5425604703</v>
      </c>
      <c r="L36" s="13">
        <v>14747166.250897367</v>
      </c>
      <c r="N36" s="19">
        <f t="shared" si="2"/>
        <v>-170.08000000000004</v>
      </c>
      <c r="O36" s="20">
        <f t="shared" si="3"/>
        <v>367542.88</v>
      </c>
      <c r="P36" s="20">
        <f t="shared" si="4"/>
        <v>367372.80000000051</v>
      </c>
      <c r="Q36" s="21">
        <f t="shared" si="5"/>
        <v>367372.79999999888</v>
      </c>
    </row>
    <row r="37" spans="1:17" x14ac:dyDescent="0.3">
      <c r="A37" s="1">
        <v>90</v>
      </c>
      <c r="B37" s="2" t="s">
        <v>29</v>
      </c>
      <c r="C37" s="5">
        <v>3455</v>
      </c>
      <c r="D37" s="16">
        <v>-103.64999999999999</v>
      </c>
      <c r="E37" s="12">
        <v>-313333.95</v>
      </c>
      <c r="F37" s="12">
        <v>1040361.932010262</v>
      </c>
      <c r="G37" s="13">
        <v>13541114.893156096</v>
      </c>
      <c r="I37" s="16">
        <v>-172.75</v>
      </c>
      <c r="J37" s="12">
        <v>-164008.85</v>
      </c>
      <c r="K37" s="12">
        <v>1189617.9320102623</v>
      </c>
      <c r="L37" s="13">
        <v>13690370.893156096</v>
      </c>
      <c r="N37" s="19">
        <f t="shared" si="2"/>
        <v>-69.100000000000009</v>
      </c>
      <c r="O37" s="20">
        <f t="shared" si="3"/>
        <v>149325.1</v>
      </c>
      <c r="P37" s="20">
        <f t="shared" si="4"/>
        <v>149256.00000000023</v>
      </c>
      <c r="Q37" s="21">
        <f t="shared" si="5"/>
        <v>149256</v>
      </c>
    </row>
    <row r="38" spans="1:17" x14ac:dyDescent="0.3">
      <c r="A38" s="1">
        <v>91</v>
      </c>
      <c r="B38" s="2" t="s">
        <v>30</v>
      </c>
      <c r="C38" s="5">
        <v>643272</v>
      </c>
      <c r="D38" s="16">
        <v>-19298.16</v>
      </c>
      <c r="E38" s="12">
        <v>-58338337.68</v>
      </c>
      <c r="F38" s="12">
        <v>19920972.75275439</v>
      </c>
      <c r="G38" s="13">
        <v>185368119.33399421</v>
      </c>
      <c r="I38" s="16">
        <v>-32163.600000000002</v>
      </c>
      <c r="J38" s="12">
        <v>-30536121.84</v>
      </c>
      <c r="K38" s="12">
        <v>47710323.152754396</v>
      </c>
      <c r="L38" s="13">
        <v>213157469.73399425</v>
      </c>
      <c r="N38" s="19">
        <f t="shared" si="2"/>
        <v>-12865.440000000002</v>
      </c>
      <c r="O38" s="20">
        <f t="shared" si="3"/>
        <v>27802215.84</v>
      </c>
      <c r="P38" s="20">
        <f t="shared" si="4"/>
        <v>27789350.400000006</v>
      </c>
      <c r="Q38" s="21">
        <f t="shared" si="5"/>
        <v>27789350.400000036</v>
      </c>
    </row>
    <row r="39" spans="1:17" x14ac:dyDescent="0.3">
      <c r="A39" s="1">
        <v>92</v>
      </c>
      <c r="B39" s="2" t="s">
        <v>31</v>
      </c>
      <c r="C39" s="5">
        <v>223027</v>
      </c>
      <c r="D39" s="16">
        <v>-6690.8099999999995</v>
      </c>
      <c r="E39" s="12">
        <v>-20226318.629999999</v>
      </c>
      <c r="F39" s="12">
        <v>-1289035.7395188436</v>
      </c>
      <c r="G39" s="13">
        <v>157156978.40615034</v>
      </c>
      <c r="I39" s="16">
        <v>-11151.35</v>
      </c>
      <c r="J39" s="12">
        <v>-10587091.689999999</v>
      </c>
      <c r="K39" s="12">
        <v>8345730.6604811475</v>
      </c>
      <c r="L39" s="13">
        <v>166791744.80615035</v>
      </c>
      <c r="N39" s="19">
        <f t="shared" si="2"/>
        <v>-4460.5400000000009</v>
      </c>
      <c r="O39" s="20">
        <f t="shared" si="3"/>
        <v>9639226.9399999995</v>
      </c>
      <c r="P39" s="20">
        <f t="shared" si="4"/>
        <v>9634766.3999999911</v>
      </c>
      <c r="Q39" s="21">
        <f t="shared" si="5"/>
        <v>9634766.400000006</v>
      </c>
    </row>
    <row r="40" spans="1:17" x14ac:dyDescent="0.3">
      <c r="A40" s="1">
        <v>97</v>
      </c>
      <c r="B40" s="2" t="s">
        <v>32</v>
      </c>
      <c r="C40" s="5">
        <v>2236</v>
      </c>
      <c r="D40" s="16">
        <v>-67.08</v>
      </c>
      <c r="E40" s="12">
        <v>-202782.84</v>
      </c>
      <c r="F40" s="12">
        <v>874800.82688375399</v>
      </c>
      <c r="G40" s="13">
        <v>7217457.6227821046</v>
      </c>
      <c r="I40" s="16">
        <v>-111.80000000000001</v>
      </c>
      <c r="J40" s="12">
        <v>-106142.92</v>
      </c>
      <c r="K40" s="12">
        <v>971396.02688375395</v>
      </c>
      <c r="L40" s="13">
        <v>7314052.8227821048</v>
      </c>
      <c r="N40" s="19">
        <f t="shared" si="2"/>
        <v>-44.720000000000013</v>
      </c>
      <c r="O40" s="20">
        <f t="shared" si="3"/>
        <v>96639.92</v>
      </c>
      <c r="P40" s="20">
        <f t="shared" si="4"/>
        <v>96595.199999999953</v>
      </c>
      <c r="Q40" s="21">
        <f t="shared" si="5"/>
        <v>96595.200000000186</v>
      </c>
    </row>
    <row r="41" spans="1:17" x14ac:dyDescent="0.3">
      <c r="A41" s="1">
        <v>98</v>
      </c>
      <c r="B41" s="2" t="s">
        <v>33</v>
      </c>
      <c r="C41" s="5">
        <v>23782</v>
      </c>
      <c r="D41" s="16">
        <v>-713.45999999999992</v>
      </c>
      <c r="E41" s="12">
        <v>-2156789.58</v>
      </c>
      <c r="F41" s="12">
        <v>4618554.6431763424</v>
      </c>
      <c r="G41" s="13">
        <v>41236515.230128616</v>
      </c>
      <c r="I41" s="16">
        <v>-1189.1000000000001</v>
      </c>
      <c r="J41" s="12">
        <v>-1128931.54</v>
      </c>
      <c r="K41" s="12">
        <v>5645937.0431763418</v>
      </c>
      <c r="L41" s="13">
        <v>42263897.630128615</v>
      </c>
      <c r="N41" s="19">
        <f t="shared" si="2"/>
        <v>-475.64000000000021</v>
      </c>
      <c r="O41" s="20">
        <f t="shared" si="3"/>
        <v>1027858.04</v>
      </c>
      <c r="P41" s="20">
        <f t="shared" si="4"/>
        <v>1027382.3999999994</v>
      </c>
      <c r="Q41" s="21">
        <f t="shared" si="5"/>
        <v>1027382.3999999985</v>
      </c>
    </row>
    <row r="42" spans="1:17" x14ac:dyDescent="0.3">
      <c r="A42" s="1">
        <v>99</v>
      </c>
      <c r="B42" s="2" t="s">
        <v>34</v>
      </c>
      <c r="C42" s="5">
        <v>1707</v>
      </c>
      <c r="D42" s="16">
        <v>-51.21</v>
      </c>
      <c r="E42" s="12">
        <v>-154807.82999999999</v>
      </c>
      <c r="F42" s="12">
        <v>924755.63442496525</v>
      </c>
      <c r="G42" s="13">
        <v>4964969.6683087125</v>
      </c>
      <c r="I42" s="16">
        <v>-85.350000000000009</v>
      </c>
      <c r="J42" s="12">
        <v>-81031.289999999994</v>
      </c>
      <c r="K42" s="12">
        <v>998498.03442496527</v>
      </c>
      <c r="L42" s="13">
        <v>5038712.0683087129</v>
      </c>
      <c r="N42" s="19">
        <f t="shared" si="2"/>
        <v>-34.140000000000008</v>
      </c>
      <c r="O42" s="20">
        <f t="shared" si="3"/>
        <v>73776.539999999994</v>
      </c>
      <c r="P42" s="20">
        <f t="shared" si="4"/>
        <v>73742.400000000023</v>
      </c>
      <c r="Q42" s="21">
        <f t="shared" si="5"/>
        <v>73742.400000000373</v>
      </c>
    </row>
    <row r="43" spans="1:17" x14ac:dyDescent="0.3">
      <c r="A43" s="1">
        <v>102</v>
      </c>
      <c r="B43" s="2" t="s">
        <v>35</v>
      </c>
      <c r="C43" s="5">
        <v>10207</v>
      </c>
      <c r="D43" s="16">
        <v>-306.20999999999998</v>
      </c>
      <c r="E43" s="12">
        <v>-925672.83</v>
      </c>
      <c r="F43" s="12">
        <v>3018311.3764828527</v>
      </c>
      <c r="G43" s="13">
        <v>25058967.480450306</v>
      </c>
      <c r="I43" s="16">
        <v>-510.35</v>
      </c>
      <c r="J43" s="12">
        <v>-484526.29</v>
      </c>
      <c r="K43" s="12">
        <v>3459253.7764828526</v>
      </c>
      <c r="L43" s="13">
        <v>25499909.880450305</v>
      </c>
      <c r="N43" s="19">
        <f t="shared" si="2"/>
        <v>-204.14000000000004</v>
      </c>
      <c r="O43" s="20">
        <f t="shared" si="3"/>
        <v>441146.54</v>
      </c>
      <c r="P43" s="20">
        <f t="shared" si="4"/>
        <v>440942.39999999991</v>
      </c>
      <c r="Q43" s="21">
        <f t="shared" si="5"/>
        <v>440942.39999999851</v>
      </c>
    </row>
    <row r="44" spans="1:17" x14ac:dyDescent="0.3">
      <c r="A44" s="1">
        <v>103</v>
      </c>
      <c r="B44" s="2" t="s">
        <v>36</v>
      </c>
      <c r="C44" s="5">
        <v>2290</v>
      </c>
      <c r="D44" s="16">
        <v>-68.7</v>
      </c>
      <c r="E44" s="12">
        <v>-207680.1</v>
      </c>
      <c r="F44" s="12">
        <v>772003.38675998058</v>
      </c>
      <c r="G44" s="13">
        <v>5730144.5452727508</v>
      </c>
      <c r="I44" s="16">
        <v>-114.5</v>
      </c>
      <c r="J44" s="12">
        <v>-108706.3</v>
      </c>
      <c r="K44" s="12">
        <v>870931.38675998058</v>
      </c>
      <c r="L44" s="13">
        <v>5829072.5452727508</v>
      </c>
      <c r="N44" s="19">
        <f t="shared" si="2"/>
        <v>-45.8</v>
      </c>
      <c r="O44" s="20">
        <f t="shared" si="3"/>
        <v>98973.8</v>
      </c>
      <c r="P44" s="20">
        <f t="shared" si="4"/>
        <v>98928</v>
      </c>
      <c r="Q44" s="21">
        <f t="shared" si="5"/>
        <v>98928</v>
      </c>
    </row>
    <row r="45" spans="1:17" x14ac:dyDescent="0.3">
      <c r="A45" s="1">
        <v>105</v>
      </c>
      <c r="B45" s="2" t="s">
        <v>37</v>
      </c>
      <c r="C45" s="5">
        <v>2326</v>
      </c>
      <c r="D45" s="16">
        <v>-69.78</v>
      </c>
      <c r="E45" s="12">
        <v>-210944.94</v>
      </c>
      <c r="F45" s="12">
        <v>993444.50828835485</v>
      </c>
      <c r="G45" s="13">
        <v>11385400.316420984</v>
      </c>
      <c r="I45" s="16">
        <v>-116.30000000000001</v>
      </c>
      <c r="J45" s="12">
        <v>-110415.22</v>
      </c>
      <c r="K45" s="12">
        <v>1093927.7082883548</v>
      </c>
      <c r="L45" s="13">
        <v>11485883.516420983</v>
      </c>
      <c r="N45" s="19">
        <f t="shared" si="2"/>
        <v>-46.52000000000001</v>
      </c>
      <c r="O45" s="20">
        <f t="shared" si="3"/>
        <v>100529.72</v>
      </c>
      <c r="P45" s="20">
        <f t="shared" si="4"/>
        <v>100483.19999999995</v>
      </c>
      <c r="Q45" s="21">
        <f t="shared" si="5"/>
        <v>100483.19999999925</v>
      </c>
    </row>
    <row r="46" spans="1:17" x14ac:dyDescent="0.3">
      <c r="A46" s="1">
        <v>106</v>
      </c>
      <c r="B46" s="2" t="s">
        <v>38</v>
      </c>
      <c r="C46" s="5">
        <v>46739</v>
      </c>
      <c r="D46" s="16">
        <v>-1402.1699999999998</v>
      </c>
      <c r="E46" s="12">
        <v>-4238759.91</v>
      </c>
      <c r="F46" s="12">
        <v>4807355.7005135957</v>
      </c>
      <c r="G46" s="13">
        <v>53475457.104887716</v>
      </c>
      <c r="I46" s="16">
        <v>-2336.9500000000003</v>
      </c>
      <c r="J46" s="12">
        <v>-2218700.33</v>
      </c>
      <c r="K46" s="12">
        <v>6826480.5005135965</v>
      </c>
      <c r="L46" s="13">
        <v>55494581.904887721</v>
      </c>
      <c r="N46" s="19">
        <f t="shared" si="2"/>
        <v>-934.78000000000043</v>
      </c>
      <c r="O46" s="20">
        <f t="shared" si="3"/>
        <v>2020059.58</v>
      </c>
      <c r="P46" s="20">
        <f t="shared" si="4"/>
        <v>2019124.8000000007</v>
      </c>
      <c r="Q46" s="21">
        <f t="shared" si="5"/>
        <v>2019124.8000000045</v>
      </c>
    </row>
    <row r="47" spans="1:17" x14ac:dyDescent="0.3">
      <c r="A47" s="1">
        <v>108</v>
      </c>
      <c r="B47" s="2" t="s">
        <v>39</v>
      </c>
      <c r="C47" s="5">
        <v>10599</v>
      </c>
      <c r="D47" s="16">
        <v>-317.96999999999997</v>
      </c>
      <c r="E47" s="12">
        <v>-961223.30999999994</v>
      </c>
      <c r="F47" s="12">
        <v>2473608.7737398264</v>
      </c>
      <c r="G47" s="13">
        <v>22594272.179692723</v>
      </c>
      <c r="I47" s="16">
        <v>-529.95000000000005</v>
      </c>
      <c r="J47" s="12">
        <v>-503134.52999999997</v>
      </c>
      <c r="K47" s="12">
        <v>2931485.5737398267</v>
      </c>
      <c r="L47" s="13">
        <v>23052148.979692724</v>
      </c>
      <c r="N47" s="19">
        <f t="shared" si="2"/>
        <v>-211.98000000000008</v>
      </c>
      <c r="O47" s="20">
        <f t="shared" si="3"/>
        <v>458088.77999999997</v>
      </c>
      <c r="P47" s="20">
        <f t="shared" si="4"/>
        <v>457876.80000000028</v>
      </c>
      <c r="Q47" s="21">
        <f t="shared" si="5"/>
        <v>457876.80000000075</v>
      </c>
    </row>
    <row r="48" spans="1:17" x14ac:dyDescent="0.3">
      <c r="A48" s="1">
        <v>109</v>
      </c>
      <c r="B48" s="2" t="s">
        <v>40</v>
      </c>
      <c r="C48" s="5">
        <v>67662</v>
      </c>
      <c r="D48" s="16">
        <v>-2029.86</v>
      </c>
      <c r="E48" s="12">
        <v>-6136266.7800000003</v>
      </c>
      <c r="F48" s="12">
        <v>7132464.6386562642</v>
      </c>
      <c r="G48" s="13">
        <v>100591908.79906078</v>
      </c>
      <c r="I48" s="16">
        <v>-3383.1000000000004</v>
      </c>
      <c r="J48" s="12">
        <v>-3211915.14</v>
      </c>
      <c r="K48" s="12">
        <v>10055463.038656265</v>
      </c>
      <c r="L48" s="13">
        <v>103514907.19906078</v>
      </c>
      <c r="N48" s="19">
        <f t="shared" si="2"/>
        <v>-1353.2400000000005</v>
      </c>
      <c r="O48" s="20">
        <f t="shared" si="3"/>
        <v>2924351.64</v>
      </c>
      <c r="P48" s="20">
        <f t="shared" si="4"/>
        <v>2922998.4000000004</v>
      </c>
      <c r="Q48" s="21">
        <f t="shared" si="5"/>
        <v>2922998.400000006</v>
      </c>
    </row>
    <row r="49" spans="1:17" x14ac:dyDescent="0.3">
      <c r="A49" s="1">
        <v>111</v>
      </c>
      <c r="B49" s="2" t="s">
        <v>41</v>
      </c>
      <c r="C49" s="5">
        <v>19128</v>
      </c>
      <c r="D49" s="16">
        <v>-573.84</v>
      </c>
      <c r="E49" s="12">
        <v>-1734718.32</v>
      </c>
      <c r="F49" s="12">
        <v>4266453.2052477486</v>
      </c>
      <c r="G49" s="13">
        <v>44798448.686252765</v>
      </c>
      <c r="I49" s="16">
        <v>-956.40000000000009</v>
      </c>
      <c r="J49" s="12">
        <v>-908006.16</v>
      </c>
      <c r="K49" s="12">
        <v>5092782.8052477483</v>
      </c>
      <c r="L49" s="13">
        <v>45624778.286252767</v>
      </c>
      <c r="N49" s="19">
        <f t="shared" si="2"/>
        <v>-382.56000000000006</v>
      </c>
      <c r="O49" s="20">
        <f t="shared" si="3"/>
        <v>826712.16</v>
      </c>
      <c r="P49" s="20">
        <f t="shared" si="4"/>
        <v>826329.59999999963</v>
      </c>
      <c r="Q49" s="21">
        <f t="shared" si="5"/>
        <v>826329.60000000149</v>
      </c>
    </row>
    <row r="50" spans="1:17" x14ac:dyDescent="0.3">
      <c r="A50" s="1">
        <v>139</v>
      </c>
      <c r="B50" s="2" t="s">
        <v>42</v>
      </c>
      <c r="C50" s="5">
        <v>9966</v>
      </c>
      <c r="D50" s="16">
        <v>-298.97999999999996</v>
      </c>
      <c r="E50" s="12">
        <v>-903816.53999999992</v>
      </c>
      <c r="F50" s="12">
        <v>1779953.1135060713</v>
      </c>
      <c r="G50" s="13">
        <v>27407489.983511552</v>
      </c>
      <c r="I50" s="16">
        <v>-498.3</v>
      </c>
      <c r="J50" s="12">
        <v>-473086.01999999996</v>
      </c>
      <c r="K50" s="12">
        <v>2210484.3135060715</v>
      </c>
      <c r="L50" s="13">
        <v>27838021.183511551</v>
      </c>
      <c r="N50" s="19">
        <f t="shared" si="2"/>
        <v>-199.32000000000005</v>
      </c>
      <c r="O50" s="20">
        <f t="shared" si="3"/>
        <v>430730.51999999996</v>
      </c>
      <c r="P50" s="20">
        <f t="shared" si="4"/>
        <v>430531.20000000019</v>
      </c>
      <c r="Q50" s="21">
        <f t="shared" si="5"/>
        <v>430531.19999999925</v>
      </c>
    </row>
    <row r="51" spans="1:17" x14ac:dyDescent="0.3">
      <c r="A51" s="1">
        <v>140</v>
      </c>
      <c r="B51" s="2" t="s">
        <v>43</v>
      </c>
      <c r="C51" s="5">
        <v>21639</v>
      </c>
      <c r="D51" s="16">
        <v>-649.16999999999996</v>
      </c>
      <c r="E51" s="12">
        <v>-1962440.91</v>
      </c>
      <c r="F51" s="12">
        <v>4326117.6582784401</v>
      </c>
      <c r="G51" s="13">
        <v>54775160.902672544</v>
      </c>
      <c r="I51" s="16">
        <v>-1081.95</v>
      </c>
      <c r="J51" s="12">
        <v>-1027203.33</v>
      </c>
      <c r="K51" s="12">
        <v>5260922.4582784399</v>
      </c>
      <c r="L51" s="13">
        <v>55709965.702672541</v>
      </c>
      <c r="N51" s="19">
        <f t="shared" si="2"/>
        <v>-432.78000000000009</v>
      </c>
      <c r="O51" s="20">
        <f t="shared" si="3"/>
        <v>935237.58</v>
      </c>
      <c r="P51" s="20">
        <f t="shared" si="4"/>
        <v>934804.79999999981</v>
      </c>
      <c r="Q51" s="21">
        <f t="shared" si="5"/>
        <v>934804.79999999702</v>
      </c>
    </row>
    <row r="52" spans="1:17" x14ac:dyDescent="0.3">
      <c r="A52" s="1">
        <v>142</v>
      </c>
      <c r="B52" s="2" t="s">
        <v>44</v>
      </c>
      <c r="C52" s="5">
        <v>6820</v>
      </c>
      <c r="D52" s="16">
        <v>-204.6</v>
      </c>
      <c r="E52" s="12">
        <v>-618505.79999999993</v>
      </c>
      <c r="F52" s="12">
        <v>1639653.2916285961</v>
      </c>
      <c r="G52" s="13">
        <v>15843267.919227917</v>
      </c>
      <c r="I52" s="16">
        <v>-341</v>
      </c>
      <c r="J52" s="12">
        <v>-323745.39999999997</v>
      </c>
      <c r="K52" s="12">
        <v>1934277.2916285959</v>
      </c>
      <c r="L52" s="13">
        <v>16137891.919227917</v>
      </c>
      <c r="N52" s="19">
        <f t="shared" si="2"/>
        <v>-136.4</v>
      </c>
      <c r="O52" s="20">
        <f t="shared" si="3"/>
        <v>294760.39999999997</v>
      </c>
      <c r="P52" s="20">
        <f t="shared" si="4"/>
        <v>294623.99999999977</v>
      </c>
      <c r="Q52" s="21">
        <f t="shared" si="5"/>
        <v>294624</v>
      </c>
    </row>
    <row r="53" spans="1:17" x14ac:dyDescent="0.3">
      <c r="A53" s="1">
        <v>143</v>
      </c>
      <c r="B53" s="2" t="s">
        <v>45</v>
      </c>
      <c r="C53" s="5">
        <v>7119</v>
      </c>
      <c r="D53" s="16">
        <v>-213.57</v>
      </c>
      <c r="E53" s="12">
        <v>-645622.11</v>
      </c>
      <c r="F53" s="12">
        <v>2003430.1536460498</v>
      </c>
      <c r="G53" s="13">
        <v>17471901.358482238</v>
      </c>
      <c r="I53" s="16">
        <v>-355.95000000000005</v>
      </c>
      <c r="J53" s="12">
        <v>-337938.93</v>
      </c>
      <c r="K53" s="12">
        <v>2310970.9536460498</v>
      </c>
      <c r="L53" s="13">
        <v>17779442.158482239</v>
      </c>
      <c r="N53" s="19">
        <f t="shared" si="2"/>
        <v>-142.38000000000005</v>
      </c>
      <c r="O53" s="20">
        <f t="shared" si="3"/>
        <v>307683.18</v>
      </c>
      <c r="P53" s="20">
        <f t="shared" si="4"/>
        <v>307540.80000000005</v>
      </c>
      <c r="Q53" s="21">
        <f t="shared" si="5"/>
        <v>307540.80000000075</v>
      </c>
    </row>
    <row r="54" spans="1:17" x14ac:dyDescent="0.3">
      <c r="A54" s="1">
        <v>145</v>
      </c>
      <c r="B54" s="2" t="s">
        <v>46</v>
      </c>
      <c r="C54" s="5">
        <v>12205</v>
      </c>
      <c r="D54" s="16">
        <v>-366.15</v>
      </c>
      <c r="E54" s="12">
        <v>-1106871.45</v>
      </c>
      <c r="F54" s="12">
        <v>2656261.0799282207</v>
      </c>
      <c r="G54" s="13">
        <v>29147704.093838129</v>
      </c>
      <c r="I54" s="16">
        <v>-610.25</v>
      </c>
      <c r="J54" s="12">
        <v>-579371.35</v>
      </c>
      <c r="K54" s="12">
        <v>3183517.0799282202</v>
      </c>
      <c r="L54" s="13">
        <v>29674960.093838129</v>
      </c>
      <c r="N54" s="19">
        <f t="shared" si="2"/>
        <v>-244.10000000000002</v>
      </c>
      <c r="O54" s="20">
        <f t="shared" si="3"/>
        <v>527500.1</v>
      </c>
      <c r="P54" s="20">
        <f t="shared" si="4"/>
        <v>527255.99999999953</v>
      </c>
      <c r="Q54" s="21">
        <f t="shared" si="5"/>
        <v>527256</v>
      </c>
    </row>
    <row r="55" spans="1:17" x14ac:dyDescent="0.3">
      <c r="A55" s="1">
        <v>146</v>
      </c>
      <c r="B55" s="2" t="s">
        <v>47</v>
      </c>
      <c r="C55" s="5">
        <v>5128</v>
      </c>
      <c r="D55" s="16">
        <v>-153.84</v>
      </c>
      <c r="E55" s="12">
        <v>-465058.32</v>
      </c>
      <c r="F55" s="12">
        <v>1922678.3184692957</v>
      </c>
      <c r="G55" s="13">
        <v>21369731.617769655</v>
      </c>
      <c r="I55" s="16">
        <v>-256.40000000000003</v>
      </c>
      <c r="J55" s="12">
        <v>-243426.16</v>
      </c>
      <c r="K55" s="12">
        <v>2144207.9184692958</v>
      </c>
      <c r="L55" s="13">
        <v>21591261.217769656</v>
      </c>
      <c r="N55" s="19">
        <f t="shared" si="2"/>
        <v>-102.56000000000003</v>
      </c>
      <c r="O55" s="20">
        <f t="shared" si="3"/>
        <v>221632.16</v>
      </c>
      <c r="P55" s="20">
        <f t="shared" si="4"/>
        <v>221529.60000000009</v>
      </c>
      <c r="Q55" s="21">
        <f t="shared" si="5"/>
        <v>221529.60000000149</v>
      </c>
    </row>
    <row r="56" spans="1:17" x14ac:dyDescent="0.3">
      <c r="A56" s="1">
        <v>148</v>
      </c>
      <c r="B56" s="2" t="s">
        <v>48</v>
      </c>
      <c r="C56" s="5">
        <v>6869</v>
      </c>
      <c r="D56" s="16">
        <v>-206.07</v>
      </c>
      <c r="E56" s="12">
        <v>-622949.61</v>
      </c>
      <c r="F56" s="12">
        <v>2269047.8368862038</v>
      </c>
      <c r="G56" s="13">
        <v>23421840.981128313</v>
      </c>
      <c r="I56" s="16">
        <v>-343.45000000000005</v>
      </c>
      <c r="J56" s="12">
        <v>-326071.43</v>
      </c>
      <c r="K56" s="12">
        <v>2565788.6368862037</v>
      </c>
      <c r="L56" s="13">
        <v>23718581.78112831</v>
      </c>
      <c r="N56" s="19">
        <f t="shared" si="2"/>
        <v>-137.38000000000005</v>
      </c>
      <c r="O56" s="20">
        <f t="shared" si="3"/>
        <v>296878.18</v>
      </c>
      <c r="P56" s="20">
        <f t="shared" si="4"/>
        <v>296740.79999999981</v>
      </c>
      <c r="Q56" s="21">
        <f t="shared" si="5"/>
        <v>296740.79999999702</v>
      </c>
    </row>
    <row r="57" spans="1:17" x14ac:dyDescent="0.3">
      <c r="A57" s="1">
        <v>149</v>
      </c>
      <c r="B57" s="2" t="s">
        <v>49</v>
      </c>
      <c r="C57" s="5">
        <v>5481</v>
      </c>
      <c r="D57" s="16">
        <v>-164.43</v>
      </c>
      <c r="E57" s="12">
        <v>-497071.89</v>
      </c>
      <c r="F57" s="12">
        <v>865642.16767031967</v>
      </c>
      <c r="G57" s="13">
        <v>7734723.0814752411</v>
      </c>
      <c r="I57" s="16">
        <v>-274.05</v>
      </c>
      <c r="J57" s="12">
        <v>-260183.07</v>
      </c>
      <c r="K57" s="12">
        <v>1102421.3676703195</v>
      </c>
      <c r="L57" s="13">
        <v>7971502.2814752404</v>
      </c>
      <c r="N57" s="19">
        <f t="shared" si="2"/>
        <v>-109.62</v>
      </c>
      <c r="O57" s="20">
        <f t="shared" si="3"/>
        <v>236888.82</v>
      </c>
      <c r="P57" s="20">
        <f t="shared" si="4"/>
        <v>236779.19999999984</v>
      </c>
      <c r="Q57" s="21">
        <f t="shared" si="5"/>
        <v>236779.19999999925</v>
      </c>
    </row>
    <row r="58" spans="1:17" x14ac:dyDescent="0.3">
      <c r="A58" s="1">
        <v>151</v>
      </c>
      <c r="B58" s="2" t="s">
        <v>50</v>
      </c>
      <c r="C58" s="5">
        <v>2032</v>
      </c>
      <c r="D58" s="16">
        <v>-60.96</v>
      </c>
      <c r="E58" s="12">
        <v>-184282.08</v>
      </c>
      <c r="F58" s="12">
        <v>896775.23076420464</v>
      </c>
      <c r="G58" s="13">
        <v>8187557.8218161371</v>
      </c>
      <c r="I58" s="16">
        <v>-101.60000000000001</v>
      </c>
      <c r="J58" s="12">
        <v>-96459.04</v>
      </c>
      <c r="K58" s="12">
        <v>984557.63076420466</v>
      </c>
      <c r="L58" s="13">
        <v>8275340.2218161374</v>
      </c>
      <c r="N58" s="19">
        <f t="shared" si="2"/>
        <v>-40.640000000000008</v>
      </c>
      <c r="O58" s="20">
        <f t="shared" si="3"/>
        <v>87823.039999999994</v>
      </c>
      <c r="P58" s="20">
        <f t="shared" si="4"/>
        <v>87782.400000000023</v>
      </c>
      <c r="Q58" s="21">
        <f t="shared" si="5"/>
        <v>87782.400000000373</v>
      </c>
    </row>
    <row r="59" spans="1:17" x14ac:dyDescent="0.3">
      <c r="A59" s="1">
        <v>152</v>
      </c>
      <c r="B59" s="2" t="s">
        <v>51</v>
      </c>
      <c r="C59" s="5">
        <v>4673</v>
      </c>
      <c r="D59" s="16">
        <v>-140.19</v>
      </c>
      <c r="E59" s="12">
        <v>-423794.37</v>
      </c>
      <c r="F59" s="12">
        <v>1373197.6691691554</v>
      </c>
      <c r="G59" s="13">
        <v>13196917.492243106</v>
      </c>
      <c r="I59" s="16">
        <v>-233.65</v>
      </c>
      <c r="J59" s="12">
        <v>-221827.31</v>
      </c>
      <c r="K59" s="12">
        <v>1575071.2691691555</v>
      </c>
      <c r="L59" s="13">
        <v>13398791.092243105</v>
      </c>
      <c r="N59" s="19">
        <f t="shared" si="2"/>
        <v>-93.460000000000008</v>
      </c>
      <c r="O59" s="20">
        <f t="shared" si="3"/>
        <v>201967.06</v>
      </c>
      <c r="P59" s="20">
        <f t="shared" si="4"/>
        <v>201873.60000000009</v>
      </c>
      <c r="Q59" s="21">
        <f t="shared" si="5"/>
        <v>201873.59999999963</v>
      </c>
    </row>
    <row r="60" spans="1:17" x14ac:dyDescent="0.3">
      <c r="A60" s="1">
        <v>153</v>
      </c>
      <c r="B60" s="2" t="s">
        <v>52</v>
      </c>
      <c r="C60" s="5">
        <v>27269</v>
      </c>
      <c r="D60" s="16">
        <v>-818.06999999999994</v>
      </c>
      <c r="E60" s="12">
        <v>-2473025.61</v>
      </c>
      <c r="F60" s="12">
        <v>3833760.1483946312</v>
      </c>
      <c r="G60" s="13">
        <v>56802135.359263226</v>
      </c>
      <c r="I60" s="16">
        <v>-1363.45</v>
      </c>
      <c r="J60" s="12">
        <v>-1294459.43</v>
      </c>
      <c r="K60" s="12">
        <v>5011780.948394631</v>
      </c>
      <c r="L60" s="13">
        <v>57980156.159263231</v>
      </c>
      <c r="N60" s="19">
        <f t="shared" si="2"/>
        <v>-545.38000000000011</v>
      </c>
      <c r="O60" s="20">
        <f t="shared" si="3"/>
        <v>1178566.18</v>
      </c>
      <c r="P60" s="20">
        <f t="shared" si="4"/>
        <v>1178020.7999999998</v>
      </c>
      <c r="Q60" s="21">
        <f t="shared" si="5"/>
        <v>1178020.8000000045</v>
      </c>
    </row>
    <row r="61" spans="1:17" x14ac:dyDescent="0.3">
      <c r="A61" s="1">
        <v>165</v>
      </c>
      <c r="B61" s="2" t="s">
        <v>53</v>
      </c>
      <c r="C61" s="5">
        <v>16607</v>
      </c>
      <c r="D61" s="16">
        <v>-498.21</v>
      </c>
      <c r="E61" s="12">
        <v>-1506088.83</v>
      </c>
      <c r="F61" s="12">
        <v>2396399.8564265422</v>
      </c>
      <c r="G61" s="13">
        <v>25805197.059206802</v>
      </c>
      <c r="I61" s="16">
        <v>-830.35</v>
      </c>
      <c r="J61" s="12">
        <v>-788334.29</v>
      </c>
      <c r="K61" s="12">
        <v>3113822.2564265421</v>
      </c>
      <c r="L61" s="13">
        <v>26522619.459206805</v>
      </c>
      <c r="N61" s="19">
        <f t="shared" si="2"/>
        <v>-332.14000000000004</v>
      </c>
      <c r="O61" s="20">
        <f t="shared" si="3"/>
        <v>717754.54</v>
      </c>
      <c r="P61" s="20">
        <f t="shared" si="4"/>
        <v>717422.39999999991</v>
      </c>
      <c r="Q61" s="21">
        <f t="shared" si="5"/>
        <v>717422.40000000224</v>
      </c>
    </row>
    <row r="62" spans="1:17" x14ac:dyDescent="0.3">
      <c r="A62" s="1">
        <v>167</v>
      </c>
      <c r="B62" s="2" t="s">
        <v>54</v>
      </c>
      <c r="C62" s="5">
        <v>76067</v>
      </c>
      <c r="D62" s="16">
        <v>-2282.0099999999998</v>
      </c>
      <c r="E62" s="12">
        <v>-6898516.2299999995</v>
      </c>
      <c r="F62" s="12">
        <v>13450295.004952095</v>
      </c>
      <c r="G62" s="13">
        <v>144205856.64428899</v>
      </c>
      <c r="I62" s="16">
        <v>-3803.3500000000004</v>
      </c>
      <c r="J62" s="12">
        <v>-3610900.4899999998</v>
      </c>
      <c r="K62" s="12">
        <v>16736389.404952094</v>
      </c>
      <c r="L62" s="13">
        <v>147491951.04428899</v>
      </c>
      <c r="N62" s="19">
        <f t="shared" si="2"/>
        <v>-1521.3400000000006</v>
      </c>
      <c r="O62" s="20">
        <f t="shared" si="3"/>
        <v>3287615.7399999998</v>
      </c>
      <c r="P62" s="20">
        <f t="shared" si="4"/>
        <v>3286094.3999999985</v>
      </c>
      <c r="Q62" s="21">
        <f t="shared" si="5"/>
        <v>3286094.400000006</v>
      </c>
    </row>
    <row r="63" spans="1:17" x14ac:dyDescent="0.3">
      <c r="A63" s="1">
        <v>169</v>
      </c>
      <c r="B63" s="2" t="s">
        <v>55</v>
      </c>
      <c r="C63" s="5">
        <v>5286</v>
      </c>
      <c r="D63" s="16">
        <v>-158.57999999999998</v>
      </c>
      <c r="E63" s="12">
        <v>-479387.33999999997</v>
      </c>
      <c r="F63" s="12">
        <v>1436967.3703915498</v>
      </c>
      <c r="G63" s="13">
        <v>10191535.048454084</v>
      </c>
      <c r="I63" s="16">
        <v>-264.3</v>
      </c>
      <c r="J63" s="12">
        <v>-250926.41999999998</v>
      </c>
      <c r="K63" s="12">
        <v>1665322.5703915497</v>
      </c>
      <c r="L63" s="13">
        <v>10419890.248454085</v>
      </c>
      <c r="N63" s="19">
        <f t="shared" si="2"/>
        <v>-105.72000000000003</v>
      </c>
      <c r="O63" s="20">
        <f t="shared" si="3"/>
        <v>228460.91999999998</v>
      </c>
      <c r="P63" s="20">
        <f t="shared" si="4"/>
        <v>228355.19999999995</v>
      </c>
      <c r="Q63" s="21">
        <f t="shared" si="5"/>
        <v>228355.20000000112</v>
      </c>
    </row>
    <row r="64" spans="1:17" x14ac:dyDescent="0.3">
      <c r="A64" s="1">
        <v>171</v>
      </c>
      <c r="B64" s="2" t="s">
        <v>56</v>
      </c>
      <c r="C64" s="5">
        <v>4917</v>
      </c>
      <c r="D64" s="16">
        <v>-147.51</v>
      </c>
      <c r="E64" s="12">
        <v>-445922.73</v>
      </c>
      <c r="F64" s="12">
        <v>1288577.6265203599</v>
      </c>
      <c r="G64" s="13">
        <v>11745314.399227653</v>
      </c>
      <c r="I64" s="16">
        <v>-245.85000000000002</v>
      </c>
      <c r="J64" s="12">
        <v>-233409.99</v>
      </c>
      <c r="K64" s="12">
        <v>1500992.0265203598</v>
      </c>
      <c r="L64" s="13">
        <v>11957728.799227653</v>
      </c>
      <c r="N64" s="19">
        <f t="shared" si="2"/>
        <v>-98.340000000000032</v>
      </c>
      <c r="O64" s="20">
        <f t="shared" si="3"/>
        <v>212512.74</v>
      </c>
      <c r="P64" s="20">
        <f t="shared" si="4"/>
        <v>212414.39999999991</v>
      </c>
      <c r="Q64" s="21">
        <f t="shared" si="5"/>
        <v>212414.40000000037</v>
      </c>
    </row>
    <row r="65" spans="1:17" x14ac:dyDescent="0.3">
      <c r="A65" s="1">
        <v>172</v>
      </c>
      <c r="B65" s="2" t="s">
        <v>57</v>
      </c>
      <c r="C65" s="5">
        <v>4567</v>
      </c>
      <c r="D65" s="16">
        <v>-137.01</v>
      </c>
      <c r="E65" s="12">
        <v>-414181.23</v>
      </c>
      <c r="F65" s="12">
        <v>1474632.9230491943</v>
      </c>
      <c r="G65" s="13">
        <v>15065894.794109879</v>
      </c>
      <c r="I65" s="16">
        <v>-228.35000000000002</v>
      </c>
      <c r="J65" s="12">
        <v>-216795.49</v>
      </c>
      <c r="K65" s="12">
        <v>1671927.3230491942</v>
      </c>
      <c r="L65" s="13">
        <v>15263189.194109879</v>
      </c>
      <c r="N65" s="19">
        <f t="shared" si="2"/>
        <v>-91.340000000000032</v>
      </c>
      <c r="O65" s="20">
        <f t="shared" si="3"/>
        <v>197385.74</v>
      </c>
      <c r="P65" s="20">
        <f t="shared" si="4"/>
        <v>197294.39999999991</v>
      </c>
      <c r="Q65" s="21">
        <f t="shared" si="5"/>
        <v>197294.40000000037</v>
      </c>
    </row>
    <row r="66" spans="1:17" x14ac:dyDescent="0.3">
      <c r="A66" s="1">
        <v>176</v>
      </c>
      <c r="B66" s="2" t="s">
        <v>58</v>
      </c>
      <c r="C66" s="5">
        <v>4817</v>
      </c>
      <c r="D66" s="16">
        <v>-144.51</v>
      </c>
      <c r="E66" s="12">
        <v>-436853.73</v>
      </c>
      <c r="F66" s="12">
        <v>2176030.3086902462</v>
      </c>
      <c r="G66" s="13">
        <v>20331317.609248657</v>
      </c>
      <c r="I66" s="16">
        <v>-240.85000000000002</v>
      </c>
      <c r="J66" s="12">
        <v>-228662.99</v>
      </c>
      <c r="K66" s="12">
        <v>2384124.7086902466</v>
      </c>
      <c r="L66" s="13">
        <v>20539412.009248659</v>
      </c>
      <c r="N66" s="19">
        <f t="shared" si="2"/>
        <v>-96.340000000000032</v>
      </c>
      <c r="O66" s="20">
        <f t="shared" si="3"/>
        <v>208190.74</v>
      </c>
      <c r="P66" s="20">
        <f t="shared" si="4"/>
        <v>208094.40000000037</v>
      </c>
      <c r="Q66" s="21">
        <f t="shared" si="5"/>
        <v>208094.40000000224</v>
      </c>
    </row>
    <row r="67" spans="1:17" x14ac:dyDescent="0.3">
      <c r="A67" s="1">
        <v>177</v>
      </c>
      <c r="B67" s="2" t="s">
        <v>59</v>
      </c>
      <c r="C67" s="5">
        <v>1904</v>
      </c>
      <c r="D67" s="16">
        <v>-57.12</v>
      </c>
      <c r="E67" s="12">
        <v>-172673.76</v>
      </c>
      <c r="F67" s="12">
        <v>727049.7513933914</v>
      </c>
      <c r="G67" s="13">
        <v>4755151.0420698458</v>
      </c>
      <c r="I67" s="16">
        <v>-95.2</v>
      </c>
      <c r="J67" s="12">
        <v>-90382.88</v>
      </c>
      <c r="K67" s="12">
        <v>809302.55139339133</v>
      </c>
      <c r="L67" s="13">
        <v>4837403.8420698456</v>
      </c>
      <c r="N67" s="19">
        <f t="shared" si="2"/>
        <v>-38.080000000000005</v>
      </c>
      <c r="O67" s="20">
        <f t="shared" si="3"/>
        <v>82290.880000000005</v>
      </c>
      <c r="P67" s="20">
        <f t="shared" si="4"/>
        <v>82252.79999999993</v>
      </c>
      <c r="Q67" s="21">
        <f t="shared" si="5"/>
        <v>82252.799999999814</v>
      </c>
    </row>
    <row r="68" spans="1:17" x14ac:dyDescent="0.3">
      <c r="A68" s="1">
        <v>178</v>
      </c>
      <c r="B68" s="2" t="s">
        <v>60</v>
      </c>
      <c r="C68" s="5">
        <v>6334</v>
      </c>
      <c r="D68" s="16">
        <v>-190.01999999999998</v>
      </c>
      <c r="E68" s="12">
        <v>-574430.46</v>
      </c>
      <c r="F68" s="12">
        <v>2209820.3669082695</v>
      </c>
      <c r="G68" s="13">
        <v>21560655.30621352</v>
      </c>
      <c r="I68" s="16">
        <v>-316.70000000000005</v>
      </c>
      <c r="J68" s="12">
        <v>-300674.98</v>
      </c>
      <c r="K68" s="12">
        <v>2483449.1669082697</v>
      </c>
      <c r="L68" s="13">
        <v>21834284.106213521</v>
      </c>
      <c r="N68" s="19">
        <f t="shared" si="2"/>
        <v>-126.68000000000006</v>
      </c>
      <c r="O68" s="20">
        <f t="shared" si="3"/>
        <v>273755.48</v>
      </c>
      <c r="P68" s="20">
        <f t="shared" si="4"/>
        <v>273628.80000000028</v>
      </c>
      <c r="Q68" s="21">
        <f t="shared" si="5"/>
        <v>273628.80000000075</v>
      </c>
    </row>
    <row r="69" spans="1:17" x14ac:dyDescent="0.3">
      <c r="A69" s="1">
        <v>179</v>
      </c>
      <c r="B69" s="2" t="s">
        <v>61</v>
      </c>
      <c r="C69" s="5">
        <v>140188</v>
      </c>
      <c r="D69" s="16">
        <v>-4205.6399999999994</v>
      </c>
      <c r="E69" s="12">
        <v>-12713649.719999999</v>
      </c>
      <c r="F69" s="12">
        <v>16082935.375294678</v>
      </c>
      <c r="G69" s="13">
        <v>189472301.99465752</v>
      </c>
      <c r="I69" s="16">
        <v>-7009.4000000000005</v>
      </c>
      <c r="J69" s="12">
        <v>-6654724.3599999994</v>
      </c>
      <c r="K69" s="12">
        <v>22139056.975294679</v>
      </c>
      <c r="L69" s="13">
        <v>195528423.59465751</v>
      </c>
      <c r="N69" s="19">
        <f t="shared" si="2"/>
        <v>-2803.7600000000011</v>
      </c>
      <c r="O69" s="20">
        <f t="shared" si="3"/>
        <v>6058925.3599999994</v>
      </c>
      <c r="P69" s="20">
        <f t="shared" si="4"/>
        <v>6056121.6000000015</v>
      </c>
      <c r="Q69" s="21">
        <f t="shared" si="5"/>
        <v>6056121.599999994</v>
      </c>
    </row>
    <row r="70" spans="1:17" x14ac:dyDescent="0.3">
      <c r="A70" s="1">
        <v>181</v>
      </c>
      <c r="B70" s="2" t="s">
        <v>62</v>
      </c>
      <c r="C70" s="5">
        <v>1867</v>
      </c>
      <c r="D70" s="16">
        <v>-56.01</v>
      </c>
      <c r="E70" s="12">
        <v>-169318.22999999998</v>
      </c>
      <c r="F70" s="12">
        <v>871286.84312661621</v>
      </c>
      <c r="G70" s="13">
        <v>5727035.2369814953</v>
      </c>
      <c r="I70" s="16">
        <v>-93.350000000000009</v>
      </c>
      <c r="J70" s="12">
        <v>-88626.489999999991</v>
      </c>
      <c r="K70" s="12">
        <v>951941.24312661623</v>
      </c>
      <c r="L70" s="13">
        <v>5807689.6369814957</v>
      </c>
      <c r="N70" s="19">
        <f t="shared" si="2"/>
        <v>-37.340000000000011</v>
      </c>
      <c r="O70" s="20">
        <f t="shared" si="3"/>
        <v>80691.739999999991</v>
      </c>
      <c r="P70" s="20">
        <f t="shared" si="4"/>
        <v>80654.400000000023</v>
      </c>
      <c r="Q70" s="21">
        <f t="shared" si="5"/>
        <v>80654.400000000373</v>
      </c>
    </row>
    <row r="71" spans="1:17" x14ac:dyDescent="0.3">
      <c r="A71" s="1">
        <v>182</v>
      </c>
      <c r="B71" s="2" t="s">
        <v>63</v>
      </c>
      <c r="C71" s="5">
        <v>20877</v>
      </c>
      <c r="D71" s="16">
        <v>-626.30999999999995</v>
      </c>
      <c r="E71" s="12">
        <v>-1893335.13</v>
      </c>
      <c r="F71" s="12">
        <v>4399629.5856321575</v>
      </c>
      <c r="G71" s="13">
        <v>43510722.362338193</v>
      </c>
      <c r="I71" s="16">
        <v>-1043.8500000000001</v>
      </c>
      <c r="J71" s="12">
        <v>-991031.19</v>
      </c>
      <c r="K71" s="12">
        <v>5301515.985632157</v>
      </c>
      <c r="L71" s="13">
        <v>44412608.762338191</v>
      </c>
      <c r="N71" s="19">
        <f t="shared" si="2"/>
        <v>-417.54000000000019</v>
      </c>
      <c r="O71" s="20">
        <f t="shared" si="3"/>
        <v>902303.94</v>
      </c>
      <c r="P71" s="20">
        <f t="shared" si="4"/>
        <v>901886.39999999944</v>
      </c>
      <c r="Q71" s="21">
        <f t="shared" si="5"/>
        <v>901886.39999999851</v>
      </c>
    </row>
    <row r="72" spans="1:17" x14ac:dyDescent="0.3">
      <c r="A72" s="1">
        <v>186</v>
      </c>
      <c r="B72" s="2" t="s">
        <v>64</v>
      </c>
      <c r="C72" s="5">
        <v>42572</v>
      </c>
      <c r="D72" s="16">
        <v>-1277.1599999999999</v>
      </c>
      <c r="E72" s="12">
        <v>-3860854.6799999997</v>
      </c>
      <c r="F72" s="12">
        <v>825042.34049483389</v>
      </c>
      <c r="G72" s="13">
        <v>28137767.230278492</v>
      </c>
      <c r="I72" s="16">
        <v>-2128.6</v>
      </c>
      <c r="J72" s="12">
        <v>-2020892.8399999999</v>
      </c>
      <c r="K72" s="12">
        <v>2664152.7404948343</v>
      </c>
      <c r="L72" s="13">
        <v>29976877.63027849</v>
      </c>
      <c r="N72" s="19">
        <f t="shared" si="2"/>
        <v>-851.44</v>
      </c>
      <c r="O72" s="20">
        <f t="shared" si="3"/>
        <v>1839961.8399999999</v>
      </c>
      <c r="P72" s="20">
        <f t="shared" si="4"/>
        <v>1839110.4000000004</v>
      </c>
      <c r="Q72" s="21">
        <f t="shared" si="5"/>
        <v>1839110.3999999985</v>
      </c>
    </row>
    <row r="73" spans="1:17" x14ac:dyDescent="0.3">
      <c r="A73" s="1">
        <v>202</v>
      </c>
      <c r="B73" s="2" t="s">
        <v>65</v>
      </c>
      <c r="C73" s="5">
        <v>33099</v>
      </c>
      <c r="D73" s="16">
        <v>-992.96999999999991</v>
      </c>
      <c r="E73" s="12">
        <v>-3001748.31</v>
      </c>
      <c r="F73" s="12">
        <v>1431402.3719522553</v>
      </c>
      <c r="G73" s="13">
        <v>29650950.981876567</v>
      </c>
      <c r="I73" s="16">
        <v>-1654.95</v>
      </c>
      <c r="J73" s="12">
        <v>-1571209.53</v>
      </c>
      <c r="K73" s="12">
        <v>2861279.1719522541</v>
      </c>
      <c r="L73" s="13">
        <v>31080827.781876564</v>
      </c>
      <c r="N73" s="19">
        <f t="shared" si="2"/>
        <v>-661.98000000000013</v>
      </c>
      <c r="O73" s="20">
        <f t="shared" si="3"/>
        <v>1430538.78</v>
      </c>
      <c r="P73" s="20">
        <f t="shared" si="4"/>
        <v>1429876.7999999989</v>
      </c>
      <c r="Q73" s="21">
        <f t="shared" si="5"/>
        <v>1429876.799999997</v>
      </c>
    </row>
    <row r="74" spans="1:17" x14ac:dyDescent="0.3">
      <c r="A74" s="1">
        <v>204</v>
      </c>
      <c r="B74" s="2" t="s">
        <v>66</v>
      </c>
      <c r="C74" s="5">
        <v>3048</v>
      </c>
      <c r="D74" s="16">
        <v>-91.44</v>
      </c>
      <c r="E74" s="12">
        <v>-276423.12</v>
      </c>
      <c r="F74" s="12">
        <v>775189.29530374741</v>
      </c>
      <c r="G74" s="13">
        <v>12832211.53647548</v>
      </c>
      <c r="I74" s="16">
        <v>-152.4</v>
      </c>
      <c r="J74" s="12">
        <v>-144688.56</v>
      </c>
      <c r="K74" s="12">
        <v>906862.89530374738</v>
      </c>
      <c r="L74" s="13">
        <v>12963885.136475481</v>
      </c>
      <c r="N74" s="19">
        <f t="shared" si="2"/>
        <v>-60.960000000000008</v>
      </c>
      <c r="O74" s="20">
        <f t="shared" si="3"/>
        <v>131734.56</v>
      </c>
      <c r="P74" s="20">
        <f t="shared" si="4"/>
        <v>131673.59999999998</v>
      </c>
      <c r="Q74" s="21">
        <f t="shared" si="5"/>
        <v>131673.60000000149</v>
      </c>
    </row>
    <row r="75" spans="1:17" x14ac:dyDescent="0.3">
      <c r="A75" s="1">
        <v>205</v>
      </c>
      <c r="B75" s="2" t="s">
        <v>67</v>
      </c>
      <c r="C75" s="5">
        <v>37239</v>
      </c>
      <c r="D75" s="16">
        <v>-1117.1699999999998</v>
      </c>
      <c r="E75" s="12">
        <v>-3377204.9099999997</v>
      </c>
      <c r="F75" s="12">
        <v>7296868.6227808204</v>
      </c>
      <c r="G75" s="13">
        <v>77034024.829328045</v>
      </c>
      <c r="I75" s="16">
        <v>-1861.95</v>
      </c>
      <c r="J75" s="12">
        <v>-1767735.3299999998</v>
      </c>
      <c r="K75" s="12">
        <v>8905593.4227808192</v>
      </c>
      <c r="L75" s="13">
        <v>78642749.629328042</v>
      </c>
      <c r="N75" s="19">
        <f t="shared" si="2"/>
        <v>-744.7800000000002</v>
      </c>
      <c r="O75" s="20">
        <f t="shared" si="3"/>
        <v>1609469.5799999998</v>
      </c>
      <c r="P75" s="20">
        <f t="shared" si="4"/>
        <v>1608724.7999999989</v>
      </c>
      <c r="Q75" s="21">
        <f t="shared" si="5"/>
        <v>1608724.799999997</v>
      </c>
    </row>
    <row r="76" spans="1:17" x14ac:dyDescent="0.3">
      <c r="A76" s="1">
        <v>208</v>
      </c>
      <c r="B76" s="2" t="s">
        <v>68</v>
      </c>
      <c r="C76" s="5">
        <v>12516</v>
      </c>
      <c r="D76" s="16">
        <v>-375.47999999999996</v>
      </c>
      <c r="E76" s="12">
        <v>-1135076.04</v>
      </c>
      <c r="F76" s="12">
        <v>3588267.1131448532</v>
      </c>
      <c r="G76" s="13">
        <v>32293047.712016456</v>
      </c>
      <c r="I76" s="16">
        <v>-625.80000000000007</v>
      </c>
      <c r="J76" s="12">
        <v>-594134.52</v>
      </c>
      <c r="K76" s="12">
        <v>4128958.3131448529</v>
      </c>
      <c r="L76" s="13">
        <v>32833738.912016459</v>
      </c>
      <c r="N76" s="19">
        <f t="shared" si="2"/>
        <v>-250.32000000000011</v>
      </c>
      <c r="O76" s="20">
        <f t="shared" si="3"/>
        <v>540941.52</v>
      </c>
      <c r="P76" s="20">
        <f t="shared" si="4"/>
        <v>540691.19999999972</v>
      </c>
      <c r="Q76" s="21">
        <f t="shared" si="5"/>
        <v>540691.20000000298</v>
      </c>
    </row>
    <row r="77" spans="1:17" x14ac:dyDescent="0.3">
      <c r="A77" s="1">
        <v>211</v>
      </c>
      <c r="B77" s="2" t="s">
        <v>69</v>
      </c>
      <c r="C77" s="5">
        <v>31437</v>
      </c>
      <c r="D77" s="16">
        <v>-943.11</v>
      </c>
      <c r="E77" s="12">
        <v>-2851021.53</v>
      </c>
      <c r="F77" s="12">
        <v>4337884.5520807011</v>
      </c>
      <c r="G77" s="13">
        <v>41176403.242948934</v>
      </c>
      <c r="I77" s="16">
        <v>-1571.8500000000001</v>
      </c>
      <c r="J77" s="12">
        <v>-1492314.39</v>
      </c>
      <c r="K77" s="12">
        <v>5695962.9520807024</v>
      </c>
      <c r="L77" s="13">
        <v>42534481.64294894</v>
      </c>
      <c r="N77" s="19">
        <f t="shared" ref="N77:N140" si="6">I77-D77</f>
        <v>-628.74000000000012</v>
      </c>
      <c r="O77" s="20">
        <f t="shared" ref="O77:O140" si="7">J77-E77</f>
        <v>1358707.14</v>
      </c>
      <c r="P77" s="20">
        <f t="shared" ref="P77:P140" si="8">K77-F77</f>
        <v>1358078.4000000013</v>
      </c>
      <c r="Q77" s="21">
        <f t="shared" ref="Q77:Q140" si="9">L77-G77</f>
        <v>1358078.400000006</v>
      </c>
    </row>
    <row r="78" spans="1:17" x14ac:dyDescent="0.3">
      <c r="A78" s="1">
        <v>213</v>
      </c>
      <c r="B78" s="2" t="s">
        <v>70</v>
      </c>
      <c r="C78" s="5">
        <v>5549</v>
      </c>
      <c r="D78" s="16">
        <v>-166.47</v>
      </c>
      <c r="E78" s="12">
        <v>-503238.81</v>
      </c>
      <c r="F78" s="12">
        <v>1921003.0012821367</v>
      </c>
      <c r="G78" s="13">
        <v>18659332.882057458</v>
      </c>
      <c r="I78" s="16">
        <v>-277.45</v>
      </c>
      <c r="J78" s="12">
        <v>-263411.02999999997</v>
      </c>
      <c r="K78" s="12">
        <v>2160719.8012821367</v>
      </c>
      <c r="L78" s="13">
        <v>18899049.682057463</v>
      </c>
      <c r="N78" s="19">
        <f t="shared" si="6"/>
        <v>-110.97999999999999</v>
      </c>
      <c r="O78" s="20">
        <f t="shared" si="7"/>
        <v>239827.78000000003</v>
      </c>
      <c r="P78" s="20">
        <f t="shared" si="8"/>
        <v>239716.80000000005</v>
      </c>
      <c r="Q78" s="21">
        <f t="shared" si="9"/>
        <v>239716.80000000447</v>
      </c>
    </row>
    <row r="79" spans="1:17" x14ac:dyDescent="0.3">
      <c r="A79" s="1">
        <v>214</v>
      </c>
      <c r="B79" s="2" t="s">
        <v>71</v>
      </c>
      <c r="C79" s="5">
        <v>11585</v>
      </c>
      <c r="D79" s="16">
        <v>-347.55</v>
      </c>
      <c r="E79" s="12">
        <v>-1050643.6499999999</v>
      </c>
      <c r="F79" s="12">
        <v>3837490.3875926668</v>
      </c>
      <c r="G79" s="13">
        <v>26249240.094770867</v>
      </c>
      <c r="I79" s="16">
        <v>-579.25</v>
      </c>
      <c r="J79" s="12">
        <v>-549939.94999999995</v>
      </c>
      <c r="K79" s="12">
        <v>4337962.3875926668</v>
      </c>
      <c r="L79" s="13">
        <v>26749712.094770867</v>
      </c>
      <c r="N79" s="19">
        <f t="shared" si="6"/>
        <v>-231.7</v>
      </c>
      <c r="O79" s="20">
        <f t="shared" si="7"/>
        <v>500703.69999999995</v>
      </c>
      <c r="P79" s="20">
        <f t="shared" si="8"/>
        <v>500472</v>
      </c>
      <c r="Q79" s="21">
        <f t="shared" si="9"/>
        <v>500472</v>
      </c>
    </row>
    <row r="80" spans="1:17" x14ac:dyDescent="0.3">
      <c r="A80" s="1">
        <v>216</v>
      </c>
      <c r="B80" s="2" t="s">
        <v>72</v>
      </c>
      <c r="C80" s="5">
        <v>1408</v>
      </c>
      <c r="D80" s="16">
        <v>-42.239999999999995</v>
      </c>
      <c r="E80" s="12">
        <v>-127691.51999999999</v>
      </c>
      <c r="F80" s="12">
        <v>582709.88537792477</v>
      </c>
      <c r="G80" s="13">
        <v>5956894.5369998468</v>
      </c>
      <c r="I80" s="16">
        <v>-70.400000000000006</v>
      </c>
      <c r="J80" s="12">
        <v>-66837.759999999995</v>
      </c>
      <c r="K80" s="12">
        <v>643535.48537792475</v>
      </c>
      <c r="L80" s="13">
        <v>6017720.1369998464</v>
      </c>
      <c r="N80" s="19">
        <f t="shared" si="6"/>
        <v>-28.160000000000011</v>
      </c>
      <c r="O80" s="20">
        <f t="shared" si="7"/>
        <v>60853.759999999995</v>
      </c>
      <c r="P80" s="20">
        <f t="shared" si="8"/>
        <v>60825.599999999977</v>
      </c>
      <c r="Q80" s="21">
        <f t="shared" si="9"/>
        <v>60825.599999999627</v>
      </c>
    </row>
    <row r="81" spans="1:17" x14ac:dyDescent="0.3">
      <c r="A81" s="1">
        <v>217</v>
      </c>
      <c r="B81" s="2" t="s">
        <v>73</v>
      </c>
      <c r="C81" s="5">
        <v>5520</v>
      </c>
      <c r="D81" s="16">
        <v>-165.6</v>
      </c>
      <c r="E81" s="12">
        <v>-500608.8</v>
      </c>
      <c r="F81" s="12">
        <v>1354788.2657925319</v>
      </c>
      <c r="G81" s="13">
        <v>13517832.490133042</v>
      </c>
      <c r="I81" s="16">
        <v>-276</v>
      </c>
      <c r="J81" s="12">
        <v>-262034.4</v>
      </c>
      <c r="K81" s="12">
        <v>1593252.2657925319</v>
      </c>
      <c r="L81" s="13">
        <v>13756296.490133042</v>
      </c>
      <c r="N81" s="19">
        <f t="shared" si="6"/>
        <v>-110.4</v>
      </c>
      <c r="O81" s="20">
        <f t="shared" si="7"/>
        <v>238574.4</v>
      </c>
      <c r="P81" s="20">
        <f t="shared" si="8"/>
        <v>238464</v>
      </c>
      <c r="Q81" s="21">
        <f t="shared" si="9"/>
        <v>238464</v>
      </c>
    </row>
    <row r="82" spans="1:17" x14ac:dyDescent="0.3">
      <c r="A82" s="1">
        <v>218</v>
      </c>
      <c r="B82" s="2" t="s">
        <v>74</v>
      </c>
      <c r="C82" s="5">
        <v>1329</v>
      </c>
      <c r="D82" s="16">
        <v>-39.869999999999997</v>
      </c>
      <c r="E82" s="12">
        <v>-120527.01</v>
      </c>
      <c r="F82" s="12">
        <v>667196.20334651403</v>
      </c>
      <c r="G82" s="13">
        <v>5090938.3727353876</v>
      </c>
      <c r="I82" s="16">
        <v>-66.45</v>
      </c>
      <c r="J82" s="12">
        <v>-63087.63</v>
      </c>
      <c r="K82" s="12">
        <v>724609.00334651396</v>
      </c>
      <c r="L82" s="13">
        <v>5148351.1727353875</v>
      </c>
      <c r="N82" s="19">
        <f t="shared" si="6"/>
        <v>-26.580000000000005</v>
      </c>
      <c r="O82" s="20">
        <f t="shared" si="7"/>
        <v>57439.38</v>
      </c>
      <c r="P82" s="20">
        <f t="shared" si="8"/>
        <v>57412.79999999993</v>
      </c>
      <c r="Q82" s="21">
        <f t="shared" si="9"/>
        <v>57412.799999999814</v>
      </c>
    </row>
    <row r="83" spans="1:17" x14ac:dyDescent="0.3">
      <c r="A83" s="1">
        <v>224</v>
      </c>
      <c r="B83" s="2" t="s">
        <v>75</v>
      </c>
      <c r="C83" s="5">
        <v>8900</v>
      </c>
      <c r="D83" s="16">
        <v>-267</v>
      </c>
      <c r="E83" s="12">
        <v>-807141</v>
      </c>
      <c r="F83" s="12">
        <v>1466089.5149887768</v>
      </c>
      <c r="G83" s="13">
        <v>18362175.510115709</v>
      </c>
      <c r="I83" s="16">
        <v>-445</v>
      </c>
      <c r="J83" s="12">
        <v>-422483</v>
      </c>
      <c r="K83" s="12">
        <v>1850569.5149887768</v>
      </c>
      <c r="L83" s="13">
        <v>18746655.510115709</v>
      </c>
      <c r="N83" s="19">
        <f t="shared" si="6"/>
        <v>-178</v>
      </c>
      <c r="O83" s="20">
        <f t="shared" si="7"/>
        <v>384658</v>
      </c>
      <c r="P83" s="20">
        <f t="shared" si="8"/>
        <v>384480</v>
      </c>
      <c r="Q83" s="21">
        <f t="shared" si="9"/>
        <v>384480</v>
      </c>
    </row>
    <row r="84" spans="1:17" x14ac:dyDescent="0.3">
      <c r="A84" s="1">
        <v>226</v>
      </c>
      <c r="B84" s="2" t="s">
        <v>76</v>
      </c>
      <c r="C84" s="5">
        <v>4146</v>
      </c>
      <c r="D84" s="16">
        <v>-124.38</v>
      </c>
      <c r="E84" s="12">
        <v>-376000.74</v>
      </c>
      <c r="F84" s="12">
        <v>1354409.0454226029</v>
      </c>
      <c r="G84" s="13">
        <v>14373427.114422297</v>
      </c>
      <c r="I84" s="16">
        <v>-207.3</v>
      </c>
      <c r="J84" s="12">
        <v>-196810.62</v>
      </c>
      <c r="K84" s="12">
        <v>1533516.2454226029</v>
      </c>
      <c r="L84" s="13">
        <v>14552534.314422298</v>
      </c>
      <c r="N84" s="19">
        <f t="shared" si="6"/>
        <v>-82.920000000000016</v>
      </c>
      <c r="O84" s="20">
        <f t="shared" si="7"/>
        <v>179190.12</v>
      </c>
      <c r="P84" s="20">
        <f t="shared" si="8"/>
        <v>179107.19999999995</v>
      </c>
      <c r="Q84" s="21">
        <f t="shared" si="9"/>
        <v>179107.20000000112</v>
      </c>
    </row>
    <row r="85" spans="1:17" x14ac:dyDescent="0.3">
      <c r="A85" s="1">
        <v>230</v>
      </c>
      <c r="B85" s="2" t="s">
        <v>77</v>
      </c>
      <c r="C85" s="5">
        <v>2403</v>
      </c>
      <c r="D85" s="16">
        <v>-72.09</v>
      </c>
      <c r="E85" s="12">
        <v>-217928.07</v>
      </c>
      <c r="F85" s="12">
        <v>1171365.566973662</v>
      </c>
      <c r="G85" s="13">
        <v>8174713.4426590372</v>
      </c>
      <c r="I85" s="16">
        <v>-120.15</v>
      </c>
      <c r="J85" s="12">
        <v>-114070.41</v>
      </c>
      <c r="K85" s="12">
        <v>1275175.1669736621</v>
      </c>
      <c r="L85" s="13">
        <v>8278523.0426590387</v>
      </c>
      <c r="N85" s="19">
        <f t="shared" si="6"/>
        <v>-48.06</v>
      </c>
      <c r="O85" s="20">
        <f t="shared" si="7"/>
        <v>103857.66</v>
      </c>
      <c r="P85" s="20">
        <f t="shared" si="8"/>
        <v>103809.60000000009</v>
      </c>
      <c r="Q85" s="21">
        <f t="shared" si="9"/>
        <v>103809.60000000149</v>
      </c>
    </row>
    <row r="86" spans="1:17" x14ac:dyDescent="0.3">
      <c r="A86" s="1">
        <v>231</v>
      </c>
      <c r="B86" s="2" t="s">
        <v>78</v>
      </c>
      <c r="C86" s="5">
        <v>1274</v>
      </c>
      <c r="D86" s="16">
        <v>-38.22</v>
      </c>
      <c r="E86" s="12">
        <v>-115539.06</v>
      </c>
      <c r="F86" s="12">
        <v>343880.68394028884</v>
      </c>
      <c r="G86" s="13">
        <v>1934874.5548274629</v>
      </c>
      <c r="I86" s="16">
        <v>-63.7</v>
      </c>
      <c r="J86" s="12">
        <v>-60476.78</v>
      </c>
      <c r="K86" s="12">
        <v>398917.48394028877</v>
      </c>
      <c r="L86" s="13">
        <v>1989911.3548274627</v>
      </c>
      <c r="N86" s="19">
        <f t="shared" si="6"/>
        <v>-25.480000000000004</v>
      </c>
      <c r="O86" s="20">
        <f t="shared" si="7"/>
        <v>55062.28</v>
      </c>
      <c r="P86" s="20">
        <f t="shared" si="8"/>
        <v>55036.79999999993</v>
      </c>
      <c r="Q86" s="21">
        <f t="shared" si="9"/>
        <v>55036.799999999814</v>
      </c>
    </row>
    <row r="87" spans="1:17" x14ac:dyDescent="0.3">
      <c r="A87" s="1">
        <v>232</v>
      </c>
      <c r="B87" s="2" t="s">
        <v>79</v>
      </c>
      <c r="C87" s="5">
        <v>13610</v>
      </c>
      <c r="D87" s="16">
        <v>-408.3</v>
      </c>
      <c r="E87" s="12">
        <v>-1234290.8999999999</v>
      </c>
      <c r="F87" s="12">
        <v>4171906.7354208906</v>
      </c>
      <c r="G87" s="13">
        <v>38784811.833372809</v>
      </c>
      <c r="I87" s="16">
        <v>-680.5</v>
      </c>
      <c r="J87" s="12">
        <v>-646066.69999999995</v>
      </c>
      <c r="K87" s="12">
        <v>4759858.7354208911</v>
      </c>
      <c r="L87" s="13">
        <v>39372763.833372809</v>
      </c>
      <c r="N87" s="19">
        <f t="shared" si="6"/>
        <v>-272.2</v>
      </c>
      <c r="O87" s="20">
        <f t="shared" si="7"/>
        <v>588224.19999999995</v>
      </c>
      <c r="P87" s="20">
        <f t="shared" si="8"/>
        <v>587952.00000000047</v>
      </c>
      <c r="Q87" s="21">
        <f t="shared" si="9"/>
        <v>587952</v>
      </c>
    </row>
    <row r="88" spans="1:17" x14ac:dyDescent="0.3">
      <c r="A88" s="1">
        <v>233</v>
      </c>
      <c r="B88" s="2" t="s">
        <v>80</v>
      </c>
      <c r="C88" s="5">
        <v>16278</v>
      </c>
      <c r="D88" s="16">
        <v>-488.34</v>
      </c>
      <c r="E88" s="12">
        <v>-1476251.82</v>
      </c>
      <c r="F88" s="12">
        <v>4644343.8611314185</v>
      </c>
      <c r="G88" s="13">
        <v>49249732.473219268</v>
      </c>
      <c r="I88" s="16">
        <v>-813.90000000000009</v>
      </c>
      <c r="J88" s="12">
        <v>-772716.66</v>
      </c>
      <c r="K88" s="12">
        <v>5347553.4611314181</v>
      </c>
      <c r="L88" s="13">
        <v>49952942.07321927</v>
      </c>
      <c r="N88" s="19">
        <f t="shared" si="6"/>
        <v>-325.56000000000012</v>
      </c>
      <c r="O88" s="20">
        <f t="shared" si="7"/>
        <v>703535.16</v>
      </c>
      <c r="P88" s="20">
        <f t="shared" si="8"/>
        <v>703209.59999999963</v>
      </c>
      <c r="Q88" s="21">
        <f t="shared" si="9"/>
        <v>703209.60000000149</v>
      </c>
    </row>
    <row r="89" spans="1:17" x14ac:dyDescent="0.3">
      <c r="A89" s="1">
        <v>235</v>
      </c>
      <c r="B89" s="2" t="s">
        <v>81</v>
      </c>
      <c r="C89" s="5">
        <v>9624</v>
      </c>
      <c r="D89" s="16">
        <v>-288.71999999999997</v>
      </c>
      <c r="E89" s="12">
        <v>-872800.55999999994</v>
      </c>
      <c r="F89" s="12">
        <v>-1040632.1746900606</v>
      </c>
      <c r="G89" s="13">
        <v>-4451232.366732819</v>
      </c>
      <c r="I89" s="16">
        <v>-481.20000000000005</v>
      </c>
      <c r="J89" s="12">
        <v>-456851.27999999997</v>
      </c>
      <c r="K89" s="12">
        <v>-624875.3746900605</v>
      </c>
      <c r="L89" s="13">
        <v>-4035475.5667328201</v>
      </c>
      <c r="N89" s="19">
        <f t="shared" si="6"/>
        <v>-192.48000000000008</v>
      </c>
      <c r="O89" s="20">
        <f t="shared" si="7"/>
        <v>415949.27999999997</v>
      </c>
      <c r="P89" s="20">
        <f t="shared" si="8"/>
        <v>415756.80000000005</v>
      </c>
      <c r="Q89" s="21">
        <f t="shared" si="9"/>
        <v>415756.79999999888</v>
      </c>
    </row>
    <row r="90" spans="1:17" x14ac:dyDescent="0.3">
      <c r="A90" s="1">
        <v>236</v>
      </c>
      <c r="B90" s="2" t="s">
        <v>82</v>
      </c>
      <c r="C90" s="5">
        <v>4309</v>
      </c>
      <c r="D90" s="16">
        <v>-129.26999999999998</v>
      </c>
      <c r="E90" s="12">
        <v>-390783.20999999996</v>
      </c>
      <c r="F90" s="12">
        <v>1304301.2416921817</v>
      </c>
      <c r="G90" s="13">
        <v>10246370.034922075</v>
      </c>
      <c r="I90" s="16">
        <v>-215.45000000000002</v>
      </c>
      <c r="J90" s="12">
        <v>-204548.22999999998</v>
      </c>
      <c r="K90" s="12">
        <v>1490450.0416921817</v>
      </c>
      <c r="L90" s="13">
        <v>10432518.834922073</v>
      </c>
      <c r="N90" s="19">
        <f t="shared" si="6"/>
        <v>-86.180000000000035</v>
      </c>
      <c r="O90" s="20">
        <f t="shared" si="7"/>
        <v>186234.97999999998</v>
      </c>
      <c r="P90" s="20">
        <f t="shared" si="8"/>
        <v>186148.80000000005</v>
      </c>
      <c r="Q90" s="21">
        <f t="shared" si="9"/>
        <v>186148.79999999888</v>
      </c>
    </row>
    <row r="91" spans="1:17" x14ac:dyDescent="0.3">
      <c r="A91" s="1">
        <v>239</v>
      </c>
      <c r="B91" s="2" t="s">
        <v>83</v>
      </c>
      <c r="C91" s="5">
        <v>2309</v>
      </c>
      <c r="D91" s="16">
        <v>-69.27</v>
      </c>
      <c r="E91" s="12">
        <v>-209403.21</v>
      </c>
      <c r="F91" s="12">
        <v>672960.94599118503</v>
      </c>
      <c r="G91" s="13">
        <v>8513536.1730754413</v>
      </c>
      <c r="I91" s="16">
        <v>-115.45</v>
      </c>
      <c r="J91" s="12">
        <v>-109608.23</v>
      </c>
      <c r="K91" s="12">
        <v>772709.74599118507</v>
      </c>
      <c r="L91" s="13">
        <v>8613284.973075442</v>
      </c>
      <c r="N91" s="19">
        <f t="shared" si="6"/>
        <v>-46.180000000000007</v>
      </c>
      <c r="O91" s="20">
        <f t="shared" si="7"/>
        <v>99794.98</v>
      </c>
      <c r="P91" s="20">
        <f t="shared" si="8"/>
        <v>99748.800000000047</v>
      </c>
      <c r="Q91" s="21">
        <f t="shared" si="9"/>
        <v>99748.800000000745</v>
      </c>
    </row>
    <row r="92" spans="1:17" x14ac:dyDescent="0.3">
      <c r="A92" s="1">
        <v>240</v>
      </c>
      <c r="B92" s="2" t="s">
        <v>84</v>
      </c>
      <c r="C92" s="5">
        <v>21256</v>
      </c>
      <c r="D92" s="16">
        <v>-637.67999999999995</v>
      </c>
      <c r="E92" s="12">
        <v>-1927706.64</v>
      </c>
      <c r="F92" s="12">
        <v>2913768.286421665</v>
      </c>
      <c r="G92" s="13">
        <v>42225173.942618467</v>
      </c>
      <c r="I92" s="16">
        <v>-1062.8</v>
      </c>
      <c r="J92" s="12">
        <v>-1009022.32</v>
      </c>
      <c r="K92" s="12">
        <v>3832027.4864216652</v>
      </c>
      <c r="L92" s="13">
        <v>43143433.14261847</v>
      </c>
      <c r="N92" s="19">
        <f t="shared" si="6"/>
        <v>-425.12</v>
      </c>
      <c r="O92" s="20">
        <f t="shared" si="7"/>
        <v>918684.32</v>
      </c>
      <c r="P92" s="20">
        <f t="shared" si="8"/>
        <v>918259.20000000019</v>
      </c>
      <c r="Q92" s="21">
        <f t="shared" si="9"/>
        <v>918259.20000000298</v>
      </c>
    </row>
    <row r="93" spans="1:17" x14ac:dyDescent="0.3">
      <c r="A93" s="1">
        <v>241</v>
      </c>
      <c r="B93" s="2" t="s">
        <v>85</v>
      </c>
      <c r="C93" s="5">
        <v>8296</v>
      </c>
      <c r="D93" s="16">
        <v>-248.88</v>
      </c>
      <c r="E93" s="12">
        <v>-752364.24</v>
      </c>
      <c r="F93" s="12">
        <v>1580750.3185858135</v>
      </c>
      <c r="G93" s="13">
        <v>13414281.268688673</v>
      </c>
      <c r="I93" s="16">
        <v>-414.8</v>
      </c>
      <c r="J93" s="12">
        <v>-393811.12</v>
      </c>
      <c r="K93" s="12">
        <v>1939137.5185858135</v>
      </c>
      <c r="L93" s="13">
        <v>13772668.468688674</v>
      </c>
      <c r="N93" s="19">
        <f t="shared" si="6"/>
        <v>-165.92000000000002</v>
      </c>
      <c r="O93" s="20">
        <f t="shared" si="7"/>
        <v>358553.12</v>
      </c>
      <c r="P93" s="20">
        <f t="shared" si="8"/>
        <v>358387.19999999995</v>
      </c>
      <c r="Q93" s="21">
        <f t="shared" si="9"/>
        <v>358387.20000000112</v>
      </c>
    </row>
    <row r="94" spans="1:17" x14ac:dyDescent="0.3">
      <c r="A94" s="1">
        <v>244</v>
      </c>
      <c r="B94" s="2" t="s">
        <v>86</v>
      </c>
      <c r="C94" s="5">
        <v>17535</v>
      </c>
      <c r="D94" s="16">
        <v>-526.04999999999995</v>
      </c>
      <c r="E94" s="12">
        <v>-1590249.15</v>
      </c>
      <c r="F94" s="12">
        <v>1515159.5684732376</v>
      </c>
      <c r="G94" s="13">
        <v>24398104.158103794</v>
      </c>
      <c r="I94" s="16">
        <v>-876.75</v>
      </c>
      <c r="J94" s="12">
        <v>-832386.45</v>
      </c>
      <c r="K94" s="12">
        <v>2272671.5684732371</v>
      </c>
      <c r="L94" s="13">
        <v>25155616.158103794</v>
      </c>
      <c r="N94" s="19">
        <f t="shared" si="6"/>
        <v>-350.70000000000005</v>
      </c>
      <c r="O94" s="20">
        <f t="shared" si="7"/>
        <v>757862.7</v>
      </c>
      <c r="P94" s="20">
        <f t="shared" si="8"/>
        <v>757511.99999999953</v>
      </c>
      <c r="Q94" s="21">
        <f t="shared" si="9"/>
        <v>757512</v>
      </c>
    </row>
    <row r="95" spans="1:17" x14ac:dyDescent="0.3">
      <c r="A95" s="1">
        <v>245</v>
      </c>
      <c r="B95" s="2" t="s">
        <v>87</v>
      </c>
      <c r="C95" s="5">
        <v>35554</v>
      </c>
      <c r="D95" s="16">
        <v>-1066.6199999999999</v>
      </c>
      <c r="E95" s="12">
        <v>-3224392.26</v>
      </c>
      <c r="F95" s="12">
        <v>-386691.201309558</v>
      </c>
      <c r="G95" s="13">
        <v>25272971.917369664</v>
      </c>
      <c r="I95" s="16">
        <v>-1777.7</v>
      </c>
      <c r="J95" s="12">
        <v>-1687748.38</v>
      </c>
      <c r="K95" s="12">
        <v>1149241.5986904418</v>
      </c>
      <c r="L95" s="13">
        <v>26808904.717369661</v>
      </c>
      <c r="N95" s="19">
        <f t="shared" si="6"/>
        <v>-711.08000000000015</v>
      </c>
      <c r="O95" s="20">
        <f t="shared" si="7"/>
        <v>1536643.88</v>
      </c>
      <c r="P95" s="20">
        <f t="shared" si="8"/>
        <v>1535932.7999999998</v>
      </c>
      <c r="Q95" s="21">
        <f t="shared" si="9"/>
        <v>1535932.799999997</v>
      </c>
    </row>
    <row r="96" spans="1:17" x14ac:dyDescent="0.3">
      <c r="A96" s="1">
        <v>249</v>
      </c>
      <c r="B96" s="2" t="s">
        <v>88</v>
      </c>
      <c r="C96" s="5">
        <v>9919</v>
      </c>
      <c r="D96" s="16">
        <v>-297.57</v>
      </c>
      <c r="E96" s="12">
        <v>-899554.11</v>
      </c>
      <c r="F96" s="12">
        <v>3117292.0448588403</v>
      </c>
      <c r="G96" s="13">
        <v>26922252.063286498</v>
      </c>
      <c r="I96" s="16">
        <v>-495.95000000000005</v>
      </c>
      <c r="J96" s="12">
        <v>-470854.93</v>
      </c>
      <c r="K96" s="12">
        <v>3545792.8448588406</v>
      </c>
      <c r="L96" s="13">
        <v>27350752.863286499</v>
      </c>
      <c r="N96" s="19">
        <f t="shared" si="6"/>
        <v>-198.38000000000005</v>
      </c>
      <c r="O96" s="20">
        <f t="shared" si="7"/>
        <v>428699.18</v>
      </c>
      <c r="P96" s="20">
        <f t="shared" si="8"/>
        <v>428500.80000000028</v>
      </c>
      <c r="Q96" s="21">
        <f t="shared" si="9"/>
        <v>428500.80000000075</v>
      </c>
    </row>
    <row r="97" spans="1:17" x14ac:dyDescent="0.3">
      <c r="A97" s="1">
        <v>250</v>
      </c>
      <c r="B97" s="2" t="s">
        <v>89</v>
      </c>
      <c r="C97" s="5">
        <v>1967</v>
      </c>
      <c r="D97" s="16">
        <v>-59.01</v>
      </c>
      <c r="E97" s="12">
        <v>-178387.22999999998</v>
      </c>
      <c r="F97" s="12">
        <v>863652.32339901314</v>
      </c>
      <c r="G97" s="13">
        <v>7129939.8384443698</v>
      </c>
      <c r="I97" s="16">
        <v>-98.350000000000009</v>
      </c>
      <c r="J97" s="12">
        <v>-93373.489999999991</v>
      </c>
      <c r="K97" s="12">
        <v>948626.72339901316</v>
      </c>
      <c r="L97" s="13">
        <v>7214914.2384443702</v>
      </c>
      <c r="N97" s="19">
        <f t="shared" si="6"/>
        <v>-39.340000000000011</v>
      </c>
      <c r="O97" s="20">
        <f t="shared" si="7"/>
        <v>85013.739999999991</v>
      </c>
      <c r="P97" s="20">
        <f t="shared" si="8"/>
        <v>84974.400000000023</v>
      </c>
      <c r="Q97" s="21">
        <f t="shared" si="9"/>
        <v>84974.400000000373</v>
      </c>
    </row>
    <row r="98" spans="1:17" x14ac:dyDescent="0.3">
      <c r="A98" s="1">
        <v>256</v>
      </c>
      <c r="B98" s="2" t="s">
        <v>90</v>
      </c>
      <c r="C98" s="5">
        <v>1656</v>
      </c>
      <c r="D98" s="16">
        <v>-49.68</v>
      </c>
      <c r="E98" s="12">
        <v>-150182.63999999998</v>
      </c>
      <c r="F98" s="12">
        <v>679286.77494650066</v>
      </c>
      <c r="G98" s="13">
        <v>6328473.937326855</v>
      </c>
      <c r="I98" s="16">
        <v>-82.800000000000011</v>
      </c>
      <c r="J98" s="12">
        <v>-78610.319999999992</v>
      </c>
      <c r="K98" s="12">
        <v>750825.97494650073</v>
      </c>
      <c r="L98" s="13">
        <v>6400013.1373268552</v>
      </c>
      <c r="N98" s="19">
        <f t="shared" si="6"/>
        <v>-33.120000000000012</v>
      </c>
      <c r="O98" s="20">
        <f t="shared" si="7"/>
        <v>71572.319999999992</v>
      </c>
      <c r="P98" s="20">
        <f t="shared" si="8"/>
        <v>71539.20000000007</v>
      </c>
      <c r="Q98" s="21">
        <f t="shared" si="9"/>
        <v>71539.200000000186</v>
      </c>
    </row>
    <row r="99" spans="1:17" x14ac:dyDescent="0.3">
      <c r="A99" s="1">
        <v>257</v>
      </c>
      <c r="B99" s="2" t="s">
        <v>91</v>
      </c>
      <c r="C99" s="5">
        <v>39170</v>
      </c>
      <c r="D99" s="16">
        <v>-1175.0999999999999</v>
      </c>
      <c r="E99" s="12">
        <v>-3552327.3</v>
      </c>
      <c r="F99" s="12">
        <v>662143.95737541653</v>
      </c>
      <c r="G99" s="13">
        <v>23446098.400093526</v>
      </c>
      <c r="I99" s="16">
        <v>-1958.5</v>
      </c>
      <c r="J99" s="12">
        <v>-1859399.9</v>
      </c>
      <c r="K99" s="12">
        <v>2354287.9573754156</v>
      </c>
      <c r="L99" s="13">
        <v>25138242.400093526</v>
      </c>
      <c r="N99" s="19">
        <f t="shared" si="6"/>
        <v>-783.40000000000009</v>
      </c>
      <c r="O99" s="20">
        <f t="shared" si="7"/>
        <v>1692927.4</v>
      </c>
      <c r="P99" s="20">
        <f t="shared" si="8"/>
        <v>1692143.9999999991</v>
      </c>
      <c r="Q99" s="21">
        <f t="shared" si="9"/>
        <v>1692144</v>
      </c>
    </row>
    <row r="100" spans="1:17" x14ac:dyDescent="0.3">
      <c r="A100" s="1">
        <v>260</v>
      </c>
      <c r="B100" s="2" t="s">
        <v>92</v>
      </c>
      <c r="C100" s="5">
        <v>10486</v>
      </c>
      <c r="D100" s="16">
        <v>-314.58</v>
      </c>
      <c r="E100" s="12">
        <v>-950975.34</v>
      </c>
      <c r="F100" s="12">
        <v>3800558.949415965</v>
      </c>
      <c r="G100" s="13">
        <v>37650997.353201561</v>
      </c>
      <c r="I100" s="16">
        <v>-524.30000000000007</v>
      </c>
      <c r="J100" s="12">
        <v>-497770.42</v>
      </c>
      <c r="K100" s="12">
        <v>4253554.1494159643</v>
      </c>
      <c r="L100" s="13">
        <v>38103992.553201564</v>
      </c>
      <c r="N100" s="19">
        <f t="shared" si="6"/>
        <v>-209.72000000000008</v>
      </c>
      <c r="O100" s="20">
        <f t="shared" si="7"/>
        <v>453204.92</v>
      </c>
      <c r="P100" s="20">
        <f t="shared" si="8"/>
        <v>452995.19999999925</v>
      </c>
      <c r="Q100" s="21">
        <f t="shared" si="9"/>
        <v>452995.20000000298</v>
      </c>
    </row>
    <row r="101" spans="1:17" x14ac:dyDescent="0.3">
      <c r="A101" s="1">
        <v>261</v>
      </c>
      <c r="B101" s="2" t="s">
        <v>93</v>
      </c>
      <c r="C101" s="5">
        <v>6421</v>
      </c>
      <c r="D101" s="16">
        <v>-192.63</v>
      </c>
      <c r="E101" s="12">
        <v>-582320.49</v>
      </c>
      <c r="F101" s="12">
        <v>2000554.8574386262</v>
      </c>
      <c r="G101" s="13">
        <v>22340423.584831197</v>
      </c>
      <c r="I101" s="16">
        <v>-321.05</v>
      </c>
      <c r="J101" s="12">
        <v>-304804.87</v>
      </c>
      <c r="K101" s="12">
        <v>2277942.057438626</v>
      </c>
      <c r="L101" s="13">
        <v>22617810.784831196</v>
      </c>
      <c r="N101" s="19">
        <f t="shared" si="6"/>
        <v>-128.42000000000002</v>
      </c>
      <c r="O101" s="20">
        <f t="shared" si="7"/>
        <v>277515.62</v>
      </c>
      <c r="P101" s="20">
        <f t="shared" si="8"/>
        <v>277387.19999999972</v>
      </c>
      <c r="Q101" s="21">
        <f t="shared" si="9"/>
        <v>277387.19999999925</v>
      </c>
    </row>
    <row r="102" spans="1:17" x14ac:dyDescent="0.3">
      <c r="A102" s="1">
        <v>263</v>
      </c>
      <c r="B102" s="2" t="s">
        <v>94</v>
      </c>
      <c r="C102" s="5">
        <v>8283</v>
      </c>
      <c r="D102" s="16">
        <v>-248.48999999999998</v>
      </c>
      <c r="E102" s="12">
        <v>-751185.27</v>
      </c>
      <c r="F102" s="12">
        <v>3220942.0840764586</v>
      </c>
      <c r="G102" s="13">
        <v>30145490.527233079</v>
      </c>
      <c r="I102" s="16">
        <v>-414.15000000000003</v>
      </c>
      <c r="J102" s="12">
        <v>-393194.01</v>
      </c>
      <c r="K102" s="12">
        <v>3578767.6840764587</v>
      </c>
      <c r="L102" s="13">
        <v>30503316.127233073</v>
      </c>
      <c r="N102" s="19">
        <f t="shared" si="6"/>
        <v>-165.66000000000005</v>
      </c>
      <c r="O102" s="20">
        <f t="shared" si="7"/>
        <v>357991.26</v>
      </c>
      <c r="P102" s="20">
        <f t="shared" si="8"/>
        <v>357825.60000000009</v>
      </c>
      <c r="Q102" s="21">
        <f t="shared" si="9"/>
        <v>357825.59999999404</v>
      </c>
    </row>
    <row r="103" spans="1:17" x14ac:dyDescent="0.3">
      <c r="A103" s="1">
        <v>265</v>
      </c>
      <c r="B103" s="2" t="s">
        <v>95</v>
      </c>
      <c r="C103" s="5">
        <v>1132</v>
      </c>
      <c r="D103" s="16">
        <v>-33.96</v>
      </c>
      <c r="E103" s="12">
        <v>-102661.08</v>
      </c>
      <c r="F103" s="12">
        <v>503119.98454453517</v>
      </c>
      <c r="G103" s="13">
        <v>4868486.0482298899</v>
      </c>
      <c r="I103" s="16">
        <v>-56.6</v>
      </c>
      <c r="J103" s="12">
        <v>-53736.04</v>
      </c>
      <c r="K103" s="12">
        <v>552022.38454453519</v>
      </c>
      <c r="L103" s="13">
        <v>4917388.4482298903</v>
      </c>
      <c r="N103" s="19">
        <f t="shared" si="6"/>
        <v>-22.64</v>
      </c>
      <c r="O103" s="20">
        <f t="shared" si="7"/>
        <v>48925.04</v>
      </c>
      <c r="P103" s="20">
        <f t="shared" si="8"/>
        <v>48902.400000000023</v>
      </c>
      <c r="Q103" s="21">
        <f t="shared" si="9"/>
        <v>48902.400000000373</v>
      </c>
    </row>
    <row r="104" spans="1:17" x14ac:dyDescent="0.3">
      <c r="A104" s="1">
        <v>271</v>
      </c>
      <c r="B104" s="2" t="s">
        <v>96</v>
      </c>
      <c r="C104" s="5">
        <v>7381</v>
      </c>
      <c r="D104" s="16">
        <v>-221.42999999999998</v>
      </c>
      <c r="E104" s="12">
        <v>-669382.89</v>
      </c>
      <c r="F104" s="12">
        <v>2069452.1689769325</v>
      </c>
      <c r="G104" s="13">
        <v>18264135.39300403</v>
      </c>
      <c r="I104" s="16">
        <v>-369.05</v>
      </c>
      <c r="J104" s="12">
        <v>-350376.07</v>
      </c>
      <c r="K104" s="12">
        <v>2388311.368976933</v>
      </c>
      <c r="L104" s="13">
        <v>18582994.593004029</v>
      </c>
      <c r="N104" s="19">
        <f t="shared" si="6"/>
        <v>-147.62000000000003</v>
      </c>
      <c r="O104" s="20">
        <f t="shared" si="7"/>
        <v>319006.82</v>
      </c>
      <c r="P104" s="20">
        <f t="shared" si="8"/>
        <v>318859.20000000042</v>
      </c>
      <c r="Q104" s="21">
        <f t="shared" si="9"/>
        <v>318859.19999999925</v>
      </c>
    </row>
    <row r="105" spans="1:17" x14ac:dyDescent="0.3">
      <c r="A105" s="1">
        <v>272</v>
      </c>
      <c r="B105" s="2" t="s">
        <v>97</v>
      </c>
      <c r="C105" s="5">
        <v>47723</v>
      </c>
      <c r="D105" s="16">
        <v>-1431.69</v>
      </c>
      <c r="E105" s="12">
        <v>-4327998.87</v>
      </c>
      <c r="F105" s="12">
        <v>10341513.771329651</v>
      </c>
      <c r="G105" s="13">
        <v>89583460.359361678</v>
      </c>
      <c r="I105" s="16">
        <v>-2386.15</v>
      </c>
      <c r="J105" s="12">
        <v>-2265410.81</v>
      </c>
      <c r="K105" s="12">
        <v>12403147.37132965</v>
      </c>
      <c r="L105" s="13">
        <v>91645093.959361672</v>
      </c>
      <c r="N105" s="19">
        <f t="shared" si="6"/>
        <v>-954.46</v>
      </c>
      <c r="O105" s="20">
        <f t="shared" si="7"/>
        <v>2062588.06</v>
      </c>
      <c r="P105" s="20">
        <f t="shared" si="8"/>
        <v>2061633.5999999996</v>
      </c>
      <c r="Q105" s="21">
        <f t="shared" si="9"/>
        <v>2061633.599999994</v>
      </c>
    </row>
    <row r="106" spans="1:17" x14ac:dyDescent="0.3">
      <c r="A106" s="1">
        <v>273</v>
      </c>
      <c r="B106" s="2" t="s">
        <v>98</v>
      </c>
      <c r="C106" s="5">
        <v>3854</v>
      </c>
      <c r="D106" s="16">
        <v>-115.61999999999999</v>
      </c>
      <c r="E106" s="12">
        <v>-349519.26</v>
      </c>
      <c r="F106" s="12">
        <v>1326924.6112144063</v>
      </c>
      <c r="G106" s="13">
        <v>14607375.931362335</v>
      </c>
      <c r="I106" s="16">
        <v>-192.70000000000002</v>
      </c>
      <c r="J106" s="12">
        <v>-182949.38</v>
      </c>
      <c r="K106" s="12">
        <v>1493417.4112144064</v>
      </c>
      <c r="L106" s="13">
        <v>14773868.731362334</v>
      </c>
      <c r="N106" s="19">
        <f t="shared" si="6"/>
        <v>-77.080000000000027</v>
      </c>
      <c r="O106" s="20">
        <f t="shared" si="7"/>
        <v>166569.88</v>
      </c>
      <c r="P106" s="20">
        <f t="shared" si="8"/>
        <v>166492.80000000005</v>
      </c>
      <c r="Q106" s="21">
        <f t="shared" si="9"/>
        <v>166492.79999999888</v>
      </c>
    </row>
    <row r="107" spans="1:17" x14ac:dyDescent="0.3">
      <c r="A107" s="1">
        <v>275</v>
      </c>
      <c r="B107" s="2" t="s">
        <v>99</v>
      </c>
      <c r="C107" s="5">
        <v>2748</v>
      </c>
      <c r="D107" s="16">
        <v>-82.44</v>
      </c>
      <c r="E107" s="12">
        <v>-249216.12</v>
      </c>
      <c r="F107" s="12">
        <v>1137465.2482317556</v>
      </c>
      <c r="G107" s="13">
        <v>8650733.697890006</v>
      </c>
      <c r="I107" s="16">
        <v>-137.4</v>
      </c>
      <c r="J107" s="12">
        <v>-130447.56</v>
      </c>
      <c r="K107" s="12">
        <v>1256178.8482317554</v>
      </c>
      <c r="L107" s="13">
        <v>8769447.2978900075</v>
      </c>
      <c r="N107" s="19">
        <f t="shared" si="6"/>
        <v>-54.960000000000008</v>
      </c>
      <c r="O107" s="20">
        <f t="shared" si="7"/>
        <v>118768.56</v>
      </c>
      <c r="P107" s="20">
        <f t="shared" si="8"/>
        <v>118713.59999999986</v>
      </c>
      <c r="Q107" s="21">
        <f t="shared" si="9"/>
        <v>118713.60000000149</v>
      </c>
    </row>
    <row r="108" spans="1:17" x14ac:dyDescent="0.3">
      <c r="A108" s="1">
        <v>276</v>
      </c>
      <c r="B108" s="2" t="s">
        <v>100</v>
      </c>
      <c r="C108" s="5">
        <v>14830</v>
      </c>
      <c r="D108" s="16">
        <v>-444.9</v>
      </c>
      <c r="E108" s="12">
        <v>-1344932.7</v>
      </c>
      <c r="F108" s="12">
        <v>2127761.0187295144</v>
      </c>
      <c r="G108" s="13">
        <v>25086124.553770337</v>
      </c>
      <c r="I108" s="16">
        <v>-741.5</v>
      </c>
      <c r="J108" s="12">
        <v>-703980.1</v>
      </c>
      <c r="K108" s="12">
        <v>2768417.018729514</v>
      </c>
      <c r="L108" s="13">
        <v>25726780.553770337</v>
      </c>
      <c r="N108" s="19">
        <f t="shared" si="6"/>
        <v>-296.60000000000002</v>
      </c>
      <c r="O108" s="20">
        <f t="shared" si="7"/>
        <v>640952.6</v>
      </c>
      <c r="P108" s="20">
        <f t="shared" si="8"/>
        <v>640655.99999999953</v>
      </c>
      <c r="Q108" s="21">
        <f t="shared" si="9"/>
        <v>640656</v>
      </c>
    </row>
    <row r="109" spans="1:17" x14ac:dyDescent="0.3">
      <c r="A109" s="1">
        <v>280</v>
      </c>
      <c r="B109" s="2" t="s">
        <v>101</v>
      </c>
      <c r="C109" s="5">
        <v>2154</v>
      </c>
      <c r="D109" s="16">
        <v>-64.62</v>
      </c>
      <c r="E109" s="12">
        <v>-195346.26</v>
      </c>
      <c r="F109" s="12">
        <v>1093432.4427498588</v>
      </c>
      <c r="G109" s="13">
        <v>6916009.4567878284</v>
      </c>
      <c r="I109" s="16">
        <v>-107.7</v>
      </c>
      <c r="J109" s="12">
        <v>-102250.38</v>
      </c>
      <c r="K109" s="12">
        <v>1186485.2427498586</v>
      </c>
      <c r="L109" s="13">
        <v>7009062.2567878282</v>
      </c>
      <c r="N109" s="19">
        <f t="shared" si="6"/>
        <v>-43.08</v>
      </c>
      <c r="O109" s="20">
        <f t="shared" si="7"/>
        <v>93095.88</v>
      </c>
      <c r="P109" s="20">
        <f t="shared" si="8"/>
        <v>93052.799999999814</v>
      </c>
      <c r="Q109" s="21">
        <f t="shared" si="9"/>
        <v>93052.799999999814</v>
      </c>
    </row>
    <row r="110" spans="1:17" x14ac:dyDescent="0.3">
      <c r="A110" s="1">
        <v>284</v>
      </c>
      <c r="B110" s="2" t="s">
        <v>102</v>
      </c>
      <c r="C110" s="5">
        <v>2359</v>
      </c>
      <c r="D110" s="16">
        <v>-70.77</v>
      </c>
      <c r="E110" s="12">
        <v>-213937.71</v>
      </c>
      <c r="F110" s="12">
        <v>968461.5084639038</v>
      </c>
      <c r="G110" s="13">
        <v>6880282.3716698624</v>
      </c>
      <c r="I110" s="16">
        <v>-117.95</v>
      </c>
      <c r="J110" s="12">
        <v>-111981.73</v>
      </c>
      <c r="K110" s="12">
        <v>1070370.3084639036</v>
      </c>
      <c r="L110" s="13">
        <v>6982191.1716698632</v>
      </c>
      <c r="N110" s="19">
        <f t="shared" si="6"/>
        <v>-47.180000000000007</v>
      </c>
      <c r="O110" s="20">
        <f t="shared" si="7"/>
        <v>101955.98</v>
      </c>
      <c r="P110" s="20">
        <f t="shared" si="8"/>
        <v>101908.79999999981</v>
      </c>
      <c r="Q110" s="21">
        <f t="shared" si="9"/>
        <v>101908.80000000075</v>
      </c>
    </row>
    <row r="111" spans="1:17" x14ac:dyDescent="0.3">
      <c r="A111" s="1">
        <v>285</v>
      </c>
      <c r="B111" s="2" t="s">
        <v>103</v>
      </c>
      <c r="C111" s="5">
        <v>53539</v>
      </c>
      <c r="D111" s="16">
        <v>-1606.1699999999998</v>
      </c>
      <c r="E111" s="12">
        <v>-4855451.91</v>
      </c>
      <c r="F111" s="12">
        <v>6427221.7934751157</v>
      </c>
      <c r="G111" s="13">
        <v>111743483.13864081</v>
      </c>
      <c r="I111" s="16">
        <v>-2676.9500000000003</v>
      </c>
      <c r="J111" s="12">
        <v>-2541496.33</v>
      </c>
      <c r="K111" s="12">
        <v>8740106.5934751164</v>
      </c>
      <c r="L111" s="13">
        <v>114056367.9386408</v>
      </c>
      <c r="N111" s="19">
        <f t="shared" si="6"/>
        <v>-1070.7800000000004</v>
      </c>
      <c r="O111" s="20">
        <f t="shared" si="7"/>
        <v>2313955.58</v>
      </c>
      <c r="P111" s="20">
        <f t="shared" si="8"/>
        <v>2312884.8000000007</v>
      </c>
      <c r="Q111" s="21">
        <f t="shared" si="9"/>
        <v>2312884.799999997</v>
      </c>
    </row>
    <row r="112" spans="1:17" x14ac:dyDescent="0.3">
      <c r="A112" s="1">
        <v>286</v>
      </c>
      <c r="B112" s="2" t="s">
        <v>104</v>
      </c>
      <c r="C112" s="5">
        <v>84196</v>
      </c>
      <c r="D112" s="16">
        <v>-2525.88</v>
      </c>
      <c r="E112" s="12">
        <v>-7635735.2400000002</v>
      </c>
      <c r="F112" s="12">
        <v>15652542.638609163</v>
      </c>
      <c r="G112" s="13">
        <v>154295780.94204372</v>
      </c>
      <c r="I112" s="16">
        <v>-4209.8</v>
      </c>
      <c r="J112" s="12">
        <v>-3996784.12</v>
      </c>
      <c r="K112" s="12">
        <v>19289809.838609159</v>
      </c>
      <c r="L112" s="13">
        <v>157933048.14204371</v>
      </c>
      <c r="N112" s="19">
        <f t="shared" si="6"/>
        <v>-1683.92</v>
      </c>
      <c r="O112" s="20">
        <f t="shared" si="7"/>
        <v>3638951.12</v>
      </c>
      <c r="P112" s="20">
        <f t="shared" si="8"/>
        <v>3637267.1999999955</v>
      </c>
      <c r="Q112" s="21">
        <f t="shared" si="9"/>
        <v>3637267.1999999881</v>
      </c>
    </row>
    <row r="113" spans="1:17" x14ac:dyDescent="0.3">
      <c r="A113" s="1">
        <v>287</v>
      </c>
      <c r="B113" s="2" t="s">
        <v>105</v>
      </c>
      <c r="C113" s="5">
        <v>6638</v>
      </c>
      <c r="D113" s="16">
        <v>-199.14</v>
      </c>
      <c r="E113" s="12">
        <v>-602000.22</v>
      </c>
      <c r="F113" s="12">
        <v>2417727.7967627523</v>
      </c>
      <c r="G113" s="13">
        <v>19674397.320244193</v>
      </c>
      <c r="I113" s="16">
        <v>-331.90000000000003</v>
      </c>
      <c r="J113" s="12">
        <v>-315105.86</v>
      </c>
      <c r="K113" s="12">
        <v>2704489.3967627524</v>
      </c>
      <c r="L113" s="13">
        <v>19961158.920244191</v>
      </c>
      <c r="N113" s="19">
        <f t="shared" si="6"/>
        <v>-132.76000000000005</v>
      </c>
      <c r="O113" s="20">
        <f t="shared" si="7"/>
        <v>286894.36</v>
      </c>
      <c r="P113" s="20">
        <f t="shared" si="8"/>
        <v>286761.60000000009</v>
      </c>
      <c r="Q113" s="21">
        <f t="shared" si="9"/>
        <v>286761.59999999776</v>
      </c>
    </row>
    <row r="114" spans="1:17" x14ac:dyDescent="0.3">
      <c r="A114" s="1">
        <v>288</v>
      </c>
      <c r="B114" s="2" t="s">
        <v>106</v>
      </c>
      <c r="C114" s="5">
        <v>6531</v>
      </c>
      <c r="D114" s="16">
        <v>-195.93</v>
      </c>
      <c r="E114" s="12">
        <v>-592296.39</v>
      </c>
      <c r="F114" s="12">
        <v>1966879.0829638336</v>
      </c>
      <c r="G114" s="13">
        <v>15571915.594126085</v>
      </c>
      <c r="I114" s="16">
        <v>-326.55</v>
      </c>
      <c r="J114" s="12">
        <v>-310026.57</v>
      </c>
      <c r="K114" s="12">
        <v>2249018.2829638333</v>
      </c>
      <c r="L114" s="13">
        <v>15854054.794126084</v>
      </c>
      <c r="N114" s="19">
        <f t="shared" si="6"/>
        <v>-130.62</v>
      </c>
      <c r="O114" s="20">
        <f t="shared" si="7"/>
        <v>282269.82</v>
      </c>
      <c r="P114" s="20">
        <f t="shared" si="8"/>
        <v>282139.19999999972</v>
      </c>
      <c r="Q114" s="21">
        <f t="shared" si="9"/>
        <v>282139.19999999925</v>
      </c>
    </row>
    <row r="115" spans="1:17" x14ac:dyDescent="0.3">
      <c r="A115" s="1">
        <v>290</v>
      </c>
      <c r="B115" s="2" t="s">
        <v>107</v>
      </c>
      <c r="C115" s="5">
        <v>8499</v>
      </c>
      <c r="D115" s="16">
        <v>-254.97</v>
      </c>
      <c r="E115" s="12">
        <v>-770774.30999999994</v>
      </c>
      <c r="F115" s="12">
        <v>3447329.5561644789</v>
      </c>
      <c r="G115" s="13">
        <v>32204904.361706343</v>
      </c>
      <c r="I115" s="16">
        <v>-424.95000000000005</v>
      </c>
      <c r="J115" s="12">
        <v>-403447.52999999997</v>
      </c>
      <c r="K115" s="12">
        <v>3814486.3561644787</v>
      </c>
      <c r="L115" s="13">
        <v>32572061.16170634</v>
      </c>
      <c r="N115" s="19">
        <f t="shared" si="6"/>
        <v>-169.98000000000005</v>
      </c>
      <c r="O115" s="20">
        <f t="shared" si="7"/>
        <v>367326.77999999997</v>
      </c>
      <c r="P115" s="20">
        <f t="shared" si="8"/>
        <v>367156.79999999981</v>
      </c>
      <c r="Q115" s="21">
        <f t="shared" si="9"/>
        <v>367156.79999999702</v>
      </c>
    </row>
    <row r="116" spans="1:17" x14ac:dyDescent="0.3">
      <c r="A116" s="1">
        <v>291</v>
      </c>
      <c r="B116" s="2" t="s">
        <v>108</v>
      </c>
      <c r="C116" s="5">
        <v>2252</v>
      </c>
      <c r="D116" s="16">
        <v>-67.56</v>
      </c>
      <c r="E116" s="12">
        <v>-204233.88</v>
      </c>
      <c r="F116" s="12">
        <v>802647.69291230128</v>
      </c>
      <c r="G116" s="13">
        <v>8249151.3479373418</v>
      </c>
      <c r="I116" s="16">
        <v>-112.60000000000001</v>
      </c>
      <c r="J116" s="12">
        <v>-106902.44</v>
      </c>
      <c r="K116" s="12">
        <v>899934.09291230142</v>
      </c>
      <c r="L116" s="13">
        <v>8346437.7479373422</v>
      </c>
      <c r="N116" s="19">
        <f t="shared" si="6"/>
        <v>-45.040000000000006</v>
      </c>
      <c r="O116" s="20">
        <f t="shared" si="7"/>
        <v>97331.44</v>
      </c>
      <c r="P116" s="20">
        <f t="shared" si="8"/>
        <v>97286.40000000014</v>
      </c>
      <c r="Q116" s="21">
        <f t="shared" si="9"/>
        <v>97286.400000000373</v>
      </c>
    </row>
    <row r="117" spans="1:17" x14ac:dyDescent="0.3">
      <c r="A117" s="1">
        <v>297</v>
      </c>
      <c r="B117" s="2" t="s">
        <v>109</v>
      </c>
      <c r="C117" s="5">
        <v>118209</v>
      </c>
      <c r="D117" s="16">
        <v>-3546.27</v>
      </c>
      <c r="E117" s="12">
        <v>-10720374.209999999</v>
      </c>
      <c r="F117" s="12">
        <v>16789448.339639544</v>
      </c>
      <c r="G117" s="13">
        <v>201607086.85011753</v>
      </c>
      <c r="I117" s="16">
        <v>-5910.4500000000007</v>
      </c>
      <c r="J117" s="12">
        <v>-5611381.2299999995</v>
      </c>
      <c r="K117" s="12">
        <v>21896077.139639545</v>
      </c>
      <c r="L117" s="13">
        <v>206713715.65011755</v>
      </c>
      <c r="N117" s="19">
        <f t="shared" si="6"/>
        <v>-2364.1800000000007</v>
      </c>
      <c r="O117" s="20">
        <f t="shared" si="7"/>
        <v>5108992.9799999995</v>
      </c>
      <c r="P117" s="20">
        <f t="shared" si="8"/>
        <v>5106628.8000000007</v>
      </c>
      <c r="Q117" s="21">
        <f t="shared" si="9"/>
        <v>5106628.8000000119</v>
      </c>
    </row>
    <row r="118" spans="1:17" x14ac:dyDescent="0.3">
      <c r="A118" s="1">
        <v>300</v>
      </c>
      <c r="B118" s="2" t="s">
        <v>110</v>
      </c>
      <c r="C118" s="5">
        <v>3637</v>
      </c>
      <c r="D118" s="16">
        <v>-109.11</v>
      </c>
      <c r="E118" s="12">
        <v>-329839.52999999997</v>
      </c>
      <c r="F118" s="12">
        <v>1213820.1530693274</v>
      </c>
      <c r="G118" s="13">
        <v>12433713.574951157</v>
      </c>
      <c r="I118" s="16">
        <v>-181.85000000000002</v>
      </c>
      <c r="J118" s="12">
        <v>-172648.38999999998</v>
      </c>
      <c r="K118" s="12">
        <v>1370938.5530693275</v>
      </c>
      <c r="L118" s="13">
        <v>12590831.974951159</v>
      </c>
      <c r="N118" s="19">
        <f t="shared" si="6"/>
        <v>-72.740000000000023</v>
      </c>
      <c r="O118" s="20">
        <f t="shared" si="7"/>
        <v>157191.13999999998</v>
      </c>
      <c r="P118" s="20">
        <f t="shared" si="8"/>
        <v>157118.40000000014</v>
      </c>
      <c r="Q118" s="21">
        <f t="shared" si="9"/>
        <v>157118.40000000224</v>
      </c>
    </row>
    <row r="119" spans="1:17" x14ac:dyDescent="0.3">
      <c r="A119" s="1">
        <v>301</v>
      </c>
      <c r="B119" s="2" t="s">
        <v>111</v>
      </c>
      <c r="C119" s="5">
        <v>21203</v>
      </c>
      <c r="D119" s="16">
        <v>-636.09</v>
      </c>
      <c r="E119" s="12">
        <v>-1922900.07</v>
      </c>
      <c r="F119" s="12">
        <v>6638523.4949751254</v>
      </c>
      <c r="G119" s="13">
        <v>61993187.752278849</v>
      </c>
      <c r="I119" s="16">
        <v>-1060.1500000000001</v>
      </c>
      <c r="J119" s="12">
        <v>-1006506.41</v>
      </c>
      <c r="K119" s="12">
        <v>7554493.094975126</v>
      </c>
      <c r="L119" s="13">
        <v>62909157.352278858</v>
      </c>
      <c r="N119" s="19">
        <f t="shared" si="6"/>
        <v>-424.06000000000006</v>
      </c>
      <c r="O119" s="20">
        <f t="shared" si="7"/>
        <v>916393.66</v>
      </c>
      <c r="P119" s="20">
        <f t="shared" si="8"/>
        <v>915969.60000000056</v>
      </c>
      <c r="Q119" s="21">
        <f t="shared" si="9"/>
        <v>915969.60000000894</v>
      </c>
    </row>
    <row r="120" spans="1:17" x14ac:dyDescent="0.3">
      <c r="A120" s="1">
        <v>304</v>
      </c>
      <c r="B120" s="2" t="s">
        <v>112</v>
      </c>
      <c r="C120" s="5">
        <v>923</v>
      </c>
      <c r="D120" s="16">
        <v>-27.689999999999998</v>
      </c>
      <c r="E120" s="12">
        <v>-83706.87</v>
      </c>
      <c r="F120" s="12">
        <v>325602.73164798098</v>
      </c>
      <c r="G120" s="13">
        <v>2256681.5465156878</v>
      </c>
      <c r="I120" s="16">
        <v>-46.150000000000006</v>
      </c>
      <c r="J120" s="12">
        <v>-43814.81</v>
      </c>
      <c r="K120" s="12">
        <v>365476.33164798102</v>
      </c>
      <c r="L120" s="13">
        <v>2296555.1465156879</v>
      </c>
      <c r="N120" s="19">
        <f t="shared" si="6"/>
        <v>-18.460000000000008</v>
      </c>
      <c r="O120" s="20">
        <f t="shared" si="7"/>
        <v>39892.06</v>
      </c>
      <c r="P120" s="20">
        <f t="shared" si="8"/>
        <v>39873.600000000035</v>
      </c>
      <c r="Q120" s="21">
        <f t="shared" si="9"/>
        <v>39873.600000000093</v>
      </c>
    </row>
    <row r="121" spans="1:17" x14ac:dyDescent="0.3">
      <c r="A121" s="1">
        <v>305</v>
      </c>
      <c r="B121" s="2" t="s">
        <v>113</v>
      </c>
      <c r="C121" s="5">
        <v>15386</v>
      </c>
      <c r="D121" s="16">
        <v>-461.58</v>
      </c>
      <c r="E121" s="12">
        <v>-1395356.3399999999</v>
      </c>
      <c r="F121" s="12">
        <v>3806178.1132965423</v>
      </c>
      <c r="G121" s="13">
        <v>46428956.77746997</v>
      </c>
      <c r="I121" s="16">
        <v>-769.30000000000007</v>
      </c>
      <c r="J121" s="12">
        <v>-730373.41999999993</v>
      </c>
      <c r="K121" s="12">
        <v>4470853.3132965425</v>
      </c>
      <c r="L121" s="13">
        <v>47093631.977469973</v>
      </c>
      <c r="N121" s="19">
        <f t="shared" si="6"/>
        <v>-307.72000000000008</v>
      </c>
      <c r="O121" s="20">
        <f t="shared" si="7"/>
        <v>664982.91999999993</v>
      </c>
      <c r="P121" s="20">
        <f t="shared" si="8"/>
        <v>664675.20000000019</v>
      </c>
      <c r="Q121" s="21">
        <f t="shared" si="9"/>
        <v>664675.20000000298</v>
      </c>
    </row>
    <row r="122" spans="1:17" x14ac:dyDescent="0.3">
      <c r="A122" s="1">
        <v>309</v>
      </c>
      <c r="B122" s="2" t="s">
        <v>114</v>
      </c>
      <c r="C122" s="5">
        <v>7003</v>
      </c>
      <c r="D122" s="16">
        <v>-210.09</v>
      </c>
      <c r="E122" s="12">
        <v>-635102.06999999995</v>
      </c>
      <c r="F122" s="12">
        <v>1503180.8542381795</v>
      </c>
      <c r="G122" s="13">
        <v>21022538.469243847</v>
      </c>
      <c r="I122" s="16">
        <v>-350.15000000000003</v>
      </c>
      <c r="J122" s="12">
        <v>-332432.40999999997</v>
      </c>
      <c r="K122" s="12">
        <v>1805710.4542381796</v>
      </c>
      <c r="L122" s="13">
        <v>21325068.069243848</v>
      </c>
      <c r="N122" s="19">
        <f t="shared" si="6"/>
        <v>-140.06000000000003</v>
      </c>
      <c r="O122" s="20">
        <f t="shared" si="7"/>
        <v>302669.65999999997</v>
      </c>
      <c r="P122" s="20">
        <f t="shared" si="8"/>
        <v>302529.60000000009</v>
      </c>
      <c r="Q122" s="21">
        <f t="shared" si="9"/>
        <v>302529.60000000149</v>
      </c>
    </row>
    <row r="123" spans="1:17" x14ac:dyDescent="0.3">
      <c r="A123" s="1">
        <v>312</v>
      </c>
      <c r="B123" s="2" t="s">
        <v>115</v>
      </c>
      <c r="C123" s="5">
        <v>1352</v>
      </c>
      <c r="D123" s="16">
        <v>-40.559999999999995</v>
      </c>
      <c r="E123" s="12">
        <v>-122612.87999999999</v>
      </c>
      <c r="F123" s="12">
        <v>459426.73380722315</v>
      </c>
      <c r="G123" s="13">
        <v>4409723.5361669566</v>
      </c>
      <c r="I123" s="16">
        <v>-67.600000000000009</v>
      </c>
      <c r="J123" s="12">
        <v>-64179.439999999995</v>
      </c>
      <c r="K123" s="12">
        <v>517833.13380722317</v>
      </c>
      <c r="L123" s="13">
        <v>4468129.9361669561</v>
      </c>
      <c r="N123" s="19">
        <f t="shared" si="6"/>
        <v>-27.040000000000013</v>
      </c>
      <c r="O123" s="20">
        <f t="shared" si="7"/>
        <v>58433.439999999995</v>
      </c>
      <c r="P123" s="20">
        <f t="shared" si="8"/>
        <v>58406.400000000023</v>
      </c>
      <c r="Q123" s="21">
        <f t="shared" si="9"/>
        <v>58406.399999999441</v>
      </c>
    </row>
    <row r="124" spans="1:17" x14ac:dyDescent="0.3">
      <c r="A124" s="1">
        <v>316</v>
      </c>
      <c r="B124" s="2" t="s">
        <v>116</v>
      </c>
      <c r="C124" s="5">
        <v>4508</v>
      </c>
      <c r="D124" s="16">
        <v>-135.24</v>
      </c>
      <c r="E124" s="12">
        <v>-408830.52</v>
      </c>
      <c r="F124" s="12">
        <v>965419.15973658673</v>
      </c>
      <c r="G124" s="13">
        <v>8836311.2485280856</v>
      </c>
      <c r="I124" s="16">
        <v>-225.4</v>
      </c>
      <c r="J124" s="12">
        <v>-213994.76</v>
      </c>
      <c r="K124" s="12">
        <v>1160164.7597365866</v>
      </c>
      <c r="L124" s="13">
        <v>9031056.8485280871</v>
      </c>
      <c r="N124" s="19">
        <f t="shared" si="6"/>
        <v>-90.16</v>
      </c>
      <c r="O124" s="20">
        <f t="shared" si="7"/>
        <v>194835.76</v>
      </c>
      <c r="P124" s="20">
        <f t="shared" si="8"/>
        <v>194745.59999999986</v>
      </c>
      <c r="Q124" s="21">
        <f t="shared" si="9"/>
        <v>194745.60000000149</v>
      </c>
    </row>
    <row r="125" spans="1:17" x14ac:dyDescent="0.3">
      <c r="A125" s="1">
        <v>317</v>
      </c>
      <c r="B125" s="2" t="s">
        <v>117</v>
      </c>
      <c r="C125" s="5">
        <v>2611</v>
      </c>
      <c r="D125" s="16">
        <v>-78.33</v>
      </c>
      <c r="E125" s="12">
        <v>-236791.59</v>
      </c>
      <c r="F125" s="12">
        <v>1083042.2469406989</v>
      </c>
      <c r="G125" s="13">
        <v>10879641.123375585</v>
      </c>
      <c r="I125" s="16">
        <v>-130.55000000000001</v>
      </c>
      <c r="J125" s="12">
        <v>-123944.17</v>
      </c>
      <c r="K125" s="12">
        <v>1195837.4469406989</v>
      </c>
      <c r="L125" s="13">
        <v>10992436.323375586</v>
      </c>
      <c r="N125" s="19">
        <f t="shared" si="6"/>
        <v>-52.220000000000013</v>
      </c>
      <c r="O125" s="20">
        <f t="shared" si="7"/>
        <v>112847.42</v>
      </c>
      <c r="P125" s="20">
        <f t="shared" si="8"/>
        <v>112795.19999999995</v>
      </c>
      <c r="Q125" s="21">
        <f t="shared" si="9"/>
        <v>112795.20000000112</v>
      </c>
    </row>
    <row r="126" spans="1:17" x14ac:dyDescent="0.3">
      <c r="A126" s="1">
        <v>320</v>
      </c>
      <c r="B126" s="2" t="s">
        <v>118</v>
      </c>
      <c r="C126" s="5">
        <v>7534</v>
      </c>
      <c r="D126" s="16">
        <v>-226.01999999999998</v>
      </c>
      <c r="E126" s="12">
        <v>-683258.46</v>
      </c>
      <c r="F126" s="12">
        <v>2357797.701402457</v>
      </c>
      <c r="G126" s="13">
        <v>25267150.660731796</v>
      </c>
      <c r="I126" s="16">
        <v>-376.70000000000005</v>
      </c>
      <c r="J126" s="12">
        <v>-357638.98</v>
      </c>
      <c r="K126" s="12">
        <v>2683266.5014024572</v>
      </c>
      <c r="L126" s="13">
        <v>25592619.460731797</v>
      </c>
      <c r="N126" s="19">
        <f t="shared" si="6"/>
        <v>-150.68000000000006</v>
      </c>
      <c r="O126" s="20">
        <f t="shared" si="7"/>
        <v>325619.48</v>
      </c>
      <c r="P126" s="20">
        <f t="shared" si="8"/>
        <v>325468.80000000028</v>
      </c>
      <c r="Q126" s="21">
        <f t="shared" si="9"/>
        <v>325468.80000000075</v>
      </c>
    </row>
    <row r="127" spans="1:17" x14ac:dyDescent="0.3">
      <c r="A127" s="1">
        <v>322</v>
      </c>
      <c r="B127" s="2" t="s">
        <v>119</v>
      </c>
      <c r="C127" s="5">
        <v>6793</v>
      </c>
      <c r="D127" s="16">
        <v>-203.79</v>
      </c>
      <c r="E127" s="12">
        <v>-616057.17000000004</v>
      </c>
      <c r="F127" s="12">
        <v>2093206.8005313743</v>
      </c>
      <c r="G127" s="13">
        <v>21639528.712080888</v>
      </c>
      <c r="I127" s="16">
        <v>-339.65000000000003</v>
      </c>
      <c r="J127" s="12">
        <v>-322463.71000000002</v>
      </c>
      <c r="K127" s="12">
        <v>2386664.4005313744</v>
      </c>
      <c r="L127" s="13">
        <v>21932986.31208089</v>
      </c>
      <c r="N127" s="19">
        <f t="shared" si="6"/>
        <v>-135.86000000000004</v>
      </c>
      <c r="O127" s="20">
        <f t="shared" si="7"/>
        <v>293593.46000000002</v>
      </c>
      <c r="P127" s="20">
        <f t="shared" si="8"/>
        <v>293457.60000000009</v>
      </c>
      <c r="Q127" s="21">
        <f t="shared" si="9"/>
        <v>293457.60000000149</v>
      </c>
    </row>
    <row r="128" spans="1:17" x14ac:dyDescent="0.3">
      <c r="A128" s="1">
        <v>398</v>
      </c>
      <c r="B128" s="2" t="s">
        <v>120</v>
      </c>
      <c r="C128" s="5">
        <v>119573</v>
      </c>
      <c r="D128" s="16">
        <v>-3587.19</v>
      </c>
      <c r="E128" s="12">
        <v>-10844075.369999999</v>
      </c>
      <c r="F128" s="12">
        <v>16501140.906713512</v>
      </c>
      <c r="G128" s="13">
        <v>194264078.45214245</v>
      </c>
      <c r="I128" s="16">
        <v>-5978.6500000000005</v>
      </c>
      <c r="J128" s="12">
        <v>-5676130.3099999996</v>
      </c>
      <c r="K128" s="12">
        <v>21666694.506713513</v>
      </c>
      <c r="L128" s="13">
        <v>199429632.05214244</v>
      </c>
      <c r="N128" s="19">
        <f t="shared" si="6"/>
        <v>-2391.4600000000005</v>
      </c>
      <c r="O128" s="20">
        <f t="shared" si="7"/>
        <v>5167945.0599999996</v>
      </c>
      <c r="P128" s="20">
        <f t="shared" si="8"/>
        <v>5165553.6000000015</v>
      </c>
      <c r="Q128" s="21">
        <f t="shared" si="9"/>
        <v>5165553.599999994</v>
      </c>
    </row>
    <row r="129" spans="1:17" x14ac:dyDescent="0.3">
      <c r="A129" s="1">
        <v>399</v>
      </c>
      <c r="B129" s="2" t="s">
        <v>121</v>
      </c>
      <c r="C129" s="5">
        <v>8051</v>
      </c>
      <c r="D129" s="16">
        <v>-241.53</v>
      </c>
      <c r="E129" s="12">
        <v>-730145.19</v>
      </c>
      <c r="F129" s="12">
        <v>1703666.2067274791</v>
      </c>
      <c r="G129" s="13">
        <v>15875170.473198952</v>
      </c>
      <c r="I129" s="16">
        <v>-402.55</v>
      </c>
      <c r="J129" s="12">
        <v>-382180.97</v>
      </c>
      <c r="K129" s="12">
        <v>2051469.4067274791</v>
      </c>
      <c r="L129" s="13">
        <v>16222973.673198953</v>
      </c>
      <c r="N129" s="19">
        <f t="shared" si="6"/>
        <v>-161.02000000000001</v>
      </c>
      <c r="O129" s="20">
        <f t="shared" si="7"/>
        <v>347964.22</v>
      </c>
      <c r="P129" s="20">
        <f t="shared" si="8"/>
        <v>347803.19999999995</v>
      </c>
      <c r="Q129" s="21">
        <f t="shared" si="9"/>
        <v>347803.20000000112</v>
      </c>
    </row>
    <row r="130" spans="1:17" x14ac:dyDescent="0.3">
      <c r="A130" s="1">
        <v>400</v>
      </c>
      <c r="B130" s="2" t="s">
        <v>122</v>
      </c>
      <c r="C130" s="5">
        <v>8610</v>
      </c>
      <c r="D130" s="16">
        <v>-258.3</v>
      </c>
      <c r="E130" s="12">
        <v>-780840.9</v>
      </c>
      <c r="F130" s="12">
        <v>2383069.0339311226</v>
      </c>
      <c r="G130" s="13">
        <v>19424399.68142385</v>
      </c>
      <c r="I130" s="16">
        <v>-430.5</v>
      </c>
      <c r="J130" s="12">
        <v>-408716.7</v>
      </c>
      <c r="K130" s="12">
        <v>2755021.0339311226</v>
      </c>
      <c r="L130" s="13">
        <v>19796351.68142385</v>
      </c>
      <c r="N130" s="19">
        <f t="shared" si="6"/>
        <v>-172.2</v>
      </c>
      <c r="O130" s="20">
        <f t="shared" si="7"/>
        <v>372124.2</v>
      </c>
      <c r="P130" s="20">
        <f t="shared" si="8"/>
        <v>371952</v>
      </c>
      <c r="Q130" s="21">
        <f t="shared" si="9"/>
        <v>371952</v>
      </c>
    </row>
    <row r="131" spans="1:17" x14ac:dyDescent="0.3">
      <c r="A131" s="1">
        <v>402</v>
      </c>
      <c r="B131" s="2" t="s">
        <v>123</v>
      </c>
      <c r="C131" s="5">
        <v>9692</v>
      </c>
      <c r="D131" s="16">
        <v>-290.76</v>
      </c>
      <c r="E131" s="12">
        <v>-878967.48</v>
      </c>
      <c r="F131" s="12">
        <v>2894897.0566292931</v>
      </c>
      <c r="G131" s="13">
        <v>29761077.365062118</v>
      </c>
      <c r="I131" s="16">
        <v>-484.6</v>
      </c>
      <c r="J131" s="12">
        <v>-460079.24</v>
      </c>
      <c r="K131" s="12">
        <v>3313591.456629293</v>
      </c>
      <c r="L131" s="13">
        <v>30179771.765062116</v>
      </c>
      <c r="N131" s="19">
        <f t="shared" si="6"/>
        <v>-193.84000000000003</v>
      </c>
      <c r="O131" s="20">
        <f t="shared" si="7"/>
        <v>418888.24</v>
      </c>
      <c r="P131" s="20">
        <f t="shared" si="8"/>
        <v>418694.39999999991</v>
      </c>
      <c r="Q131" s="21">
        <f t="shared" si="9"/>
        <v>418694.39999999851</v>
      </c>
    </row>
    <row r="132" spans="1:17" x14ac:dyDescent="0.3">
      <c r="A132" s="1">
        <v>403</v>
      </c>
      <c r="B132" s="2" t="s">
        <v>124</v>
      </c>
      <c r="C132" s="5">
        <v>3140</v>
      </c>
      <c r="D132" s="16">
        <v>-94.2</v>
      </c>
      <c r="E132" s="12">
        <v>-284766.59999999998</v>
      </c>
      <c r="F132" s="12">
        <v>1137402.3612272129</v>
      </c>
      <c r="G132" s="13">
        <v>11092423.798850199</v>
      </c>
      <c r="I132" s="16">
        <v>-157</v>
      </c>
      <c r="J132" s="12">
        <v>-149055.79999999999</v>
      </c>
      <c r="K132" s="12">
        <v>1273050.3612272129</v>
      </c>
      <c r="L132" s="13">
        <v>11228071.798850199</v>
      </c>
      <c r="N132" s="19">
        <f t="shared" si="6"/>
        <v>-62.8</v>
      </c>
      <c r="O132" s="20">
        <f t="shared" si="7"/>
        <v>135710.79999999999</v>
      </c>
      <c r="P132" s="20">
        <f t="shared" si="8"/>
        <v>135648</v>
      </c>
      <c r="Q132" s="21">
        <f t="shared" si="9"/>
        <v>135648</v>
      </c>
    </row>
    <row r="133" spans="1:17" x14ac:dyDescent="0.3">
      <c r="A133" s="1">
        <v>405</v>
      </c>
      <c r="B133" s="2" t="s">
        <v>125</v>
      </c>
      <c r="C133" s="5">
        <v>72909</v>
      </c>
      <c r="D133" s="16">
        <v>-2187.27</v>
      </c>
      <c r="E133" s="12">
        <v>-6612117.21</v>
      </c>
      <c r="F133" s="12">
        <v>12618506.508616086</v>
      </c>
      <c r="G133" s="13">
        <v>112746557.84675081</v>
      </c>
      <c r="I133" s="16">
        <v>-3645.4500000000003</v>
      </c>
      <c r="J133" s="12">
        <v>-3460990.23</v>
      </c>
      <c r="K133" s="12">
        <v>15768175.308616087</v>
      </c>
      <c r="L133" s="13">
        <v>115896226.64675081</v>
      </c>
      <c r="N133" s="19">
        <f t="shared" si="6"/>
        <v>-1458.1800000000003</v>
      </c>
      <c r="O133" s="20">
        <f t="shared" si="7"/>
        <v>3151126.98</v>
      </c>
      <c r="P133" s="20">
        <f t="shared" si="8"/>
        <v>3149668.8000000007</v>
      </c>
      <c r="Q133" s="21">
        <f t="shared" si="9"/>
        <v>3149668.799999997</v>
      </c>
    </row>
    <row r="134" spans="1:17" x14ac:dyDescent="0.3">
      <c r="A134" s="1">
        <v>407</v>
      </c>
      <c r="B134" s="2" t="s">
        <v>126</v>
      </c>
      <c r="C134" s="5">
        <v>2706</v>
      </c>
      <c r="D134" s="16">
        <v>-81.179999999999993</v>
      </c>
      <c r="E134" s="12">
        <v>-245407.13999999998</v>
      </c>
      <c r="F134" s="12">
        <v>903769.76246349898</v>
      </c>
      <c r="G134" s="13">
        <v>7634599.6677778596</v>
      </c>
      <c r="I134" s="16">
        <v>-135.30000000000001</v>
      </c>
      <c r="J134" s="12">
        <v>-128453.81999999999</v>
      </c>
      <c r="K134" s="12">
        <v>1020668.962463499</v>
      </c>
      <c r="L134" s="13">
        <v>7751498.8677778598</v>
      </c>
      <c r="N134" s="19">
        <f t="shared" si="6"/>
        <v>-54.120000000000019</v>
      </c>
      <c r="O134" s="20">
        <f t="shared" si="7"/>
        <v>116953.31999999999</v>
      </c>
      <c r="P134" s="20">
        <f t="shared" si="8"/>
        <v>116899.20000000007</v>
      </c>
      <c r="Q134" s="21">
        <f t="shared" si="9"/>
        <v>116899.20000000019</v>
      </c>
    </row>
    <row r="135" spans="1:17" x14ac:dyDescent="0.3">
      <c r="A135" s="1">
        <v>408</v>
      </c>
      <c r="B135" s="2" t="s">
        <v>127</v>
      </c>
      <c r="C135" s="5">
        <v>14494</v>
      </c>
      <c r="D135" s="16">
        <v>-434.82</v>
      </c>
      <c r="E135" s="12">
        <v>-1314460.8599999999</v>
      </c>
      <c r="F135" s="12">
        <v>3465020.7408737415</v>
      </c>
      <c r="G135" s="13">
        <v>36719344.02822189</v>
      </c>
      <c r="I135" s="16">
        <v>-724.7</v>
      </c>
      <c r="J135" s="12">
        <v>-688030.17999999993</v>
      </c>
      <c r="K135" s="12">
        <v>4091161.5408737417</v>
      </c>
      <c r="L135" s="13">
        <v>37345484.828221887</v>
      </c>
      <c r="N135" s="19">
        <f t="shared" si="6"/>
        <v>-289.88000000000005</v>
      </c>
      <c r="O135" s="20">
        <f t="shared" si="7"/>
        <v>626430.67999999993</v>
      </c>
      <c r="P135" s="20">
        <f t="shared" si="8"/>
        <v>626140.80000000028</v>
      </c>
      <c r="Q135" s="21">
        <f t="shared" si="9"/>
        <v>626140.79999999702</v>
      </c>
    </row>
    <row r="136" spans="1:17" x14ac:dyDescent="0.3">
      <c r="A136" s="1">
        <v>410</v>
      </c>
      <c r="B136" s="2" t="s">
        <v>128</v>
      </c>
      <c r="C136" s="5">
        <v>18978</v>
      </c>
      <c r="D136" s="16">
        <v>-569.34</v>
      </c>
      <c r="E136" s="12">
        <v>-1721114.82</v>
      </c>
      <c r="F136" s="12">
        <v>2901359.5948255123</v>
      </c>
      <c r="G136" s="13">
        <v>39123872.281712346</v>
      </c>
      <c r="I136" s="16">
        <v>-948.90000000000009</v>
      </c>
      <c r="J136" s="12">
        <v>-900885.66</v>
      </c>
      <c r="K136" s="12">
        <v>3721209.1948255124</v>
      </c>
      <c r="L136" s="13">
        <v>39943721.88171234</v>
      </c>
      <c r="N136" s="19">
        <f t="shared" si="6"/>
        <v>-379.56000000000006</v>
      </c>
      <c r="O136" s="20">
        <f t="shared" si="7"/>
        <v>820229.16</v>
      </c>
      <c r="P136" s="20">
        <f t="shared" si="8"/>
        <v>819849.60000000009</v>
      </c>
      <c r="Q136" s="21">
        <f t="shared" si="9"/>
        <v>819849.59999999404</v>
      </c>
    </row>
    <row r="137" spans="1:17" x14ac:dyDescent="0.3">
      <c r="A137" s="1">
        <v>416</v>
      </c>
      <c r="B137" s="2" t="s">
        <v>129</v>
      </c>
      <c r="C137" s="5">
        <v>3063</v>
      </c>
      <c r="D137" s="16">
        <v>-91.89</v>
      </c>
      <c r="E137" s="12">
        <v>-277783.46999999997</v>
      </c>
      <c r="F137" s="12">
        <v>710192.90489996783</v>
      </c>
      <c r="G137" s="13">
        <v>6792370.4226077795</v>
      </c>
      <c r="I137" s="16">
        <v>-153.15</v>
      </c>
      <c r="J137" s="12">
        <v>-145400.60999999999</v>
      </c>
      <c r="K137" s="12">
        <v>842514.50489996793</v>
      </c>
      <c r="L137" s="13">
        <v>6924692.0226077791</v>
      </c>
      <c r="N137" s="19">
        <f t="shared" si="6"/>
        <v>-61.260000000000005</v>
      </c>
      <c r="O137" s="20">
        <f t="shared" si="7"/>
        <v>132382.85999999999</v>
      </c>
      <c r="P137" s="20">
        <f t="shared" si="8"/>
        <v>132321.60000000009</v>
      </c>
      <c r="Q137" s="21">
        <f t="shared" si="9"/>
        <v>132321.59999999963</v>
      </c>
    </row>
    <row r="138" spans="1:17" x14ac:dyDescent="0.3">
      <c r="A138" s="1">
        <v>418</v>
      </c>
      <c r="B138" s="2" t="s">
        <v>130</v>
      </c>
      <c r="C138" s="5">
        <v>22829</v>
      </c>
      <c r="D138" s="16">
        <v>-684.87</v>
      </c>
      <c r="E138" s="12">
        <v>-2070362.01</v>
      </c>
      <c r="F138" s="12">
        <v>2566242.9866132326</v>
      </c>
      <c r="G138" s="13">
        <v>24873642.104777243</v>
      </c>
      <c r="I138" s="16">
        <v>-1141.45</v>
      </c>
      <c r="J138" s="12">
        <v>-1083692.6299999999</v>
      </c>
      <c r="K138" s="12">
        <v>3552455.7866132329</v>
      </c>
      <c r="L138" s="13">
        <v>25859854.904777244</v>
      </c>
      <c r="N138" s="19">
        <f t="shared" si="6"/>
        <v>-456.58000000000004</v>
      </c>
      <c r="O138" s="20">
        <f t="shared" si="7"/>
        <v>986669.38000000012</v>
      </c>
      <c r="P138" s="20">
        <f t="shared" si="8"/>
        <v>986212.80000000028</v>
      </c>
      <c r="Q138" s="21">
        <f t="shared" si="9"/>
        <v>986212.80000000075</v>
      </c>
    </row>
    <row r="139" spans="1:17" x14ac:dyDescent="0.3">
      <c r="A139" s="1">
        <v>420</v>
      </c>
      <c r="B139" s="2" t="s">
        <v>131</v>
      </c>
      <c r="C139" s="5">
        <v>9782</v>
      </c>
      <c r="D139" s="16">
        <v>-293.45999999999998</v>
      </c>
      <c r="E139" s="12">
        <v>-887129.58</v>
      </c>
      <c r="F139" s="12">
        <v>2183942.5309857656</v>
      </c>
      <c r="G139" s="13">
        <v>24504953.326605026</v>
      </c>
      <c r="I139" s="16">
        <v>-489.1</v>
      </c>
      <c r="J139" s="12">
        <v>-464351.54</v>
      </c>
      <c r="K139" s="12">
        <v>2606524.9309857655</v>
      </c>
      <c r="L139" s="13">
        <v>24927535.726605024</v>
      </c>
      <c r="N139" s="19">
        <f t="shared" si="6"/>
        <v>-195.64000000000004</v>
      </c>
      <c r="O139" s="20">
        <f t="shared" si="7"/>
        <v>422778.04</v>
      </c>
      <c r="P139" s="20">
        <f t="shared" si="8"/>
        <v>422582.39999999991</v>
      </c>
      <c r="Q139" s="21">
        <f t="shared" si="9"/>
        <v>422582.39999999851</v>
      </c>
    </row>
    <row r="140" spans="1:17" x14ac:dyDescent="0.3">
      <c r="A140" s="1">
        <v>421</v>
      </c>
      <c r="B140" s="2" t="s">
        <v>132</v>
      </c>
      <c r="C140" s="5">
        <v>789</v>
      </c>
      <c r="D140" s="16">
        <v>-23.669999999999998</v>
      </c>
      <c r="E140" s="12">
        <v>-71554.41</v>
      </c>
      <c r="F140" s="12">
        <v>367226.94433949317</v>
      </c>
      <c r="G140" s="13">
        <v>3127005.8655115329</v>
      </c>
      <c r="I140" s="16">
        <v>-39.450000000000003</v>
      </c>
      <c r="J140" s="12">
        <v>-37453.83</v>
      </c>
      <c r="K140" s="12">
        <v>401311.74433949316</v>
      </c>
      <c r="L140" s="13">
        <v>3161090.6655115327</v>
      </c>
      <c r="N140" s="19">
        <f t="shared" si="6"/>
        <v>-15.780000000000005</v>
      </c>
      <c r="O140" s="20">
        <f t="shared" si="7"/>
        <v>34100.58</v>
      </c>
      <c r="P140" s="20">
        <f t="shared" si="8"/>
        <v>34084.799999999988</v>
      </c>
      <c r="Q140" s="21">
        <f t="shared" si="9"/>
        <v>34084.799999999814</v>
      </c>
    </row>
    <row r="141" spans="1:17" x14ac:dyDescent="0.3">
      <c r="A141" s="1">
        <v>422</v>
      </c>
      <c r="B141" s="2" t="s">
        <v>133</v>
      </c>
      <c r="C141" s="5">
        <v>11297</v>
      </c>
      <c r="D141" s="16">
        <v>-338.90999999999997</v>
      </c>
      <c r="E141" s="12">
        <v>-1024524.9299999999</v>
      </c>
      <c r="F141" s="12">
        <v>3621740.0966579793</v>
      </c>
      <c r="G141" s="13">
        <v>37235583.358739696</v>
      </c>
      <c r="I141" s="16">
        <v>-564.85</v>
      </c>
      <c r="J141" s="12">
        <v>-536268.59</v>
      </c>
      <c r="K141" s="12">
        <v>4109770.4966579787</v>
      </c>
      <c r="L141" s="13">
        <v>37723613.758739695</v>
      </c>
      <c r="N141" s="19">
        <f t="shared" ref="N141:N204" si="10">I141-D141</f>
        <v>-225.94000000000005</v>
      </c>
      <c r="O141" s="20">
        <f t="shared" ref="O141:O204" si="11">J141-E141</f>
        <v>488256.33999999997</v>
      </c>
      <c r="P141" s="20">
        <f t="shared" ref="P141:P204" si="12">K141-F141</f>
        <v>488030.39999999944</v>
      </c>
      <c r="Q141" s="21">
        <f t="shared" ref="Q141:Q204" si="13">L141-G141</f>
        <v>488030.39999999851</v>
      </c>
    </row>
    <row r="142" spans="1:17" x14ac:dyDescent="0.3">
      <c r="A142" s="1">
        <v>423</v>
      </c>
      <c r="B142" s="2" t="s">
        <v>134</v>
      </c>
      <c r="C142" s="5">
        <v>19596</v>
      </c>
      <c r="D142" s="16">
        <v>-587.88</v>
      </c>
      <c r="E142" s="12">
        <v>-1777161.24</v>
      </c>
      <c r="F142" s="12">
        <v>2422193.554141161</v>
      </c>
      <c r="G142" s="13">
        <v>21369105.460970931</v>
      </c>
      <c r="I142" s="16">
        <v>-979.80000000000007</v>
      </c>
      <c r="J142" s="12">
        <v>-930222.12</v>
      </c>
      <c r="K142" s="12">
        <v>3268740.7541411612</v>
      </c>
      <c r="L142" s="13">
        <v>22215652.66097093</v>
      </c>
      <c r="N142" s="19">
        <f t="shared" si="10"/>
        <v>-391.92000000000007</v>
      </c>
      <c r="O142" s="20">
        <f t="shared" si="11"/>
        <v>846939.12</v>
      </c>
      <c r="P142" s="20">
        <f t="shared" si="12"/>
        <v>846547.20000000019</v>
      </c>
      <c r="Q142" s="21">
        <f t="shared" si="13"/>
        <v>846547.19999999925</v>
      </c>
    </row>
    <row r="143" spans="1:17" x14ac:dyDescent="0.3">
      <c r="A143" s="1">
        <v>425</v>
      </c>
      <c r="B143" s="2" t="s">
        <v>135</v>
      </c>
      <c r="C143" s="5">
        <v>10133</v>
      </c>
      <c r="D143" s="16">
        <v>-303.99</v>
      </c>
      <c r="E143" s="12">
        <v>-918961.77</v>
      </c>
      <c r="F143" s="12">
        <v>857604.94152023923</v>
      </c>
      <c r="G143" s="13">
        <v>23961751.774989631</v>
      </c>
      <c r="I143" s="16">
        <v>-506.65000000000003</v>
      </c>
      <c r="J143" s="12">
        <v>-481013.51</v>
      </c>
      <c r="K143" s="12">
        <v>1295350.5415202393</v>
      </c>
      <c r="L143" s="13">
        <v>24399497.374989633</v>
      </c>
      <c r="N143" s="19">
        <f t="shared" si="10"/>
        <v>-202.66000000000003</v>
      </c>
      <c r="O143" s="20">
        <f t="shared" si="11"/>
        <v>437948.26</v>
      </c>
      <c r="P143" s="20">
        <f t="shared" si="12"/>
        <v>437745.60000000009</v>
      </c>
      <c r="Q143" s="21">
        <f t="shared" si="13"/>
        <v>437745.60000000149</v>
      </c>
    </row>
    <row r="144" spans="1:17" x14ac:dyDescent="0.3">
      <c r="A144" s="1">
        <v>426</v>
      </c>
      <c r="B144" s="2" t="s">
        <v>136</v>
      </c>
      <c r="C144" s="5">
        <v>12150</v>
      </c>
      <c r="D144" s="16">
        <v>-364.5</v>
      </c>
      <c r="E144" s="12">
        <v>-1101883.5</v>
      </c>
      <c r="F144" s="12">
        <v>3302081.9150493452</v>
      </c>
      <c r="G144" s="13">
        <v>28524932.244408477</v>
      </c>
      <c r="I144" s="16">
        <v>-607.5</v>
      </c>
      <c r="J144" s="12">
        <v>-576760.5</v>
      </c>
      <c r="K144" s="12">
        <v>3826961.9150493452</v>
      </c>
      <c r="L144" s="13">
        <v>29049812.244408477</v>
      </c>
      <c r="N144" s="19">
        <f t="shared" si="10"/>
        <v>-243</v>
      </c>
      <c r="O144" s="20">
        <f t="shared" si="11"/>
        <v>525123</v>
      </c>
      <c r="P144" s="20">
        <f t="shared" si="12"/>
        <v>524880</v>
      </c>
      <c r="Q144" s="21">
        <f t="shared" si="13"/>
        <v>524880</v>
      </c>
    </row>
    <row r="145" spans="1:17" x14ac:dyDescent="0.3">
      <c r="A145" s="1">
        <v>430</v>
      </c>
      <c r="B145" s="2" t="s">
        <v>137</v>
      </c>
      <c r="C145" s="5">
        <v>16150</v>
      </c>
      <c r="D145" s="16">
        <v>-484.5</v>
      </c>
      <c r="E145" s="12">
        <v>-1464643.5</v>
      </c>
      <c r="F145" s="12">
        <v>4407499.0143494643</v>
      </c>
      <c r="G145" s="13">
        <v>41494506.090462536</v>
      </c>
      <c r="I145" s="16">
        <v>-807.5</v>
      </c>
      <c r="J145" s="12">
        <v>-766640.5</v>
      </c>
      <c r="K145" s="12">
        <v>5105179.0143494643</v>
      </c>
      <c r="L145" s="13">
        <v>42192186.090462536</v>
      </c>
      <c r="N145" s="19">
        <f t="shared" si="10"/>
        <v>-323</v>
      </c>
      <c r="O145" s="20">
        <f t="shared" si="11"/>
        <v>698003</v>
      </c>
      <c r="P145" s="20">
        <f t="shared" si="12"/>
        <v>697680</v>
      </c>
      <c r="Q145" s="21">
        <f t="shared" si="13"/>
        <v>697680</v>
      </c>
    </row>
    <row r="146" spans="1:17" x14ac:dyDescent="0.3">
      <c r="A146" s="1">
        <v>433</v>
      </c>
      <c r="B146" s="2" t="s">
        <v>138</v>
      </c>
      <c r="C146" s="5">
        <v>8028</v>
      </c>
      <c r="D146" s="16">
        <v>-240.84</v>
      </c>
      <c r="E146" s="12">
        <v>-728059.32</v>
      </c>
      <c r="F146" s="12">
        <v>1974225.0739643923</v>
      </c>
      <c r="G146" s="13">
        <v>16502391.181584887</v>
      </c>
      <c r="I146" s="16">
        <v>-401.40000000000003</v>
      </c>
      <c r="J146" s="12">
        <v>-381089.16</v>
      </c>
      <c r="K146" s="12">
        <v>2321034.6739643924</v>
      </c>
      <c r="L146" s="13">
        <v>16849200.781584889</v>
      </c>
      <c r="N146" s="19">
        <f t="shared" si="10"/>
        <v>-160.56000000000003</v>
      </c>
      <c r="O146" s="20">
        <f t="shared" si="11"/>
        <v>346970.16</v>
      </c>
      <c r="P146" s="20">
        <f t="shared" si="12"/>
        <v>346809.60000000009</v>
      </c>
      <c r="Q146" s="21">
        <f t="shared" si="13"/>
        <v>346809.60000000149</v>
      </c>
    </row>
    <row r="147" spans="1:17" x14ac:dyDescent="0.3">
      <c r="A147" s="1">
        <v>434</v>
      </c>
      <c r="B147" s="2" t="s">
        <v>139</v>
      </c>
      <c r="C147" s="5">
        <v>15085</v>
      </c>
      <c r="D147" s="16">
        <v>-452.55</v>
      </c>
      <c r="E147" s="12">
        <v>-1368058.65</v>
      </c>
      <c r="F147" s="12">
        <v>3423490.7306149034</v>
      </c>
      <c r="G147" s="13">
        <v>25200172.417760834</v>
      </c>
      <c r="I147" s="16">
        <v>-754.25</v>
      </c>
      <c r="J147" s="12">
        <v>-716084.95</v>
      </c>
      <c r="K147" s="12">
        <v>4075162.7306149038</v>
      </c>
      <c r="L147" s="13">
        <v>25851844.417760834</v>
      </c>
      <c r="N147" s="19">
        <f t="shared" si="10"/>
        <v>-301.7</v>
      </c>
      <c r="O147" s="20">
        <f t="shared" si="11"/>
        <v>651973.69999999995</v>
      </c>
      <c r="P147" s="20">
        <f t="shared" si="12"/>
        <v>651672.00000000047</v>
      </c>
      <c r="Q147" s="21">
        <f t="shared" si="13"/>
        <v>651672</v>
      </c>
    </row>
    <row r="148" spans="1:17" x14ac:dyDescent="0.3">
      <c r="A148" s="1">
        <v>435</v>
      </c>
      <c r="B148" s="2" t="s">
        <v>140</v>
      </c>
      <c r="C148" s="5">
        <v>734</v>
      </c>
      <c r="D148" s="16">
        <v>-22.02</v>
      </c>
      <c r="E148" s="12">
        <v>-66566.459999999992</v>
      </c>
      <c r="F148" s="12">
        <v>476010.43335864414</v>
      </c>
      <c r="G148" s="13">
        <v>3021407.9565568697</v>
      </c>
      <c r="I148" s="16">
        <v>-36.700000000000003</v>
      </c>
      <c r="J148" s="12">
        <v>-34842.979999999996</v>
      </c>
      <c r="K148" s="12">
        <v>507719.23335864412</v>
      </c>
      <c r="L148" s="13">
        <v>3053116.7565568695</v>
      </c>
      <c r="N148" s="19">
        <f t="shared" si="10"/>
        <v>-14.680000000000003</v>
      </c>
      <c r="O148" s="20">
        <f t="shared" si="11"/>
        <v>31723.479999999996</v>
      </c>
      <c r="P148" s="20">
        <f t="shared" si="12"/>
        <v>31708.799999999988</v>
      </c>
      <c r="Q148" s="21">
        <f t="shared" si="13"/>
        <v>31708.799999999814</v>
      </c>
    </row>
    <row r="149" spans="1:17" x14ac:dyDescent="0.3">
      <c r="A149" s="1">
        <v>436</v>
      </c>
      <c r="B149" s="2" t="s">
        <v>141</v>
      </c>
      <c r="C149" s="5">
        <v>2081</v>
      </c>
      <c r="D149" s="16">
        <v>-62.43</v>
      </c>
      <c r="E149" s="12">
        <v>-188725.88999999998</v>
      </c>
      <c r="F149" s="12">
        <v>462589.67090250534</v>
      </c>
      <c r="G149" s="13">
        <v>6403886.9641985828</v>
      </c>
      <c r="I149" s="16">
        <v>-104.05000000000001</v>
      </c>
      <c r="J149" s="12">
        <v>-98785.069999999992</v>
      </c>
      <c r="K149" s="12">
        <v>552488.87090250535</v>
      </c>
      <c r="L149" s="13">
        <v>6493786.164198583</v>
      </c>
      <c r="N149" s="19">
        <f t="shared" si="10"/>
        <v>-41.620000000000012</v>
      </c>
      <c r="O149" s="20">
        <f t="shared" si="11"/>
        <v>89940.819999999992</v>
      </c>
      <c r="P149" s="20">
        <f t="shared" si="12"/>
        <v>89899.200000000012</v>
      </c>
      <c r="Q149" s="21">
        <f t="shared" si="13"/>
        <v>89899.200000000186</v>
      </c>
    </row>
    <row r="150" spans="1:17" x14ac:dyDescent="0.3">
      <c r="A150" s="1">
        <v>440</v>
      </c>
      <c r="B150" s="2" t="s">
        <v>142</v>
      </c>
      <c r="C150" s="5">
        <v>5264</v>
      </c>
      <c r="D150" s="16">
        <v>-157.91999999999999</v>
      </c>
      <c r="E150" s="12">
        <v>-477392.16</v>
      </c>
      <c r="F150" s="12">
        <v>904805.7833420689</v>
      </c>
      <c r="G150" s="13">
        <v>14097297.305437827</v>
      </c>
      <c r="I150" s="16">
        <v>-263.2</v>
      </c>
      <c r="J150" s="12">
        <v>-249882.08</v>
      </c>
      <c r="K150" s="12">
        <v>1132210.5833420688</v>
      </c>
      <c r="L150" s="13">
        <v>14324702.105437828</v>
      </c>
      <c r="N150" s="19">
        <f t="shared" si="10"/>
        <v>-105.28</v>
      </c>
      <c r="O150" s="20">
        <f t="shared" si="11"/>
        <v>227510.08</v>
      </c>
      <c r="P150" s="20">
        <f t="shared" si="12"/>
        <v>227404.79999999993</v>
      </c>
      <c r="Q150" s="21">
        <f t="shared" si="13"/>
        <v>227404.80000000075</v>
      </c>
    </row>
    <row r="151" spans="1:17" x14ac:dyDescent="0.3">
      <c r="A151" s="1">
        <v>441</v>
      </c>
      <c r="B151" s="2" t="s">
        <v>143</v>
      </c>
      <c r="C151" s="5">
        <v>4747</v>
      </c>
      <c r="D151" s="16">
        <v>-142.41</v>
      </c>
      <c r="E151" s="12">
        <v>-430505.43</v>
      </c>
      <c r="F151" s="12">
        <v>1455408.3720535887</v>
      </c>
      <c r="G151" s="13">
        <v>12313810.753040321</v>
      </c>
      <c r="I151" s="16">
        <v>-237.35000000000002</v>
      </c>
      <c r="J151" s="12">
        <v>-225340.09</v>
      </c>
      <c r="K151" s="12">
        <v>1660478.7720535886</v>
      </c>
      <c r="L151" s="13">
        <v>12518881.15304032</v>
      </c>
      <c r="N151" s="19">
        <f t="shared" si="10"/>
        <v>-94.940000000000026</v>
      </c>
      <c r="O151" s="20">
        <f t="shared" si="11"/>
        <v>205165.34</v>
      </c>
      <c r="P151" s="20">
        <f t="shared" si="12"/>
        <v>205070.39999999991</v>
      </c>
      <c r="Q151" s="21">
        <f t="shared" si="13"/>
        <v>205070.39999999851</v>
      </c>
    </row>
    <row r="152" spans="1:17" x14ac:dyDescent="0.3">
      <c r="A152" s="1">
        <v>444</v>
      </c>
      <c r="B152" s="2" t="s">
        <v>144</v>
      </c>
      <c r="C152" s="5">
        <v>46785</v>
      </c>
      <c r="D152" s="16">
        <v>-1403.55</v>
      </c>
      <c r="E152" s="12">
        <v>-4242931.6499999994</v>
      </c>
      <c r="F152" s="12">
        <v>7235272.8617992606</v>
      </c>
      <c r="G152" s="13">
        <v>68234873.731035888</v>
      </c>
      <c r="I152" s="16">
        <v>-2339.25</v>
      </c>
      <c r="J152" s="12">
        <v>-2220883.9499999997</v>
      </c>
      <c r="K152" s="12">
        <v>9256384.8617992606</v>
      </c>
      <c r="L152" s="13">
        <v>70255985.731035888</v>
      </c>
      <c r="N152" s="19">
        <f t="shared" si="10"/>
        <v>-935.7</v>
      </c>
      <c r="O152" s="20">
        <f t="shared" si="11"/>
        <v>2022047.6999999997</v>
      </c>
      <c r="P152" s="20">
        <f t="shared" si="12"/>
        <v>2021112</v>
      </c>
      <c r="Q152" s="21">
        <f t="shared" si="13"/>
        <v>2021112</v>
      </c>
    </row>
    <row r="153" spans="1:17" x14ac:dyDescent="0.3">
      <c r="A153" s="1">
        <v>445</v>
      </c>
      <c r="B153" s="2" t="s">
        <v>145</v>
      </c>
      <c r="C153" s="5">
        <v>15285</v>
      </c>
      <c r="D153" s="16">
        <v>-458.55</v>
      </c>
      <c r="E153" s="12">
        <v>-1386196.65</v>
      </c>
      <c r="F153" s="12">
        <v>3030881.6200989429</v>
      </c>
      <c r="G153" s="13">
        <v>28642858.011594012</v>
      </c>
      <c r="I153" s="16">
        <v>-764.25</v>
      </c>
      <c r="J153" s="12">
        <v>-725578.95</v>
      </c>
      <c r="K153" s="12">
        <v>3691193.6200989429</v>
      </c>
      <c r="L153" s="13">
        <v>29303170.011594012</v>
      </c>
      <c r="N153" s="19">
        <f t="shared" si="10"/>
        <v>-305.7</v>
      </c>
      <c r="O153" s="20">
        <f t="shared" si="11"/>
        <v>660617.69999999995</v>
      </c>
      <c r="P153" s="20">
        <f t="shared" si="12"/>
        <v>660312</v>
      </c>
      <c r="Q153" s="21">
        <f t="shared" si="13"/>
        <v>660312</v>
      </c>
    </row>
    <row r="154" spans="1:17" x14ac:dyDescent="0.3">
      <c r="A154" s="1">
        <v>475</v>
      </c>
      <c r="B154" s="2" t="s">
        <v>146</v>
      </c>
      <c r="C154" s="5">
        <v>5477</v>
      </c>
      <c r="D154" s="16">
        <v>-164.31</v>
      </c>
      <c r="E154" s="12">
        <v>-496709.13</v>
      </c>
      <c r="F154" s="12">
        <v>1781543.0803378187</v>
      </c>
      <c r="G154" s="13">
        <v>15816157.849587327</v>
      </c>
      <c r="I154" s="16">
        <v>-273.85000000000002</v>
      </c>
      <c r="J154" s="12">
        <v>-259993.19</v>
      </c>
      <c r="K154" s="12">
        <v>2018149.4803378186</v>
      </c>
      <c r="L154" s="13">
        <v>16052764.249587327</v>
      </c>
      <c r="N154" s="19">
        <f t="shared" si="10"/>
        <v>-109.54000000000002</v>
      </c>
      <c r="O154" s="20">
        <f t="shared" si="11"/>
        <v>236715.94</v>
      </c>
      <c r="P154" s="20">
        <f t="shared" si="12"/>
        <v>236606.39999999991</v>
      </c>
      <c r="Q154" s="21">
        <f t="shared" si="13"/>
        <v>236606.40000000037</v>
      </c>
    </row>
    <row r="155" spans="1:17" x14ac:dyDescent="0.3">
      <c r="A155" s="1">
        <v>480</v>
      </c>
      <c r="B155" s="2" t="s">
        <v>147</v>
      </c>
      <c r="C155" s="5">
        <v>1988</v>
      </c>
      <c r="D155" s="16">
        <v>-59.64</v>
      </c>
      <c r="E155" s="12">
        <v>-180291.72</v>
      </c>
      <c r="F155" s="12">
        <v>603603.5764582142</v>
      </c>
      <c r="G155" s="13">
        <v>4779527.1510732882</v>
      </c>
      <c r="I155" s="16">
        <v>-99.4</v>
      </c>
      <c r="J155" s="12">
        <v>-94370.36</v>
      </c>
      <c r="K155" s="12">
        <v>689485.17645821418</v>
      </c>
      <c r="L155" s="13">
        <v>4865408.7510732878</v>
      </c>
      <c r="N155" s="19">
        <f t="shared" si="10"/>
        <v>-39.760000000000005</v>
      </c>
      <c r="O155" s="20">
        <f t="shared" si="11"/>
        <v>85921.36</v>
      </c>
      <c r="P155" s="20">
        <f t="shared" si="12"/>
        <v>85881.599999999977</v>
      </c>
      <c r="Q155" s="21">
        <f t="shared" si="13"/>
        <v>85881.599999999627</v>
      </c>
    </row>
    <row r="156" spans="1:17" x14ac:dyDescent="0.3">
      <c r="A156" s="1">
        <v>481</v>
      </c>
      <c r="B156" s="2" t="s">
        <v>148</v>
      </c>
      <c r="C156" s="5">
        <v>9656</v>
      </c>
      <c r="D156" s="16">
        <v>-289.68</v>
      </c>
      <c r="E156" s="12">
        <v>-875702.64</v>
      </c>
      <c r="F156" s="12">
        <v>1381512.2427808114</v>
      </c>
      <c r="G156" s="13">
        <v>8787230.6523232162</v>
      </c>
      <c r="I156" s="16">
        <v>-482.8</v>
      </c>
      <c r="J156" s="12">
        <v>-458370.32</v>
      </c>
      <c r="K156" s="12">
        <v>1798651.4427808113</v>
      </c>
      <c r="L156" s="13">
        <v>9204369.8523232192</v>
      </c>
      <c r="N156" s="19">
        <f t="shared" si="10"/>
        <v>-193.12</v>
      </c>
      <c r="O156" s="20">
        <f t="shared" si="11"/>
        <v>417332.32</v>
      </c>
      <c r="P156" s="20">
        <f t="shared" si="12"/>
        <v>417139.19999999995</v>
      </c>
      <c r="Q156" s="21">
        <f t="shared" si="13"/>
        <v>417139.20000000298</v>
      </c>
    </row>
    <row r="157" spans="1:17" x14ac:dyDescent="0.3">
      <c r="A157" s="1">
        <v>483</v>
      </c>
      <c r="B157" s="2" t="s">
        <v>149</v>
      </c>
      <c r="C157" s="5">
        <v>1119</v>
      </c>
      <c r="D157" s="16">
        <v>-33.57</v>
      </c>
      <c r="E157" s="12">
        <v>-101482.11</v>
      </c>
      <c r="F157" s="12">
        <v>373689.63083571021</v>
      </c>
      <c r="G157" s="13">
        <v>4315083.6682595741</v>
      </c>
      <c r="I157" s="16">
        <v>-55.95</v>
      </c>
      <c r="J157" s="12">
        <v>-53118.93</v>
      </c>
      <c r="K157" s="12">
        <v>422030.4308357102</v>
      </c>
      <c r="L157" s="13">
        <v>4363424.4682595748</v>
      </c>
      <c r="N157" s="19">
        <f t="shared" si="10"/>
        <v>-22.380000000000003</v>
      </c>
      <c r="O157" s="20">
        <f t="shared" si="11"/>
        <v>48363.18</v>
      </c>
      <c r="P157" s="20">
        <f t="shared" si="12"/>
        <v>48340.799999999988</v>
      </c>
      <c r="Q157" s="21">
        <f t="shared" si="13"/>
        <v>48340.800000000745</v>
      </c>
    </row>
    <row r="158" spans="1:17" x14ac:dyDescent="0.3">
      <c r="A158" s="1">
        <v>484</v>
      </c>
      <c r="B158" s="2" t="s">
        <v>150</v>
      </c>
      <c r="C158" s="5">
        <v>3156</v>
      </c>
      <c r="D158" s="16">
        <v>-94.679999999999993</v>
      </c>
      <c r="E158" s="12">
        <v>-286217.64</v>
      </c>
      <c r="F158" s="12">
        <v>1124391.511745458</v>
      </c>
      <c r="G158" s="13">
        <v>11267432.746716244</v>
      </c>
      <c r="I158" s="16">
        <v>-157.80000000000001</v>
      </c>
      <c r="J158" s="12">
        <v>-149815.32</v>
      </c>
      <c r="K158" s="12">
        <v>1260730.711745458</v>
      </c>
      <c r="L158" s="13">
        <v>11403771.946716243</v>
      </c>
      <c r="N158" s="19">
        <f t="shared" si="10"/>
        <v>-63.120000000000019</v>
      </c>
      <c r="O158" s="20">
        <f t="shared" si="11"/>
        <v>136402.32</v>
      </c>
      <c r="P158" s="20">
        <f t="shared" si="12"/>
        <v>136339.19999999995</v>
      </c>
      <c r="Q158" s="21">
        <f t="shared" si="13"/>
        <v>136339.19999999925</v>
      </c>
    </row>
    <row r="159" spans="1:17" x14ac:dyDescent="0.3">
      <c r="A159" s="1">
        <v>489</v>
      </c>
      <c r="B159" s="2" t="s">
        <v>151</v>
      </c>
      <c r="C159" s="5">
        <v>1992</v>
      </c>
      <c r="D159" s="16">
        <v>-59.76</v>
      </c>
      <c r="E159" s="12">
        <v>-180654.47999999998</v>
      </c>
      <c r="F159" s="12">
        <v>839609.92883172247</v>
      </c>
      <c r="G159" s="13">
        <v>8091223.5144471973</v>
      </c>
      <c r="I159" s="16">
        <v>-99.600000000000009</v>
      </c>
      <c r="J159" s="12">
        <v>-94560.239999999991</v>
      </c>
      <c r="K159" s="12">
        <v>925664.32883172249</v>
      </c>
      <c r="L159" s="13">
        <v>8177277.9144471977</v>
      </c>
      <c r="N159" s="19">
        <f t="shared" si="10"/>
        <v>-39.840000000000011</v>
      </c>
      <c r="O159" s="20">
        <f t="shared" si="11"/>
        <v>86094.239999999991</v>
      </c>
      <c r="P159" s="20">
        <f t="shared" si="12"/>
        <v>86054.400000000023</v>
      </c>
      <c r="Q159" s="21">
        <f t="shared" si="13"/>
        <v>86054.400000000373</v>
      </c>
    </row>
    <row r="160" spans="1:17" x14ac:dyDescent="0.3">
      <c r="A160" s="1">
        <v>491</v>
      </c>
      <c r="B160" s="2" t="s">
        <v>152</v>
      </c>
      <c r="C160" s="5">
        <v>54261</v>
      </c>
      <c r="D160" s="16">
        <v>-1627.83</v>
      </c>
      <c r="E160" s="12">
        <v>-4920930.09</v>
      </c>
      <c r="F160" s="12">
        <v>10913711.039479768</v>
      </c>
      <c r="G160" s="13">
        <v>112532434.21211435</v>
      </c>
      <c r="I160" s="16">
        <v>-2713.05</v>
      </c>
      <c r="J160" s="12">
        <v>-2575769.67</v>
      </c>
      <c r="K160" s="12">
        <v>13257786.239479769</v>
      </c>
      <c r="L160" s="13">
        <v>114876509.41211435</v>
      </c>
      <c r="N160" s="19">
        <f t="shared" si="10"/>
        <v>-1085.2200000000003</v>
      </c>
      <c r="O160" s="20">
        <f t="shared" si="11"/>
        <v>2345160.42</v>
      </c>
      <c r="P160" s="20">
        <f t="shared" si="12"/>
        <v>2344075.2000000011</v>
      </c>
      <c r="Q160" s="21">
        <f t="shared" si="13"/>
        <v>2344075.200000003</v>
      </c>
    </row>
    <row r="161" spans="1:17" x14ac:dyDescent="0.3">
      <c r="A161" s="1">
        <v>494</v>
      </c>
      <c r="B161" s="2" t="s">
        <v>153</v>
      </c>
      <c r="C161" s="5">
        <v>9019</v>
      </c>
      <c r="D161" s="16">
        <v>-270.57</v>
      </c>
      <c r="E161" s="12">
        <v>-817933.11</v>
      </c>
      <c r="F161" s="12">
        <v>1230563.2876921047</v>
      </c>
      <c r="G161" s="13">
        <v>24980116.819034997</v>
      </c>
      <c r="I161" s="16">
        <v>-450.95000000000005</v>
      </c>
      <c r="J161" s="12">
        <v>-428131.93</v>
      </c>
      <c r="K161" s="12">
        <v>1620184.0876921047</v>
      </c>
      <c r="L161" s="13">
        <v>25369737.619034998</v>
      </c>
      <c r="N161" s="19">
        <f t="shared" si="10"/>
        <v>-180.38000000000005</v>
      </c>
      <c r="O161" s="20">
        <f t="shared" si="11"/>
        <v>389801.18</v>
      </c>
      <c r="P161" s="20">
        <f t="shared" si="12"/>
        <v>389620.80000000005</v>
      </c>
      <c r="Q161" s="21">
        <f t="shared" si="13"/>
        <v>389620.80000000075</v>
      </c>
    </row>
    <row r="162" spans="1:17" x14ac:dyDescent="0.3">
      <c r="A162" s="1">
        <v>495</v>
      </c>
      <c r="B162" s="2" t="s">
        <v>154</v>
      </c>
      <c r="C162" s="5">
        <v>1636</v>
      </c>
      <c r="D162" s="16">
        <v>-49.08</v>
      </c>
      <c r="E162" s="12">
        <v>-148368.84</v>
      </c>
      <c r="F162" s="12">
        <v>648294.66383125819</v>
      </c>
      <c r="G162" s="13">
        <v>5915439.7110805884</v>
      </c>
      <c r="I162" s="16">
        <v>-81.800000000000011</v>
      </c>
      <c r="J162" s="12">
        <v>-77660.92</v>
      </c>
      <c r="K162" s="12">
        <v>718969.86383125826</v>
      </c>
      <c r="L162" s="13">
        <v>5986114.9110805886</v>
      </c>
      <c r="N162" s="19">
        <f t="shared" si="10"/>
        <v>-32.720000000000013</v>
      </c>
      <c r="O162" s="20">
        <f t="shared" si="11"/>
        <v>70707.92</v>
      </c>
      <c r="P162" s="20">
        <f t="shared" si="12"/>
        <v>70675.20000000007</v>
      </c>
      <c r="Q162" s="21">
        <f t="shared" si="13"/>
        <v>70675.200000000186</v>
      </c>
    </row>
    <row r="163" spans="1:17" x14ac:dyDescent="0.3">
      <c r="A163" s="1">
        <v>498</v>
      </c>
      <c r="B163" s="2" t="s">
        <v>155</v>
      </c>
      <c r="C163" s="5">
        <v>2332</v>
      </c>
      <c r="D163" s="16">
        <v>-69.959999999999994</v>
      </c>
      <c r="E163" s="12">
        <v>-211489.08</v>
      </c>
      <c r="F163" s="12">
        <v>971971.07171886601</v>
      </c>
      <c r="G163" s="13">
        <v>8932589.8196360115</v>
      </c>
      <c r="I163" s="16">
        <v>-116.60000000000001</v>
      </c>
      <c r="J163" s="12">
        <v>-110700.04</v>
      </c>
      <c r="K163" s="12">
        <v>1072713.4717188659</v>
      </c>
      <c r="L163" s="13">
        <v>9033332.2196360119</v>
      </c>
      <c r="N163" s="19">
        <f t="shared" si="10"/>
        <v>-46.640000000000015</v>
      </c>
      <c r="O163" s="20">
        <f t="shared" si="11"/>
        <v>100789.04</v>
      </c>
      <c r="P163" s="20">
        <f t="shared" si="12"/>
        <v>100742.39999999991</v>
      </c>
      <c r="Q163" s="21">
        <f t="shared" si="13"/>
        <v>100742.40000000037</v>
      </c>
    </row>
    <row r="164" spans="1:17" x14ac:dyDescent="0.3">
      <c r="A164" s="1">
        <v>499</v>
      </c>
      <c r="B164" s="2" t="s">
        <v>156</v>
      </c>
      <c r="C164" s="5">
        <v>19384</v>
      </c>
      <c r="D164" s="16">
        <v>-581.52</v>
      </c>
      <c r="E164" s="12">
        <v>-1757934.96</v>
      </c>
      <c r="F164" s="12">
        <v>3700595.9034474273</v>
      </c>
      <c r="G164" s="13">
        <v>34156731.228809908</v>
      </c>
      <c r="I164" s="16">
        <v>-969.2</v>
      </c>
      <c r="J164" s="12">
        <v>-920158.48</v>
      </c>
      <c r="K164" s="12">
        <v>4537984.7034474276</v>
      </c>
      <c r="L164" s="13">
        <v>34994120.028809905</v>
      </c>
      <c r="N164" s="19">
        <f t="shared" si="10"/>
        <v>-387.68000000000006</v>
      </c>
      <c r="O164" s="20">
        <f t="shared" si="11"/>
        <v>837776.48</v>
      </c>
      <c r="P164" s="20">
        <f t="shared" si="12"/>
        <v>837388.80000000028</v>
      </c>
      <c r="Q164" s="21">
        <f t="shared" si="13"/>
        <v>837388.79999999702</v>
      </c>
    </row>
    <row r="165" spans="1:17" x14ac:dyDescent="0.3">
      <c r="A165" s="1">
        <v>500</v>
      </c>
      <c r="B165" s="2" t="s">
        <v>157</v>
      </c>
      <c r="C165" s="5">
        <v>10097</v>
      </c>
      <c r="D165" s="16">
        <v>-302.90999999999997</v>
      </c>
      <c r="E165" s="12">
        <v>-915696.92999999993</v>
      </c>
      <c r="F165" s="12">
        <v>661094.01959755202</v>
      </c>
      <c r="G165" s="13">
        <v>10757982.469693525</v>
      </c>
      <c r="I165" s="16">
        <v>-504.85</v>
      </c>
      <c r="J165" s="12">
        <v>-479304.58999999997</v>
      </c>
      <c r="K165" s="12">
        <v>1097284.4195975519</v>
      </c>
      <c r="L165" s="13">
        <v>11194172.869693523</v>
      </c>
      <c r="N165" s="19">
        <f t="shared" si="10"/>
        <v>-201.94000000000005</v>
      </c>
      <c r="O165" s="20">
        <f t="shared" si="11"/>
        <v>436392.33999999997</v>
      </c>
      <c r="P165" s="20">
        <f t="shared" si="12"/>
        <v>436190.39999999991</v>
      </c>
      <c r="Q165" s="21">
        <f t="shared" si="13"/>
        <v>436190.39999999851</v>
      </c>
    </row>
    <row r="166" spans="1:17" x14ac:dyDescent="0.3">
      <c r="A166" s="1">
        <v>503</v>
      </c>
      <c r="B166" s="2" t="s">
        <v>158</v>
      </c>
      <c r="C166" s="5">
        <v>7838</v>
      </c>
      <c r="D166" s="16">
        <v>-235.14</v>
      </c>
      <c r="E166" s="12">
        <v>-710828.22</v>
      </c>
      <c r="F166" s="12">
        <v>1917566.8486089993</v>
      </c>
      <c r="G166" s="13">
        <v>15008184.761720825</v>
      </c>
      <c r="I166" s="16">
        <v>-391.90000000000003</v>
      </c>
      <c r="J166" s="12">
        <v>-372069.86</v>
      </c>
      <c r="K166" s="12">
        <v>2256168.4486089991</v>
      </c>
      <c r="L166" s="13">
        <v>15346786.361720826</v>
      </c>
      <c r="N166" s="19">
        <f t="shared" si="10"/>
        <v>-156.76000000000005</v>
      </c>
      <c r="O166" s="20">
        <f t="shared" si="11"/>
        <v>338758.36</v>
      </c>
      <c r="P166" s="20">
        <f t="shared" si="12"/>
        <v>338601.59999999986</v>
      </c>
      <c r="Q166" s="21">
        <f t="shared" si="13"/>
        <v>338601.60000000149</v>
      </c>
    </row>
    <row r="167" spans="1:17" x14ac:dyDescent="0.3">
      <c r="A167" s="1">
        <v>504</v>
      </c>
      <c r="B167" s="2" t="s">
        <v>159</v>
      </c>
      <c r="C167" s="5">
        <v>1969</v>
      </c>
      <c r="D167" s="16">
        <v>-59.07</v>
      </c>
      <c r="E167" s="12">
        <v>-178568.61</v>
      </c>
      <c r="F167" s="12">
        <v>758515.8620895131</v>
      </c>
      <c r="G167" s="13">
        <v>5010525.7370016072</v>
      </c>
      <c r="I167" s="16">
        <v>-98.45</v>
      </c>
      <c r="J167" s="12">
        <v>-93468.43</v>
      </c>
      <c r="K167" s="12">
        <v>843576.66208951315</v>
      </c>
      <c r="L167" s="13">
        <v>5095586.5370016061</v>
      </c>
      <c r="N167" s="19">
        <f t="shared" si="10"/>
        <v>-39.380000000000003</v>
      </c>
      <c r="O167" s="20">
        <f t="shared" si="11"/>
        <v>85100.18</v>
      </c>
      <c r="P167" s="20">
        <f t="shared" si="12"/>
        <v>85060.800000000047</v>
      </c>
      <c r="Q167" s="21">
        <f t="shared" si="13"/>
        <v>85060.799999998882</v>
      </c>
    </row>
    <row r="168" spans="1:17" x14ac:dyDescent="0.3">
      <c r="A168" s="1">
        <v>505</v>
      </c>
      <c r="B168" s="2" t="s">
        <v>160</v>
      </c>
      <c r="C168" s="5">
        <v>20803</v>
      </c>
      <c r="D168" s="16">
        <v>-624.09</v>
      </c>
      <c r="E168" s="12">
        <v>-1886624.07</v>
      </c>
      <c r="F168" s="12">
        <v>2699855.7291170838</v>
      </c>
      <c r="G168" s="13">
        <v>31038598.99386033</v>
      </c>
      <c r="I168" s="16">
        <v>-1040.1500000000001</v>
      </c>
      <c r="J168" s="12">
        <v>-987518.41</v>
      </c>
      <c r="K168" s="12">
        <v>3598545.3291170844</v>
      </c>
      <c r="L168" s="13">
        <v>31937288.593860332</v>
      </c>
      <c r="N168" s="19">
        <f t="shared" si="10"/>
        <v>-416.06000000000006</v>
      </c>
      <c r="O168" s="20">
        <f t="shared" si="11"/>
        <v>899105.66</v>
      </c>
      <c r="P168" s="20">
        <f t="shared" si="12"/>
        <v>898689.60000000056</v>
      </c>
      <c r="Q168" s="21">
        <f t="shared" si="13"/>
        <v>898689.60000000149</v>
      </c>
    </row>
    <row r="169" spans="1:17" x14ac:dyDescent="0.3">
      <c r="A169" s="1">
        <v>507</v>
      </c>
      <c r="B169" s="2" t="s">
        <v>161</v>
      </c>
      <c r="C169" s="5">
        <v>6054</v>
      </c>
      <c r="D169" s="16">
        <v>-181.62</v>
      </c>
      <c r="E169" s="12">
        <v>-549037.26</v>
      </c>
      <c r="F169" s="12">
        <v>1545586.9883038283</v>
      </c>
      <c r="G169" s="13">
        <v>17891113.854260948</v>
      </c>
      <c r="I169" s="16">
        <v>-302.7</v>
      </c>
      <c r="J169" s="12">
        <v>-287383.38</v>
      </c>
      <c r="K169" s="12">
        <v>1807119.7883038283</v>
      </c>
      <c r="L169" s="13">
        <v>18152646.654260945</v>
      </c>
      <c r="N169" s="19">
        <f t="shared" si="10"/>
        <v>-121.07999999999998</v>
      </c>
      <c r="O169" s="20">
        <f t="shared" si="11"/>
        <v>261653.88</v>
      </c>
      <c r="P169" s="20">
        <f t="shared" si="12"/>
        <v>261532.80000000005</v>
      </c>
      <c r="Q169" s="21">
        <f t="shared" si="13"/>
        <v>261532.79999999702</v>
      </c>
    </row>
    <row r="170" spans="1:17" x14ac:dyDescent="0.3">
      <c r="A170" s="1">
        <v>508</v>
      </c>
      <c r="B170" s="2" t="s">
        <v>162</v>
      </c>
      <c r="C170" s="5">
        <v>10256</v>
      </c>
      <c r="D170" s="16">
        <v>-307.68</v>
      </c>
      <c r="E170" s="12">
        <v>-930116.64</v>
      </c>
      <c r="F170" s="12">
        <v>2286911.2958732136</v>
      </c>
      <c r="G170" s="13">
        <v>25292878.102820776</v>
      </c>
      <c r="I170" s="16">
        <v>-512.80000000000007</v>
      </c>
      <c r="J170" s="12">
        <v>-486852.32</v>
      </c>
      <c r="K170" s="12">
        <v>2729970.4958732133</v>
      </c>
      <c r="L170" s="13">
        <v>25735937.302820779</v>
      </c>
      <c r="N170" s="19">
        <f t="shared" si="10"/>
        <v>-205.12000000000006</v>
      </c>
      <c r="O170" s="20">
        <f t="shared" si="11"/>
        <v>443264.32</v>
      </c>
      <c r="P170" s="20">
        <f t="shared" si="12"/>
        <v>443059.19999999972</v>
      </c>
      <c r="Q170" s="21">
        <f t="shared" si="13"/>
        <v>443059.20000000298</v>
      </c>
    </row>
    <row r="171" spans="1:17" x14ac:dyDescent="0.3">
      <c r="A171" s="1">
        <v>529</v>
      </c>
      <c r="B171" s="2" t="s">
        <v>163</v>
      </c>
      <c r="C171" s="5">
        <v>19167</v>
      </c>
      <c r="D171" s="16">
        <v>-575.01</v>
      </c>
      <c r="E171" s="12">
        <v>-1738255.23</v>
      </c>
      <c r="F171" s="12">
        <v>1345439.6406358532</v>
      </c>
      <c r="G171" s="13">
        <v>15670602.839595512</v>
      </c>
      <c r="I171" s="16">
        <v>-958.35</v>
      </c>
      <c r="J171" s="12">
        <v>-909857.49</v>
      </c>
      <c r="K171" s="12">
        <v>2173454.0406358531</v>
      </c>
      <c r="L171" s="13">
        <v>16498617.239595514</v>
      </c>
      <c r="N171" s="19">
        <f t="shared" si="10"/>
        <v>-383.34000000000003</v>
      </c>
      <c r="O171" s="20">
        <f t="shared" si="11"/>
        <v>828397.74</v>
      </c>
      <c r="P171" s="20">
        <f t="shared" si="12"/>
        <v>828014.39999999991</v>
      </c>
      <c r="Q171" s="21">
        <f t="shared" si="13"/>
        <v>828014.40000000224</v>
      </c>
    </row>
    <row r="172" spans="1:17" x14ac:dyDescent="0.3">
      <c r="A172" s="1">
        <v>531</v>
      </c>
      <c r="B172" s="2" t="s">
        <v>164</v>
      </c>
      <c r="C172" s="5">
        <v>5521</v>
      </c>
      <c r="D172" s="16">
        <v>-165.63</v>
      </c>
      <c r="E172" s="12">
        <v>-500699.49</v>
      </c>
      <c r="F172" s="12">
        <v>1114851.9417253193</v>
      </c>
      <c r="G172" s="13">
        <v>11271053.007652361</v>
      </c>
      <c r="I172" s="16">
        <v>-276.05</v>
      </c>
      <c r="J172" s="12">
        <v>-262081.87</v>
      </c>
      <c r="K172" s="12">
        <v>1353359.1417253192</v>
      </c>
      <c r="L172" s="13">
        <v>11509560.20765236</v>
      </c>
      <c r="N172" s="19">
        <f t="shared" si="10"/>
        <v>-110.42000000000002</v>
      </c>
      <c r="O172" s="20">
        <f t="shared" si="11"/>
        <v>238617.62</v>
      </c>
      <c r="P172" s="20">
        <f t="shared" si="12"/>
        <v>238507.19999999995</v>
      </c>
      <c r="Q172" s="21">
        <f t="shared" si="13"/>
        <v>238507.19999999925</v>
      </c>
    </row>
    <row r="173" spans="1:17" x14ac:dyDescent="0.3">
      <c r="A173" s="1">
        <v>535</v>
      </c>
      <c r="B173" s="2" t="s">
        <v>165</v>
      </c>
      <c r="C173" s="5">
        <v>10815</v>
      </c>
      <c r="D173" s="16">
        <v>-324.45</v>
      </c>
      <c r="E173" s="12">
        <v>-980812.35</v>
      </c>
      <c r="F173" s="12">
        <v>2897020.3651142716</v>
      </c>
      <c r="G173" s="13">
        <v>37782184.673785985</v>
      </c>
      <c r="I173" s="16">
        <v>-540.75</v>
      </c>
      <c r="J173" s="12">
        <v>-513388.05</v>
      </c>
      <c r="K173" s="12">
        <v>3364228.3651142716</v>
      </c>
      <c r="L173" s="13">
        <v>38249392.673785985</v>
      </c>
      <c r="N173" s="19">
        <f t="shared" si="10"/>
        <v>-216.3</v>
      </c>
      <c r="O173" s="20">
        <f t="shared" si="11"/>
        <v>467424.3</v>
      </c>
      <c r="P173" s="20">
        <f t="shared" si="12"/>
        <v>467208</v>
      </c>
      <c r="Q173" s="21">
        <f t="shared" si="13"/>
        <v>467208</v>
      </c>
    </row>
    <row r="174" spans="1:17" x14ac:dyDescent="0.3">
      <c r="A174" s="1">
        <v>536</v>
      </c>
      <c r="B174" s="2" t="s">
        <v>166</v>
      </c>
      <c r="C174" s="5">
        <v>33322</v>
      </c>
      <c r="D174" s="16">
        <v>-999.66</v>
      </c>
      <c r="E174" s="12">
        <v>-3021972.1799999997</v>
      </c>
      <c r="F174" s="12">
        <v>3380620.0786861973</v>
      </c>
      <c r="G174" s="13">
        <v>39792321.184405074</v>
      </c>
      <c r="I174" s="16">
        <v>-1666.1000000000001</v>
      </c>
      <c r="J174" s="12">
        <v>-1581795.3399999999</v>
      </c>
      <c r="K174" s="12">
        <v>4820130.4786861967</v>
      </c>
      <c r="L174" s="13">
        <v>41231831.584405072</v>
      </c>
      <c r="N174" s="19">
        <f t="shared" si="10"/>
        <v>-666.44000000000017</v>
      </c>
      <c r="O174" s="20">
        <f t="shared" si="11"/>
        <v>1440176.8399999999</v>
      </c>
      <c r="P174" s="20">
        <f t="shared" si="12"/>
        <v>1439510.3999999994</v>
      </c>
      <c r="Q174" s="21">
        <f t="shared" si="13"/>
        <v>1439510.3999999985</v>
      </c>
    </row>
    <row r="175" spans="1:17" x14ac:dyDescent="0.3">
      <c r="A175" s="1">
        <v>538</v>
      </c>
      <c r="B175" s="2" t="s">
        <v>167</v>
      </c>
      <c r="C175" s="5">
        <v>4813</v>
      </c>
      <c r="D175" s="16">
        <v>-144.38999999999999</v>
      </c>
      <c r="E175" s="12">
        <v>-436490.97</v>
      </c>
      <c r="F175" s="12">
        <v>1091821.9480724372</v>
      </c>
      <c r="G175" s="13">
        <v>8102567.1819695989</v>
      </c>
      <c r="I175" s="16">
        <v>-240.65</v>
      </c>
      <c r="J175" s="12">
        <v>-228473.11</v>
      </c>
      <c r="K175" s="12">
        <v>1299743.5480724371</v>
      </c>
      <c r="L175" s="13">
        <v>8310488.7819695985</v>
      </c>
      <c r="N175" s="19">
        <f t="shared" si="10"/>
        <v>-96.260000000000019</v>
      </c>
      <c r="O175" s="20">
        <f t="shared" si="11"/>
        <v>208017.86</v>
      </c>
      <c r="P175" s="20">
        <f t="shared" si="12"/>
        <v>207921.59999999986</v>
      </c>
      <c r="Q175" s="21">
        <f t="shared" si="13"/>
        <v>207921.59999999963</v>
      </c>
    </row>
    <row r="176" spans="1:17" x14ac:dyDescent="0.3">
      <c r="A176" s="1">
        <v>541</v>
      </c>
      <c r="B176" s="2" t="s">
        <v>168</v>
      </c>
      <c r="C176" s="5">
        <v>7765</v>
      </c>
      <c r="D176" s="16">
        <v>-232.95</v>
      </c>
      <c r="E176" s="12">
        <v>-704207.85</v>
      </c>
      <c r="F176" s="12">
        <v>2573265.9493141919</v>
      </c>
      <c r="G176" s="13">
        <v>29458456.975823469</v>
      </c>
      <c r="I176" s="16">
        <v>-388.25</v>
      </c>
      <c r="J176" s="12">
        <v>-368604.55</v>
      </c>
      <c r="K176" s="12">
        <v>2908713.9493141919</v>
      </c>
      <c r="L176" s="13">
        <v>29793904.975823469</v>
      </c>
      <c r="N176" s="19">
        <f t="shared" si="10"/>
        <v>-155.30000000000001</v>
      </c>
      <c r="O176" s="20">
        <f t="shared" si="11"/>
        <v>335603.3</v>
      </c>
      <c r="P176" s="20">
        <f t="shared" si="12"/>
        <v>335448</v>
      </c>
      <c r="Q176" s="21">
        <f t="shared" si="13"/>
        <v>335448</v>
      </c>
    </row>
    <row r="177" spans="1:17" x14ac:dyDescent="0.3">
      <c r="A177" s="1">
        <v>543</v>
      </c>
      <c r="B177" s="2" t="s">
        <v>169</v>
      </c>
      <c r="C177" s="5">
        <v>42159</v>
      </c>
      <c r="D177" s="16">
        <v>-1264.77</v>
      </c>
      <c r="E177" s="12">
        <v>-3823399.71</v>
      </c>
      <c r="F177" s="12">
        <v>2759458.9707180001</v>
      </c>
      <c r="G177" s="13">
        <v>37046075.79319647</v>
      </c>
      <c r="I177" s="16">
        <v>-2107.9500000000003</v>
      </c>
      <c r="J177" s="12">
        <v>-2001287.73</v>
      </c>
      <c r="K177" s="12">
        <v>4580727.7707179999</v>
      </c>
      <c r="L177" s="13">
        <v>38867344.593196474</v>
      </c>
      <c r="N177" s="19">
        <f t="shared" si="10"/>
        <v>-843.18000000000029</v>
      </c>
      <c r="O177" s="20">
        <f t="shared" si="11"/>
        <v>1822111.98</v>
      </c>
      <c r="P177" s="20">
        <f t="shared" si="12"/>
        <v>1821268.7999999998</v>
      </c>
      <c r="Q177" s="21">
        <f t="shared" si="13"/>
        <v>1821268.8000000045</v>
      </c>
    </row>
    <row r="178" spans="1:17" x14ac:dyDescent="0.3">
      <c r="A178" s="1">
        <v>545</v>
      </c>
      <c r="B178" s="2" t="s">
        <v>170</v>
      </c>
      <c r="C178" s="5">
        <v>9507</v>
      </c>
      <c r="D178" s="16">
        <v>-285.20999999999998</v>
      </c>
      <c r="E178" s="12">
        <v>-862189.83</v>
      </c>
      <c r="F178" s="12">
        <v>3613277.0152296931</v>
      </c>
      <c r="G178" s="13">
        <v>29728972.582543507</v>
      </c>
      <c r="I178" s="16">
        <v>-475.35</v>
      </c>
      <c r="J178" s="12">
        <v>-451297.29</v>
      </c>
      <c r="K178" s="12">
        <v>4023979.4152296931</v>
      </c>
      <c r="L178" s="13">
        <v>30139674.982543506</v>
      </c>
      <c r="N178" s="19">
        <f t="shared" si="10"/>
        <v>-190.14000000000004</v>
      </c>
      <c r="O178" s="20">
        <f t="shared" si="11"/>
        <v>410892.54</v>
      </c>
      <c r="P178" s="20">
        <f t="shared" si="12"/>
        <v>410702.39999999991</v>
      </c>
      <c r="Q178" s="21">
        <f t="shared" si="13"/>
        <v>410702.39999999851</v>
      </c>
    </row>
    <row r="179" spans="1:17" x14ac:dyDescent="0.3">
      <c r="A179" s="1">
        <v>560</v>
      </c>
      <c r="B179" s="2" t="s">
        <v>171</v>
      </c>
      <c r="C179" s="5">
        <v>16221</v>
      </c>
      <c r="D179" s="16">
        <v>-486.63</v>
      </c>
      <c r="E179" s="12">
        <v>-1471082.49</v>
      </c>
      <c r="F179" s="12">
        <v>3532036.513889215</v>
      </c>
      <c r="G179" s="13">
        <v>33833409.55459325</v>
      </c>
      <c r="I179" s="16">
        <v>-811.05000000000007</v>
      </c>
      <c r="J179" s="12">
        <v>-770010.87</v>
      </c>
      <c r="K179" s="12">
        <v>4232783.7138892151</v>
      </c>
      <c r="L179" s="13">
        <v>34534156.754593253</v>
      </c>
      <c r="N179" s="19">
        <f t="shared" si="10"/>
        <v>-324.42000000000007</v>
      </c>
      <c r="O179" s="20">
        <f t="shared" si="11"/>
        <v>701071.62</v>
      </c>
      <c r="P179" s="20">
        <f t="shared" si="12"/>
        <v>700747.20000000019</v>
      </c>
      <c r="Q179" s="21">
        <f t="shared" si="13"/>
        <v>700747.20000000298</v>
      </c>
    </row>
    <row r="180" spans="1:17" x14ac:dyDescent="0.3">
      <c r="A180" s="1">
        <v>561</v>
      </c>
      <c r="B180" s="2" t="s">
        <v>172</v>
      </c>
      <c r="C180" s="5">
        <v>1382</v>
      </c>
      <c r="D180" s="16">
        <v>-41.46</v>
      </c>
      <c r="E180" s="12">
        <v>-125333.58</v>
      </c>
      <c r="F180" s="12">
        <v>518470.81903214939</v>
      </c>
      <c r="G180" s="13">
        <v>4104906.8428197689</v>
      </c>
      <c r="I180" s="16">
        <v>-69.100000000000009</v>
      </c>
      <c r="J180" s="12">
        <v>-65603.539999999994</v>
      </c>
      <c r="K180" s="12">
        <v>578173.21903214941</v>
      </c>
      <c r="L180" s="13">
        <v>4164609.2428197693</v>
      </c>
      <c r="N180" s="19">
        <f t="shared" si="10"/>
        <v>-27.640000000000008</v>
      </c>
      <c r="O180" s="20">
        <f t="shared" si="11"/>
        <v>59730.040000000008</v>
      </c>
      <c r="P180" s="20">
        <f t="shared" si="12"/>
        <v>59702.400000000023</v>
      </c>
      <c r="Q180" s="21">
        <f t="shared" si="13"/>
        <v>59702.400000000373</v>
      </c>
    </row>
    <row r="181" spans="1:17" x14ac:dyDescent="0.3">
      <c r="A181" s="1">
        <v>562</v>
      </c>
      <c r="B181" s="2" t="s">
        <v>173</v>
      </c>
      <c r="C181" s="5">
        <v>9285</v>
      </c>
      <c r="D181" s="16">
        <v>-278.55</v>
      </c>
      <c r="E181" s="12">
        <v>-842056.65</v>
      </c>
      <c r="F181" s="12">
        <v>2580073.3266397174</v>
      </c>
      <c r="G181" s="13">
        <v>22396370.817913271</v>
      </c>
      <c r="I181" s="16">
        <v>-464.25</v>
      </c>
      <c r="J181" s="12">
        <v>-440758.95</v>
      </c>
      <c r="K181" s="12">
        <v>2981185.3266397174</v>
      </c>
      <c r="L181" s="13">
        <v>22797482.817913268</v>
      </c>
      <c r="N181" s="19">
        <f t="shared" si="10"/>
        <v>-185.7</v>
      </c>
      <c r="O181" s="20">
        <f t="shared" si="11"/>
        <v>401297.7</v>
      </c>
      <c r="P181" s="20">
        <f t="shared" si="12"/>
        <v>401112</v>
      </c>
      <c r="Q181" s="21">
        <f t="shared" si="13"/>
        <v>401111.99999999627</v>
      </c>
    </row>
    <row r="182" spans="1:17" x14ac:dyDescent="0.3">
      <c r="A182" s="1">
        <v>563</v>
      </c>
      <c r="B182" s="2" t="s">
        <v>174</v>
      </c>
      <c r="C182" s="5">
        <v>7472</v>
      </c>
      <c r="D182" s="16">
        <v>-224.16</v>
      </c>
      <c r="E182" s="12">
        <v>-677635.67999999993</v>
      </c>
      <c r="F182" s="12">
        <v>1721194.0687385397</v>
      </c>
      <c r="G182" s="13">
        <v>24167929.091672678</v>
      </c>
      <c r="I182" s="16">
        <v>-373.6</v>
      </c>
      <c r="J182" s="12">
        <v>-354695.83999999997</v>
      </c>
      <c r="K182" s="12">
        <v>2043984.4687385396</v>
      </c>
      <c r="L182" s="13">
        <v>24490719.49167268</v>
      </c>
      <c r="N182" s="19">
        <f t="shared" si="10"/>
        <v>-149.44000000000003</v>
      </c>
      <c r="O182" s="20">
        <f t="shared" si="11"/>
        <v>322939.83999999997</v>
      </c>
      <c r="P182" s="20">
        <f t="shared" si="12"/>
        <v>322790.39999999991</v>
      </c>
      <c r="Q182" s="21">
        <f t="shared" si="13"/>
        <v>322790.40000000224</v>
      </c>
    </row>
    <row r="183" spans="1:17" x14ac:dyDescent="0.3">
      <c r="A183" s="1">
        <v>564</v>
      </c>
      <c r="B183" s="2" t="s">
        <v>175</v>
      </c>
      <c r="C183" s="5">
        <v>201810</v>
      </c>
      <c r="D183" s="16">
        <v>-6054.3</v>
      </c>
      <c r="E183" s="12">
        <v>-18302148.899999999</v>
      </c>
      <c r="F183" s="12">
        <v>27218883.098480694</v>
      </c>
      <c r="G183" s="13">
        <v>276588740.26674283</v>
      </c>
      <c r="I183" s="16">
        <v>-10090.5</v>
      </c>
      <c r="J183" s="12">
        <v>-9579920.6999999993</v>
      </c>
      <c r="K183" s="12">
        <v>35937075.098480694</v>
      </c>
      <c r="L183" s="13">
        <v>285306932.26674283</v>
      </c>
      <c r="N183" s="19">
        <f t="shared" si="10"/>
        <v>-4036.2</v>
      </c>
      <c r="O183" s="20">
        <f t="shared" si="11"/>
        <v>8722228.1999999993</v>
      </c>
      <c r="P183" s="20">
        <f t="shared" si="12"/>
        <v>8718192</v>
      </c>
      <c r="Q183" s="21">
        <f t="shared" si="13"/>
        <v>8718192</v>
      </c>
    </row>
    <row r="184" spans="1:17" x14ac:dyDescent="0.3">
      <c r="A184" s="1">
        <v>576</v>
      </c>
      <c r="B184" s="2" t="s">
        <v>176</v>
      </c>
      <c r="C184" s="5">
        <v>3027</v>
      </c>
      <c r="D184" s="16">
        <v>-90.81</v>
      </c>
      <c r="E184" s="12">
        <v>-274518.63</v>
      </c>
      <c r="F184" s="12">
        <v>1061536.0975004567</v>
      </c>
      <c r="G184" s="13">
        <v>9669008.0625532307</v>
      </c>
      <c r="I184" s="16">
        <v>-151.35</v>
      </c>
      <c r="J184" s="12">
        <v>-143691.69</v>
      </c>
      <c r="K184" s="12">
        <v>1192302.4975004566</v>
      </c>
      <c r="L184" s="13">
        <v>9799774.4625532292</v>
      </c>
      <c r="N184" s="19">
        <f t="shared" si="10"/>
        <v>-60.539999999999992</v>
      </c>
      <c r="O184" s="20">
        <f t="shared" si="11"/>
        <v>130826.94</v>
      </c>
      <c r="P184" s="20">
        <f t="shared" si="12"/>
        <v>130766.39999999991</v>
      </c>
      <c r="Q184" s="21">
        <f t="shared" si="13"/>
        <v>130766.39999999851</v>
      </c>
    </row>
    <row r="185" spans="1:17" x14ac:dyDescent="0.3">
      <c r="A185" s="1">
        <v>577</v>
      </c>
      <c r="B185" s="2" t="s">
        <v>177</v>
      </c>
      <c r="C185" s="5">
        <v>10730</v>
      </c>
      <c r="D185" s="16">
        <v>-321.89999999999998</v>
      </c>
      <c r="E185" s="12">
        <v>-973103.7</v>
      </c>
      <c r="F185" s="12">
        <v>1570299.8516479076</v>
      </c>
      <c r="G185" s="13">
        <v>14264622.011437099</v>
      </c>
      <c r="I185" s="16">
        <v>-536.5</v>
      </c>
      <c r="J185" s="12">
        <v>-509353.1</v>
      </c>
      <c r="K185" s="12">
        <v>2033835.8516479076</v>
      </c>
      <c r="L185" s="13">
        <v>14728158.011437099</v>
      </c>
      <c r="N185" s="19">
        <f t="shared" si="10"/>
        <v>-214.60000000000002</v>
      </c>
      <c r="O185" s="20">
        <f t="shared" si="11"/>
        <v>463750.6</v>
      </c>
      <c r="P185" s="20">
        <f t="shared" si="12"/>
        <v>463536</v>
      </c>
      <c r="Q185" s="21">
        <f t="shared" si="13"/>
        <v>463536</v>
      </c>
    </row>
    <row r="186" spans="1:17" x14ac:dyDescent="0.3">
      <c r="A186" s="1">
        <v>578</v>
      </c>
      <c r="B186" s="2" t="s">
        <v>178</v>
      </c>
      <c r="C186" s="5">
        <v>3435</v>
      </c>
      <c r="D186" s="16">
        <v>-103.05</v>
      </c>
      <c r="E186" s="12">
        <v>-311520.14999999997</v>
      </c>
      <c r="F186" s="12">
        <v>1290549.2319301274</v>
      </c>
      <c r="G186" s="13">
        <v>12756478.621720916</v>
      </c>
      <c r="I186" s="16">
        <v>-171.75</v>
      </c>
      <c r="J186" s="12">
        <v>-163059.44999999998</v>
      </c>
      <c r="K186" s="12">
        <v>1438941.2319301274</v>
      </c>
      <c r="L186" s="13">
        <v>12904870.621720916</v>
      </c>
      <c r="N186" s="19">
        <f t="shared" si="10"/>
        <v>-68.7</v>
      </c>
      <c r="O186" s="20">
        <f t="shared" si="11"/>
        <v>148460.69999999998</v>
      </c>
      <c r="P186" s="20">
        <f t="shared" si="12"/>
        <v>148392</v>
      </c>
      <c r="Q186" s="21">
        <f t="shared" si="13"/>
        <v>148392</v>
      </c>
    </row>
    <row r="187" spans="1:17" x14ac:dyDescent="0.3">
      <c r="A187" s="1">
        <v>580</v>
      </c>
      <c r="B187" s="2" t="s">
        <v>179</v>
      </c>
      <c r="C187" s="5">
        <v>4969</v>
      </c>
      <c r="D187" s="16">
        <v>-149.07</v>
      </c>
      <c r="E187" s="12">
        <v>-450638.61</v>
      </c>
      <c r="F187" s="12">
        <v>2233299.3072729069</v>
      </c>
      <c r="G187" s="13">
        <v>16434852.487237439</v>
      </c>
      <c r="I187" s="16">
        <v>-248.45000000000002</v>
      </c>
      <c r="J187" s="12">
        <v>-235878.43</v>
      </c>
      <c r="K187" s="12">
        <v>2447960.1072729067</v>
      </c>
      <c r="L187" s="13">
        <v>16649513.287237437</v>
      </c>
      <c r="N187" s="19">
        <f t="shared" si="10"/>
        <v>-99.380000000000024</v>
      </c>
      <c r="O187" s="20">
        <f t="shared" si="11"/>
        <v>214760.18</v>
      </c>
      <c r="P187" s="20">
        <f t="shared" si="12"/>
        <v>214660.79999999981</v>
      </c>
      <c r="Q187" s="21">
        <f t="shared" si="13"/>
        <v>214660.79999999888</v>
      </c>
    </row>
    <row r="188" spans="1:17" x14ac:dyDescent="0.3">
      <c r="A188" s="1">
        <v>581</v>
      </c>
      <c r="B188" s="2" t="s">
        <v>180</v>
      </c>
      <c r="C188" s="5">
        <v>6562</v>
      </c>
      <c r="D188" s="16">
        <v>-196.85999999999999</v>
      </c>
      <c r="E188" s="12">
        <v>-595107.78</v>
      </c>
      <c r="F188" s="12">
        <v>1853292.024451596</v>
      </c>
      <c r="G188" s="13">
        <v>18788434.859725937</v>
      </c>
      <c r="I188" s="16">
        <v>-328.1</v>
      </c>
      <c r="J188" s="12">
        <v>-311498.14</v>
      </c>
      <c r="K188" s="12">
        <v>2136770.4244515961</v>
      </c>
      <c r="L188" s="13">
        <v>19071913.259725939</v>
      </c>
      <c r="N188" s="19">
        <f t="shared" si="10"/>
        <v>-131.24000000000004</v>
      </c>
      <c r="O188" s="20">
        <f t="shared" si="11"/>
        <v>283609.64</v>
      </c>
      <c r="P188" s="20">
        <f t="shared" si="12"/>
        <v>283478.40000000014</v>
      </c>
      <c r="Q188" s="21">
        <f t="shared" si="13"/>
        <v>283478.40000000224</v>
      </c>
    </row>
    <row r="189" spans="1:17" x14ac:dyDescent="0.3">
      <c r="A189" s="1">
        <v>583</v>
      </c>
      <c r="B189" s="2" t="s">
        <v>181</v>
      </c>
      <c r="C189" s="5">
        <v>958</v>
      </c>
      <c r="D189" s="16">
        <v>-28.74</v>
      </c>
      <c r="E189" s="12">
        <v>-86881.02</v>
      </c>
      <c r="F189" s="12">
        <v>752722.32796962711</v>
      </c>
      <c r="G189" s="13">
        <v>4364561.2636243571</v>
      </c>
      <c r="I189" s="16">
        <v>-47.900000000000006</v>
      </c>
      <c r="J189" s="12">
        <v>-45476.26</v>
      </c>
      <c r="K189" s="12">
        <v>794107.92796962708</v>
      </c>
      <c r="L189" s="13">
        <v>4405946.8636243576</v>
      </c>
      <c r="N189" s="19">
        <f t="shared" si="10"/>
        <v>-19.160000000000007</v>
      </c>
      <c r="O189" s="20">
        <f t="shared" si="11"/>
        <v>41404.76</v>
      </c>
      <c r="P189" s="20">
        <f t="shared" si="12"/>
        <v>41385.599999999977</v>
      </c>
      <c r="Q189" s="21">
        <f t="shared" si="13"/>
        <v>41385.600000000559</v>
      </c>
    </row>
    <row r="190" spans="1:17" x14ac:dyDescent="0.3">
      <c r="A190" s="1">
        <v>584</v>
      </c>
      <c r="B190" s="2" t="s">
        <v>182</v>
      </c>
      <c r="C190" s="5">
        <v>2860</v>
      </c>
      <c r="D190" s="16">
        <v>-85.8</v>
      </c>
      <c r="E190" s="12">
        <v>-259373.4</v>
      </c>
      <c r="F190" s="12">
        <v>968126.59466533817</v>
      </c>
      <c r="G190" s="13">
        <v>11172151.342267307</v>
      </c>
      <c r="I190" s="16">
        <v>-143</v>
      </c>
      <c r="J190" s="12">
        <v>-135764.19999999998</v>
      </c>
      <c r="K190" s="12">
        <v>1091678.5946653383</v>
      </c>
      <c r="L190" s="13">
        <v>11295703.342267307</v>
      </c>
      <c r="N190" s="19">
        <f t="shared" si="10"/>
        <v>-57.2</v>
      </c>
      <c r="O190" s="20">
        <f t="shared" si="11"/>
        <v>123609.20000000001</v>
      </c>
      <c r="P190" s="20">
        <f t="shared" si="12"/>
        <v>123552.00000000012</v>
      </c>
      <c r="Q190" s="21">
        <f t="shared" si="13"/>
        <v>123552</v>
      </c>
    </row>
    <row r="191" spans="1:17" x14ac:dyDescent="0.3">
      <c r="A191" s="1">
        <v>588</v>
      </c>
      <c r="B191" s="2" t="s">
        <v>183</v>
      </c>
      <c r="C191" s="5">
        <v>1739</v>
      </c>
      <c r="D191" s="16">
        <v>-52.169999999999995</v>
      </c>
      <c r="E191" s="12">
        <v>-157709.91</v>
      </c>
      <c r="F191" s="12">
        <v>648480.89181195386</v>
      </c>
      <c r="G191" s="13">
        <v>6143821.0803365912</v>
      </c>
      <c r="I191" s="16">
        <v>-86.95</v>
      </c>
      <c r="J191" s="12">
        <v>-82550.33</v>
      </c>
      <c r="K191" s="12">
        <v>723605.69181195367</v>
      </c>
      <c r="L191" s="13">
        <v>6218945.880336591</v>
      </c>
      <c r="N191" s="19">
        <f t="shared" si="10"/>
        <v>-34.780000000000008</v>
      </c>
      <c r="O191" s="20">
        <f t="shared" si="11"/>
        <v>75159.58</v>
      </c>
      <c r="P191" s="20">
        <f t="shared" si="12"/>
        <v>75124.799999999814</v>
      </c>
      <c r="Q191" s="21">
        <f t="shared" si="13"/>
        <v>75124.799999999814</v>
      </c>
    </row>
    <row r="192" spans="1:17" x14ac:dyDescent="0.3">
      <c r="A192" s="1">
        <v>592</v>
      </c>
      <c r="B192" s="2" t="s">
        <v>184</v>
      </c>
      <c r="C192" s="5">
        <v>3920</v>
      </c>
      <c r="D192" s="16">
        <v>-117.6</v>
      </c>
      <c r="E192" s="12">
        <v>-355504.8</v>
      </c>
      <c r="F192" s="12">
        <v>1108266.2786759697</v>
      </c>
      <c r="G192" s="13">
        <v>9937315.8882198613</v>
      </c>
      <c r="I192" s="16">
        <v>-196</v>
      </c>
      <c r="J192" s="12">
        <v>-186082.4</v>
      </c>
      <c r="K192" s="12">
        <v>1277610.2786759697</v>
      </c>
      <c r="L192" s="13">
        <v>10106659.888219861</v>
      </c>
      <c r="N192" s="19">
        <f t="shared" si="10"/>
        <v>-78.400000000000006</v>
      </c>
      <c r="O192" s="20">
        <f t="shared" si="11"/>
        <v>169422.4</v>
      </c>
      <c r="P192" s="20">
        <f t="shared" si="12"/>
        <v>169344</v>
      </c>
      <c r="Q192" s="21">
        <f t="shared" si="13"/>
        <v>169344</v>
      </c>
    </row>
    <row r="193" spans="1:17" x14ac:dyDescent="0.3">
      <c r="A193" s="1">
        <v>593</v>
      </c>
      <c r="B193" s="2" t="s">
        <v>185</v>
      </c>
      <c r="C193" s="5">
        <v>18220</v>
      </c>
      <c r="D193" s="16">
        <v>-546.6</v>
      </c>
      <c r="E193" s="12">
        <v>-1652371.8</v>
      </c>
      <c r="F193" s="12">
        <v>4386212.7252626596</v>
      </c>
      <c r="G193" s="13">
        <v>48710112.225177273</v>
      </c>
      <c r="I193" s="16">
        <v>-911</v>
      </c>
      <c r="J193" s="12">
        <v>-864903.4</v>
      </c>
      <c r="K193" s="12">
        <v>5173316.7252626587</v>
      </c>
      <c r="L193" s="13">
        <v>49497216.225177273</v>
      </c>
      <c r="N193" s="19">
        <f t="shared" si="10"/>
        <v>-364.4</v>
      </c>
      <c r="O193" s="20">
        <f t="shared" si="11"/>
        <v>787468.4</v>
      </c>
      <c r="P193" s="20">
        <f t="shared" si="12"/>
        <v>787103.99999999907</v>
      </c>
      <c r="Q193" s="21">
        <f t="shared" si="13"/>
        <v>787104</v>
      </c>
    </row>
    <row r="194" spans="1:17" x14ac:dyDescent="0.3">
      <c r="A194" s="1">
        <v>595</v>
      </c>
      <c r="B194" s="2" t="s">
        <v>186</v>
      </c>
      <c r="C194" s="5">
        <v>4624</v>
      </c>
      <c r="D194" s="16">
        <v>-138.72</v>
      </c>
      <c r="E194" s="12">
        <v>-419350.56</v>
      </c>
      <c r="F194" s="12">
        <v>1715328.9048252939</v>
      </c>
      <c r="G194" s="13">
        <v>19945598.5248244</v>
      </c>
      <c r="I194" s="16">
        <v>-231.20000000000002</v>
      </c>
      <c r="J194" s="12">
        <v>-219501.28</v>
      </c>
      <c r="K194" s="12">
        <v>1915085.704825294</v>
      </c>
      <c r="L194" s="13">
        <v>20145355.3248244</v>
      </c>
      <c r="N194" s="19">
        <f t="shared" si="10"/>
        <v>-92.480000000000018</v>
      </c>
      <c r="O194" s="20">
        <f t="shared" si="11"/>
        <v>199849.28</v>
      </c>
      <c r="P194" s="20">
        <f t="shared" si="12"/>
        <v>199756.80000000005</v>
      </c>
      <c r="Q194" s="21">
        <f t="shared" si="13"/>
        <v>199756.80000000075</v>
      </c>
    </row>
    <row r="195" spans="1:17" x14ac:dyDescent="0.3">
      <c r="A195" s="1">
        <v>598</v>
      </c>
      <c r="B195" s="2" t="s">
        <v>187</v>
      </c>
      <c r="C195" s="5">
        <v>19379</v>
      </c>
      <c r="D195" s="16">
        <v>-581.37</v>
      </c>
      <c r="E195" s="12">
        <v>-1757481.51</v>
      </c>
      <c r="F195" s="12">
        <v>3140758.7075957302</v>
      </c>
      <c r="G195" s="13">
        <v>38681633.296687126</v>
      </c>
      <c r="I195" s="16">
        <v>-968.95</v>
      </c>
      <c r="J195" s="12">
        <v>-919921.13</v>
      </c>
      <c r="K195" s="12">
        <v>3977931.5075957309</v>
      </c>
      <c r="L195" s="13">
        <v>39518806.096687123</v>
      </c>
      <c r="N195" s="19">
        <f t="shared" si="10"/>
        <v>-387.58000000000004</v>
      </c>
      <c r="O195" s="20">
        <f t="shared" si="11"/>
        <v>837560.38</v>
      </c>
      <c r="P195" s="20">
        <f t="shared" si="12"/>
        <v>837172.80000000075</v>
      </c>
      <c r="Q195" s="21">
        <f t="shared" si="13"/>
        <v>837172.79999999702</v>
      </c>
    </row>
    <row r="196" spans="1:17" x14ac:dyDescent="0.3">
      <c r="A196" s="1">
        <v>599</v>
      </c>
      <c r="B196" s="2" t="s">
        <v>188</v>
      </c>
      <c r="C196" s="5">
        <v>11084</v>
      </c>
      <c r="D196" s="16">
        <v>-332.52</v>
      </c>
      <c r="E196" s="12">
        <v>-1005207.96</v>
      </c>
      <c r="F196" s="12">
        <v>2991546.9866509112</v>
      </c>
      <c r="G196" s="13">
        <v>26710948.1020464</v>
      </c>
      <c r="I196" s="16">
        <v>-554.20000000000005</v>
      </c>
      <c r="J196" s="12">
        <v>-526157.48</v>
      </c>
      <c r="K196" s="12">
        <v>3470375.786650911</v>
      </c>
      <c r="L196" s="13">
        <v>27189776.902046401</v>
      </c>
      <c r="N196" s="19">
        <f t="shared" si="10"/>
        <v>-221.68000000000006</v>
      </c>
      <c r="O196" s="20">
        <f t="shared" si="11"/>
        <v>479050.48</v>
      </c>
      <c r="P196" s="20">
        <f t="shared" si="12"/>
        <v>478828.79999999981</v>
      </c>
      <c r="Q196" s="21">
        <f t="shared" si="13"/>
        <v>478828.80000000075</v>
      </c>
    </row>
    <row r="197" spans="1:17" x14ac:dyDescent="0.3">
      <c r="A197" s="1">
        <v>601</v>
      </c>
      <c r="B197" s="2" t="s">
        <v>189</v>
      </c>
      <c r="C197" s="5">
        <v>4127</v>
      </c>
      <c r="D197" s="16">
        <v>-123.81</v>
      </c>
      <c r="E197" s="12">
        <v>-374277.63</v>
      </c>
      <c r="F197" s="12">
        <v>1484377.3707541809</v>
      </c>
      <c r="G197" s="13">
        <v>16230458.028591195</v>
      </c>
      <c r="I197" s="16">
        <v>-206.35000000000002</v>
      </c>
      <c r="J197" s="12">
        <v>-195908.69</v>
      </c>
      <c r="K197" s="12">
        <v>1662663.7707541808</v>
      </c>
      <c r="L197" s="13">
        <v>16408744.428591195</v>
      </c>
      <c r="N197" s="19">
        <f t="shared" si="10"/>
        <v>-82.54000000000002</v>
      </c>
      <c r="O197" s="20">
        <f t="shared" si="11"/>
        <v>178368.94</v>
      </c>
      <c r="P197" s="20">
        <f t="shared" si="12"/>
        <v>178286.39999999991</v>
      </c>
      <c r="Q197" s="21">
        <f t="shared" si="13"/>
        <v>178286.40000000037</v>
      </c>
    </row>
    <row r="198" spans="1:17" x14ac:dyDescent="0.3">
      <c r="A198" s="1">
        <v>604</v>
      </c>
      <c r="B198" s="2" t="s">
        <v>190</v>
      </c>
      <c r="C198" s="5">
        <v>19237</v>
      </c>
      <c r="D198" s="16">
        <v>-577.11</v>
      </c>
      <c r="E198" s="12">
        <v>-1744603.53</v>
      </c>
      <c r="F198" s="12">
        <v>898580.32491445309</v>
      </c>
      <c r="G198" s="13">
        <v>13870015.401097495</v>
      </c>
      <c r="I198" s="16">
        <v>-961.85</v>
      </c>
      <c r="J198" s="12">
        <v>-913180.39</v>
      </c>
      <c r="K198" s="12">
        <v>1729618.724914453</v>
      </c>
      <c r="L198" s="13">
        <v>14701053.801097497</v>
      </c>
      <c r="N198" s="19">
        <f t="shared" si="10"/>
        <v>-384.74</v>
      </c>
      <c r="O198" s="20">
        <f t="shared" si="11"/>
        <v>831423.14</v>
      </c>
      <c r="P198" s="20">
        <f t="shared" si="12"/>
        <v>831038.39999999991</v>
      </c>
      <c r="Q198" s="21">
        <f t="shared" si="13"/>
        <v>831038.40000000224</v>
      </c>
    </row>
    <row r="199" spans="1:17" x14ac:dyDescent="0.3">
      <c r="A199" s="1">
        <v>607</v>
      </c>
      <c r="B199" s="2" t="s">
        <v>191</v>
      </c>
      <c r="C199" s="5">
        <v>4414</v>
      </c>
      <c r="D199" s="16">
        <v>-132.41999999999999</v>
      </c>
      <c r="E199" s="12">
        <v>-400305.66</v>
      </c>
      <c r="F199" s="12">
        <v>2133437.3148993179</v>
      </c>
      <c r="G199" s="13">
        <v>14919952.936801828</v>
      </c>
      <c r="I199" s="16">
        <v>-220.70000000000002</v>
      </c>
      <c r="J199" s="12">
        <v>-209532.58</v>
      </c>
      <c r="K199" s="12">
        <v>2324122.1148993177</v>
      </c>
      <c r="L199" s="13">
        <v>15110637.736801829</v>
      </c>
      <c r="N199" s="19">
        <f t="shared" si="10"/>
        <v>-88.28000000000003</v>
      </c>
      <c r="O199" s="20">
        <f t="shared" si="11"/>
        <v>190773.08</v>
      </c>
      <c r="P199" s="20">
        <f t="shared" si="12"/>
        <v>190684.79999999981</v>
      </c>
      <c r="Q199" s="21">
        <f t="shared" si="13"/>
        <v>190684.80000000075</v>
      </c>
    </row>
    <row r="200" spans="1:17" x14ac:dyDescent="0.3">
      <c r="A200" s="1">
        <v>608</v>
      </c>
      <c r="B200" s="2" t="s">
        <v>192</v>
      </c>
      <c r="C200" s="5">
        <v>2166</v>
      </c>
      <c r="D200" s="16">
        <v>-64.98</v>
      </c>
      <c r="E200" s="12">
        <v>-196434.54</v>
      </c>
      <c r="F200" s="12">
        <v>674084.89129141462</v>
      </c>
      <c r="G200" s="13">
        <v>6809559.4637339916</v>
      </c>
      <c r="I200" s="16">
        <v>-108.30000000000001</v>
      </c>
      <c r="J200" s="12">
        <v>-102820.02</v>
      </c>
      <c r="K200" s="12">
        <v>767656.09129141457</v>
      </c>
      <c r="L200" s="13">
        <v>6903130.6637339909</v>
      </c>
      <c r="N200" s="19">
        <f t="shared" si="10"/>
        <v>-43.320000000000007</v>
      </c>
      <c r="O200" s="20">
        <f t="shared" si="11"/>
        <v>93614.52</v>
      </c>
      <c r="P200" s="20">
        <f t="shared" si="12"/>
        <v>93571.199999999953</v>
      </c>
      <c r="Q200" s="21">
        <f t="shared" si="13"/>
        <v>93571.199999999255</v>
      </c>
    </row>
    <row r="201" spans="1:17" x14ac:dyDescent="0.3">
      <c r="A201" s="1">
        <v>609</v>
      </c>
      <c r="B201" s="2" t="s">
        <v>193</v>
      </c>
      <c r="C201" s="5">
        <v>84587</v>
      </c>
      <c r="D201" s="16">
        <v>-2537.61</v>
      </c>
      <c r="E201" s="12">
        <v>-7671195.0300000003</v>
      </c>
      <c r="F201" s="12">
        <v>17563001.085787792</v>
      </c>
      <c r="G201" s="13">
        <v>144694374.44643626</v>
      </c>
      <c r="I201" s="16">
        <v>-4229.3500000000004</v>
      </c>
      <c r="J201" s="12">
        <v>-4015344.89</v>
      </c>
      <c r="K201" s="12">
        <v>21217159.485787794</v>
      </c>
      <c r="L201" s="13">
        <v>148348532.84643626</v>
      </c>
      <c r="N201" s="19">
        <f t="shared" si="10"/>
        <v>-1691.7400000000002</v>
      </c>
      <c r="O201" s="20">
        <f t="shared" si="11"/>
        <v>3655850.14</v>
      </c>
      <c r="P201" s="20">
        <f t="shared" si="12"/>
        <v>3654158.4000000022</v>
      </c>
      <c r="Q201" s="21">
        <f t="shared" si="13"/>
        <v>3654158.400000006</v>
      </c>
    </row>
    <row r="202" spans="1:17" x14ac:dyDescent="0.3">
      <c r="A202" s="1">
        <v>611</v>
      </c>
      <c r="B202" s="2" t="s">
        <v>194</v>
      </c>
      <c r="C202" s="5">
        <v>5121</v>
      </c>
      <c r="D202" s="16">
        <v>-153.63</v>
      </c>
      <c r="E202" s="12">
        <v>-464423.49</v>
      </c>
      <c r="F202" s="12">
        <v>760539.75376288546</v>
      </c>
      <c r="G202" s="13">
        <v>6559910.4818253247</v>
      </c>
      <c r="I202" s="16">
        <v>-256.05</v>
      </c>
      <c r="J202" s="12">
        <v>-243093.87</v>
      </c>
      <c r="K202" s="12">
        <v>981766.95376288542</v>
      </c>
      <c r="L202" s="13">
        <v>6781137.6818253249</v>
      </c>
      <c r="N202" s="19">
        <f t="shared" si="10"/>
        <v>-102.42000000000002</v>
      </c>
      <c r="O202" s="20">
        <f t="shared" si="11"/>
        <v>221329.62</v>
      </c>
      <c r="P202" s="20">
        <f t="shared" si="12"/>
        <v>221227.19999999995</v>
      </c>
      <c r="Q202" s="21">
        <f t="shared" si="13"/>
        <v>221227.20000000019</v>
      </c>
    </row>
    <row r="203" spans="1:17" x14ac:dyDescent="0.3">
      <c r="A203" s="1">
        <v>614</v>
      </c>
      <c r="B203" s="2" t="s">
        <v>195</v>
      </c>
      <c r="C203" s="5">
        <v>3310</v>
      </c>
      <c r="D203" s="16">
        <v>-99.3</v>
      </c>
      <c r="E203" s="12">
        <v>-300183.89999999997</v>
      </c>
      <c r="F203" s="12">
        <v>1252921.5864140163</v>
      </c>
      <c r="G203" s="13">
        <v>16603656.569899028</v>
      </c>
      <c r="I203" s="16">
        <v>-165.5</v>
      </c>
      <c r="J203" s="12">
        <v>-157125.69999999998</v>
      </c>
      <c r="K203" s="12">
        <v>1395913.5864140163</v>
      </c>
      <c r="L203" s="13">
        <v>16746648.569899028</v>
      </c>
      <c r="N203" s="19">
        <f t="shared" si="10"/>
        <v>-66.2</v>
      </c>
      <c r="O203" s="20">
        <f t="shared" si="11"/>
        <v>143058.19999999998</v>
      </c>
      <c r="P203" s="20">
        <f t="shared" si="12"/>
        <v>142992</v>
      </c>
      <c r="Q203" s="21">
        <f t="shared" si="13"/>
        <v>142992</v>
      </c>
    </row>
    <row r="204" spans="1:17" x14ac:dyDescent="0.3">
      <c r="A204" s="1">
        <v>615</v>
      </c>
      <c r="B204" s="2" t="s">
        <v>196</v>
      </c>
      <c r="C204" s="5">
        <v>8103</v>
      </c>
      <c r="D204" s="16">
        <v>-243.09</v>
      </c>
      <c r="E204" s="12">
        <v>-734861.07</v>
      </c>
      <c r="F204" s="12">
        <v>2500649.7417376898</v>
      </c>
      <c r="G204" s="13">
        <v>36077216.878301978</v>
      </c>
      <c r="I204" s="16">
        <v>-405.15000000000003</v>
      </c>
      <c r="J204" s="12">
        <v>-384649.41</v>
      </c>
      <c r="K204" s="12">
        <v>2850699.3417376895</v>
      </c>
      <c r="L204" s="13">
        <v>36427266.47830198</v>
      </c>
      <c r="N204" s="19">
        <f t="shared" si="10"/>
        <v>-162.06000000000003</v>
      </c>
      <c r="O204" s="20">
        <f t="shared" si="11"/>
        <v>350211.66</v>
      </c>
      <c r="P204" s="20">
        <f t="shared" si="12"/>
        <v>350049.59999999963</v>
      </c>
      <c r="Q204" s="21">
        <f t="shared" si="13"/>
        <v>350049.60000000149</v>
      </c>
    </row>
    <row r="205" spans="1:17" x14ac:dyDescent="0.3">
      <c r="A205" s="1">
        <v>616</v>
      </c>
      <c r="B205" s="2" t="s">
        <v>197</v>
      </c>
      <c r="C205" s="5">
        <v>1940</v>
      </c>
      <c r="D205" s="16">
        <v>-58.199999999999996</v>
      </c>
      <c r="E205" s="12">
        <v>-175938.6</v>
      </c>
      <c r="F205" s="12">
        <v>603570.37095459655</v>
      </c>
      <c r="G205" s="13">
        <v>3802048.9314470142</v>
      </c>
      <c r="I205" s="16">
        <v>-97</v>
      </c>
      <c r="J205" s="12">
        <v>-92091.8</v>
      </c>
      <c r="K205" s="12">
        <v>687378.37095459667</v>
      </c>
      <c r="L205" s="13">
        <v>3885856.9314470147</v>
      </c>
      <c r="N205" s="19">
        <f t="shared" ref="N205:N268" si="14">I205-D205</f>
        <v>-38.800000000000004</v>
      </c>
      <c r="O205" s="20">
        <f t="shared" ref="O205:O268" si="15">J205-E205</f>
        <v>83846.8</v>
      </c>
      <c r="P205" s="20">
        <f t="shared" ref="P205:P268" si="16">K205-F205</f>
        <v>83808.000000000116</v>
      </c>
      <c r="Q205" s="21">
        <f t="shared" ref="Q205:Q268" si="17">L205-G205</f>
        <v>83808.000000000466</v>
      </c>
    </row>
    <row r="206" spans="1:17" x14ac:dyDescent="0.3">
      <c r="A206" s="1">
        <v>619</v>
      </c>
      <c r="B206" s="2" t="s">
        <v>198</v>
      </c>
      <c r="C206" s="5">
        <v>2949</v>
      </c>
      <c r="D206" s="16">
        <v>-88.47</v>
      </c>
      <c r="E206" s="12">
        <v>-267444.81</v>
      </c>
      <c r="F206" s="12">
        <v>1249710.649939578</v>
      </c>
      <c r="G206" s="13">
        <v>10010209.558177739</v>
      </c>
      <c r="I206" s="16">
        <v>-147.45000000000002</v>
      </c>
      <c r="J206" s="12">
        <v>-139989.03</v>
      </c>
      <c r="K206" s="12">
        <v>1377107.4499395781</v>
      </c>
      <c r="L206" s="13">
        <v>10137606.35817774</v>
      </c>
      <c r="N206" s="19">
        <f t="shared" si="14"/>
        <v>-58.980000000000018</v>
      </c>
      <c r="O206" s="20">
        <f t="shared" si="15"/>
        <v>127455.78</v>
      </c>
      <c r="P206" s="20">
        <f t="shared" si="16"/>
        <v>127396.80000000005</v>
      </c>
      <c r="Q206" s="21">
        <f t="shared" si="17"/>
        <v>127396.80000000075</v>
      </c>
    </row>
    <row r="207" spans="1:17" x14ac:dyDescent="0.3">
      <c r="A207" s="1">
        <v>620</v>
      </c>
      <c r="B207" s="2" t="s">
        <v>199</v>
      </c>
      <c r="C207" s="5">
        <v>2669</v>
      </c>
      <c r="D207" s="16">
        <v>-80.069999999999993</v>
      </c>
      <c r="E207" s="12">
        <v>-242051.61</v>
      </c>
      <c r="F207" s="12">
        <v>1023535.9651218939</v>
      </c>
      <c r="G207" s="13">
        <v>14109551.324171402</v>
      </c>
      <c r="I207" s="16">
        <v>-133.45000000000002</v>
      </c>
      <c r="J207" s="12">
        <v>-126697.43</v>
      </c>
      <c r="K207" s="12">
        <v>1138836.765121894</v>
      </c>
      <c r="L207" s="13">
        <v>14224852.124171402</v>
      </c>
      <c r="N207" s="19">
        <f t="shared" si="14"/>
        <v>-53.380000000000024</v>
      </c>
      <c r="O207" s="20">
        <f t="shared" si="15"/>
        <v>115354.18</v>
      </c>
      <c r="P207" s="20">
        <f t="shared" si="16"/>
        <v>115300.80000000005</v>
      </c>
      <c r="Q207" s="21">
        <f t="shared" si="17"/>
        <v>115300.80000000075</v>
      </c>
    </row>
    <row r="208" spans="1:17" x14ac:dyDescent="0.3">
      <c r="A208" s="1">
        <v>623</v>
      </c>
      <c r="B208" s="2" t="s">
        <v>200</v>
      </c>
      <c r="C208" s="5">
        <v>2208</v>
      </c>
      <c r="D208" s="16">
        <v>-66.239999999999995</v>
      </c>
      <c r="E208" s="12">
        <v>-200243.52</v>
      </c>
      <c r="F208" s="12">
        <v>1097436.7616126225</v>
      </c>
      <c r="G208" s="13">
        <v>8312335.3478872711</v>
      </c>
      <c r="I208" s="16">
        <v>-110.4</v>
      </c>
      <c r="J208" s="12">
        <v>-104813.75999999999</v>
      </c>
      <c r="K208" s="12">
        <v>1192822.3616126226</v>
      </c>
      <c r="L208" s="13">
        <v>8407720.9478872716</v>
      </c>
      <c r="N208" s="19">
        <f t="shared" si="14"/>
        <v>-44.160000000000011</v>
      </c>
      <c r="O208" s="20">
        <f t="shared" si="15"/>
        <v>95429.759999999995</v>
      </c>
      <c r="P208" s="20">
        <f t="shared" si="16"/>
        <v>95385.600000000093</v>
      </c>
      <c r="Q208" s="21">
        <f t="shared" si="17"/>
        <v>95385.600000000559</v>
      </c>
    </row>
    <row r="209" spans="1:17" x14ac:dyDescent="0.3">
      <c r="A209" s="1">
        <v>624</v>
      </c>
      <c r="B209" s="2" t="s">
        <v>201</v>
      </c>
      <c r="C209" s="5">
        <v>5264</v>
      </c>
      <c r="D209" s="16">
        <v>-157.91999999999999</v>
      </c>
      <c r="E209" s="12">
        <v>-477392.16</v>
      </c>
      <c r="F209" s="12">
        <v>969612.26373815199</v>
      </c>
      <c r="G209" s="13">
        <v>9384269.8608523924</v>
      </c>
      <c r="I209" s="16">
        <v>-263.2</v>
      </c>
      <c r="J209" s="12">
        <v>-249882.08</v>
      </c>
      <c r="K209" s="12">
        <v>1197017.0637381519</v>
      </c>
      <c r="L209" s="13">
        <v>9611674.6608523931</v>
      </c>
      <c r="N209" s="19">
        <f t="shared" si="14"/>
        <v>-105.28</v>
      </c>
      <c r="O209" s="20">
        <f t="shared" si="15"/>
        <v>227510.08</v>
      </c>
      <c r="P209" s="20">
        <f t="shared" si="16"/>
        <v>227404.79999999993</v>
      </c>
      <c r="Q209" s="21">
        <f t="shared" si="17"/>
        <v>227404.80000000075</v>
      </c>
    </row>
    <row r="210" spans="1:17" x14ac:dyDescent="0.3">
      <c r="A210" s="1">
        <v>625</v>
      </c>
      <c r="B210" s="2" t="s">
        <v>202</v>
      </c>
      <c r="C210" s="5">
        <v>3189</v>
      </c>
      <c r="D210" s="16">
        <v>-95.67</v>
      </c>
      <c r="E210" s="12">
        <v>-289210.40999999997</v>
      </c>
      <c r="F210" s="12">
        <v>829531.60346674209</v>
      </c>
      <c r="G210" s="13">
        <v>9740870.7180924974</v>
      </c>
      <c r="I210" s="16">
        <v>-159.45000000000002</v>
      </c>
      <c r="J210" s="12">
        <v>-151381.82999999999</v>
      </c>
      <c r="K210" s="12">
        <v>967296.40346674202</v>
      </c>
      <c r="L210" s="13">
        <v>9878635.5180924963</v>
      </c>
      <c r="N210" s="19">
        <f t="shared" si="14"/>
        <v>-63.780000000000015</v>
      </c>
      <c r="O210" s="20">
        <f t="shared" si="15"/>
        <v>137828.57999999999</v>
      </c>
      <c r="P210" s="20">
        <f t="shared" si="16"/>
        <v>137764.79999999993</v>
      </c>
      <c r="Q210" s="21">
        <f t="shared" si="17"/>
        <v>137764.79999999888</v>
      </c>
    </row>
    <row r="211" spans="1:17" x14ac:dyDescent="0.3">
      <c r="A211" s="1">
        <v>626</v>
      </c>
      <c r="B211" s="2" t="s">
        <v>203</v>
      </c>
      <c r="C211" s="5">
        <v>5337</v>
      </c>
      <c r="D211" s="16">
        <v>-160.10999999999999</v>
      </c>
      <c r="E211" s="12">
        <v>-484012.52999999997</v>
      </c>
      <c r="F211" s="12">
        <v>1247912.3519677985</v>
      </c>
      <c r="G211" s="13">
        <v>16712581.002672611</v>
      </c>
      <c r="I211" s="16">
        <v>-266.85000000000002</v>
      </c>
      <c r="J211" s="12">
        <v>-253347.38999999998</v>
      </c>
      <c r="K211" s="12">
        <v>1478470.7519677985</v>
      </c>
      <c r="L211" s="13">
        <v>16943139.402672611</v>
      </c>
      <c r="N211" s="19">
        <f t="shared" si="14"/>
        <v>-106.74000000000004</v>
      </c>
      <c r="O211" s="20">
        <f t="shared" si="15"/>
        <v>230665.13999999998</v>
      </c>
      <c r="P211" s="20">
        <f t="shared" si="16"/>
        <v>230558.39999999991</v>
      </c>
      <c r="Q211" s="21">
        <f t="shared" si="17"/>
        <v>230558.40000000037</v>
      </c>
    </row>
    <row r="212" spans="1:17" x14ac:dyDescent="0.3">
      <c r="A212" s="1">
        <v>630</v>
      </c>
      <c r="B212" s="2" t="s">
        <v>204</v>
      </c>
      <c r="C212" s="5">
        <v>1579</v>
      </c>
      <c r="D212" s="16">
        <v>-47.37</v>
      </c>
      <c r="E212" s="12">
        <v>-143199.51</v>
      </c>
      <c r="F212" s="12">
        <v>421860.98459475714</v>
      </c>
      <c r="G212" s="13">
        <v>5622508.7481794022</v>
      </c>
      <c r="I212" s="16">
        <v>-78.95</v>
      </c>
      <c r="J212" s="12">
        <v>-74955.13</v>
      </c>
      <c r="K212" s="12">
        <v>490073.78459475713</v>
      </c>
      <c r="L212" s="13">
        <v>5690721.548179402</v>
      </c>
      <c r="N212" s="19">
        <f t="shared" si="14"/>
        <v>-31.580000000000005</v>
      </c>
      <c r="O212" s="20">
        <f t="shared" si="15"/>
        <v>68244.38</v>
      </c>
      <c r="P212" s="20">
        <f t="shared" si="16"/>
        <v>68212.799999999988</v>
      </c>
      <c r="Q212" s="21">
        <f t="shared" si="17"/>
        <v>68212.799999999814</v>
      </c>
    </row>
    <row r="213" spans="1:17" x14ac:dyDescent="0.3">
      <c r="A213" s="1">
        <v>631</v>
      </c>
      <c r="B213" s="2" t="s">
        <v>205</v>
      </c>
      <c r="C213" s="5">
        <v>2077</v>
      </c>
      <c r="D213" s="16">
        <v>-62.309999999999995</v>
      </c>
      <c r="E213" s="12">
        <v>-188363.13</v>
      </c>
      <c r="F213" s="12">
        <v>667382.57484558155</v>
      </c>
      <c r="G213" s="13">
        <v>3786382.2593096918</v>
      </c>
      <c r="I213" s="16">
        <v>-103.85000000000001</v>
      </c>
      <c r="J213" s="12">
        <v>-98595.19</v>
      </c>
      <c r="K213" s="12">
        <v>757108.97484558157</v>
      </c>
      <c r="L213" s="13">
        <v>3876108.6593096917</v>
      </c>
      <c r="N213" s="19">
        <f t="shared" si="14"/>
        <v>-41.540000000000013</v>
      </c>
      <c r="O213" s="20">
        <f t="shared" si="15"/>
        <v>89767.94</v>
      </c>
      <c r="P213" s="20">
        <f t="shared" si="16"/>
        <v>89726.400000000023</v>
      </c>
      <c r="Q213" s="21">
        <f t="shared" si="17"/>
        <v>89726.399999999907</v>
      </c>
    </row>
    <row r="214" spans="1:17" x14ac:dyDescent="0.3">
      <c r="A214" s="1">
        <v>635</v>
      </c>
      <c r="B214" s="2" t="s">
        <v>206</v>
      </c>
      <c r="C214" s="5">
        <v>6567</v>
      </c>
      <c r="D214" s="16">
        <v>-197.01</v>
      </c>
      <c r="E214" s="12">
        <v>-595561.23</v>
      </c>
      <c r="F214" s="12">
        <v>1731623.2185692121</v>
      </c>
      <c r="G214" s="13">
        <v>16705762.323131697</v>
      </c>
      <c r="I214" s="16">
        <v>-328.35</v>
      </c>
      <c r="J214" s="12">
        <v>-311735.49</v>
      </c>
      <c r="K214" s="12">
        <v>2015317.618569212</v>
      </c>
      <c r="L214" s="13">
        <v>16989456.723131698</v>
      </c>
      <c r="N214" s="19">
        <f t="shared" si="14"/>
        <v>-131.34000000000003</v>
      </c>
      <c r="O214" s="20">
        <f t="shared" si="15"/>
        <v>283825.74</v>
      </c>
      <c r="P214" s="20">
        <f t="shared" si="16"/>
        <v>283694.39999999991</v>
      </c>
      <c r="Q214" s="21">
        <f t="shared" si="17"/>
        <v>283694.40000000037</v>
      </c>
    </row>
    <row r="215" spans="1:17" x14ac:dyDescent="0.3">
      <c r="A215" s="1">
        <v>636</v>
      </c>
      <c r="B215" s="2" t="s">
        <v>207</v>
      </c>
      <c r="C215" s="5">
        <v>8422</v>
      </c>
      <c r="D215" s="16">
        <v>-252.66</v>
      </c>
      <c r="E215" s="12">
        <v>-763791.17999999993</v>
      </c>
      <c r="F215" s="12">
        <v>2321613.8711135304</v>
      </c>
      <c r="G215" s="13">
        <v>21164853.495976377</v>
      </c>
      <c r="I215" s="16">
        <v>-421.1</v>
      </c>
      <c r="J215" s="12">
        <v>-399792.33999999997</v>
      </c>
      <c r="K215" s="12">
        <v>2685444.2711135307</v>
      </c>
      <c r="L215" s="13">
        <v>21528683.89597638</v>
      </c>
      <c r="N215" s="19">
        <f t="shared" si="14"/>
        <v>-168.44000000000003</v>
      </c>
      <c r="O215" s="20">
        <f t="shared" si="15"/>
        <v>363998.83999999997</v>
      </c>
      <c r="P215" s="20">
        <f t="shared" si="16"/>
        <v>363830.40000000037</v>
      </c>
      <c r="Q215" s="21">
        <f t="shared" si="17"/>
        <v>363830.40000000224</v>
      </c>
    </row>
    <row r="216" spans="1:17" x14ac:dyDescent="0.3">
      <c r="A216" s="1">
        <v>638</v>
      </c>
      <c r="B216" s="2" t="s">
        <v>208</v>
      </c>
      <c r="C216" s="5">
        <v>50159</v>
      </c>
      <c r="D216" s="16">
        <v>-1504.77</v>
      </c>
      <c r="E216" s="12">
        <v>-4548919.71</v>
      </c>
      <c r="F216" s="12">
        <v>5769427.5526173115</v>
      </c>
      <c r="G216" s="13">
        <v>54731352.339066155</v>
      </c>
      <c r="I216" s="16">
        <v>-2507.9500000000003</v>
      </c>
      <c r="J216" s="12">
        <v>-2381047.73</v>
      </c>
      <c r="K216" s="12">
        <v>7936296.3526173094</v>
      </c>
      <c r="L216" s="13">
        <v>56898221.139066152</v>
      </c>
      <c r="N216" s="19">
        <f t="shared" si="14"/>
        <v>-1003.1800000000003</v>
      </c>
      <c r="O216" s="20">
        <f t="shared" si="15"/>
        <v>2167871.98</v>
      </c>
      <c r="P216" s="20">
        <f t="shared" si="16"/>
        <v>2166868.799999998</v>
      </c>
      <c r="Q216" s="21">
        <f t="shared" si="17"/>
        <v>2166868.799999997</v>
      </c>
    </row>
    <row r="217" spans="1:17" x14ac:dyDescent="0.3">
      <c r="A217" s="1">
        <v>678</v>
      </c>
      <c r="B217" s="2" t="s">
        <v>209</v>
      </c>
      <c r="C217" s="5">
        <v>25001</v>
      </c>
      <c r="D217" s="16">
        <v>-750.03</v>
      </c>
      <c r="E217" s="12">
        <v>-2267340.69</v>
      </c>
      <c r="F217" s="12">
        <v>4082504.267134673</v>
      </c>
      <c r="G217" s="13">
        <v>59006536.661404207</v>
      </c>
      <c r="I217" s="16">
        <v>-1250.0500000000002</v>
      </c>
      <c r="J217" s="12">
        <v>-1186797.47</v>
      </c>
      <c r="K217" s="12">
        <v>5162547.4671346731</v>
      </c>
      <c r="L217" s="13">
        <v>60086579.861404203</v>
      </c>
      <c r="N217" s="19">
        <f t="shared" si="14"/>
        <v>-500.02000000000021</v>
      </c>
      <c r="O217" s="20">
        <f t="shared" si="15"/>
        <v>1080543.22</v>
      </c>
      <c r="P217" s="20">
        <f t="shared" si="16"/>
        <v>1080043.2000000002</v>
      </c>
      <c r="Q217" s="21">
        <f t="shared" si="17"/>
        <v>1080043.1999999955</v>
      </c>
    </row>
    <row r="218" spans="1:17" x14ac:dyDescent="0.3">
      <c r="A218" s="1">
        <v>680</v>
      </c>
      <c r="B218" s="2" t="s">
        <v>210</v>
      </c>
      <c r="C218" s="5">
        <v>24234</v>
      </c>
      <c r="D218" s="16">
        <v>-727.02</v>
      </c>
      <c r="E218" s="12">
        <v>-2197781.46</v>
      </c>
      <c r="F218" s="12">
        <v>2485300.2654028125</v>
      </c>
      <c r="G218" s="13">
        <v>29487405.642045178</v>
      </c>
      <c r="I218" s="16">
        <v>-1211.7</v>
      </c>
      <c r="J218" s="12">
        <v>-1150387.98</v>
      </c>
      <c r="K218" s="12">
        <v>3532209.0654028128</v>
      </c>
      <c r="L218" s="13">
        <v>30534314.442045178</v>
      </c>
      <c r="N218" s="19">
        <f t="shared" si="14"/>
        <v>-484.68000000000006</v>
      </c>
      <c r="O218" s="20">
        <f t="shared" si="15"/>
        <v>1047393.48</v>
      </c>
      <c r="P218" s="20">
        <f t="shared" si="16"/>
        <v>1046908.8000000003</v>
      </c>
      <c r="Q218" s="21">
        <f t="shared" si="17"/>
        <v>1046908.8000000007</v>
      </c>
    </row>
    <row r="219" spans="1:17" x14ac:dyDescent="0.3">
      <c r="A219" s="1">
        <v>681</v>
      </c>
      <c r="B219" s="2" t="s">
        <v>211</v>
      </c>
      <c r="C219" s="5">
        <v>3553</v>
      </c>
      <c r="D219" s="16">
        <v>-106.58999999999999</v>
      </c>
      <c r="E219" s="12">
        <v>-322221.57</v>
      </c>
      <c r="F219" s="12">
        <v>1294279.4035889399</v>
      </c>
      <c r="G219" s="13">
        <v>11545315.020928623</v>
      </c>
      <c r="I219" s="16">
        <v>-177.65</v>
      </c>
      <c r="J219" s="12">
        <v>-168660.91</v>
      </c>
      <c r="K219" s="12">
        <v>1447769.0035889398</v>
      </c>
      <c r="L219" s="13">
        <v>11698804.620928623</v>
      </c>
      <c r="N219" s="19">
        <f t="shared" si="14"/>
        <v>-71.060000000000016</v>
      </c>
      <c r="O219" s="20">
        <f t="shared" si="15"/>
        <v>153560.66</v>
      </c>
      <c r="P219" s="20">
        <f t="shared" si="16"/>
        <v>153489.59999999986</v>
      </c>
      <c r="Q219" s="21">
        <f t="shared" si="17"/>
        <v>153489.59999999963</v>
      </c>
    </row>
    <row r="220" spans="1:17" x14ac:dyDescent="0.3">
      <c r="A220" s="1">
        <v>683</v>
      </c>
      <c r="B220" s="2" t="s">
        <v>212</v>
      </c>
      <c r="C220" s="5">
        <v>3972</v>
      </c>
      <c r="D220" s="16">
        <v>-119.16</v>
      </c>
      <c r="E220" s="12">
        <v>-360220.68</v>
      </c>
      <c r="F220" s="12">
        <v>1477080.5725778434</v>
      </c>
      <c r="G220" s="13">
        <v>20267980.237136599</v>
      </c>
      <c r="I220" s="16">
        <v>-198.60000000000002</v>
      </c>
      <c r="J220" s="12">
        <v>-188550.84</v>
      </c>
      <c r="K220" s="12">
        <v>1648670.9725778436</v>
      </c>
      <c r="L220" s="13">
        <v>20439570.637136601</v>
      </c>
      <c r="N220" s="19">
        <f t="shared" si="14"/>
        <v>-79.440000000000026</v>
      </c>
      <c r="O220" s="20">
        <f t="shared" si="15"/>
        <v>171669.84</v>
      </c>
      <c r="P220" s="20">
        <f t="shared" si="16"/>
        <v>171590.40000000014</v>
      </c>
      <c r="Q220" s="21">
        <f t="shared" si="17"/>
        <v>171590.40000000224</v>
      </c>
    </row>
    <row r="221" spans="1:17" x14ac:dyDescent="0.3">
      <c r="A221" s="1">
        <v>684</v>
      </c>
      <c r="B221" s="2" t="s">
        <v>213</v>
      </c>
      <c r="C221" s="5">
        <v>39620</v>
      </c>
      <c r="D221" s="16">
        <v>-1188.5999999999999</v>
      </c>
      <c r="E221" s="12">
        <v>-3593137.8</v>
      </c>
      <c r="F221" s="12">
        <v>7686562.2621366577</v>
      </c>
      <c r="G221" s="13">
        <v>44631650.766315952</v>
      </c>
      <c r="I221" s="16">
        <v>-1981</v>
      </c>
      <c r="J221" s="12">
        <v>-1880761.4</v>
      </c>
      <c r="K221" s="12">
        <v>9398146.2621366568</v>
      </c>
      <c r="L221" s="13">
        <v>46343234.766315952</v>
      </c>
      <c r="N221" s="19">
        <f t="shared" si="14"/>
        <v>-792.40000000000009</v>
      </c>
      <c r="O221" s="20">
        <f t="shared" si="15"/>
        <v>1712376.4</v>
      </c>
      <c r="P221" s="20">
        <f t="shared" si="16"/>
        <v>1711583.9999999991</v>
      </c>
      <c r="Q221" s="21">
        <f t="shared" si="17"/>
        <v>1711584</v>
      </c>
    </row>
    <row r="222" spans="1:17" x14ac:dyDescent="0.3">
      <c r="A222" s="1">
        <v>686</v>
      </c>
      <c r="B222" s="2" t="s">
        <v>214</v>
      </c>
      <c r="C222" s="5">
        <v>3255</v>
      </c>
      <c r="D222" s="16">
        <v>-97.649999999999991</v>
      </c>
      <c r="E222" s="12">
        <v>-295195.95</v>
      </c>
      <c r="F222" s="12">
        <v>1132305.7989592163</v>
      </c>
      <c r="G222" s="13">
        <v>11313917.901162624</v>
      </c>
      <c r="I222" s="16">
        <v>-162.75</v>
      </c>
      <c r="J222" s="12">
        <v>-154514.85</v>
      </c>
      <c r="K222" s="12">
        <v>1272921.7989592166</v>
      </c>
      <c r="L222" s="13">
        <v>11454533.901162624</v>
      </c>
      <c r="N222" s="19">
        <f t="shared" si="14"/>
        <v>-65.100000000000009</v>
      </c>
      <c r="O222" s="20">
        <f t="shared" si="15"/>
        <v>140681.1</v>
      </c>
      <c r="P222" s="20">
        <f t="shared" si="16"/>
        <v>140616.00000000023</v>
      </c>
      <c r="Q222" s="21">
        <f t="shared" si="17"/>
        <v>140616</v>
      </c>
    </row>
    <row r="223" spans="1:17" x14ac:dyDescent="0.3">
      <c r="A223" s="1">
        <v>687</v>
      </c>
      <c r="B223" s="2" t="s">
        <v>215</v>
      </c>
      <c r="C223" s="5">
        <v>1698</v>
      </c>
      <c r="D223" s="16">
        <v>-50.94</v>
      </c>
      <c r="E223" s="12">
        <v>-153991.62</v>
      </c>
      <c r="F223" s="12">
        <v>742871.41478597431</v>
      </c>
      <c r="G223" s="13">
        <v>7967531.4138259944</v>
      </c>
      <c r="I223" s="16">
        <v>-84.9</v>
      </c>
      <c r="J223" s="12">
        <v>-80604.06</v>
      </c>
      <c r="K223" s="12">
        <v>816225.01478597429</v>
      </c>
      <c r="L223" s="13">
        <v>8040885.013825994</v>
      </c>
      <c r="N223" s="19">
        <f t="shared" si="14"/>
        <v>-33.960000000000008</v>
      </c>
      <c r="O223" s="20">
        <f t="shared" si="15"/>
        <v>73387.56</v>
      </c>
      <c r="P223" s="20">
        <f t="shared" si="16"/>
        <v>73353.599999999977</v>
      </c>
      <c r="Q223" s="21">
        <f t="shared" si="17"/>
        <v>73353.599999999627</v>
      </c>
    </row>
    <row r="224" spans="1:17" x14ac:dyDescent="0.3">
      <c r="A224" s="1">
        <v>689</v>
      </c>
      <c r="B224" s="2" t="s">
        <v>216</v>
      </c>
      <c r="C224" s="5">
        <v>3436</v>
      </c>
      <c r="D224" s="16">
        <v>-103.08</v>
      </c>
      <c r="E224" s="12">
        <v>-311610.83999999997</v>
      </c>
      <c r="F224" s="12">
        <v>864538.67775667075</v>
      </c>
      <c r="G224" s="13">
        <v>10419687.728039224</v>
      </c>
      <c r="I224" s="16">
        <v>-171.8</v>
      </c>
      <c r="J224" s="12">
        <v>-163106.91999999998</v>
      </c>
      <c r="K224" s="12">
        <v>1012973.8777566708</v>
      </c>
      <c r="L224" s="13">
        <v>10568122.928039223</v>
      </c>
      <c r="N224" s="19">
        <f t="shared" si="14"/>
        <v>-68.720000000000013</v>
      </c>
      <c r="O224" s="20">
        <f t="shared" si="15"/>
        <v>148503.91999999998</v>
      </c>
      <c r="P224" s="20">
        <f t="shared" si="16"/>
        <v>148435.20000000007</v>
      </c>
      <c r="Q224" s="21">
        <f t="shared" si="17"/>
        <v>148435.19999999925</v>
      </c>
    </row>
    <row r="225" spans="1:17" x14ac:dyDescent="0.3">
      <c r="A225" s="1">
        <v>691</v>
      </c>
      <c r="B225" s="2" t="s">
        <v>217</v>
      </c>
      <c r="C225" s="5">
        <v>2813</v>
      </c>
      <c r="D225" s="16">
        <v>-84.39</v>
      </c>
      <c r="E225" s="12">
        <v>-255110.97</v>
      </c>
      <c r="F225" s="12">
        <v>975168.41834220779</v>
      </c>
      <c r="G225" s="13">
        <v>10787914.40650975</v>
      </c>
      <c r="I225" s="16">
        <v>-140.65</v>
      </c>
      <c r="J225" s="12">
        <v>-133533.10999999999</v>
      </c>
      <c r="K225" s="12">
        <v>1096690.0183422077</v>
      </c>
      <c r="L225" s="13">
        <v>10909436.006509751</v>
      </c>
      <c r="N225" s="19">
        <f t="shared" si="14"/>
        <v>-56.260000000000005</v>
      </c>
      <c r="O225" s="20">
        <f t="shared" si="15"/>
        <v>121577.86000000002</v>
      </c>
      <c r="P225" s="20">
        <f t="shared" si="16"/>
        <v>121521.59999999986</v>
      </c>
      <c r="Q225" s="21">
        <f t="shared" si="17"/>
        <v>121521.60000000149</v>
      </c>
    </row>
    <row r="226" spans="1:17" x14ac:dyDescent="0.3">
      <c r="A226" s="1">
        <v>694</v>
      </c>
      <c r="B226" s="2" t="s">
        <v>218</v>
      </c>
      <c r="C226" s="5">
        <v>29021</v>
      </c>
      <c r="D226" s="16">
        <v>-870.63</v>
      </c>
      <c r="E226" s="12">
        <v>-2631914.4899999998</v>
      </c>
      <c r="F226" s="12">
        <v>3669090.0132766441</v>
      </c>
      <c r="G226" s="13">
        <v>35945365.207630873</v>
      </c>
      <c r="I226" s="16">
        <v>-1451.0500000000002</v>
      </c>
      <c r="J226" s="12">
        <v>-1377626.8699999999</v>
      </c>
      <c r="K226" s="12">
        <v>4922797.2132766433</v>
      </c>
      <c r="L226" s="13">
        <v>37199072.407630876</v>
      </c>
      <c r="N226" s="19">
        <f t="shared" si="14"/>
        <v>-580.42000000000019</v>
      </c>
      <c r="O226" s="20">
        <f t="shared" si="15"/>
        <v>1254287.6199999999</v>
      </c>
      <c r="P226" s="20">
        <f t="shared" si="16"/>
        <v>1253707.1999999993</v>
      </c>
      <c r="Q226" s="21">
        <f t="shared" si="17"/>
        <v>1253707.200000003</v>
      </c>
    </row>
    <row r="227" spans="1:17" x14ac:dyDescent="0.3">
      <c r="A227" s="1">
        <v>697</v>
      </c>
      <c r="B227" s="2" t="s">
        <v>219</v>
      </c>
      <c r="C227" s="5">
        <v>1317</v>
      </c>
      <c r="D227" s="16">
        <v>-39.51</v>
      </c>
      <c r="E227" s="12">
        <v>-119438.73</v>
      </c>
      <c r="F227" s="12">
        <v>619975.3799015627</v>
      </c>
      <c r="G227" s="13">
        <v>6069789.2835286874</v>
      </c>
      <c r="I227" s="16">
        <v>-65.850000000000009</v>
      </c>
      <c r="J227" s="12">
        <v>-62517.99</v>
      </c>
      <c r="K227" s="12">
        <v>676869.77990156261</v>
      </c>
      <c r="L227" s="13">
        <v>6126683.6835286869</v>
      </c>
      <c r="N227" s="19">
        <f t="shared" si="14"/>
        <v>-26.340000000000011</v>
      </c>
      <c r="O227" s="20">
        <f t="shared" si="15"/>
        <v>56920.74</v>
      </c>
      <c r="P227" s="20">
        <f t="shared" si="16"/>
        <v>56894.399999999907</v>
      </c>
      <c r="Q227" s="21">
        <f t="shared" si="17"/>
        <v>56894.399999999441</v>
      </c>
    </row>
    <row r="228" spans="1:17" x14ac:dyDescent="0.3">
      <c r="A228" s="1">
        <v>698</v>
      </c>
      <c r="B228" s="2" t="s">
        <v>220</v>
      </c>
      <c r="C228" s="5">
        <v>62420</v>
      </c>
      <c r="D228" s="16">
        <v>-1872.6</v>
      </c>
      <c r="E228" s="12">
        <v>-5660869.7999999998</v>
      </c>
      <c r="F228" s="12">
        <v>10375864.450051896</v>
      </c>
      <c r="G228" s="13">
        <v>98720223.743513376</v>
      </c>
      <c r="I228" s="16">
        <v>-3121</v>
      </c>
      <c r="J228" s="12">
        <v>-2963077.4</v>
      </c>
      <c r="K228" s="12">
        <v>13072408.450051896</v>
      </c>
      <c r="L228" s="13">
        <v>101416767.74351338</v>
      </c>
      <c r="N228" s="19">
        <f t="shared" si="14"/>
        <v>-1248.4000000000001</v>
      </c>
      <c r="O228" s="20">
        <f t="shared" si="15"/>
        <v>2697792.4</v>
      </c>
      <c r="P228" s="20">
        <f t="shared" si="16"/>
        <v>2696544</v>
      </c>
      <c r="Q228" s="21">
        <f t="shared" si="17"/>
        <v>2696544</v>
      </c>
    </row>
    <row r="229" spans="1:17" x14ac:dyDescent="0.3">
      <c r="A229" s="1">
        <v>700</v>
      </c>
      <c r="B229" s="2" t="s">
        <v>221</v>
      </c>
      <c r="C229" s="5">
        <v>5218</v>
      </c>
      <c r="D229" s="16">
        <v>-156.54</v>
      </c>
      <c r="E229" s="12">
        <v>-473220.42</v>
      </c>
      <c r="F229" s="12">
        <v>1201402.5492970417</v>
      </c>
      <c r="G229" s="13">
        <v>12260822.805062057</v>
      </c>
      <c r="I229" s="16">
        <v>-260.90000000000003</v>
      </c>
      <c r="J229" s="12">
        <v>-247698.46</v>
      </c>
      <c r="K229" s="12">
        <v>1426820.1492970418</v>
      </c>
      <c r="L229" s="13">
        <v>12486240.405062057</v>
      </c>
      <c r="N229" s="19">
        <f t="shared" si="14"/>
        <v>-104.36000000000004</v>
      </c>
      <c r="O229" s="20">
        <f t="shared" si="15"/>
        <v>225521.96</v>
      </c>
      <c r="P229" s="20">
        <f t="shared" si="16"/>
        <v>225417.60000000009</v>
      </c>
      <c r="Q229" s="21">
        <f t="shared" si="17"/>
        <v>225417.59999999963</v>
      </c>
    </row>
    <row r="230" spans="1:17" x14ac:dyDescent="0.3">
      <c r="A230" s="1">
        <v>702</v>
      </c>
      <c r="B230" s="2" t="s">
        <v>222</v>
      </c>
      <c r="C230" s="5">
        <v>4459</v>
      </c>
      <c r="D230" s="16">
        <v>-133.76999999999998</v>
      </c>
      <c r="E230" s="12">
        <v>-404386.70999999996</v>
      </c>
      <c r="F230" s="12">
        <v>1356248.886022896</v>
      </c>
      <c r="G230" s="13">
        <v>13757103.707653679</v>
      </c>
      <c r="I230" s="16">
        <v>-222.95000000000002</v>
      </c>
      <c r="J230" s="12">
        <v>-211668.72999999998</v>
      </c>
      <c r="K230" s="12">
        <v>1548877.6860228961</v>
      </c>
      <c r="L230" s="13">
        <v>13949732.50765368</v>
      </c>
      <c r="N230" s="19">
        <f t="shared" si="14"/>
        <v>-89.180000000000035</v>
      </c>
      <c r="O230" s="20">
        <f t="shared" si="15"/>
        <v>192717.97999999998</v>
      </c>
      <c r="P230" s="20">
        <f t="shared" si="16"/>
        <v>192628.80000000005</v>
      </c>
      <c r="Q230" s="21">
        <f t="shared" si="17"/>
        <v>192628.80000000075</v>
      </c>
    </row>
    <row r="231" spans="1:17" x14ac:dyDescent="0.3">
      <c r="A231" s="1">
        <v>704</v>
      </c>
      <c r="B231" s="2" t="s">
        <v>223</v>
      </c>
      <c r="C231" s="5">
        <v>6263</v>
      </c>
      <c r="D231" s="16">
        <v>-187.89</v>
      </c>
      <c r="E231" s="12">
        <v>-567991.47</v>
      </c>
      <c r="F231" s="12">
        <v>912839.86819639546</v>
      </c>
      <c r="G231" s="13">
        <v>5723407.7434539888</v>
      </c>
      <c r="I231" s="16">
        <v>-313.15000000000003</v>
      </c>
      <c r="J231" s="12">
        <v>-297304.61</v>
      </c>
      <c r="K231" s="12">
        <v>1183401.4681963953</v>
      </c>
      <c r="L231" s="13">
        <v>5993969.3434539884</v>
      </c>
      <c r="N231" s="19">
        <f t="shared" si="14"/>
        <v>-125.26000000000005</v>
      </c>
      <c r="O231" s="20">
        <f t="shared" si="15"/>
        <v>270686.86</v>
      </c>
      <c r="P231" s="20">
        <f t="shared" si="16"/>
        <v>270561.59999999986</v>
      </c>
      <c r="Q231" s="21">
        <f t="shared" si="17"/>
        <v>270561.59999999963</v>
      </c>
    </row>
    <row r="232" spans="1:17" x14ac:dyDescent="0.3">
      <c r="A232" s="1">
        <v>707</v>
      </c>
      <c r="B232" s="2" t="s">
        <v>224</v>
      </c>
      <c r="C232" s="5">
        <v>2240</v>
      </c>
      <c r="D232" s="16">
        <v>-67.2</v>
      </c>
      <c r="E232" s="12">
        <v>-203145.60000000001</v>
      </c>
      <c r="F232" s="12">
        <v>1287412.3370673172</v>
      </c>
      <c r="G232" s="13">
        <v>9503998.9781739525</v>
      </c>
      <c r="I232" s="16">
        <v>-112</v>
      </c>
      <c r="J232" s="12">
        <v>-106332.8</v>
      </c>
      <c r="K232" s="12">
        <v>1384180.3370673172</v>
      </c>
      <c r="L232" s="13">
        <v>9600766.9781739525</v>
      </c>
      <c r="N232" s="19">
        <f t="shared" si="14"/>
        <v>-44.8</v>
      </c>
      <c r="O232" s="20">
        <f t="shared" si="15"/>
        <v>96812.800000000003</v>
      </c>
      <c r="P232" s="20">
        <f t="shared" si="16"/>
        <v>96768</v>
      </c>
      <c r="Q232" s="21">
        <f t="shared" si="17"/>
        <v>96768</v>
      </c>
    </row>
    <row r="233" spans="1:17" x14ac:dyDescent="0.3">
      <c r="A233" s="1">
        <v>710</v>
      </c>
      <c r="B233" s="2" t="s">
        <v>225</v>
      </c>
      <c r="C233" s="5">
        <v>27851</v>
      </c>
      <c r="D233" s="16">
        <v>-835.53</v>
      </c>
      <c r="E233" s="12">
        <v>-2525807.19</v>
      </c>
      <c r="F233" s="12">
        <v>5988658.6096771108</v>
      </c>
      <c r="G233" s="13">
        <v>54640652.101024538</v>
      </c>
      <c r="I233" s="16">
        <v>-1392.5500000000002</v>
      </c>
      <c r="J233" s="12">
        <v>-1322086.97</v>
      </c>
      <c r="K233" s="12">
        <v>7191821.809677111</v>
      </c>
      <c r="L233" s="13">
        <v>55843815.301024534</v>
      </c>
      <c r="N233" s="19">
        <f t="shared" si="14"/>
        <v>-557.02000000000021</v>
      </c>
      <c r="O233" s="20">
        <f t="shared" si="15"/>
        <v>1203720.22</v>
      </c>
      <c r="P233" s="20">
        <f t="shared" si="16"/>
        <v>1203163.2000000002</v>
      </c>
      <c r="Q233" s="21">
        <f t="shared" si="17"/>
        <v>1203163.1999999955</v>
      </c>
    </row>
    <row r="234" spans="1:17" x14ac:dyDescent="0.3">
      <c r="A234" s="1">
        <v>729</v>
      </c>
      <c r="B234" s="2" t="s">
        <v>226</v>
      </c>
      <c r="C234" s="5">
        <v>9589</v>
      </c>
      <c r="D234" s="16">
        <v>-287.67</v>
      </c>
      <c r="E234" s="12">
        <v>-869626.41</v>
      </c>
      <c r="F234" s="12">
        <v>3439947.0052071</v>
      </c>
      <c r="G234" s="13">
        <v>30154999.412044976</v>
      </c>
      <c r="I234" s="16">
        <v>-479.45000000000005</v>
      </c>
      <c r="J234" s="12">
        <v>-455189.83</v>
      </c>
      <c r="K234" s="12">
        <v>3854191.8052070998</v>
      </c>
      <c r="L234" s="13">
        <v>30569244.212044977</v>
      </c>
      <c r="N234" s="19">
        <f t="shared" si="14"/>
        <v>-191.78000000000003</v>
      </c>
      <c r="O234" s="20">
        <f t="shared" si="15"/>
        <v>414436.58</v>
      </c>
      <c r="P234" s="20">
        <f t="shared" si="16"/>
        <v>414244.79999999981</v>
      </c>
      <c r="Q234" s="21">
        <f t="shared" si="17"/>
        <v>414244.80000000075</v>
      </c>
    </row>
    <row r="235" spans="1:17" x14ac:dyDescent="0.3">
      <c r="A235" s="1">
        <v>732</v>
      </c>
      <c r="B235" s="2" t="s">
        <v>227</v>
      </c>
      <c r="C235" s="5">
        <v>3575</v>
      </c>
      <c r="D235" s="16">
        <v>-107.25</v>
      </c>
      <c r="E235" s="12">
        <v>-324216.75</v>
      </c>
      <c r="F235" s="12">
        <v>2041154.0114655541</v>
      </c>
      <c r="G235" s="13">
        <v>19723288.721691463</v>
      </c>
      <c r="I235" s="16">
        <v>-178.75</v>
      </c>
      <c r="J235" s="12">
        <v>-169705.25</v>
      </c>
      <c r="K235" s="12">
        <v>2195594.0114655541</v>
      </c>
      <c r="L235" s="13">
        <v>19877728.721691463</v>
      </c>
      <c r="N235" s="19">
        <f t="shared" si="14"/>
        <v>-71.5</v>
      </c>
      <c r="O235" s="20">
        <f t="shared" si="15"/>
        <v>154511.5</v>
      </c>
      <c r="P235" s="20">
        <f t="shared" si="16"/>
        <v>154440</v>
      </c>
      <c r="Q235" s="21">
        <f t="shared" si="17"/>
        <v>154440</v>
      </c>
    </row>
    <row r="236" spans="1:17" x14ac:dyDescent="0.3">
      <c r="A236" s="1">
        <v>734</v>
      </c>
      <c r="B236" s="2" t="s">
        <v>228</v>
      </c>
      <c r="C236" s="5">
        <v>52984</v>
      </c>
      <c r="D236" s="16">
        <v>-1589.52</v>
      </c>
      <c r="E236" s="12">
        <v>-4805118.96</v>
      </c>
      <c r="F236" s="12">
        <v>11741320.822660217</v>
      </c>
      <c r="G236" s="13">
        <v>110709460.24024539</v>
      </c>
      <c r="I236" s="16">
        <v>-2649.2000000000003</v>
      </c>
      <c r="J236" s="12">
        <v>-2515150.48</v>
      </c>
      <c r="K236" s="12">
        <v>14030229.622660216</v>
      </c>
      <c r="L236" s="13">
        <v>112998369.04024538</v>
      </c>
      <c r="N236" s="19">
        <f t="shared" si="14"/>
        <v>-1059.6800000000003</v>
      </c>
      <c r="O236" s="20">
        <f t="shared" si="15"/>
        <v>2289968.48</v>
      </c>
      <c r="P236" s="20">
        <f t="shared" si="16"/>
        <v>2288908.7999999989</v>
      </c>
      <c r="Q236" s="21">
        <f t="shared" si="17"/>
        <v>2288908.799999997</v>
      </c>
    </row>
    <row r="237" spans="1:17" x14ac:dyDescent="0.3">
      <c r="A237" s="1">
        <v>738</v>
      </c>
      <c r="B237" s="2" t="s">
        <v>229</v>
      </c>
      <c r="C237" s="5">
        <v>3007</v>
      </c>
      <c r="D237" s="16">
        <v>-90.21</v>
      </c>
      <c r="E237" s="12">
        <v>-272704.83</v>
      </c>
      <c r="F237" s="12">
        <v>726223.07484970731</v>
      </c>
      <c r="G237" s="13">
        <v>5122205.2324713431</v>
      </c>
      <c r="I237" s="16">
        <v>-150.35</v>
      </c>
      <c r="J237" s="12">
        <v>-142742.29</v>
      </c>
      <c r="K237" s="12">
        <v>856125.47484970733</v>
      </c>
      <c r="L237" s="13">
        <v>5252107.6324713435</v>
      </c>
      <c r="N237" s="19">
        <f t="shared" si="14"/>
        <v>-60.14</v>
      </c>
      <c r="O237" s="20">
        <f t="shared" si="15"/>
        <v>129962.54000000001</v>
      </c>
      <c r="P237" s="20">
        <f t="shared" si="16"/>
        <v>129902.40000000002</v>
      </c>
      <c r="Q237" s="21">
        <f t="shared" si="17"/>
        <v>129902.40000000037</v>
      </c>
    </row>
    <row r="238" spans="1:17" x14ac:dyDescent="0.3">
      <c r="A238" s="1">
        <v>739</v>
      </c>
      <c r="B238" s="2" t="s">
        <v>230</v>
      </c>
      <c r="C238" s="5">
        <v>3480</v>
      </c>
      <c r="D238" s="16">
        <v>-104.39999999999999</v>
      </c>
      <c r="E238" s="12">
        <v>-315601.2</v>
      </c>
      <c r="F238" s="12">
        <v>1258637.0683776825</v>
      </c>
      <c r="G238" s="13">
        <v>11494380.908928031</v>
      </c>
      <c r="I238" s="16">
        <v>-174</v>
      </c>
      <c r="J238" s="12">
        <v>-165195.6</v>
      </c>
      <c r="K238" s="12">
        <v>1408973.0683776827</v>
      </c>
      <c r="L238" s="13">
        <v>11644716.908928031</v>
      </c>
      <c r="N238" s="19">
        <f t="shared" si="14"/>
        <v>-69.600000000000009</v>
      </c>
      <c r="O238" s="20">
        <f t="shared" si="15"/>
        <v>150405.6</v>
      </c>
      <c r="P238" s="20">
        <f t="shared" si="16"/>
        <v>150336.00000000023</v>
      </c>
      <c r="Q238" s="21">
        <f t="shared" si="17"/>
        <v>150336</v>
      </c>
    </row>
    <row r="239" spans="1:17" x14ac:dyDescent="0.3">
      <c r="A239" s="1">
        <v>740</v>
      </c>
      <c r="B239" s="2" t="s">
        <v>231</v>
      </c>
      <c r="C239" s="5">
        <v>34664</v>
      </c>
      <c r="D239" s="16">
        <v>-1039.92</v>
      </c>
      <c r="E239" s="12">
        <v>-3143678.16</v>
      </c>
      <c r="F239" s="12">
        <v>8443294.6017373055</v>
      </c>
      <c r="G239" s="13">
        <v>85053195.20562762</v>
      </c>
      <c r="I239" s="16">
        <v>-1733.2</v>
      </c>
      <c r="J239" s="12">
        <v>-1645500.08</v>
      </c>
      <c r="K239" s="12">
        <v>9940779.4017373044</v>
      </c>
      <c r="L239" s="13">
        <v>86550680.005627632</v>
      </c>
      <c r="N239" s="19">
        <f t="shared" si="14"/>
        <v>-693.28</v>
      </c>
      <c r="O239" s="20">
        <f t="shared" si="15"/>
        <v>1498178.08</v>
      </c>
      <c r="P239" s="20">
        <f t="shared" si="16"/>
        <v>1497484.7999999989</v>
      </c>
      <c r="Q239" s="21">
        <f t="shared" si="17"/>
        <v>1497484.8000000119</v>
      </c>
    </row>
    <row r="240" spans="1:17" x14ac:dyDescent="0.3">
      <c r="A240" s="1">
        <v>742</v>
      </c>
      <c r="B240" s="2" t="s">
        <v>232</v>
      </c>
      <c r="C240" s="5">
        <v>1012</v>
      </c>
      <c r="D240" s="16">
        <v>-30.36</v>
      </c>
      <c r="E240" s="12">
        <v>-91778.28</v>
      </c>
      <c r="F240" s="12">
        <v>591649.95296775107</v>
      </c>
      <c r="G240" s="13">
        <v>4367382.5907180626</v>
      </c>
      <c r="I240" s="16">
        <v>-50.6</v>
      </c>
      <c r="J240" s="12">
        <v>-48039.64</v>
      </c>
      <c r="K240" s="12">
        <v>635368.35296775098</v>
      </c>
      <c r="L240" s="13">
        <v>4411100.990718063</v>
      </c>
      <c r="N240" s="19">
        <f t="shared" si="14"/>
        <v>-20.240000000000002</v>
      </c>
      <c r="O240" s="20">
        <f t="shared" si="15"/>
        <v>43738.64</v>
      </c>
      <c r="P240" s="20">
        <f t="shared" si="16"/>
        <v>43718.399999999907</v>
      </c>
      <c r="Q240" s="21">
        <f t="shared" si="17"/>
        <v>43718.400000000373</v>
      </c>
    </row>
    <row r="241" spans="1:17" x14ac:dyDescent="0.3">
      <c r="A241" s="1">
        <v>743</v>
      </c>
      <c r="B241" s="2" t="s">
        <v>233</v>
      </c>
      <c r="C241" s="5">
        <v>62676</v>
      </c>
      <c r="D241" s="16">
        <v>-1880.28</v>
      </c>
      <c r="E241" s="12">
        <v>-5684086.4399999995</v>
      </c>
      <c r="F241" s="12">
        <v>10063089.014154755</v>
      </c>
      <c r="G241" s="13">
        <v>97996717.259028584</v>
      </c>
      <c r="I241" s="16">
        <v>-3133.8</v>
      </c>
      <c r="J241" s="12">
        <v>-2975229.7199999997</v>
      </c>
      <c r="K241" s="12">
        <v>12770692.214154754</v>
      </c>
      <c r="L241" s="13">
        <v>100704320.45902859</v>
      </c>
      <c r="N241" s="19">
        <f t="shared" si="14"/>
        <v>-1253.5200000000002</v>
      </c>
      <c r="O241" s="20">
        <f t="shared" si="15"/>
        <v>2708856.7199999997</v>
      </c>
      <c r="P241" s="20">
        <f t="shared" si="16"/>
        <v>2707603.1999999993</v>
      </c>
      <c r="Q241" s="21">
        <f t="shared" si="17"/>
        <v>2707603.200000003</v>
      </c>
    </row>
    <row r="242" spans="1:17" x14ac:dyDescent="0.3">
      <c r="A242" s="1">
        <v>746</v>
      </c>
      <c r="B242" s="2" t="s">
        <v>234</v>
      </c>
      <c r="C242" s="5">
        <v>5035</v>
      </c>
      <c r="D242" s="16">
        <v>-151.04999999999998</v>
      </c>
      <c r="E242" s="12">
        <v>-456624.14999999997</v>
      </c>
      <c r="F242" s="12">
        <v>1108355.757342028</v>
      </c>
      <c r="G242" s="13">
        <v>17674480.861087404</v>
      </c>
      <c r="I242" s="16">
        <v>-251.75</v>
      </c>
      <c r="J242" s="12">
        <v>-239011.44999999998</v>
      </c>
      <c r="K242" s="12">
        <v>1325867.757342028</v>
      </c>
      <c r="L242" s="13">
        <v>17891992.861087404</v>
      </c>
      <c r="N242" s="19">
        <f t="shared" si="14"/>
        <v>-100.70000000000002</v>
      </c>
      <c r="O242" s="20">
        <f t="shared" si="15"/>
        <v>217612.69999999998</v>
      </c>
      <c r="P242" s="20">
        <f t="shared" si="16"/>
        <v>217512</v>
      </c>
      <c r="Q242" s="21">
        <f t="shared" si="17"/>
        <v>217512</v>
      </c>
    </row>
    <row r="243" spans="1:17" x14ac:dyDescent="0.3">
      <c r="A243" s="1">
        <v>747</v>
      </c>
      <c r="B243" s="2" t="s">
        <v>235</v>
      </c>
      <c r="C243" s="5">
        <v>1476</v>
      </c>
      <c r="D243" s="16">
        <v>-44.28</v>
      </c>
      <c r="E243" s="12">
        <v>-133858.44</v>
      </c>
      <c r="F243" s="12">
        <v>755588.29813313833</v>
      </c>
      <c r="G243" s="13">
        <v>5185625.8322166018</v>
      </c>
      <c r="I243" s="16">
        <v>-73.8</v>
      </c>
      <c r="J243" s="12">
        <v>-70065.72</v>
      </c>
      <c r="K243" s="12">
        <v>819351.49813313829</v>
      </c>
      <c r="L243" s="13">
        <v>5249389.032216602</v>
      </c>
      <c r="N243" s="19">
        <f t="shared" si="14"/>
        <v>-29.519999999999996</v>
      </c>
      <c r="O243" s="20">
        <f t="shared" si="15"/>
        <v>63792.72</v>
      </c>
      <c r="P243" s="20">
        <f t="shared" si="16"/>
        <v>63763.199999999953</v>
      </c>
      <c r="Q243" s="21">
        <f t="shared" si="17"/>
        <v>63763.200000000186</v>
      </c>
    </row>
    <row r="244" spans="1:17" x14ac:dyDescent="0.3">
      <c r="A244" s="1">
        <v>748</v>
      </c>
      <c r="B244" s="2" t="s">
        <v>236</v>
      </c>
      <c r="C244" s="5">
        <v>5343</v>
      </c>
      <c r="D244" s="16">
        <v>-160.29</v>
      </c>
      <c r="E244" s="12">
        <v>-484556.67</v>
      </c>
      <c r="F244" s="12">
        <v>1471872.9301279164</v>
      </c>
      <c r="G244" s="13">
        <v>17374599.490144633</v>
      </c>
      <c r="I244" s="16">
        <v>-267.15000000000003</v>
      </c>
      <c r="J244" s="12">
        <v>-253632.21</v>
      </c>
      <c r="K244" s="12">
        <v>1702690.5301279163</v>
      </c>
      <c r="L244" s="13">
        <v>17605417.090144634</v>
      </c>
      <c r="N244" s="19">
        <f t="shared" si="14"/>
        <v>-106.86000000000004</v>
      </c>
      <c r="O244" s="20">
        <f t="shared" si="15"/>
        <v>230924.46</v>
      </c>
      <c r="P244" s="20">
        <f t="shared" si="16"/>
        <v>230817.59999999986</v>
      </c>
      <c r="Q244" s="21">
        <f t="shared" si="17"/>
        <v>230817.60000000149</v>
      </c>
    </row>
    <row r="245" spans="1:17" x14ac:dyDescent="0.3">
      <c r="A245" s="1">
        <v>749</v>
      </c>
      <c r="B245" s="2" t="s">
        <v>237</v>
      </c>
      <c r="C245" s="5">
        <v>21657</v>
      </c>
      <c r="D245" s="16">
        <v>-649.70999999999992</v>
      </c>
      <c r="E245" s="12">
        <v>-1964073.3299999998</v>
      </c>
      <c r="F245" s="12">
        <v>2536534.9967901893</v>
      </c>
      <c r="G245" s="13">
        <v>34228842.463662535</v>
      </c>
      <c r="I245" s="16">
        <v>-1082.8500000000001</v>
      </c>
      <c r="J245" s="12">
        <v>-1028057.7899999999</v>
      </c>
      <c r="K245" s="12">
        <v>3472117.3967901887</v>
      </c>
      <c r="L245" s="13">
        <v>35164424.863662533</v>
      </c>
      <c r="N245" s="19">
        <f t="shared" si="14"/>
        <v>-433.14000000000021</v>
      </c>
      <c r="O245" s="20">
        <f t="shared" si="15"/>
        <v>936015.53999999992</v>
      </c>
      <c r="P245" s="20">
        <f t="shared" si="16"/>
        <v>935582.39999999944</v>
      </c>
      <c r="Q245" s="21">
        <f t="shared" si="17"/>
        <v>935582.39999999851</v>
      </c>
    </row>
    <row r="246" spans="1:17" x14ac:dyDescent="0.3">
      <c r="A246" s="1">
        <v>751</v>
      </c>
      <c r="B246" s="2" t="s">
        <v>238</v>
      </c>
      <c r="C246" s="5">
        <v>3110</v>
      </c>
      <c r="D246" s="16">
        <v>-93.3</v>
      </c>
      <c r="E246" s="12">
        <v>-282045.89999999997</v>
      </c>
      <c r="F246" s="12">
        <v>802997.47984356771</v>
      </c>
      <c r="G246" s="13">
        <v>7956227.474699975</v>
      </c>
      <c r="I246" s="16">
        <v>-155.5</v>
      </c>
      <c r="J246" s="12">
        <v>-147631.69999999998</v>
      </c>
      <c r="K246" s="12">
        <v>937349.47984356759</v>
      </c>
      <c r="L246" s="13">
        <v>8090579.4746999741</v>
      </c>
      <c r="N246" s="19">
        <f t="shared" si="14"/>
        <v>-62.2</v>
      </c>
      <c r="O246" s="20">
        <f t="shared" si="15"/>
        <v>134414.19999999998</v>
      </c>
      <c r="P246" s="20">
        <f t="shared" si="16"/>
        <v>134351.99999999988</v>
      </c>
      <c r="Q246" s="21">
        <f t="shared" si="17"/>
        <v>134351.99999999907</v>
      </c>
    </row>
    <row r="247" spans="1:17" x14ac:dyDescent="0.3">
      <c r="A247" s="1">
        <v>753</v>
      </c>
      <c r="B247" s="2" t="s">
        <v>239</v>
      </c>
      <c r="C247" s="5">
        <v>20310</v>
      </c>
      <c r="D247" s="16">
        <v>-609.29999999999995</v>
      </c>
      <c r="E247" s="12">
        <v>-1841913.9</v>
      </c>
      <c r="F247" s="12">
        <v>1910931.8447921025</v>
      </c>
      <c r="G247" s="13">
        <v>15732931.489890777</v>
      </c>
      <c r="I247" s="16">
        <v>-1015.5</v>
      </c>
      <c r="J247" s="12">
        <v>-964115.7</v>
      </c>
      <c r="K247" s="12">
        <v>2788323.8447921025</v>
      </c>
      <c r="L247" s="13">
        <v>16610323.489890777</v>
      </c>
      <c r="N247" s="19">
        <f t="shared" si="14"/>
        <v>-406.20000000000005</v>
      </c>
      <c r="O247" s="20">
        <f t="shared" si="15"/>
        <v>877798.2</v>
      </c>
      <c r="P247" s="20">
        <f t="shared" si="16"/>
        <v>877392</v>
      </c>
      <c r="Q247" s="21">
        <f t="shared" si="17"/>
        <v>877392</v>
      </c>
    </row>
    <row r="248" spans="1:17" x14ac:dyDescent="0.3">
      <c r="A248" s="1">
        <v>755</v>
      </c>
      <c r="B248" s="2" t="s">
        <v>240</v>
      </c>
      <c r="C248" s="5">
        <v>6146</v>
      </c>
      <c r="D248" s="16">
        <v>-184.38</v>
      </c>
      <c r="E248" s="12">
        <v>-557380.74</v>
      </c>
      <c r="F248" s="12">
        <v>1134119.5023154349</v>
      </c>
      <c r="G248" s="13">
        <v>5876149.0219335677</v>
      </c>
      <c r="I248" s="16">
        <v>-307.3</v>
      </c>
      <c r="J248" s="12">
        <v>-291750.62</v>
      </c>
      <c r="K248" s="12">
        <v>1399626.7023154348</v>
      </c>
      <c r="L248" s="13">
        <v>6141656.2219335679</v>
      </c>
      <c r="N248" s="19">
        <f t="shared" si="14"/>
        <v>-122.92000000000002</v>
      </c>
      <c r="O248" s="20">
        <f t="shared" si="15"/>
        <v>265630.12</v>
      </c>
      <c r="P248" s="20">
        <f t="shared" si="16"/>
        <v>265507.19999999995</v>
      </c>
      <c r="Q248" s="21">
        <f t="shared" si="17"/>
        <v>265507.20000000019</v>
      </c>
    </row>
    <row r="249" spans="1:17" x14ac:dyDescent="0.3">
      <c r="A249" s="1">
        <v>758</v>
      </c>
      <c r="B249" s="2" t="s">
        <v>241</v>
      </c>
      <c r="C249" s="5">
        <v>8545</v>
      </c>
      <c r="D249" s="16">
        <v>-256.34999999999997</v>
      </c>
      <c r="E249" s="12">
        <v>-774946.04999999993</v>
      </c>
      <c r="F249" s="12">
        <v>2413651.3090913985</v>
      </c>
      <c r="G249" s="13">
        <v>25847787.888171636</v>
      </c>
      <c r="I249" s="16">
        <v>-427.25</v>
      </c>
      <c r="J249" s="12">
        <v>-405631.14999999997</v>
      </c>
      <c r="K249" s="12">
        <v>2782795.3090913985</v>
      </c>
      <c r="L249" s="13">
        <v>26216931.888171636</v>
      </c>
      <c r="N249" s="19">
        <f t="shared" si="14"/>
        <v>-170.90000000000003</v>
      </c>
      <c r="O249" s="20">
        <f t="shared" si="15"/>
        <v>369314.89999999997</v>
      </c>
      <c r="P249" s="20">
        <f t="shared" si="16"/>
        <v>369144</v>
      </c>
      <c r="Q249" s="21">
        <f t="shared" si="17"/>
        <v>369144</v>
      </c>
    </row>
    <row r="250" spans="1:17" x14ac:dyDescent="0.3">
      <c r="A250" s="1">
        <v>759</v>
      </c>
      <c r="B250" s="2" t="s">
        <v>242</v>
      </c>
      <c r="C250" s="5">
        <v>2114</v>
      </c>
      <c r="D250" s="16">
        <v>-63.419999999999995</v>
      </c>
      <c r="E250" s="12">
        <v>-191718.66</v>
      </c>
      <c r="F250" s="12">
        <v>817921.58451106539</v>
      </c>
      <c r="G250" s="13">
        <v>8105416.25997594</v>
      </c>
      <c r="I250" s="16">
        <v>-105.7</v>
      </c>
      <c r="J250" s="12">
        <v>-100351.58</v>
      </c>
      <c r="K250" s="12">
        <v>909246.38451106544</v>
      </c>
      <c r="L250" s="13">
        <v>8196741.0599759407</v>
      </c>
      <c r="N250" s="19">
        <f t="shared" si="14"/>
        <v>-42.280000000000008</v>
      </c>
      <c r="O250" s="20">
        <f t="shared" si="15"/>
        <v>91367.08</v>
      </c>
      <c r="P250" s="20">
        <f t="shared" si="16"/>
        <v>91324.800000000047</v>
      </c>
      <c r="Q250" s="21">
        <f t="shared" si="17"/>
        <v>91324.800000000745</v>
      </c>
    </row>
    <row r="251" spans="1:17" x14ac:dyDescent="0.3">
      <c r="A251" s="1">
        <v>761</v>
      </c>
      <c r="B251" s="2" t="s">
        <v>243</v>
      </c>
      <c r="C251" s="5">
        <v>8919</v>
      </c>
      <c r="D251" s="16">
        <v>-267.57</v>
      </c>
      <c r="E251" s="12">
        <v>-808864.11</v>
      </c>
      <c r="F251" s="12">
        <v>3040005.1590525871</v>
      </c>
      <c r="G251" s="13">
        <v>25434649.397674054</v>
      </c>
      <c r="I251" s="16">
        <v>-445.95000000000005</v>
      </c>
      <c r="J251" s="12">
        <v>-423384.93</v>
      </c>
      <c r="K251" s="12">
        <v>3425305.9590525874</v>
      </c>
      <c r="L251" s="13">
        <v>25819950.197674055</v>
      </c>
      <c r="N251" s="19">
        <f t="shared" si="14"/>
        <v>-178.38000000000005</v>
      </c>
      <c r="O251" s="20">
        <f t="shared" si="15"/>
        <v>385479.18</v>
      </c>
      <c r="P251" s="20">
        <f t="shared" si="16"/>
        <v>385300.80000000028</v>
      </c>
      <c r="Q251" s="21">
        <f t="shared" si="17"/>
        <v>385300.80000000075</v>
      </c>
    </row>
    <row r="252" spans="1:17" x14ac:dyDescent="0.3">
      <c r="A252" s="1">
        <v>762</v>
      </c>
      <c r="B252" s="2" t="s">
        <v>244</v>
      </c>
      <c r="C252" s="5">
        <v>4075</v>
      </c>
      <c r="D252" s="16">
        <v>-122.25</v>
      </c>
      <c r="E252" s="12">
        <v>-369561.75</v>
      </c>
      <c r="F252" s="12">
        <v>1609442.6485104458</v>
      </c>
      <c r="G252" s="13">
        <v>15302758.588635182</v>
      </c>
      <c r="I252" s="16">
        <v>-203.75</v>
      </c>
      <c r="J252" s="12">
        <v>-193440.25</v>
      </c>
      <c r="K252" s="12">
        <v>1785482.6485104458</v>
      </c>
      <c r="L252" s="13">
        <v>15478798.588635182</v>
      </c>
      <c r="N252" s="19">
        <f t="shared" si="14"/>
        <v>-81.5</v>
      </c>
      <c r="O252" s="20">
        <f t="shared" si="15"/>
        <v>176121.5</v>
      </c>
      <c r="P252" s="20">
        <f t="shared" si="16"/>
        <v>176040</v>
      </c>
      <c r="Q252" s="21">
        <f t="shared" si="17"/>
        <v>176040</v>
      </c>
    </row>
    <row r="253" spans="1:17" x14ac:dyDescent="0.3">
      <c r="A253" s="1">
        <v>765</v>
      </c>
      <c r="B253" s="2" t="s">
        <v>245</v>
      </c>
      <c r="C253" s="5">
        <v>10423</v>
      </c>
      <c r="D253" s="16">
        <v>-312.69</v>
      </c>
      <c r="E253" s="12">
        <v>-945261.87</v>
      </c>
      <c r="F253" s="12">
        <v>3034512.788115561</v>
      </c>
      <c r="G253" s="13">
        <v>25807572.344748069</v>
      </c>
      <c r="I253" s="16">
        <v>-521.15</v>
      </c>
      <c r="J253" s="12">
        <v>-494779.81</v>
      </c>
      <c r="K253" s="12">
        <v>3484786.3881155611</v>
      </c>
      <c r="L253" s="13">
        <v>26257845.94474807</v>
      </c>
      <c r="N253" s="19">
        <f t="shared" si="14"/>
        <v>-208.45999999999998</v>
      </c>
      <c r="O253" s="20">
        <f t="shared" si="15"/>
        <v>450482.06</v>
      </c>
      <c r="P253" s="20">
        <f t="shared" si="16"/>
        <v>450273.60000000009</v>
      </c>
      <c r="Q253" s="21">
        <f t="shared" si="17"/>
        <v>450273.60000000149</v>
      </c>
    </row>
    <row r="254" spans="1:17" x14ac:dyDescent="0.3">
      <c r="A254" s="1">
        <v>768</v>
      </c>
      <c r="B254" s="2" t="s">
        <v>246</v>
      </c>
      <c r="C254" s="5">
        <v>2588</v>
      </c>
      <c r="D254" s="16">
        <v>-77.64</v>
      </c>
      <c r="E254" s="12">
        <v>-234705.72</v>
      </c>
      <c r="F254" s="12">
        <v>1309546.3336430052</v>
      </c>
      <c r="G254" s="13">
        <v>10596846.123596206</v>
      </c>
      <c r="I254" s="16">
        <v>-129.4</v>
      </c>
      <c r="J254" s="12">
        <v>-122852.36</v>
      </c>
      <c r="K254" s="12">
        <v>1421347.9336430053</v>
      </c>
      <c r="L254" s="13">
        <v>10708647.723596206</v>
      </c>
      <c r="N254" s="19">
        <f t="shared" si="14"/>
        <v>-51.760000000000005</v>
      </c>
      <c r="O254" s="20">
        <f t="shared" si="15"/>
        <v>111853.36</v>
      </c>
      <c r="P254" s="20">
        <f t="shared" si="16"/>
        <v>111801.60000000009</v>
      </c>
      <c r="Q254" s="21">
        <f t="shared" si="17"/>
        <v>111801.59999999963</v>
      </c>
    </row>
    <row r="255" spans="1:17" x14ac:dyDescent="0.3">
      <c r="A255" s="1">
        <v>777</v>
      </c>
      <c r="B255" s="2" t="s">
        <v>247</v>
      </c>
      <c r="C255" s="5">
        <v>8051</v>
      </c>
      <c r="D255" s="16">
        <v>-241.53</v>
      </c>
      <c r="E255" s="12">
        <v>-730145.19</v>
      </c>
      <c r="F255" s="12">
        <v>3089766.6668355213</v>
      </c>
      <c r="G255" s="13">
        <v>30767659.024216216</v>
      </c>
      <c r="I255" s="16">
        <v>-402.55</v>
      </c>
      <c r="J255" s="12">
        <v>-382180.97</v>
      </c>
      <c r="K255" s="12">
        <v>3437569.8668355211</v>
      </c>
      <c r="L255" s="13">
        <v>31115462.224216215</v>
      </c>
      <c r="N255" s="19">
        <f t="shared" si="14"/>
        <v>-161.02000000000001</v>
      </c>
      <c r="O255" s="20">
        <f t="shared" si="15"/>
        <v>347964.22</v>
      </c>
      <c r="P255" s="20">
        <f t="shared" si="16"/>
        <v>347803.19999999972</v>
      </c>
      <c r="Q255" s="21">
        <f t="shared" si="17"/>
        <v>347803.19999999925</v>
      </c>
    </row>
    <row r="256" spans="1:17" x14ac:dyDescent="0.3">
      <c r="A256" s="1">
        <v>778</v>
      </c>
      <c r="B256" s="2" t="s">
        <v>248</v>
      </c>
      <c r="C256" s="5">
        <v>7266</v>
      </c>
      <c r="D256" s="16">
        <v>-217.98</v>
      </c>
      <c r="E256" s="12">
        <v>-658953.54</v>
      </c>
      <c r="F256" s="12">
        <v>2074913.6231811177</v>
      </c>
      <c r="G256" s="13">
        <v>25021912.800247893</v>
      </c>
      <c r="I256" s="16">
        <v>-363.3</v>
      </c>
      <c r="J256" s="12">
        <v>-344917.02</v>
      </c>
      <c r="K256" s="12">
        <v>2388804.8231811179</v>
      </c>
      <c r="L256" s="13">
        <v>25335804.000247896</v>
      </c>
      <c r="N256" s="19">
        <f t="shared" si="14"/>
        <v>-145.32000000000002</v>
      </c>
      <c r="O256" s="20">
        <f t="shared" si="15"/>
        <v>314036.52</v>
      </c>
      <c r="P256" s="20">
        <f t="shared" si="16"/>
        <v>313891.20000000019</v>
      </c>
      <c r="Q256" s="21">
        <f t="shared" si="17"/>
        <v>313891.20000000298</v>
      </c>
    </row>
    <row r="257" spans="1:17" x14ac:dyDescent="0.3">
      <c r="A257" s="1">
        <v>781</v>
      </c>
      <c r="B257" s="2" t="s">
        <v>249</v>
      </c>
      <c r="C257" s="5">
        <v>3859</v>
      </c>
      <c r="D257" s="16">
        <v>-115.77</v>
      </c>
      <c r="E257" s="12">
        <v>-349972.70999999996</v>
      </c>
      <c r="F257" s="12">
        <v>1430036.8835632075</v>
      </c>
      <c r="G257" s="13">
        <v>13574117.638272753</v>
      </c>
      <c r="I257" s="16">
        <v>-192.95000000000002</v>
      </c>
      <c r="J257" s="12">
        <v>-183186.72999999998</v>
      </c>
      <c r="K257" s="12">
        <v>1596745.6835632077</v>
      </c>
      <c r="L257" s="13">
        <v>13740826.438272754</v>
      </c>
      <c r="N257" s="19">
        <f t="shared" si="14"/>
        <v>-77.180000000000021</v>
      </c>
      <c r="O257" s="20">
        <f t="shared" si="15"/>
        <v>166785.97999999998</v>
      </c>
      <c r="P257" s="20">
        <f t="shared" si="16"/>
        <v>166708.80000000028</v>
      </c>
      <c r="Q257" s="21">
        <f t="shared" si="17"/>
        <v>166708.80000000075</v>
      </c>
    </row>
    <row r="258" spans="1:17" x14ac:dyDescent="0.3">
      <c r="A258" s="1">
        <v>783</v>
      </c>
      <c r="B258" s="2" t="s">
        <v>250</v>
      </c>
      <c r="C258" s="5">
        <v>6903</v>
      </c>
      <c r="D258" s="16">
        <v>-207.09</v>
      </c>
      <c r="E258" s="12">
        <v>-626033.06999999995</v>
      </c>
      <c r="F258" s="12">
        <v>1755804.99230571</v>
      </c>
      <c r="G258" s="13">
        <v>11962651.310976813</v>
      </c>
      <c r="I258" s="16">
        <v>-345.15000000000003</v>
      </c>
      <c r="J258" s="12">
        <v>-327685.40999999997</v>
      </c>
      <c r="K258" s="12">
        <v>2054014.5923057096</v>
      </c>
      <c r="L258" s="13">
        <v>12260860.910976814</v>
      </c>
      <c r="N258" s="19">
        <f t="shared" si="14"/>
        <v>-138.06000000000003</v>
      </c>
      <c r="O258" s="20">
        <f t="shared" si="15"/>
        <v>298347.65999999997</v>
      </c>
      <c r="P258" s="20">
        <f t="shared" si="16"/>
        <v>298209.59999999963</v>
      </c>
      <c r="Q258" s="21">
        <f t="shared" si="17"/>
        <v>298209.60000000149</v>
      </c>
    </row>
    <row r="259" spans="1:17" x14ac:dyDescent="0.3">
      <c r="A259" s="1">
        <v>785</v>
      </c>
      <c r="B259" s="2" t="s">
        <v>251</v>
      </c>
      <c r="C259" s="5">
        <v>2941</v>
      </c>
      <c r="D259" s="16">
        <v>-88.22999999999999</v>
      </c>
      <c r="E259" s="12">
        <v>-266719.28999999998</v>
      </c>
      <c r="F259" s="12">
        <v>959824.17463943479</v>
      </c>
      <c r="G259" s="13">
        <v>12526634.489590589</v>
      </c>
      <c r="I259" s="16">
        <v>-147.05000000000001</v>
      </c>
      <c r="J259" s="12">
        <v>-139609.26999999999</v>
      </c>
      <c r="K259" s="12">
        <v>1086875.3746394347</v>
      </c>
      <c r="L259" s="13">
        <v>12653685.689590588</v>
      </c>
      <c r="N259" s="19">
        <f t="shared" si="14"/>
        <v>-58.820000000000022</v>
      </c>
      <c r="O259" s="20">
        <f t="shared" si="15"/>
        <v>127110.01999999999</v>
      </c>
      <c r="P259" s="20">
        <f t="shared" si="16"/>
        <v>127051.19999999995</v>
      </c>
      <c r="Q259" s="21">
        <f t="shared" si="17"/>
        <v>127051.19999999925</v>
      </c>
    </row>
    <row r="260" spans="1:17" x14ac:dyDescent="0.3">
      <c r="A260" s="1">
        <v>790</v>
      </c>
      <c r="B260" s="2" t="s">
        <v>252</v>
      </c>
      <c r="C260" s="5">
        <v>24820</v>
      </c>
      <c r="D260" s="16">
        <v>-744.6</v>
      </c>
      <c r="E260" s="12">
        <v>-2250925.7999999998</v>
      </c>
      <c r="F260" s="12">
        <v>6032546.3288673675</v>
      </c>
      <c r="G260" s="13">
        <v>63683021.436016679</v>
      </c>
      <c r="I260" s="16">
        <v>-1241</v>
      </c>
      <c r="J260" s="12">
        <v>-1178205.3999999999</v>
      </c>
      <c r="K260" s="12">
        <v>7104770.3288673665</v>
      </c>
      <c r="L260" s="13">
        <v>64755245.436016679</v>
      </c>
      <c r="N260" s="19">
        <f t="shared" si="14"/>
        <v>-496.4</v>
      </c>
      <c r="O260" s="20">
        <f t="shared" si="15"/>
        <v>1072720.3999999999</v>
      </c>
      <c r="P260" s="20">
        <f t="shared" si="16"/>
        <v>1072223.9999999991</v>
      </c>
      <c r="Q260" s="21">
        <f t="shared" si="17"/>
        <v>1072224</v>
      </c>
    </row>
    <row r="261" spans="1:17" x14ac:dyDescent="0.3">
      <c r="A261" s="1">
        <v>791</v>
      </c>
      <c r="B261" s="2" t="s">
        <v>253</v>
      </c>
      <c r="C261" s="5">
        <v>5447</v>
      </c>
      <c r="D261" s="16">
        <v>-163.41</v>
      </c>
      <c r="E261" s="12">
        <v>-493988.43</v>
      </c>
      <c r="F261" s="12">
        <v>2022823.0443938826</v>
      </c>
      <c r="G261" s="13">
        <v>22769519.297013689</v>
      </c>
      <c r="I261" s="16">
        <v>-272.35000000000002</v>
      </c>
      <c r="J261" s="12">
        <v>-258569.09</v>
      </c>
      <c r="K261" s="12">
        <v>2258133.4443938825</v>
      </c>
      <c r="L261" s="13">
        <v>23004829.697013691</v>
      </c>
      <c r="N261" s="19">
        <f t="shared" si="14"/>
        <v>-108.94000000000003</v>
      </c>
      <c r="O261" s="20">
        <f t="shared" si="15"/>
        <v>235419.34</v>
      </c>
      <c r="P261" s="20">
        <f t="shared" si="16"/>
        <v>235310.39999999991</v>
      </c>
      <c r="Q261" s="21">
        <f t="shared" si="17"/>
        <v>235310.40000000224</v>
      </c>
    </row>
    <row r="262" spans="1:17" x14ac:dyDescent="0.3">
      <c r="A262" s="1">
        <v>831</v>
      </c>
      <c r="B262" s="2" t="s">
        <v>254</v>
      </c>
      <c r="C262" s="5">
        <v>4774</v>
      </c>
      <c r="D262" s="16">
        <v>-143.22</v>
      </c>
      <c r="E262" s="12">
        <v>-432954.06</v>
      </c>
      <c r="F262" s="12">
        <v>822918.15753827943</v>
      </c>
      <c r="G262" s="13">
        <v>6725364.3593983063</v>
      </c>
      <c r="I262" s="16">
        <v>-238.70000000000002</v>
      </c>
      <c r="J262" s="12">
        <v>-226621.78</v>
      </c>
      <c r="K262" s="12">
        <v>1029154.9575382795</v>
      </c>
      <c r="L262" s="13">
        <v>6931601.1593983062</v>
      </c>
      <c r="N262" s="19">
        <f t="shared" si="14"/>
        <v>-95.480000000000018</v>
      </c>
      <c r="O262" s="20">
        <f t="shared" si="15"/>
        <v>206332.28</v>
      </c>
      <c r="P262" s="20">
        <f t="shared" si="16"/>
        <v>206236.80000000005</v>
      </c>
      <c r="Q262" s="21">
        <f t="shared" si="17"/>
        <v>206236.79999999981</v>
      </c>
    </row>
    <row r="263" spans="1:17" x14ac:dyDescent="0.3">
      <c r="A263" s="1">
        <v>832</v>
      </c>
      <c r="B263" s="2" t="s">
        <v>255</v>
      </c>
      <c r="C263" s="5">
        <v>4058</v>
      </c>
      <c r="D263" s="16">
        <v>-121.74</v>
      </c>
      <c r="E263" s="12">
        <v>-368020.02</v>
      </c>
      <c r="F263" s="12">
        <v>1219259.3809220784</v>
      </c>
      <c r="G263" s="13">
        <v>18083010.946176395</v>
      </c>
      <c r="I263" s="16">
        <v>-202.9</v>
      </c>
      <c r="J263" s="12">
        <v>-192633.26</v>
      </c>
      <c r="K263" s="12">
        <v>1394564.9809220785</v>
      </c>
      <c r="L263" s="13">
        <v>18258316.546176396</v>
      </c>
      <c r="N263" s="19">
        <f t="shared" si="14"/>
        <v>-81.160000000000011</v>
      </c>
      <c r="O263" s="20">
        <f t="shared" si="15"/>
        <v>175386.76</v>
      </c>
      <c r="P263" s="20">
        <f t="shared" si="16"/>
        <v>175305.60000000009</v>
      </c>
      <c r="Q263" s="21">
        <f t="shared" si="17"/>
        <v>175305.60000000149</v>
      </c>
    </row>
    <row r="264" spans="1:17" x14ac:dyDescent="0.3">
      <c r="A264" s="1">
        <v>833</v>
      </c>
      <c r="B264" s="2" t="s">
        <v>256</v>
      </c>
      <c r="C264" s="5">
        <v>1654</v>
      </c>
      <c r="D264" s="16">
        <v>-49.62</v>
      </c>
      <c r="E264" s="12">
        <v>-150001.26</v>
      </c>
      <c r="F264" s="12">
        <v>581546.65106833889</v>
      </c>
      <c r="G264" s="13">
        <v>4336403.919888691</v>
      </c>
      <c r="I264" s="16">
        <v>-82.7</v>
      </c>
      <c r="J264" s="12">
        <v>-78515.38</v>
      </c>
      <c r="K264" s="12">
        <v>652999.45106833882</v>
      </c>
      <c r="L264" s="13">
        <v>4407856.7198886909</v>
      </c>
      <c r="N264" s="19">
        <f t="shared" si="14"/>
        <v>-33.080000000000005</v>
      </c>
      <c r="O264" s="20">
        <f t="shared" si="15"/>
        <v>71485.88</v>
      </c>
      <c r="P264" s="20">
        <f t="shared" si="16"/>
        <v>71452.79999999993</v>
      </c>
      <c r="Q264" s="21">
        <f t="shared" si="17"/>
        <v>71452.799999999814</v>
      </c>
    </row>
    <row r="265" spans="1:17" x14ac:dyDescent="0.3">
      <c r="A265" s="1">
        <v>834</v>
      </c>
      <c r="B265" s="2" t="s">
        <v>257</v>
      </c>
      <c r="C265" s="5">
        <v>6155</v>
      </c>
      <c r="D265" s="16">
        <v>-184.65</v>
      </c>
      <c r="E265" s="12">
        <v>-558196.94999999995</v>
      </c>
      <c r="F265" s="12">
        <v>1517998.6556126804</v>
      </c>
      <c r="G265" s="13">
        <v>12839694.346917495</v>
      </c>
      <c r="I265" s="16">
        <v>-307.75</v>
      </c>
      <c r="J265" s="12">
        <v>-292177.84999999998</v>
      </c>
      <c r="K265" s="12">
        <v>1783894.6556126801</v>
      </c>
      <c r="L265" s="13">
        <v>13105590.346917495</v>
      </c>
      <c r="N265" s="19">
        <f t="shared" si="14"/>
        <v>-123.1</v>
      </c>
      <c r="O265" s="20">
        <f t="shared" si="15"/>
        <v>266019.09999999998</v>
      </c>
      <c r="P265" s="20">
        <f t="shared" si="16"/>
        <v>265895.99999999977</v>
      </c>
      <c r="Q265" s="21">
        <f t="shared" si="17"/>
        <v>265896</v>
      </c>
    </row>
    <row r="266" spans="1:17" x14ac:dyDescent="0.3">
      <c r="A266" s="1">
        <v>837</v>
      </c>
      <c r="B266" s="2" t="s">
        <v>258</v>
      </c>
      <c r="C266" s="5">
        <v>231853</v>
      </c>
      <c r="D266" s="16">
        <v>-6955.59</v>
      </c>
      <c r="E266" s="12">
        <v>-21026748.57</v>
      </c>
      <c r="F266" s="12">
        <v>28271761.396540232</v>
      </c>
      <c r="G266" s="13">
        <v>232463421.11130995</v>
      </c>
      <c r="I266" s="16">
        <v>-11592.650000000001</v>
      </c>
      <c r="J266" s="12">
        <v>-11006061.91</v>
      </c>
      <c r="K266" s="12">
        <v>38287810.996540226</v>
      </c>
      <c r="L266" s="13">
        <v>242479470.71130994</v>
      </c>
      <c r="N266" s="19">
        <f t="shared" si="14"/>
        <v>-4637.0600000000013</v>
      </c>
      <c r="O266" s="20">
        <f t="shared" si="15"/>
        <v>10020686.66</v>
      </c>
      <c r="P266" s="20">
        <f t="shared" si="16"/>
        <v>10016049.599999994</v>
      </c>
      <c r="Q266" s="21">
        <f t="shared" si="17"/>
        <v>10016049.599999994</v>
      </c>
    </row>
    <row r="267" spans="1:17" x14ac:dyDescent="0.3">
      <c r="A267" s="1">
        <v>844</v>
      </c>
      <c r="B267" s="2" t="s">
        <v>259</v>
      </c>
      <c r="C267" s="5">
        <v>1585</v>
      </c>
      <c r="D267" s="16">
        <v>-47.55</v>
      </c>
      <c r="E267" s="12">
        <v>-143743.65</v>
      </c>
      <c r="F267" s="12">
        <v>610025.98628401186</v>
      </c>
      <c r="G267" s="13">
        <v>6840569.8637881307</v>
      </c>
      <c r="I267" s="16">
        <v>-79.25</v>
      </c>
      <c r="J267" s="12">
        <v>-75239.95</v>
      </c>
      <c r="K267" s="12">
        <v>678497.98628401186</v>
      </c>
      <c r="L267" s="13">
        <v>6909041.8637881307</v>
      </c>
      <c r="N267" s="19">
        <f t="shared" si="14"/>
        <v>-31.700000000000003</v>
      </c>
      <c r="O267" s="20">
        <f t="shared" si="15"/>
        <v>68503.7</v>
      </c>
      <c r="P267" s="20">
        <f t="shared" si="16"/>
        <v>68472</v>
      </c>
      <c r="Q267" s="21">
        <f t="shared" si="17"/>
        <v>68472</v>
      </c>
    </row>
    <row r="268" spans="1:17" x14ac:dyDescent="0.3">
      <c r="A268" s="1">
        <v>845</v>
      </c>
      <c r="B268" s="2" t="s">
        <v>260</v>
      </c>
      <c r="C268" s="5">
        <v>3068</v>
      </c>
      <c r="D268" s="16">
        <v>-92.039999999999992</v>
      </c>
      <c r="E268" s="12">
        <v>-278236.92</v>
      </c>
      <c r="F268" s="12">
        <v>1053682.2577864914</v>
      </c>
      <c r="G268" s="13">
        <v>10052938.083794829</v>
      </c>
      <c r="I268" s="16">
        <v>-153.4</v>
      </c>
      <c r="J268" s="12">
        <v>-145637.96</v>
      </c>
      <c r="K268" s="12">
        <v>1186219.8577864913</v>
      </c>
      <c r="L268" s="13">
        <v>10185475.68379483</v>
      </c>
      <c r="N268" s="19">
        <f t="shared" si="14"/>
        <v>-61.360000000000014</v>
      </c>
      <c r="O268" s="20">
        <f t="shared" si="15"/>
        <v>132598.96</v>
      </c>
      <c r="P268" s="20">
        <f t="shared" si="16"/>
        <v>132537.59999999986</v>
      </c>
      <c r="Q268" s="21">
        <f t="shared" si="17"/>
        <v>132537.60000000149</v>
      </c>
    </row>
    <row r="269" spans="1:17" x14ac:dyDescent="0.3">
      <c r="A269" s="1">
        <v>846</v>
      </c>
      <c r="B269" s="2" t="s">
        <v>261</v>
      </c>
      <c r="C269" s="5">
        <v>5269</v>
      </c>
      <c r="D269" s="16">
        <v>-158.07</v>
      </c>
      <c r="E269" s="12">
        <v>-477845.61</v>
      </c>
      <c r="F269" s="12">
        <v>1785021.0767802317</v>
      </c>
      <c r="G269" s="13">
        <v>17997604.701261565</v>
      </c>
      <c r="I269" s="16">
        <v>-263.45</v>
      </c>
      <c r="J269" s="12">
        <v>-250119.43</v>
      </c>
      <c r="K269" s="12">
        <v>2012641.8767802315</v>
      </c>
      <c r="L269" s="13">
        <v>18225225.501261562</v>
      </c>
      <c r="N269" s="19">
        <f t="shared" ref="N269:N306" si="18">I269-D269</f>
        <v>-105.38</v>
      </c>
      <c r="O269" s="20">
        <f t="shared" ref="O269:O306" si="19">J269-E269</f>
        <v>227726.18</v>
      </c>
      <c r="P269" s="20">
        <f t="shared" ref="P269:P306" si="20">K269-F269</f>
        <v>227620.79999999981</v>
      </c>
      <c r="Q269" s="21">
        <f t="shared" ref="Q269:Q306" si="21">L269-G269</f>
        <v>227620.79999999702</v>
      </c>
    </row>
    <row r="270" spans="1:17" x14ac:dyDescent="0.3">
      <c r="A270" s="1">
        <v>848</v>
      </c>
      <c r="B270" s="2" t="s">
        <v>262</v>
      </c>
      <c r="C270" s="5">
        <v>4571</v>
      </c>
      <c r="D270" s="16">
        <v>-137.13</v>
      </c>
      <c r="E270" s="12">
        <v>-414543.99</v>
      </c>
      <c r="F270" s="12">
        <v>2065104.6137131581</v>
      </c>
      <c r="G270" s="13">
        <v>16437684.32479479</v>
      </c>
      <c r="I270" s="16">
        <v>-228.55</v>
      </c>
      <c r="J270" s="12">
        <v>-216985.37</v>
      </c>
      <c r="K270" s="12">
        <v>2262571.813713158</v>
      </c>
      <c r="L270" s="13">
        <v>16635151.524794789</v>
      </c>
      <c r="N270" s="19">
        <f t="shared" si="18"/>
        <v>-91.420000000000016</v>
      </c>
      <c r="O270" s="20">
        <f t="shared" si="19"/>
        <v>197558.62</v>
      </c>
      <c r="P270" s="20">
        <f t="shared" si="20"/>
        <v>197467.19999999995</v>
      </c>
      <c r="Q270" s="21">
        <f t="shared" si="21"/>
        <v>197467.19999999925</v>
      </c>
    </row>
    <row r="271" spans="1:17" x14ac:dyDescent="0.3">
      <c r="A271" s="1">
        <v>849</v>
      </c>
      <c r="B271" s="2" t="s">
        <v>263</v>
      </c>
      <c r="C271" s="5">
        <v>3192</v>
      </c>
      <c r="D271" s="16">
        <v>-95.759999999999991</v>
      </c>
      <c r="E271" s="12">
        <v>-289482.48</v>
      </c>
      <c r="F271" s="12">
        <v>1062268.6643736653</v>
      </c>
      <c r="G271" s="13">
        <v>10097090.511642596</v>
      </c>
      <c r="I271" s="16">
        <v>-159.60000000000002</v>
      </c>
      <c r="J271" s="12">
        <v>-151524.24</v>
      </c>
      <c r="K271" s="12">
        <v>1200163.0643736653</v>
      </c>
      <c r="L271" s="13">
        <v>10234984.911642596</v>
      </c>
      <c r="N271" s="19">
        <f t="shared" si="18"/>
        <v>-63.840000000000032</v>
      </c>
      <c r="O271" s="20">
        <f t="shared" si="19"/>
        <v>137958.24</v>
      </c>
      <c r="P271" s="20">
        <f t="shared" si="20"/>
        <v>137894.39999999991</v>
      </c>
      <c r="Q271" s="21">
        <f t="shared" si="21"/>
        <v>137894.40000000037</v>
      </c>
    </row>
    <row r="272" spans="1:17" x14ac:dyDescent="0.3">
      <c r="A272" s="1">
        <v>850</v>
      </c>
      <c r="B272" s="2" t="s">
        <v>264</v>
      </c>
      <c r="C272" s="5">
        <v>2384</v>
      </c>
      <c r="D272" s="16">
        <v>-71.52</v>
      </c>
      <c r="E272" s="12">
        <v>-216204.96</v>
      </c>
      <c r="F272" s="12">
        <v>852852.11048155371</v>
      </c>
      <c r="G272" s="13">
        <v>6374304.4129451411</v>
      </c>
      <c r="I272" s="16">
        <v>-119.2</v>
      </c>
      <c r="J272" s="12">
        <v>-113168.48</v>
      </c>
      <c r="K272" s="12">
        <v>955840.91048155364</v>
      </c>
      <c r="L272" s="13">
        <v>6477293.2129451418</v>
      </c>
      <c r="N272" s="19">
        <f t="shared" si="18"/>
        <v>-47.680000000000007</v>
      </c>
      <c r="O272" s="20">
        <f t="shared" si="19"/>
        <v>103036.48</v>
      </c>
      <c r="P272" s="20">
        <f t="shared" si="20"/>
        <v>102988.79999999993</v>
      </c>
      <c r="Q272" s="21">
        <f t="shared" si="21"/>
        <v>102988.80000000075</v>
      </c>
    </row>
    <row r="273" spans="1:17" x14ac:dyDescent="0.3">
      <c r="A273" s="1">
        <v>851</v>
      </c>
      <c r="B273" s="2" t="s">
        <v>265</v>
      </c>
      <c r="C273" s="5">
        <v>21928</v>
      </c>
      <c r="D273" s="16">
        <v>-657.84</v>
      </c>
      <c r="E273" s="12">
        <v>-1988650.32</v>
      </c>
      <c r="F273" s="12">
        <v>3352731.5782445841</v>
      </c>
      <c r="G273" s="13">
        <v>37972661.993826725</v>
      </c>
      <c r="I273" s="16">
        <v>-1096.4000000000001</v>
      </c>
      <c r="J273" s="12">
        <v>-1040922.16</v>
      </c>
      <c r="K273" s="12">
        <v>4300021.1782445833</v>
      </c>
      <c r="L273" s="13">
        <v>38919951.593826726</v>
      </c>
      <c r="N273" s="19">
        <f t="shared" si="18"/>
        <v>-438.56000000000006</v>
      </c>
      <c r="O273" s="20">
        <f t="shared" si="19"/>
        <v>947728.16</v>
      </c>
      <c r="P273" s="20">
        <f t="shared" si="20"/>
        <v>947289.59999999916</v>
      </c>
      <c r="Q273" s="21">
        <f t="shared" si="21"/>
        <v>947289.60000000149</v>
      </c>
    </row>
    <row r="274" spans="1:17" x14ac:dyDescent="0.3">
      <c r="A274" s="1">
        <v>853</v>
      </c>
      <c r="B274" s="2" t="s">
        <v>266</v>
      </c>
      <c r="C274" s="5">
        <v>189669</v>
      </c>
      <c r="D274" s="16">
        <v>-5690.07</v>
      </c>
      <c r="E274" s="12">
        <v>-17201081.609999999</v>
      </c>
      <c r="F274" s="12">
        <v>27508972.113836318</v>
      </c>
      <c r="G274" s="13">
        <v>216337444.61183807</v>
      </c>
      <c r="I274" s="16">
        <v>-9483.4500000000007</v>
      </c>
      <c r="J274" s="12">
        <v>-9003587.4299999997</v>
      </c>
      <c r="K274" s="12">
        <v>35702672.913836323</v>
      </c>
      <c r="L274" s="13">
        <v>224531145.41183808</v>
      </c>
      <c r="N274" s="19">
        <f t="shared" si="18"/>
        <v>-3793.380000000001</v>
      </c>
      <c r="O274" s="20">
        <f t="shared" si="19"/>
        <v>8197494.1799999997</v>
      </c>
      <c r="P274" s="20">
        <f t="shared" si="20"/>
        <v>8193700.8000000045</v>
      </c>
      <c r="Q274" s="21">
        <f t="shared" si="21"/>
        <v>8193700.8000000119</v>
      </c>
    </row>
    <row r="275" spans="1:17" x14ac:dyDescent="0.3">
      <c r="A275" s="1">
        <v>854</v>
      </c>
      <c r="B275" s="2" t="s">
        <v>267</v>
      </c>
      <c r="C275" s="5">
        <v>3510</v>
      </c>
      <c r="D275" s="16">
        <v>-105.3</v>
      </c>
      <c r="E275" s="12">
        <v>-318321.89999999997</v>
      </c>
      <c r="F275" s="12">
        <v>944260.29526973225</v>
      </c>
      <c r="G275" s="13">
        <v>15148556.281108361</v>
      </c>
      <c r="I275" s="16">
        <v>-175.5</v>
      </c>
      <c r="J275" s="12">
        <v>-166619.69999999998</v>
      </c>
      <c r="K275" s="12">
        <v>1095892.2952697324</v>
      </c>
      <c r="L275" s="13">
        <v>15300188.281108361</v>
      </c>
      <c r="N275" s="19">
        <f t="shared" si="18"/>
        <v>-70.2</v>
      </c>
      <c r="O275" s="20">
        <f t="shared" si="19"/>
        <v>151702.19999999998</v>
      </c>
      <c r="P275" s="20">
        <f t="shared" si="20"/>
        <v>151632.00000000012</v>
      </c>
      <c r="Q275" s="21">
        <f t="shared" si="21"/>
        <v>151632</v>
      </c>
    </row>
    <row r="276" spans="1:17" x14ac:dyDescent="0.3">
      <c r="A276" s="1">
        <v>857</v>
      </c>
      <c r="B276" s="2" t="s">
        <v>268</v>
      </c>
      <c r="C276" s="5">
        <v>2597</v>
      </c>
      <c r="D276" s="16">
        <v>-77.91</v>
      </c>
      <c r="E276" s="12">
        <v>-235521.93</v>
      </c>
      <c r="F276" s="12">
        <v>975946.96608215338</v>
      </c>
      <c r="G276" s="13">
        <v>9611156.5596714076</v>
      </c>
      <c r="I276" s="16">
        <v>-129.85</v>
      </c>
      <c r="J276" s="12">
        <v>-123279.59</v>
      </c>
      <c r="K276" s="12">
        <v>1088137.3660821533</v>
      </c>
      <c r="L276" s="13">
        <v>9723346.9596714079</v>
      </c>
      <c r="N276" s="19">
        <f t="shared" si="18"/>
        <v>-51.94</v>
      </c>
      <c r="O276" s="20">
        <f t="shared" si="19"/>
        <v>112242.34</v>
      </c>
      <c r="P276" s="20">
        <f t="shared" si="20"/>
        <v>112190.39999999991</v>
      </c>
      <c r="Q276" s="21">
        <f t="shared" si="21"/>
        <v>112190.40000000037</v>
      </c>
    </row>
    <row r="277" spans="1:17" x14ac:dyDescent="0.3">
      <c r="A277" s="1">
        <v>858</v>
      </c>
      <c r="B277" s="2" t="s">
        <v>269</v>
      </c>
      <c r="C277" s="5">
        <v>38646</v>
      </c>
      <c r="D277" s="16">
        <v>-1159.3799999999999</v>
      </c>
      <c r="E277" s="12">
        <v>-3504805.7399999998</v>
      </c>
      <c r="F277" s="12">
        <v>2028312.2484949976</v>
      </c>
      <c r="G277" s="13">
        <v>27014748.442711435</v>
      </c>
      <c r="I277" s="16">
        <v>-1932.3000000000002</v>
      </c>
      <c r="J277" s="12">
        <v>-1834525.6199999999</v>
      </c>
      <c r="K277" s="12">
        <v>3697819.4484949969</v>
      </c>
      <c r="L277" s="13">
        <v>28684255.642711438</v>
      </c>
      <c r="N277" s="19">
        <f t="shared" si="18"/>
        <v>-772.9200000000003</v>
      </c>
      <c r="O277" s="20">
        <f t="shared" si="19"/>
        <v>1670280.1199999999</v>
      </c>
      <c r="P277" s="20">
        <f t="shared" si="20"/>
        <v>1669507.1999999993</v>
      </c>
      <c r="Q277" s="21">
        <f t="shared" si="21"/>
        <v>1669507.200000003</v>
      </c>
    </row>
    <row r="278" spans="1:17" x14ac:dyDescent="0.3">
      <c r="A278" s="1">
        <v>859</v>
      </c>
      <c r="B278" s="2" t="s">
        <v>270</v>
      </c>
      <c r="C278" s="5">
        <v>6730</v>
      </c>
      <c r="D278" s="16">
        <v>-201.9</v>
      </c>
      <c r="E278" s="12">
        <v>-610343.69999999995</v>
      </c>
      <c r="F278" s="12">
        <v>1199419.8750790262</v>
      </c>
      <c r="G278" s="13">
        <v>19473904.080193818</v>
      </c>
      <c r="I278" s="16">
        <v>-336.5</v>
      </c>
      <c r="J278" s="12">
        <v>-319473.09999999998</v>
      </c>
      <c r="K278" s="12">
        <v>1490155.8750790262</v>
      </c>
      <c r="L278" s="13">
        <v>19764640.080193818</v>
      </c>
      <c r="N278" s="19">
        <f t="shared" si="18"/>
        <v>-134.6</v>
      </c>
      <c r="O278" s="20">
        <f t="shared" si="19"/>
        <v>290870.59999999998</v>
      </c>
      <c r="P278" s="20">
        <f t="shared" si="20"/>
        <v>290736</v>
      </c>
      <c r="Q278" s="21">
        <f t="shared" si="21"/>
        <v>290736</v>
      </c>
    </row>
    <row r="279" spans="1:17" x14ac:dyDescent="0.3">
      <c r="A279" s="1">
        <v>886</v>
      </c>
      <c r="B279" s="2" t="s">
        <v>271</v>
      </c>
      <c r="C279" s="5">
        <v>13237</v>
      </c>
      <c r="D279" s="16">
        <v>-397.11</v>
      </c>
      <c r="E279" s="12">
        <v>-1200463.53</v>
      </c>
      <c r="F279" s="12">
        <v>2478855.6890559415</v>
      </c>
      <c r="G279" s="13">
        <v>21896452.961064082</v>
      </c>
      <c r="I279" s="16">
        <v>-661.85</v>
      </c>
      <c r="J279" s="12">
        <v>-628360.39</v>
      </c>
      <c r="K279" s="12">
        <v>3050694.0890559414</v>
      </c>
      <c r="L279" s="13">
        <v>22468291.361064084</v>
      </c>
      <c r="N279" s="19">
        <f t="shared" si="18"/>
        <v>-264.74</v>
      </c>
      <c r="O279" s="20">
        <f t="shared" si="19"/>
        <v>572103.14</v>
      </c>
      <c r="P279" s="20">
        <f t="shared" si="20"/>
        <v>571838.39999999991</v>
      </c>
      <c r="Q279" s="21">
        <f t="shared" si="21"/>
        <v>571838.40000000224</v>
      </c>
    </row>
    <row r="280" spans="1:17" x14ac:dyDescent="0.3">
      <c r="A280" s="1">
        <v>887</v>
      </c>
      <c r="B280" s="2" t="s">
        <v>272</v>
      </c>
      <c r="C280" s="5">
        <v>4829</v>
      </c>
      <c r="D280" s="16">
        <v>-144.87</v>
      </c>
      <c r="E280" s="12">
        <v>-437942.01</v>
      </c>
      <c r="F280" s="12">
        <v>1601757.6962828015</v>
      </c>
      <c r="G280" s="13">
        <v>13756496.94198524</v>
      </c>
      <c r="I280" s="16">
        <v>-241.45000000000002</v>
      </c>
      <c r="J280" s="12">
        <v>-229232.63</v>
      </c>
      <c r="K280" s="12">
        <v>1810370.4962828015</v>
      </c>
      <c r="L280" s="13">
        <v>13965109.741985241</v>
      </c>
      <c r="N280" s="19">
        <f t="shared" si="18"/>
        <v>-96.580000000000013</v>
      </c>
      <c r="O280" s="20">
        <f t="shared" si="19"/>
        <v>208709.38</v>
      </c>
      <c r="P280" s="20">
        <f t="shared" si="20"/>
        <v>208612.80000000005</v>
      </c>
      <c r="Q280" s="21">
        <f t="shared" si="21"/>
        <v>208612.80000000075</v>
      </c>
    </row>
    <row r="281" spans="1:17" x14ac:dyDescent="0.3">
      <c r="A281" s="1">
        <v>889</v>
      </c>
      <c r="B281" s="2" t="s">
        <v>273</v>
      </c>
      <c r="C281" s="5">
        <v>2768</v>
      </c>
      <c r="D281" s="16">
        <v>-83.039999999999992</v>
      </c>
      <c r="E281" s="12">
        <v>-251029.91999999998</v>
      </c>
      <c r="F281" s="12">
        <v>862058.82307103986</v>
      </c>
      <c r="G281" s="13">
        <v>11136832.771235898</v>
      </c>
      <c r="I281" s="16">
        <v>-138.4</v>
      </c>
      <c r="J281" s="12">
        <v>-131396.96</v>
      </c>
      <c r="K281" s="12">
        <v>981636.42307103984</v>
      </c>
      <c r="L281" s="13">
        <v>11256410.3712359</v>
      </c>
      <c r="N281" s="19">
        <f t="shared" si="18"/>
        <v>-55.360000000000014</v>
      </c>
      <c r="O281" s="20">
        <f t="shared" si="19"/>
        <v>119632.95999999999</v>
      </c>
      <c r="P281" s="20">
        <f t="shared" si="20"/>
        <v>119577.59999999998</v>
      </c>
      <c r="Q281" s="21">
        <f t="shared" si="21"/>
        <v>119577.60000000149</v>
      </c>
    </row>
    <row r="282" spans="1:17" x14ac:dyDescent="0.3">
      <c r="A282" s="1">
        <v>890</v>
      </c>
      <c r="B282" s="2" t="s">
        <v>274</v>
      </c>
      <c r="C282" s="5">
        <v>1242</v>
      </c>
      <c r="D282" s="16">
        <v>-37.26</v>
      </c>
      <c r="E282" s="12">
        <v>-112636.98</v>
      </c>
      <c r="F282" s="12">
        <v>747306.95439106459</v>
      </c>
      <c r="G282" s="13">
        <v>6978649.5674829818</v>
      </c>
      <c r="I282" s="16">
        <v>-62.1</v>
      </c>
      <c r="J282" s="12">
        <v>-58957.74</v>
      </c>
      <c r="K282" s="12">
        <v>800961.35439106449</v>
      </c>
      <c r="L282" s="13">
        <v>7032303.9674829822</v>
      </c>
      <c r="N282" s="19">
        <f t="shared" si="18"/>
        <v>-24.840000000000003</v>
      </c>
      <c r="O282" s="20">
        <f t="shared" si="19"/>
        <v>53679.24</v>
      </c>
      <c r="P282" s="20">
        <f t="shared" si="20"/>
        <v>53654.399999999907</v>
      </c>
      <c r="Q282" s="21">
        <f t="shared" si="21"/>
        <v>53654.400000000373</v>
      </c>
    </row>
    <row r="283" spans="1:17" x14ac:dyDescent="0.3">
      <c r="A283" s="1">
        <v>892</v>
      </c>
      <c r="B283" s="2" t="s">
        <v>275</v>
      </c>
      <c r="C283" s="5">
        <v>3747</v>
      </c>
      <c r="D283" s="16">
        <v>-112.41</v>
      </c>
      <c r="E283" s="12">
        <v>-339815.43</v>
      </c>
      <c r="F283" s="12">
        <v>912098.13759697764</v>
      </c>
      <c r="G283" s="13">
        <v>9652424.3696989994</v>
      </c>
      <c r="I283" s="16">
        <v>-187.35000000000002</v>
      </c>
      <c r="J283" s="12">
        <v>-177870.09</v>
      </c>
      <c r="K283" s="12">
        <v>1073968.5375969775</v>
      </c>
      <c r="L283" s="13">
        <v>9814294.769698998</v>
      </c>
      <c r="N283" s="19">
        <f t="shared" si="18"/>
        <v>-74.940000000000026</v>
      </c>
      <c r="O283" s="20">
        <f t="shared" si="19"/>
        <v>161945.34</v>
      </c>
      <c r="P283" s="20">
        <f t="shared" si="20"/>
        <v>161870.39999999991</v>
      </c>
      <c r="Q283" s="21">
        <f t="shared" si="21"/>
        <v>161870.39999999851</v>
      </c>
    </row>
    <row r="284" spans="1:17" x14ac:dyDescent="0.3">
      <c r="A284" s="1">
        <v>893</v>
      </c>
      <c r="B284" s="2" t="s">
        <v>276</v>
      </c>
      <c r="C284" s="5">
        <v>7521</v>
      </c>
      <c r="D284" s="16">
        <v>-225.63</v>
      </c>
      <c r="E284" s="12">
        <v>-682079.49</v>
      </c>
      <c r="F284" s="12">
        <v>2277000.7782236356</v>
      </c>
      <c r="G284" s="13">
        <v>18901015.013602197</v>
      </c>
      <c r="I284" s="16">
        <v>-376.05</v>
      </c>
      <c r="J284" s="12">
        <v>-357021.87</v>
      </c>
      <c r="K284" s="12">
        <v>2601907.9782236353</v>
      </c>
      <c r="L284" s="13">
        <v>19225922.213602193</v>
      </c>
      <c r="N284" s="19">
        <f t="shared" si="18"/>
        <v>-150.42000000000002</v>
      </c>
      <c r="O284" s="20">
        <f t="shared" si="19"/>
        <v>325057.62</v>
      </c>
      <c r="P284" s="20">
        <f t="shared" si="20"/>
        <v>324907.19999999972</v>
      </c>
      <c r="Q284" s="21">
        <f t="shared" si="21"/>
        <v>324907.19999999553</v>
      </c>
    </row>
    <row r="285" spans="1:17" x14ac:dyDescent="0.3">
      <c r="A285" s="1">
        <v>895</v>
      </c>
      <c r="B285" s="2" t="s">
        <v>277</v>
      </c>
      <c r="C285" s="5">
        <v>15752</v>
      </c>
      <c r="D285" s="16">
        <v>-472.56</v>
      </c>
      <c r="E285" s="12">
        <v>-1428548.88</v>
      </c>
      <c r="F285" s="12">
        <v>3057927.6668727128</v>
      </c>
      <c r="G285" s="13">
        <v>24662745.144189674</v>
      </c>
      <c r="I285" s="16">
        <v>-787.6</v>
      </c>
      <c r="J285" s="12">
        <v>-747747.44</v>
      </c>
      <c r="K285" s="12">
        <v>3738414.0668727127</v>
      </c>
      <c r="L285" s="13">
        <v>25343231.544189673</v>
      </c>
      <c r="N285" s="19">
        <f t="shared" si="18"/>
        <v>-315.04000000000002</v>
      </c>
      <c r="O285" s="20">
        <f t="shared" si="19"/>
        <v>680801.44</v>
      </c>
      <c r="P285" s="20">
        <f t="shared" si="20"/>
        <v>680486.39999999991</v>
      </c>
      <c r="Q285" s="21">
        <f t="shared" si="21"/>
        <v>680486.39999999851</v>
      </c>
    </row>
    <row r="286" spans="1:17" x14ac:dyDescent="0.3">
      <c r="A286" s="1">
        <v>905</v>
      </c>
      <c r="B286" s="2" t="s">
        <v>278</v>
      </c>
      <c r="C286" s="5">
        <v>67392</v>
      </c>
      <c r="D286" s="16">
        <v>-2021.76</v>
      </c>
      <c r="E286" s="12">
        <v>-6111780.4799999995</v>
      </c>
      <c r="F286" s="12">
        <v>8323194.7543847933</v>
      </c>
      <c r="G286" s="13">
        <v>83950745.402228966</v>
      </c>
      <c r="I286" s="16">
        <v>-3369.6000000000004</v>
      </c>
      <c r="J286" s="12">
        <v>-3199098.2399999998</v>
      </c>
      <c r="K286" s="12">
        <v>11234529.154384794</v>
      </c>
      <c r="L286" s="13">
        <v>86862079.802228957</v>
      </c>
      <c r="N286" s="19">
        <f t="shared" si="18"/>
        <v>-1347.8400000000004</v>
      </c>
      <c r="O286" s="20">
        <f t="shared" si="19"/>
        <v>2912682.2399999998</v>
      </c>
      <c r="P286" s="20">
        <f t="shared" si="20"/>
        <v>2911334.4000000004</v>
      </c>
      <c r="Q286" s="21">
        <f t="shared" si="21"/>
        <v>2911334.3999999911</v>
      </c>
    </row>
    <row r="287" spans="1:17" x14ac:dyDescent="0.3">
      <c r="A287" s="1">
        <v>908</v>
      </c>
      <c r="B287" s="2" t="s">
        <v>279</v>
      </c>
      <c r="C287" s="5">
        <v>21136</v>
      </c>
      <c r="D287" s="16">
        <v>-634.07999999999993</v>
      </c>
      <c r="E287" s="12">
        <v>-1916823.8399999999</v>
      </c>
      <c r="F287" s="12">
        <v>3694880.5947100963</v>
      </c>
      <c r="G287" s="13">
        <v>36805090.087952644</v>
      </c>
      <c r="I287" s="16">
        <v>-1056.8</v>
      </c>
      <c r="J287" s="12">
        <v>-1003325.9199999999</v>
      </c>
      <c r="K287" s="12">
        <v>4607955.794710096</v>
      </c>
      <c r="L287" s="13">
        <v>37718165.287952647</v>
      </c>
      <c r="N287" s="19">
        <f t="shared" si="18"/>
        <v>-422.72</v>
      </c>
      <c r="O287" s="20">
        <f t="shared" si="19"/>
        <v>913497.91999999993</v>
      </c>
      <c r="P287" s="20">
        <f t="shared" si="20"/>
        <v>913075.19999999972</v>
      </c>
      <c r="Q287" s="21">
        <f t="shared" si="21"/>
        <v>913075.20000000298</v>
      </c>
    </row>
    <row r="288" spans="1:17" x14ac:dyDescent="0.3">
      <c r="A288" s="1">
        <v>911</v>
      </c>
      <c r="B288" s="2" t="s">
        <v>280</v>
      </c>
      <c r="C288" s="5">
        <v>2218</v>
      </c>
      <c r="D288" s="16">
        <v>-66.539999999999992</v>
      </c>
      <c r="E288" s="12">
        <v>-201150.41999999998</v>
      </c>
      <c r="F288" s="12">
        <v>1065187.3365810707</v>
      </c>
      <c r="G288" s="13">
        <v>9840930.0404019449</v>
      </c>
      <c r="I288" s="16">
        <v>-110.9</v>
      </c>
      <c r="J288" s="12">
        <v>-105288.45999999999</v>
      </c>
      <c r="K288" s="12">
        <v>1161004.9365810705</v>
      </c>
      <c r="L288" s="13">
        <v>9936747.6404019445</v>
      </c>
      <c r="N288" s="19">
        <f t="shared" si="18"/>
        <v>-44.360000000000014</v>
      </c>
      <c r="O288" s="20">
        <f t="shared" si="19"/>
        <v>95861.959999999992</v>
      </c>
      <c r="P288" s="20">
        <f t="shared" si="20"/>
        <v>95817.59999999986</v>
      </c>
      <c r="Q288" s="21">
        <f t="shared" si="21"/>
        <v>95817.599999999627</v>
      </c>
    </row>
    <row r="289" spans="1:17" x14ac:dyDescent="0.3">
      <c r="A289" s="1">
        <v>915</v>
      </c>
      <c r="B289" s="2" t="s">
        <v>281</v>
      </c>
      <c r="C289" s="5">
        <v>21155</v>
      </c>
      <c r="D289" s="16">
        <v>-634.65</v>
      </c>
      <c r="E289" s="12">
        <v>-1918546.95</v>
      </c>
      <c r="F289" s="12">
        <v>4140025.0939218979</v>
      </c>
      <c r="G289" s="13">
        <v>51017742.394365251</v>
      </c>
      <c r="I289" s="16">
        <v>-1057.75</v>
      </c>
      <c r="J289" s="12">
        <v>-1004227.85</v>
      </c>
      <c r="K289" s="12">
        <v>5053921.0939218979</v>
      </c>
      <c r="L289" s="13">
        <v>51931638.394365251</v>
      </c>
      <c r="N289" s="19">
        <f t="shared" si="18"/>
        <v>-423.1</v>
      </c>
      <c r="O289" s="20">
        <f t="shared" si="19"/>
        <v>914319.1</v>
      </c>
      <c r="P289" s="20">
        <f t="shared" si="20"/>
        <v>913896</v>
      </c>
      <c r="Q289" s="21">
        <f t="shared" si="21"/>
        <v>913896</v>
      </c>
    </row>
    <row r="290" spans="1:17" x14ac:dyDescent="0.3">
      <c r="A290" s="1">
        <v>918</v>
      </c>
      <c r="B290" s="2" t="s">
        <v>282</v>
      </c>
      <c r="C290" s="5">
        <v>2316</v>
      </c>
      <c r="D290" s="16">
        <v>-69.48</v>
      </c>
      <c r="E290" s="12">
        <v>-210038.04</v>
      </c>
      <c r="F290" s="12">
        <v>822348.32548106718</v>
      </c>
      <c r="G290" s="13">
        <v>6015140.7313453984</v>
      </c>
      <c r="I290" s="16">
        <v>-115.80000000000001</v>
      </c>
      <c r="J290" s="12">
        <v>-109940.52</v>
      </c>
      <c r="K290" s="12">
        <v>922399.52548106725</v>
      </c>
      <c r="L290" s="13">
        <v>6115191.9313453976</v>
      </c>
      <c r="N290" s="19">
        <f t="shared" si="18"/>
        <v>-46.320000000000007</v>
      </c>
      <c r="O290" s="20">
        <f t="shared" si="19"/>
        <v>100097.52</v>
      </c>
      <c r="P290" s="20">
        <f t="shared" si="20"/>
        <v>100051.20000000007</v>
      </c>
      <c r="Q290" s="21">
        <f t="shared" si="21"/>
        <v>100051.19999999925</v>
      </c>
    </row>
    <row r="291" spans="1:17" x14ac:dyDescent="0.3">
      <c r="A291" s="1">
        <v>921</v>
      </c>
      <c r="B291" s="2" t="s">
        <v>283</v>
      </c>
      <c r="C291" s="5">
        <v>2094</v>
      </c>
      <c r="D291" s="16">
        <v>-62.82</v>
      </c>
      <c r="E291" s="12">
        <v>-189904.86</v>
      </c>
      <c r="F291" s="12">
        <v>967906.32391073415</v>
      </c>
      <c r="G291" s="13">
        <v>9421564.5419177674</v>
      </c>
      <c r="I291" s="16">
        <v>-104.7</v>
      </c>
      <c r="J291" s="12">
        <v>-99402.18</v>
      </c>
      <c r="K291" s="12">
        <v>1058367.1239107342</v>
      </c>
      <c r="L291" s="13">
        <v>9512025.3419177681</v>
      </c>
      <c r="N291" s="19">
        <f t="shared" si="18"/>
        <v>-41.88</v>
      </c>
      <c r="O291" s="20">
        <f t="shared" si="19"/>
        <v>90502.68</v>
      </c>
      <c r="P291" s="20">
        <f t="shared" si="20"/>
        <v>90460.800000000047</v>
      </c>
      <c r="Q291" s="21">
        <f t="shared" si="21"/>
        <v>90460.800000000745</v>
      </c>
    </row>
    <row r="292" spans="1:17" x14ac:dyDescent="0.3">
      <c r="A292" s="1">
        <v>922</v>
      </c>
      <c r="B292" s="2" t="s">
        <v>284</v>
      </c>
      <c r="C292" s="5">
        <v>4460</v>
      </c>
      <c r="D292" s="16">
        <v>-133.79999999999998</v>
      </c>
      <c r="E292" s="12">
        <v>-404477.39999999997</v>
      </c>
      <c r="F292" s="12">
        <v>935398.28363763692</v>
      </c>
      <c r="G292" s="13">
        <v>8634383.2828947045</v>
      </c>
      <c r="I292" s="16">
        <v>-223</v>
      </c>
      <c r="J292" s="12">
        <v>-211716.19999999998</v>
      </c>
      <c r="K292" s="12">
        <v>1128070.2836376368</v>
      </c>
      <c r="L292" s="13">
        <v>8827055.2828947045</v>
      </c>
      <c r="N292" s="19">
        <f t="shared" si="18"/>
        <v>-89.200000000000017</v>
      </c>
      <c r="O292" s="20">
        <f t="shared" si="19"/>
        <v>192761.19999999998</v>
      </c>
      <c r="P292" s="20">
        <f t="shared" si="20"/>
        <v>192671.99999999988</v>
      </c>
      <c r="Q292" s="21">
        <f t="shared" si="21"/>
        <v>192672</v>
      </c>
    </row>
    <row r="293" spans="1:17" x14ac:dyDescent="0.3">
      <c r="A293" s="1">
        <v>924</v>
      </c>
      <c r="B293" s="2" t="s">
        <v>285</v>
      </c>
      <c r="C293" s="5">
        <v>3216</v>
      </c>
      <c r="D293" s="16">
        <v>-96.47999999999999</v>
      </c>
      <c r="E293" s="12">
        <v>-291659.03999999998</v>
      </c>
      <c r="F293" s="12">
        <v>1267230.3408555626</v>
      </c>
      <c r="G293" s="13">
        <v>9996708.3625343889</v>
      </c>
      <c r="I293" s="16">
        <v>-160.80000000000001</v>
      </c>
      <c r="J293" s="12">
        <v>-152663.51999999999</v>
      </c>
      <c r="K293" s="12">
        <v>1406161.5408555628</v>
      </c>
      <c r="L293" s="13">
        <v>10135639.562534388</v>
      </c>
      <c r="N293" s="19">
        <f t="shared" si="18"/>
        <v>-64.320000000000022</v>
      </c>
      <c r="O293" s="20">
        <f t="shared" si="19"/>
        <v>138995.51999999999</v>
      </c>
      <c r="P293" s="20">
        <f t="shared" si="20"/>
        <v>138931.20000000019</v>
      </c>
      <c r="Q293" s="21">
        <f t="shared" si="21"/>
        <v>138931.19999999925</v>
      </c>
    </row>
    <row r="294" spans="1:17" x14ac:dyDescent="0.3">
      <c r="A294" s="1">
        <v>925</v>
      </c>
      <c r="B294" s="2" t="s">
        <v>286</v>
      </c>
      <c r="C294" s="5">
        <v>3685</v>
      </c>
      <c r="D294" s="16">
        <v>-110.55</v>
      </c>
      <c r="E294" s="12">
        <v>-334192.64999999997</v>
      </c>
      <c r="F294" s="12">
        <v>1405849.9196596197</v>
      </c>
      <c r="G294" s="13">
        <v>10431382.400351956</v>
      </c>
      <c r="I294" s="16">
        <v>-184.25</v>
      </c>
      <c r="J294" s="12">
        <v>-174926.94999999998</v>
      </c>
      <c r="K294" s="12">
        <v>1565041.9196596199</v>
      </c>
      <c r="L294" s="13">
        <v>10590574.400351956</v>
      </c>
      <c r="N294" s="19">
        <f t="shared" si="18"/>
        <v>-73.7</v>
      </c>
      <c r="O294" s="20">
        <f t="shared" si="19"/>
        <v>159265.69999999998</v>
      </c>
      <c r="P294" s="20">
        <f t="shared" si="20"/>
        <v>159192.00000000023</v>
      </c>
      <c r="Q294" s="21">
        <f t="shared" si="21"/>
        <v>159192</v>
      </c>
    </row>
    <row r="295" spans="1:17" x14ac:dyDescent="0.3">
      <c r="A295" s="1">
        <v>927</v>
      </c>
      <c r="B295" s="2" t="s">
        <v>287</v>
      </c>
      <c r="C295" s="5">
        <v>29054</v>
      </c>
      <c r="D295" s="16">
        <v>-871.62</v>
      </c>
      <c r="E295" s="12">
        <v>-2634907.2599999998</v>
      </c>
      <c r="F295" s="12">
        <v>2936866.7803857941</v>
      </c>
      <c r="G295" s="13">
        <v>25993392.241102777</v>
      </c>
      <c r="I295" s="16">
        <v>-1452.7</v>
      </c>
      <c r="J295" s="12">
        <v>-1379193.38</v>
      </c>
      <c r="K295" s="12">
        <v>4191999.5803857939</v>
      </c>
      <c r="L295" s="13">
        <v>27248525.041102778</v>
      </c>
      <c r="N295" s="19">
        <f t="shared" si="18"/>
        <v>-581.08000000000004</v>
      </c>
      <c r="O295" s="20">
        <f t="shared" si="19"/>
        <v>1255713.8799999999</v>
      </c>
      <c r="P295" s="20">
        <f t="shared" si="20"/>
        <v>1255132.7999999998</v>
      </c>
      <c r="Q295" s="21">
        <f t="shared" si="21"/>
        <v>1255132.8000000007</v>
      </c>
    </row>
    <row r="296" spans="1:17" x14ac:dyDescent="0.3">
      <c r="A296" s="1">
        <v>931</v>
      </c>
      <c r="B296" s="2" t="s">
        <v>288</v>
      </c>
      <c r="C296" s="5">
        <v>6411</v>
      </c>
      <c r="D296" s="16">
        <v>-192.32999999999998</v>
      </c>
      <c r="E296" s="12">
        <v>-581413.59</v>
      </c>
      <c r="F296" s="12">
        <v>2136791.2232767027</v>
      </c>
      <c r="G296" s="13">
        <v>23740350.11014203</v>
      </c>
      <c r="I296" s="16">
        <v>-320.55</v>
      </c>
      <c r="J296" s="12">
        <v>-304330.17</v>
      </c>
      <c r="K296" s="12">
        <v>2413746.4232767029</v>
      </c>
      <c r="L296" s="13">
        <v>24017305.310142025</v>
      </c>
      <c r="N296" s="19">
        <f t="shared" si="18"/>
        <v>-128.22000000000003</v>
      </c>
      <c r="O296" s="20">
        <f t="shared" si="19"/>
        <v>277083.42</v>
      </c>
      <c r="P296" s="20">
        <f t="shared" si="20"/>
        <v>276955.20000000019</v>
      </c>
      <c r="Q296" s="21">
        <f t="shared" si="21"/>
        <v>276955.19999999553</v>
      </c>
    </row>
    <row r="297" spans="1:17" x14ac:dyDescent="0.3">
      <c r="A297" s="1">
        <v>934</v>
      </c>
      <c r="B297" s="2" t="s">
        <v>289</v>
      </c>
      <c r="C297" s="5">
        <v>2974</v>
      </c>
      <c r="D297" s="16">
        <v>-89.22</v>
      </c>
      <c r="E297" s="12">
        <v>-269712.06</v>
      </c>
      <c r="F297" s="12">
        <v>894876.30632344028</v>
      </c>
      <c r="G297" s="13">
        <v>8495529.1063401327</v>
      </c>
      <c r="I297" s="16">
        <v>-148.70000000000002</v>
      </c>
      <c r="J297" s="12">
        <v>-141175.78</v>
      </c>
      <c r="K297" s="12">
        <v>1023353.1063234403</v>
      </c>
      <c r="L297" s="13">
        <v>8624005.9063401334</v>
      </c>
      <c r="N297" s="19">
        <f t="shared" si="18"/>
        <v>-59.480000000000018</v>
      </c>
      <c r="O297" s="20">
        <f t="shared" si="19"/>
        <v>128536.28</v>
      </c>
      <c r="P297" s="20">
        <f t="shared" si="20"/>
        <v>128476.80000000005</v>
      </c>
      <c r="Q297" s="21">
        <f t="shared" si="21"/>
        <v>128476.80000000075</v>
      </c>
    </row>
    <row r="298" spans="1:17" x14ac:dyDescent="0.3">
      <c r="A298" s="1">
        <v>935</v>
      </c>
      <c r="B298" s="2" t="s">
        <v>290</v>
      </c>
      <c r="C298" s="5">
        <v>3207</v>
      </c>
      <c r="D298" s="16">
        <v>-96.21</v>
      </c>
      <c r="E298" s="12">
        <v>-290842.83</v>
      </c>
      <c r="F298" s="12">
        <v>998242.65625681635</v>
      </c>
      <c r="G298" s="13">
        <v>9668361.701040538</v>
      </c>
      <c r="I298" s="16">
        <v>-160.35000000000002</v>
      </c>
      <c r="J298" s="12">
        <v>-152236.29</v>
      </c>
      <c r="K298" s="12">
        <v>1136785.0562568163</v>
      </c>
      <c r="L298" s="13">
        <v>9806904.1010405365</v>
      </c>
      <c r="N298" s="19">
        <f t="shared" si="18"/>
        <v>-64.140000000000029</v>
      </c>
      <c r="O298" s="20">
        <f t="shared" si="19"/>
        <v>138606.54</v>
      </c>
      <c r="P298" s="20">
        <f t="shared" si="20"/>
        <v>138542.39999999991</v>
      </c>
      <c r="Q298" s="21">
        <f t="shared" si="21"/>
        <v>138542.39999999851</v>
      </c>
    </row>
    <row r="299" spans="1:17" x14ac:dyDescent="0.3">
      <c r="A299" s="1">
        <v>936</v>
      </c>
      <c r="B299" s="2" t="s">
        <v>291</v>
      </c>
      <c r="C299" s="5">
        <v>6844</v>
      </c>
      <c r="D299" s="16">
        <v>-205.32</v>
      </c>
      <c r="E299" s="12">
        <v>-620682.36</v>
      </c>
      <c r="F299" s="12">
        <v>2116046.7799139195</v>
      </c>
      <c r="G299" s="13">
        <v>22569230.250615813</v>
      </c>
      <c r="I299" s="16">
        <v>-342.20000000000005</v>
      </c>
      <c r="J299" s="12">
        <v>-324884.68</v>
      </c>
      <c r="K299" s="12">
        <v>2411707.5799139193</v>
      </c>
      <c r="L299" s="13">
        <v>22864891.05061581</v>
      </c>
      <c r="N299" s="19">
        <f t="shared" si="18"/>
        <v>-136.88000000000005</v>
      </c>
      <c r="O299" s="20">
        <f t="shared" si="19"/>
        <v>295797.68</v>
      </c>
      <c r="P299" s="20">
        <f t="shared" si="20"/>
        <v>295660.79999999981</v>
      </c>
      <c r="Q299" s="21">
        <f t="shared" si="21"/>
        <v>295660.79999999702</v>
      </c>
    </row>
    <row r="300" spans="1:17" x14ac:dyDescent="0.3">
      <c r="A300" s="1">
        <v>946</v>
      </c>
      <c r="B300" s="2" t="s">
        <v>292</v>
      </c>
      <c r="C300" s="5">
        <v>6616</v>
      </c>
      <c r="D300" s="16">
        <v>-198.48</v>
      </c>
      <c r="E300" s="12">
        <v>-600005.04</v>
      </c>
      <c r="F300" s="12">
        <v>2495946.0283104405</v>
      </c>
      <c r="G300" s="13">
        <v>18167688.307583578</v>
      </c>
      <c r="I300" s="16">
        <v>-330.8</v>
      </c>
      <c r="J300" s="12">
        <v>-314061.52</v>
      </c>
      <c r="K300" s="12">
        <v>2781757.2283104402</v>
      </c>
      <c r="L300" s="13">
        <v>18453499.507583577</v>
      </c>
      <c r="N300" s="19">
        <f t="shared" si="18"/>
        <v>-132.32000000000002</v>
      </c>
      <c r="O300" s="20">
        <f t="shared" si="19"/>
        <v>285943.52</v>
      </c>
      <c r="P300" s="20">
        <f t="shared" si="20"/>
        <v>285811.19999999972</v>
      </c>
      <c r="Q300" s="21">
        <f t="shared" si="21"/>
        <v>285811.19999999925</v>
      </c>
    </row>
    <row r="301" spans="1:17" x14ac:dyDescent="0.3">
      <c r="A301" s="1">
        <v>976</v>
      </c>
      <c r="B301" s="2" t="s">
        <v>293</v>
      </c>
      <c r="C301" s="5">
        <v>4118</v>
      </c>
      <c r="D301" s="16">
        <v>-123.53999999999999</v>
      </c>
      <c r="E301" s="12">
        <v>-373461.42</v>
      </c>
      <c r="F301" s="12">
        <v>1214012.1689305587</v>
      </c>
      <c r="G301" s="13">
        <v>18528051.760991666</v>
      </c>
      <c r="I301" s="16">
        <v>-205.9</v>
      </c>
      <c r="J301" s="12">
        <v>-195481.46</v>
      </c>
      <c r="K301" s="12">
        <v>1391909.7689305586</v>
      </c>
      <c r="L301" s="13">
        <v>18705949.360991664</v>
      </c>
      <c r="N301" s="19">
        <f t="shared" si="18"/>
        <v>-82.360000000000014</v>
      </c>
      <c r="O301" s="20">
        <f t="shared" si="19"/>
        <v>177979.96</v>
      </c>
      <c r="P301" s="20">
        <f t="shared" si="20"/>
        <v>177897.59999999986</v>
      </c>
      <c r="Q301" s="21">
        <f t="shared" si="21"/>
        <v>177897.59999999776</v>
      </c>
    </row>
    <row r="302" spans="1:17" x14ac:dyDescent="0.3">
      <c r="A302" s="1">
        <v>977</v>
      </c>
      <c r="B302" s="2" t="s">
        <v>294</v>
      </c>
      <c r="C302" s="5">
        <v>15251</v>
      </c>
      <c r="D302" s="16">
        <v>-457.53</v>
      </c>
      <c r="E302" s="12">
        <v>-1383113.19</v>
      </c>
      <c r="F302" s="12">
        <v>3052779.0310585876</v>
      </c>
      <c r="G302" s="13">
        <v>37101972.482965693</v>
      </c>
      <c r="I302" s="16">
        <v>-762.55000000000007</v>
      </c>
      <c r="J302" s="12">
        <v>-723964.97</v>
      </c>
      <c r="K302" s="12">
        <v>3711622.2310585873</v>
      </c>
      <c r="L302" s="13">
        <v>37760815.682965696</v>
      </c>
      <c r="N302" s="19">
        <f t="shared" si="18"/>
        <v>-305.0200000000001</v>
      </c>
      <c r="O302" s="20">
        <f t="shared" si="19"/>
        <v>659148.22</v>
      </c>
      <c r="P302" s="20">
        <f t="shared" si="20"/>
        <v>658843.19999999972</v>
      </c>
      <c r="Q302" s="21">
        <f t="shared" si="21"/>
        <v>658843.20000000298</v>
      </c>
    </row>
    <row r="303" spans="1:17" x14ac:dyDescent="0.3">
      <c r="A303" s="1">
        <v>980</v>
      </c>
      <c r="B303" s="2" t="s">
        <v>295</v>
      </c>
      <c r="C303" s="5">
        <v>32878</v>
      </c>
      <c r="D303" s="16">
        <v>-986.33999999999992</v>
      </c>
      <c r="E303" s="12">
        <v>-2981705.82</v>
      </c>
      <c r="F303" s="12">
        <v>3358831.9643852059</v>
      </c>
      <c r="G303" s="13">
        <v>43809139.698857665</v>
      </c>
      <c r="I303" s="16">
        <v>-1643.9</v>
      </c>
      <c r="J303" s="12">
        <v>-1560718.66</v>
      </c>
      <c r="K303" s="12">
        <v>4779161.5643852055</v>
      </c>
      <c r="L303" s="13">
        <v>45229469.298857667</v>
      </c>
      <c r="N303" s="19">
        <f t="shared" si="18"/>
        <v>-657.56000000000017</v>
      </c>
      <c r="O303" s="20">
        <f t="shared" si="19"/>
        <v>1420987.16</v>
      </c>
      <c r="P303" s="20">
        <f t="shared" si="20"/>
        <v>1420329.5999999996</v>
      </c>
      <c r="Q303" s="21">
        <f t="shared" si="21"/>
        <v>1420329.6000000015</v>
      </c>
    </row>
    <row r="304" spans="1:17" x14ac:dyDescent="0.3">
      <c r="A304" s="1">
        <v>981</v>
      </c>
      <c r="B304" s="2" t="s">
        <v>296</v>
      </c>
      <c r="C304" s="5">
        <v>2372</v>
      </c>
      <c r="D304" s="16">
        <v>-71.16</v>
      </c>
      <c r="E304" s="12">
        <v>-215116.68</v>
      </c>
      <c r="F304" s="12">
        <v>824525.57889214298</v>
      </c>
      <c r="G304" s="13">
        <v>5173071.4947039327</v>
      </c>
      <c r="I304" s="16">
        <v>-118.60000000000001</v>
      </c>
      <c r="J304" s="12">
        <v>-112598.84</v>
      </c>
      <c r="K304" s="12">
        <v>926995.97889214288</v>
      </c>
      <c r="L304" s="13">
        <v>5275541.8947039321</v>
      </c>
      <c r="N304" s="19">
        <f t="shared" si="18"/>
        <v>-47.440000000000012</v>
      </c>
      <c r="O304" s="20">
        <f t="shared" si="19"/>
        <v>102517.84</v>
      </c>
      <c r="P304" s="20">
        <f t="shared" si="20"/>
        <v>102470.39999999991</v>
      </c>
      <c r="Q304" s="21">
        <f t="shared" si="21"/>
        <v>102470.39999999944</v>
      </c>
    </row>
    <row r="305" spans="1:17" x14ac:dyDescent="0.3">
      <c r="A305" s="1">
        <v>989</v>
      </c>
      <c r="B305" s="2" t="s">
        <v>297</v>
      </c>
      <c r="C305" s="5">
        <v>5906</v>
      </c>
      <c r="D305" s="16">
        <v>-177.18</v>
      </c>
      <c r="E305" s="12">
        <v>-535615.14</v>
      </c>
      <c r="F305" s="12">
        <v>1994664.3092283208</v>
      </c>
      <c r="G305" s="13">
        <v>18415642.352092355</v>
      </c>
      <c r="I305" s="16">
        <v>-295.3</v>
      </c>
      <c r="J305" s="12">
        <v>-280357.82</v>
      </c>
      <c r="K305" s="12">
        <v>2249803.5092283208</v>
      </c>
      <c r="L305" s="13">
        <v>18670781.552092355</v>
      </c>
      <c r="N305" s="19">
        <f t="shared" si="18"/>
        <v>-118.12</v>
      </c>
      <c r="O305" s="20">
        <f t="shared" si="19"/>
        <v>255257.32</v>
      </c>
      <c r="P305" s="20">
        <f t="shared" si="20"/>
        <v>255139.19999999995</v>
      </c>
      <c r="Q305" s="21">
        <f t="shared" si="21"/>
        <v>255139.19999999925</v>
      </c>
    </row>
    <row r="306" spans="1:17" x14ac:dyDescent="0.3">
      <c r="A306" s="1">
        <v>992</v>
      </c>
      <c r="B306" s="2" t="s">
        <v>298</v>
      </c>
      <c r="C306" s="5">
        <v>19144</v>
      </c>
      <c r="D306" s="16">
        <v>-574.31999999999994</v>
      </c>
      <c r="E306" s="12">
        <v>-1736169.3599999999</v>
      </c>
      <c r="F306" s="12">
        <v>4195876.1253558155</v>
      </c>
      <c r="G306" s="13">
        <v>43185416.852771379</v>
      </c>
      <c r="I306" s="16">
        <v>-957.2</v>
      </c>
      <c r="J306" s="12">
        <v>-908765.67999999993</v>
      </c>
      <c r="K306" s="12">
        <v>5022896.9253558163</v>
      </c>
      <c r="L306" s="13">
        <v>44012437.652771376</v>
      </c>
      <c r="N306" s="19">
        <f t="shared" si="18"/>
        <v>-382.88000000000011</v>
      </c>
      <c r="O306" s="20">
        <f t="shared" si="19"/>
        <v>827403.67999999993</v>
      </c>
      <c r="P306" s="20">
        <f t="shared" si="20"/>
        <v>827020.80000000075</v>
      </c>
      <c r="Q306" s="21">
        <f t="shared" si="21"/>
        <v>827020.79999999702</v>
      </c>
    </row>
  </sheetData>
  <pageMargins left="0.51181102362204722" right="0.51181102362204722" top="0.55118110236220474" bottom="0.55118110236220474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BBB34946E9E44DAA6C7EC6BCA071D6" ma:contentTypeVersion="11" ma:contentTypeDescription="Create a new document." ma:contentTypeScope="" ma:versionID="6e50dfb75ed66cb66886712fb90ab78a">
  <xsd:schema xmlns:xsd="http://www.w3.org/2001/XMLSchema" xmlns:xs="http://www.w3.org/2001/XMLSchema" xmlns:p="http://schemas.microsoft.com/office/2006/metadata/properties" xmlns:ns3="f46afeda-6018-4953-87d1-4607e86ad851" xmlns:ns4="7bf8919f-8b3b-4302-9146-b857e2099dfb" targetNamespace="http://schemas.microsoft.com/office/2006/metadata/properties" ma:root="true" ma:fieldsID="427316750e5752d6c2c7646e2b012106" ns3:_="" ns4:_="">
    <xsd:import namespace="f46afeda-6018-4953-87d1-4607e86ad851"/>
    <xsd:import namespace="7bf8919f-8b3b-4302-9146-b857e2099d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feda-6018-4953-87d1-4607e86ad8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8919f-8b3b-4302-9146-b857e2099df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E13C9B-1C78-4F55-8796-592E22ADB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6afeda-6018-4953-87d1-4607e86ad851"/>
    <ds:schemaRef ds:uri="7bf8919f-8b3b-4302-9146-b857e2099d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3596EE-F468-4443-A374-31DFDE7CA50B}">
  <ds:schemaRefs>
    <ds:schemaRef ds:uri="http://www.w3.org/XML/1998/namespace"/>
    <ds:schemaRef ds:uri="http://schemas.microsoft.com/office/2006/documentManagement/types"/>
    <ds:schemaRef ds:uri="f46afeda-6018-4953-87d1-4607e86ad851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7bf8919f-8b3b-4302-9146-b857e2099df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75F4B6A-924D-4C6C-8C1D-459F392366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Liite 1</vt:lpstr>
      <vt:lpstr>'Liite 1'!Tulostusotsikot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Salonen  Ville</dc:creator>
  <cp:lastModifiedBy>Valkeinen Tuija</cp:lastModifiedBy>
  <cp:lastPrinted>2019-11-08T08:17:27Z</cp:lastPrinted>
  <dcterms:created xsi:type="dcterms:W3CDTF">2019-11-06T14:54:59Z</dcterms:created>
  <dcterms:modified xsi:type="dcterms:W3CDTF">2019-11-12T12:58:07Z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0x010100C1BBB34946E9E44DAA6C7EC6BCA071D6</vt:lpwstr>
  </property>
</Properties>
</file>