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benjamin_strandberg_kuntaliitto_fi/Documents/Desktop/"/>
    </mc:Choice>
  </mc:AlternateContent>
  <xr:revisionPtr revIDLastSave="11" documentId="8_{419B6B77-BF47-467E-9AAE-B5BEFD683B15}" xr6:coauthVersionLast="47" xr6:coauthVersionMax="47" xr10:uidLastSave="{EA487CA2-B3DB-4694-9C44-AF431BB942F9}"/>
  <bookViews>
    <workbookView xWindow="-110" yWindow="-110" windowWidth="38620" windowHeight="21100" xr2:uid="{E7F83C37-5EB6-489A-9D77-0056160684A2}"/>
  </bookViews>
  <sheets>
    <sheet name="Maapohjan kiinteistöverot" sheetId="4" r:id="rId1"/>
  </sheets>
  <definedNames>
    <definedName name="_xlnm._FilterDatabase" localSheetId="0" hidden="1">'Maapohjan kiinteistöverot'!$A$6:$K$299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1" i="4" l="1"/>
  <c r="G301" i="4"/>
  <c r="D301" i="4"/>
  <c r="I231" i="4"/>
  <c r="I79" i="4"/>
  <c r="I33" i="4"/>
  <c r="I193" i="4"/>
  <c r="I241" i="4"/>
  <c r="I128" i="4"/>
  <c r="I174" i="4"/>
  <c r="I157" i="4"/>
  <c r="I8" i="4"/>
  <c r="I137" i="4"/>
  <c r="I166" i="4"/>
  <c r="I195" i="4"/>
  <c r="I252" i="4"/>
  <c r="I253" i="4"/>
  <c r="I167" i="4"/>
  <c r="I191" i="4"/>
  <c r="I254" i="4"/>
  <c r="I181" i="4"/>
  <c r="I198" i="4"/>
  <c r="I255" i="4"/>
  <c r="I256" i="4"/>
  <c r="I69" i="4"/>
  <c r="I100" i="4"/>
  <c r="I225" i="4"/>
  <c r="I152" i="4"/>
  <c r="I7" i="4"/>
  <c r="I22" i="4"/>
  <c r="I55" i="4"/>
  <c r="I76" i="4"/>
  <c r="I126" i="4"/>
  <c r="I257" i="4"/>
  <c r="I189" i="4"/>
  <c r="I258" i="4"/>
  <c r="I88" i="4"/>
  <c r="I259" i="4"/>
  <c r="I29" i="4"/>
  <c r="I260" i="4"/>
  <c r="I67" i="4"/>
  <c r="I104" i="4"/>
  <c r="I180" i="4"/>
  <c r="I115" i="4"/>
  <c r="I107" i="4"/>
  <c r="I262" i="4"/>
  <c r="I48" i="4"/>
  <c r="I210" i="4"/>
  <c r="I169" i="4"/>
  <c r="I261" i="4"/>
  <c r="I82" i="4"/>
  <c r="I24" i="4"/>
  <c r="I209" i="4"/>
  <c r="I146" i="4"/>
  <c r="I121" i="4"/>
  <c r="I105" i="4"/>
  <c r="I238" i="4"/>
  <c r="I72" i="4"/>
  <c r="I263" i="4"/>
  <c r="I216" i="4"/>
  <c r="I32" i="4"/>
  <c r="I264" i="4"/>
  <c r="I23" i="4"/>
  <c r="I265" i="4"/>
  <c r="I42" i="4"/>
  <c r="I120" i="4"/>
  <c r="I19" i="4"/>
  <c r="I62" i="4"/>
  <c r="I156" i="4"/>
  <c r="I154" i="4"/>
  <c r="I205" i="4"/>
  <c r="I237" i="4"/>
  <c r="I102" i="4"/>
  <c r="I135" i="4"/>
  <c r="I199" i="4"/>
  <c r="I266" i="4"/>
  <c r="I98" i="4"/>
  <c r="I78" i="4"/>
  <c r="I13" i="4"/>
  <c r="I220" i="4"/>
  <c r="I208" i="4"/>
  <c r="I179" i="4"/>
  <c r="I185" i="4"/>
  <c r="I54" i="4"/>
  <c r="I267" i="4"/>
  <c r="I94" i="4"/>
  <c r="I211" i="4"/>
  <c r="I245" i="4"/>
  <c r="I10" i="4"/>
  <c r="I59" i="4"/>
  <c r="I41" i="4"/>
  <c r="I109" i="4"/>
  <c r="I236" i="4"/>
  <c r="I186" i="4"/>
  <c r="I119" i="4"/>
  <c r="I36" i="4"/>
  <c r="I170" i="4"/>
  <c r="I85" i="4"/>
  <c r="I158" i="4"/>
  <c r="I206" i="4"/>
  <c r="I268" i="4"/>
  <c r="I269" i="4"/>
  <c r="I81" i="4"/>
  <c r="I150" i="4"/>
  <c r="I83" i="4"/>
  <c r="I90" i="4"/>
  <c r="I270" i="4"/>
  <c r="I133" i="4"/>
  <c r="I60" i="4"/>
  <c r="I35" i="4"/>
  <c r="I34" i="4"/>
  <c r="I165" i="4"/>
  <c r="I251" i="4"/>
  <c r="I271" i="4"/>
  <c r="I207" i="4"/>
  <c r="I175" i="4"/>
  <c r="I44" i="4"/>
  <c r="I272" i="4"/>
  <c r="I164" i="4"/>
  <c r="I92" i="4"/>
  <c r="I99" i="4"/>
  <c r="I147" i="4"/>
  <c r="I273" i="4"/>
  <c r="I217" i="4"/>
  <c r="I117" i="4"/>
  <c r="I274" i="4"/>
  <c r="I275" i="4"/>
  <c r="I26" i="4"/>
  <c r="I61" i="4"/>
  <c r="I219" i="4"/>
  <c r="I65" i="4"/>
  <c r="I40" i="4"/>
  <c r="I176" i="4"/>
  <c r="I93" i="4"/>
  <c r="I51" i="4"/>
  <c r="I50" i="4"/>
  <c r="I30" i="4"/>
  <c r="I224" i="4"/>
  <c r="I235" i="4"/>
  <c r="I276" i="4"/>
  <c r="I68" i="4"/>
  <c r="I14" i="4"/>
  <c r="I279" i="4"/>
  <c r="I96" i="4"/>
  <c r="I214" i="4"/>
  <c r="I58" i="4"/>
  <c r="I247" i="4"/>
  <c r="I142" i="4"/>
  <c r="I227" i="4"/>
  <c r="I277" i="4"/>
  <c r="I145" i="4"/>
  <c r="I197" i="4"/>
  <c r="I192" i="4"/>
  <c r="I46" i="4"/>
  <c r="I108" i="4"/>
  <c r="I97" i="4"/>
  <c r="I204" i="4"/>
  <c r="I278" i="4"/>
  <c r="I64" i="4"/>
  <c r="I113" i="4"/>
  <c r="I25" i="4"/>
  <c r="I203" i="4"/>
  <c r="I131" i="4"/>
  <c r="I27" i="4"/>
  <c r="I151" i="4"/>
  <c r="I101" i="4"/>
  <c r="I28" i="4"/>
  <c r="I56" i="4"/>
  <c r="I136" i="4"/>
  <c r="I242" i="4"/>
  <c r="I87" i="4"/>
  <c r="I239" i="4"/>
  <c r="I12" i="4"/>
  <c r="I49" i="4"/>
  <c r="I84" i="4"/>
  <c r="I162" i="4"/>
  <c r="I114" i="4"/>
  <c r="I143" i="4"/>
  <c r="I280" i="4"/>
  <c r="I221" i="4"/>
  <c r="I129" i="4"/>
  <c r="I281" i="4"/>
  <c r="I110" i="4"/>
  <c r="I112" i="4"/>
  <c r="I282" i="4"/>
  <c r="I122" i="4"/>
  <c r="I132" i="4"/>
  <c r="I43" i="4"/>
  <c r="I118" i="4"/>
  <c r="I213" i="4"/>
  <c r="I11" i="4"/>
  <c r="I70" i="4"/>
  <c r="I124" i="4"/>
  <c r="I66" i="4"/>
  <c r="I243" i="4"/>
  <c r="I201" i="4"/>
  <c r="I134" i="4"/>
  <c r="I45" i="4"/>
  <c r="I284" i="4"/>
  <c r="I223" i="4"/>
  <c r="I285" i="4"/>
  <c r="I232" i="4"/>
  <c r="I286" i="4"/>
  <c r="I73" i="4"/>
  <c r="I200" i="4"/>
  <c r="I283" i="4"/>
  <c r="I130" i="4"/>
  <c r="I123" i="4"/>
  <c r="I138" i="4"/>
  <c r="I173" i="4"/>
  <c r="I39" i="4"/>
  <c r="I139" i="4"/>
  <c r="I250" i="4"/>
  <c r="I149" i="4"/>
  <c r="I226" i="4"/>
  <c r="I288" i="4"/>
  <c r="I229" i="4"/>
  <c r="I289" i="4"/>
  <c r="I47" i="4"/>
  <c r="I125" i="4"/>
  <c r="I106" i="4"/>
  <c r="I155" i="4"/>
  <c r="I287" i="4"/>
  <c r="I91" i="4"/>
  <c r="I178" i="4"/>
  <c r="I16" i="4"/>
  <c r="I183" i="4"/>
  <c r="I53" i="4"/>
  <c r="I290" i="4"/>
  <c r="I246" i="4"/>
  <c r="I291" i="4"/>
  <c r="I182" i="4"/>
  <c r="I188" i="4"/>
  <c r="I168" i="4"/>
  <c r="I161" i="4"/>
  <c r="I292" i="4"/>
  <c r="I15" i="4"/>
  <c r="I103" i="4"/>
  <c r="I293" i="4"/>
  <c r="I222" i="4"/>
  <c r="I77" i="4"/>
  <c r="I163" i="4"/>
  <c r="I80" i="4"/>
  <c r="I89" i="4"/>
  <c r="I116" i="4"/>
  <c r="I141" i="4"/>
  <c r="I37" i="4"/>
  <c r="I127" i="4"/>
  <c r="I148" i="4"/>
  <c r="I31" i="4"/>
  <c r="I144" i="4"/>
  <c r="I294" i="4"/>
  <c r="I153" i="4"/>
  <c r="I140" i="4"/>
  <c r="I111" i="4"/>
  <c r="I18" i="4"/>
  <c r="I240" i="4"/>
  <c r="I172" i="4"/>
  <c r="I194" i="4"/>
  <c r="I160" i="4"/>
  <c r="I218" i="4"/>
  <c r="I184" i="4"/>
  <c r="I71" i="4"/>
  <c r="I9" i="4"/>
  <c r="I244" i="4"/>
  <c r="I187" i="4"/>
  <c r="I21" i="4"/>
  <c r="I230" i="4"/>
  <c r="I295" i="4"/>
  <c r="I190" i="4"/>
  <c r="I202" i="4"/>
  <c r="I249" i="4"/>
  <c r="I171" i="4"/>
  <c r="I95" i="4"/>
  <c r="I38" i="4"/>
  <c r="I63" i="4"/>
  <c r="I296" i="4"/>
  <c r="I297" i="4"/>
  <c r="I233" i="4"/>
  <c r="I248" i="4"/>
  <c r="I228" i="4"/>
  <c r="I196" i="4"/>
  <c r="I159" i="4"/>
  <c r="I17" i="4"/>
  <c r="I57" i="4"/>
  <c r="I215" i="4"/>
  <c r="I234" i="4"/>
  <c r="I52" i="4"/>
  <c r="I75" i="4"/>
  <c r="I177" i="4"/>
  <c r="I298" i="4"/>
  <c r="I20" i="4"/>
  <c r="I212" i="4"/>
  <c r="I299" i="4"/>
  <c r="I74" i="4"/>
  <c r="I86" i="4"/>
  <c r="F255" i="4"/>
  <c r="F257" i="4"/>
  <c r="F258" i="4"/>
  <c r="F260" i="4"/>
  <c r="F270" i="4"/>
  <c r="F274" i="4"/>
  <c r="F276" i="4"/>
  <c r="F281" i="4"/>
  <c r="F283" i="4"/>
  <c r="F284" i="4"/>
  <c r="F285" i="4"/>
  <c r="F295" i="4"/>
  <c r="F298" i="4"/>
  <c r="F299" i="4"/>
  <c r="F263" i="4"/>
  <c r="F253" i="4"/>
  <c r="F259" i="4"/>
  <c r="F262" i="4"/>
  <c r="F268" i="4"/>
  <c r="F271" i="4"/>
  <c r="F272" i="4"/>
  <c r="F287" i="4"/>
  <c r="F277" i="4"/>
  <c r="F278" i="4"/>
  <c r="F252" i="4"/>
  <c r="F256" i="4"/>
  <c r="F275" i="4"/>
  <c r="F280" i="4"/>
  <c r="F292" i="4"/>
  <c r="F294" i="4"/>
  <c r="F296" i="4"/>
  <c r="F282" i="4"/>
  <c r="F293" i="4"/>
  <c r="F273" i="4"/>
  <c r="F290" i="4"/>
  <c r="F264" i="4"/>
  <c r="F269" i="4"/>
  <c r="F297" i="4"/>
  <c r="F267" i="4"/>
  <c r="F288" i="4"/>
  <c r="F291" i="4"/>
  <c r="F265" i="4"/>
  <c r="F279" i="4"/>
  <c r="F289" i="4"/>
  <c r="F266" i="4"/>
  <c r="F286" i="4"/>
  <c r="F261" i="4"/>
  <c r="F254" i="4"/>
  <c r="I301" i="4" l="1"/>
</calcChain>
</file>

<file path=xl/sharedStrings.xml><?xml version="1.0" encoding="utf-8"?>
<sst xmlns="http://schemas.openxmlformats.org/spreadsheetml/2006/main" count="316" uniqueCount="316">
  <si>
    <t>Akaa</t>
  </si>
  <si>
    <t xml:space="preserve">Alajärvi           </t>
  </si>
  <si>
    <t xml:space="preserve">Alavieska          </t>
  </si>
  <si>
    <t>Alavus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</si>
  <si>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</si>
  <si>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</si>
  <si>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</si>
  <si>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</si>
  <si>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</si>
  <si>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</si>
  <si>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</si>
  <si>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</si>
  <si>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</si>
  <si>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</si>
  <si>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</si>
  <si>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</si>
  <si>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</si>
  <si>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</si>
  <si>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</si>
  <si>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</si>
  <si>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</si>
  <si>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</si>
  <si>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</si>
  <si>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</si>
  <si>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</si>
  <si>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Heinola            </t>
  </si>
  <si>
    <t xml:space="preserve">Heinävesi          </t>
  </si>
  <si>
    <t xml:space="preserve">Helsinki           </t>
  </si>
  <si>
    <t xml:space="preserve">Hirvensalmi        </t>
  </si>
  <si>
    <t xml:space="preserve">Hollola  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</si>
  <si>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</si>
  <si>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</si>
  <si>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</si>
  <si>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</si>
  <si>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</si>
  <si>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</si>
  <si>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</si>
  <si>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</si>
  <si>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</si>
  <si>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</si>
  <si>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</si>
  <si>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</si>
  <si>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Imatra   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</si>
  <si>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</si>
  <si>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</si>
  <si>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</si>
  <si>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</si>
  <si>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</si>
  <si>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</si>
  <si>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</si>
  <si>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</si>
  <si>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</si>
  <si>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</si>
  <si>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</si>
  <si>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</si>
  <si>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</si>
  <si>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</si>
  <si>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>Jämsä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</si>
  <si>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</si>
  <si>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</si>
  <si>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</si>
  <si>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</si>
  <si>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</si>
  <si>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</si>
  <si>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</si>
  <si>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</si>
  <si>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</si>
  <si>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</si>
  <si>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</si>
  <si>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</si>
  <si>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</si>
  <si>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</si>
  <si>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</si>
  <si>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</si>
  <si>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</si>
  <si>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</si>
  <si>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</si>
  <si>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</si>
  <si>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</si>
  <si>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Kemijärvi          </t>
  </si>
  <si>
    <t xml:space="preserve">Keminmaa           </t>
  </si>
  <si>
    <t>Kemiönsaari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</si>
  <si>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</si>
  <si>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</si>
  <si>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</si>
  <si>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</si>
  <si>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</si>
  <si>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</si>
  <si>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>Kitee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</si>
  <si>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</si>
  <si>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</si>
  <si>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</si>
  <si>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</si>
  <si>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</si>
  <si>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</si>
  <si>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</si>
  <si>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</si>
  <si>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</si>
  <si>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</si>
  <si>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</si>
  <si>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</si>
  <si>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</si>
  <si>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</si>
  <si>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</si>
  <si>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</si>
  <si>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>Kuopio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</si>
  <si>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</si>
  <si>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</si>
  <si>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</si>
  <si>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</si>
  <si>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Kyyjärvi           </t>
  </si>
  <si>
    <t xml:space="preserve">Kärkölä            </t>
  </si>
  <si>
    <t xml:space="preserve">Kärsämäki          </t>
  </si>
  <si>
    <t xml:space="preserve">Lahti              </t>
  </si>
  <si>
    <t xml:space="preserve">Laihia             </t>
  </si>
  <si>
    <t xml:space="preserve">Laitila            </t>
  </si>
  <si>
    <t xml:space="preserve">Lapinjärvi         </t>
  </si>
  <si>
    <t xml:space="preserve">Lapinlahti         </t>
  </si>
  <si>
    <t xml:space="preserve">Lappajärvi         </t>
  </si>
  <si>
    <t xml:space="preserve">Lappeenranta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</si>
  <si>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</si>
  <si>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</si>
  <si>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</si>
  <si>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</si>
  <si>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</si>
  <si>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</si>
  <si>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</si>
  <si>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>Lieto</t>
  </si>
  <si>
    <t xml:space="preserve">Liminka            </t>
  </si>
  <si>
    <t xml:space="preserve">Liperi             </t>
  </si>
  <si>
    <t>Lohja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</si>
  <si>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</si>
  <si>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</si>
  <si>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</si>
  <si>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</si>
  <si>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</si>
  <si>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</si>
  <si>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</si>
  <si>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</si>
  <si>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</si>
  <si>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</si>
  <si>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</si>
  <si>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</si>
  <si>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</si>
  <si>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>Mikkeli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</si>
  <si>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</si>
  <si>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</si>
  <si>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</si>
  <si>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</si>
  <si>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</si>
  <si>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</si>
  <si>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</si>
  <si>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</si>
  <si>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Mänttä-Vilppula             </t>
  </si>
  <si>
    <t xml:space="preserve">Mäntyharju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</si>
  <si>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</si>
  <si>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</si>
  <si>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</si>
  <si>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</si>
  <si>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</si>
  <si>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</si>
  <si>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</si>
  <si>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</si>
  <si>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</si>
  <si>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</si>
  <si>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>Orivesi</t>
  </si>
  <si>
    <t xml:space="preserve">Oulainen           </t>
  </si>
  <si>
    <t>Oulu</t>
  </si>
  <si>
    <t xml:space="preserve">Outokumpu          </t>
  </si>
  <si>
    <t xml:space="preserve">Padasjoki          </t>
  </si>
  <si>
    <t xml:space="preserve">Paimio             </t>
  </si>
  <si>
    <t xml:space="preserve">Paltamo            </t>
  </si>
  <si>
    <t>Parainen</t>
  </si>
  <si>
    <t xml:space="preserve">Parikkala          </t>
  </si>
  <si>
    <t xml:space="preserve">Parkano            </t>
  </si>
  <si>
    <t>Pedersören kunta</t>
  </si>
  <si>
    <t xml:space="preserve">Pelkosenniemi      </t>
  </si>
  <si>
    <t xml:space="preserve">Pello        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</si>
  <si>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</si>
  <si>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</si>
  <si>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</si>
  <si>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</si>
  <si>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</si>
  <si>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</si>
  <si>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</si>
  <si>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</si>
  <si>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</si>
  <si>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</si>
  <si>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>Pori</t>
  </si>
  <si>
    <t xml:space="preserve">Pornainen          </t>
  </si>
  <si>
    <t xml:space="preserve">Porvoo   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</si>
  <si>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</si>
  <si>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</si>
  <si>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</si>
  <si>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</si>
  <si>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</si>
  <si>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</si>
  <si>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</si>
  <si>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</si>
  <si>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>Pyhäjärvi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</si>
  <si>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</si>
  <si>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</si>
  <si>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</si>
  <si>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</si>
  <si>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>Raahe</t>
  </si>
  <si>
    <t>Raasepori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</si>
  <si>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</si>
  <si>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</si>
  <si>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</si>
  <si>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</si>
  <si>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</si>
  <si>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</si>
  <si>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</si>
  <si>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</si>
  <si>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</si>
  <si>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</si>
  <si>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</si>
  <si>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</si>
  <si>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</si>
  <si>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</si>
  <si>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</si>
  <si>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</si>
  <si>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</si>
  <si>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</si>
  <si>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>Sastamala</t>
  </si>
  <si>
    <t xml:space="preserve">Sauvo              </t>
  </si>
  <si>
    <t xml:space="preserve">Savitaipale        </t>
  </si>
  <si>
    <t>Savonlinna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</si>
  <si>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</si>
  <si>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</si>
  <si>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</si>
  <si>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</si>
  <si>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</si>
  <si>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>Siikalatva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</si>
  <si>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</si>
  <si>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</si>
  <si>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</si>
  <si>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</si>
  <si>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</si>
  <si>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</si>
  <si>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</si>
  <si>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</si>
  <si>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</si>
  <si>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</si>
  <si>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</si>
  <si>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</si>
  <si>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</si>
  <si>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</si>
  <si>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</si>
  <si>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</si>
  <si>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</si>
  <si>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</si>
  <si>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</si>
  <si>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</si>
  <si>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</si>
  <si>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</si>
  <si>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</si>
  <si>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</si>
  <si>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</si>
  <si>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</si>
  <si>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</si>
  <si>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</si>
  <si>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</si>
  <si>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</si>
  <si>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</si>
  <si>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</si>
  <si>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</si>
  <si>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</si>
  <si>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</si>
  <si>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</si>
  <si>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</si>
  <si>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Vaala              </t>
  </si>
  <si>
    <t>Vaasa</t>
  </si>
  <si>
    <t xml:space="preserve">Valkeakoski        </t>
  </si>
  <si>
    <t xml:space="preserve">Vantaa 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</si>
  <si>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</si>
  <si>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</si>
  <si>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</si>
  <si>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</si>
  <si>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</si>
  <si>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</si>
  <si>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</si>
  <si>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</si>
  <si>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</si>
  <si>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</si>
  <si>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</si>
  <si>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</si>
  <si>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</si>
  <si>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</si>
  <si>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</si>
  <si>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</si>
  <si>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</si>
  <si>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</si>
  <si>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Kunta</t>
  </si>
  <si>
    <t>euro/asukas</t>
  </si>
  <si>
    <t>Kuntanumero</t>
  </si>
  <si>
    <t>Maakunta</t>
  </si>
  <si>
    <t>Yleinen maapohja</t>
  </si>
  <si>
    <t>Yleinen kiinteistövero-</t>
  </si>
  <si>
    <t>prosentti 2023</t>
  </si>
  <si>
    <t xml:space="preserve">Maapohjan uusi esitetty </t>
  </si>
  <si>
    <t>Kiinteistöveron kasvu uudella</t>
  </si>
  <si>
    <t>maapohjan veroprosentilla</t>
  </si>
  <si>
    <t>Manner-Suomi</t>
  </si>
  <si>
    <t>kiristyminen, prosenttia</t>
  </si>
  <si>
    <t xml:space="preserve">Maapohjan verotuksen </t>
  </si>
  <si>
    <t>Verotulon kasvu</t>
  </si>
  <si>
    <t>2023 uudella alarajalla</t>
  </si>
  <si>
    <t xml:space="preserve">Maapohjan  </t>
  </si>
  <si>
    <t>kiinteistövero 2023</t>
  </si>
  <si>
    <t xml:space="preserve">Maapohjan kiinteistövero </t>
  </si>
  <si>
    <t>kiinteistöveroprosentti 2024</t>
  </si>
  <si>
    <t>verotusarvo 2023</t>
  </si>
  <si>
    <r>
      <t xml:space="preserve">Lähde: Verohallinto. Lopullinen kiinteistöverotus 2023, verovuoden 2023 yleiset kiinteistöveroprosentit. 1 000 euroa. </t>
    </r>
    <r>
      <rPr>
        <b/>
        <sz val="9"/>
        <color rgb="FFFF0000"/>
        <rFont val="Work Sans"/>
      </rPr>
      <t>Punaisella</t>
    </r>
    <r>
      <rPr>
        <sz val="9"/>
        <rFont val="Work Sans"/>
      </rPr>
      <t xml:space="preserve"> kunnat jotka joutuvat nostamaan uudelle alarajalle 1,30 %.</t>
    </r>
  </si>
  <si>
    <t>Tilastokeskus. Väestötiedot 31.12.2022</t>
  </si>
  <si>
    <t>Maapohjan korotettu kiinteistöveroprosentti vuodelle 2024 (1,30 %)  ja arvioidut verotuotot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</si>
</sst>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"/>
    <numFmt numFmtId="165" formatCode="0.00000000"/>
    <numFmt numFmtId="166" formatCode="#.##0"/>
    <numFmt numFmtId="167" formatCode="0.0"/>
  </numFmts>
  <fonts count="10" x14ac:knownFonts="1">
    <font>
      <sz val="9"/>
      <color theme="1"/>
      <name val="Work Sans"/>
      <family val="2"/>
    </font>
    <font>
      <sz val="9"/>
      <color rgb="FFFF0000"/>
      <name val="Work Sans"/>
    </font>
    <font>
      <b/>
      <sz val="9"/>
      <color rgb="FFFF0000"/>
      <name val="Work Sans"/>
    </font>
    <font>
      <b/>
      <sz val="9"/>
      <color theme="1"/>
      <name val="Work Sans"/>
    </font>
    <font>
      <sz val="9"/>
      <name val="Work Sans"/>
    </font>
    <font>
      <b/>
      <sz val="9"/>
      <name val="Work Sans"/>
    </font>
    <font>
      <sz val="9"/>
      <color theme="1"/>
      <name val="Work Sans"/>
    </font>
    <font>
      <sz val="9"/>
      <color indexed="8"/>
      <name val="Work Sans"/>
    </font>
    <font>
      <b/>
      <sz val="22"/>
      <name val="Work Sans"/>
    </font>
    <font>
      <b/>
      <u/>
      <sz val="9"/>
      <color theme="1"/>
      <name val="Work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5" fillId="0" borderId="0" xfId="0" applyNumberFormat="1" applyFont="1"/>
    <xf numFmtId="164" fontId="5" fillId="0" borderId="1" xfId="0" applyNumberFormat="1" applyFont="1" applyBorder="1" applyAlignment="1">
      <alignment horizontal="left"/>
    </xf>
    <xf numFmtId="165" fontId="5" fillId="0" borderId="0" xfId="0" applyNumberFormat="1" applyFont="1" applyAlignment="1">
      <alignment horizontal="left"/>
    </xf>
    <xf numFmtId="0" fontId="6" fillId="0" borderId="0" xfId="0" applyFont="1"/>
    <xf numFmtId="164" fontId="5" fillId="0" borderId="0" xfId="0" applyNumberFormat="1" applyFont="1"/>
    <xf numFmtId="1" fontId="5" fillId="0" borderId="1" xfId="0" applyNumberFormat="1" applyFont="1" applyBorder="1"/>
    <xf numFmtId="164" fontId="4" fillId="0" borderId="0" xfId="0" applyNumberFormat="1" applyFont="1"/>
    <xf numFmtId="164" fontId="6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1" fontId="4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/>
    </xf>
    <xf numFmtId="1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" fontId="5" fillId="0" borderId="0" xfId="0" quotePrefix="1" applyNumberFormat="1" applyFont="1" applyAlignment="1">
      <alignment horizontal="left"/>
    </xf>
    <xf numFmtId="164" fontId="5" fillId="0" borderId="0" xfId="0" quotePrefix="1" applyNumberFormat="1" applyFont="1"/>
    <xf numFmtId="0" fontId="3" fillId="0" borderId="0" xfId="0" applyFont="1"/>
    <xf numFmtId="2" fontId="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1" fontId="4" fillId="0" borderId="3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3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2" fillId="0" borderId="0" xfId="0" applyNumberFormat="1" applyFont="1"/>
    <xf numFmtId="3" fontId="4" fillId="0" borderId="2" xfId="0" applyNumberFormat="1" applyFont="1" applyBorder="1" applyAlignment="1">
      <alignment horizontal="center"/>
    </xf>
    <xf numFmtId="166" fontId="5" fillId="0" borderId="0" xfId="0" applyNumberFormat="1" applyFont="1"/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9" fillId="0" borderId="0" xfId="0" applyFont="1"/>
    <xf numFmtId="2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F3EC0-2751-4D8E-BE05-B4CF4E1E22CE}">
  <sheetPr codeName="Taul1"/>
  <dimension ref="A1:L304"/>
  <sheetViews>
    <sheetView tabSelected="1" zoomScale="115" zoomScaleNormal="115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E16" sqref="E16"/>
    </sheetView>
  </sheetViews>
  <sheetFormatPr defaultRowHeight="11.5" x14ac:dyDescent="0.25"/>
  <cols>
    <col min="1" max="1" width="13.6328125" style="4" bestFit="1" customWidth="1"/>
    <col min="2" max="2" width="21.1796875" style="4" bestFit="1" customWidth="1"/>
    <col min="3" max="3" width="10.54296875" style="4" bestFit="1" customWidth="1"/>
    <col min="4" max="4" width="16.7265625" style="4" bestFit="1" customWidth="1"/>
    <col min="5" max="5" width="19.453125" style="4" bestFit="1" customWidth="1"/>
    <col min="6" max="6" width="26.81640625" style="4" bestFit="1" customWidth="1"/>
    <col min="7" max="7" width="22.81640625" style="4" bestFit="1" customWidth="1"/>
    <col min="8" max="8" width="23.26953125" style="4" bestFit="1" customWidth="1"/>
    <col min="9" max="9" width="27.1796875" style="4" bestFit="1" customWidth="1"/>
    <col min="10" max="10" width="15.26953125" style="4" customWidth="1"/>
    <col min="11" max="11" width="30" style="4" bestFit="1" customWidth="1"/>
    <col min="12" max="16384" width="8.7265625" style="4"/>
  </cols>
  <sheetData>
    <row r="1" spans="1:12" ht="28" x14ac:dyDescent="0.6">
      <c r="A1" s="38" t="s">
        <v>315</v>
      </c>
      <c r="B1" s="1"/>
      <c r="C1" s="2"/>
      <c r="D1" s="3"/>
      <c r="E1" s="3"/>
    </row>
    <row r="2" spans="1:12" x14ac:dyDescent="0.25">
      <c r="A2" s="7" t="s">
        <v>313</v>
      </c>
      <c r="B2" s="5"/>
      <c r="C2" s="6"/>
      <c r="D2" s="3"/>
      <c r="E2" s="3"/>
    </row>
    <row r="3" spans="1:12" x14ac:dyDescent="0.25">
      <c r="A3" s="7" t="s">
        <v>314</v>
      </c>
      <c r="B3" s="5"/>
      <c r="C3" s="1"/>
      <c r="D3" s="3"/>
      <c r="E3" s="3"/>
    </row>
    <row r="4" spans="1:12" x14ac:dyDescent="0.25">
      <c r="A4" s="5"/>
      <c r="B4" s="5"/>
      <c r="C4" s="1"/>
      <c r="D4" s="3"/>
      <c r="E4" s="3"/>
    </row>
    <row r="5" spans="1:12" x14ac:dyDescent="0.25">
      <c r="A5" s="17"/>
      <c r="B5" s="34"/>
      <c r="C5" s="1"/>
      <c r="D5" s="16" t="s">
        <v>297</v>
      </c>
      <c r="E5" s="16" t="s">
        <v>298</v>
      </c>
      <c r="F5" s="18" t="s">
        <v>300</v>
      </c>
      <c r="G5" s="22" t="s">
        <v>308</v>
      </c>
      <c r="H5" s="35" t="s">
        <v>310</v>
      </c>
      <c r="I5" s="18" t="s">
        <v>301</v>
      </c>
      <c r="J5" s="18" t="s">
        <v>306</v>
      </c>
      <c r="K5" s="18" t="s">
        <v>305</v>
      </c>
    </row>
    <row r="6" spans="1:12" x14ac:dyDescent="0.25">
      <c r="A6" s="18" t="s">
        <v>295</v>
      </c>
      <c r="B6" s="18" t="s">
        <v>293</v>
      </c>
      <c r="C6" s="36" t="s">
        <v>296</v>
      </c>
      <c r="D6" s="18" t="s">
        <v>312</v>
      </c>
      <c r="E6" s="37" t="s">
        <v>299</v>
      </c>
      <c r="F6" s="18" t="s">
        <v>311</v>
      </c>
      <c r="G6" s="22" t="s">
        <v>309</v>
      </c>
      <c r="H6" s="22" t="s">
        <v>307</v>
      </c>
      <c r="I6" s="18" t="s">
        <v>302</v>
      </c>
      <c r="J6" s="45" t="s">
        <v>294</v>
      </c>
      <c r="K6" s="18" t="s">
        <v>304</v>
      </c>
      <c r="L6" s="18"/>
    </row>
    <row r="7" spans="1:12" x14ac:dyDescent="0.25">
      <c r="A7" s="9">
        <v>91</v>
      </c>
      <c r="B7" s="10" t="s">
        <v>27</v>
      </c>
      <c r="C7" s="11">
        <v>1</v>
      </c>
      <c r="D7" s="41">
        <v>13779597.709000001</v>
      </c>
      <c r="E7" s="21">
        <v>0.93</v>
      </c>
      <c r="F7" s="19">
        <v>1.3</v>
      </c>
      <c r="G7" s="23">
        <v>128316.52002960001</v>
      </c>
      <c r="H7" s="30">
        <v>179367.17853600002</v>
      </c>
      <c r="I7" s="31">
        <f t="shared" ref="I7:I70" si="0">H7-G7</f>
        <v>51050.65850640001</v>
      </c>
      <c r="J7" s="31">
        <v>76.880279907473792</v>
      </c>
      <c r="K7" s="42">
        <v>39.784946236559165</v>
      </c>
    </row>
    <row r="8" spans="1:12" x14ac:dyDescent="0.25">
      <c r="A8" s="9">
        <v>49</v>
      </c>
      <c r="B8" s="10" t="s">
        <v>9</v>
      </c>
      <c r="C8" s="11">
        <v>1</v>
      </c>
      <c r="D8" s="41">
        <v>5928599.0420000004</v>
      </c>
      <c r="E8" s="21">
        <v>1</v>
      </c>
      <c r="F8" s="19">
        <v>1.3</v>
      </c>
      <c r="G8" s="23">
        <v>59365.944299999996</v>
      </c>
      <c r="H8" s="30">
        <v>77175.72759000001</v>
      </c>
      <c r="I8" s="31">
        <f t="shared" si="0"/>
        <v>17809.783290000014</v>
      </c>
      <c r="J8" s="31">
        <v>58.340321448927895</v>
      </c>
      <c r="K8" s="42">
        <v>30</v>
      </c>
    </row>
    <row r="9" spans="1:12" x14ac:dyDescent="0.25">
      <c r="A9" s="9">
        <v>853</v>
      </c>
      <c r="B9" s="10" t="s">
        <v>260</v>
      </c>
      <c r="C9" s="11">
        <v>2</v>
      </c>
      <c r="D9" s="41">
        <v>1632205.145</v>
      </c>
      <c r="E9" s="21">
        <v>1.1499999999999999</v>
      </c>
      <c r="F9" s="19">
        <v>1.3</v>
      </c>
      <c r="G9" s="23">
        <v>19328.001055999997</v>
      </c>
      <c r="H9" s="30">
        <v>21849.044672</v>
      </c>
      <c r="I9" s="31">
        <f t="shared" si="0"/>
        <v>2521.0436160000027</v>
      </c>
      <c r="J9" s="31">
        <v>12.73897734209198</v>
      </c>
      <c r="K9" s="42">
        <v>13.043478260869563</v>
      </c>
    </row>
    <row r="10" spans="1:12" x14ac:dyDescent="0.25">
      <c r="A10" s="9">
        <v>257</v>
      </c>
      <c r="B10" s="10" t="s">
        <v>87</v>
      </c>
      <c r="C10" s="11">
        <v>1</v>
      </c>
      <c r="D10" s="41">
        <v>494116.07199999999</v>
      </c>
      <c r="E10" s="21">
        <v>0.93</v>
      </c>
      <c r="F10" s="19">
        <v>1.3</v>
      </c>
      <c r="G10" s="23">
        <v>4559.8763040000003</v>
      </c>
      <c r="H10" s="30">
        <v>6374.0206400000006</v>
      </c>
      <c r="I10" s="31">
        <f t="shared" si="0"/>
        <v>1814.1443360000003</v>
      </c>
      <c r="J10" s="31">
        <v>44.549490103629495</v>
      </c>
      <c r="K10" s="42">
        <v>39.784946236559136</v>
      </c>
    </row>
    <row r="11" spans="1:12" x14ac:dyDescent="0.25">
      <c r="A11" s="15">
        <v>609</v>
      </c>
      <c r="B11" s="10" t="s">
        <v>188</v>
      </c>
      <c r="C11" s="11">
        <v>4</v>
      </c>
      <c r="D11" s="41">
        <v>461275.40899999999</v>
      </c>
      <c r="E11" s="21">
        <v>0.93</v>
      </c>
      <c r="F11" s="19">
        <v>1.3</v>
      </c>
      <c r="G11" s="23">
        <v>4205.4485424000004</v>
      </c>
      <c r="H11" s="30">
        <v>5878.5839839999999</v>
      </c>
      <c r="I11" s="31">
        <f t="shared" si="0"/>
        <v>1673.1354415999995</v>
      </c>
      <c r="J11" s="31">
        <v>20.108592531698811</v>
      </c>
      <c r="K11" s="42">
        <v>39.784946236559108</v>
      </c>
    </row>
    <row r="12" spans="1:12" x14ac:dyDescent="0.25">
      <c r="A12" s="9">
        <v>564</v>
      </c>
      <c r="B12" s="10" t="s">
        <v>167</v>
      </c>
      <c r="C12" s="11">
        <v>17</v>
      </c>
      <c r="D12" s="41">
        <v>1025587.789</v>
      </c>
      <c r="E12" s="21">
        <v>1.1500000000000001</v>
      </c>
      <c r="F12" s="19">
        <v>1.3</v>
      </c>
      <c r="G12" s="23">
        <v>11830.8367495</v>
      </c>
      <c r="H12" s="30">
        <v>13373.989369000001</v>
      </c>
      <c r="I12" s="31">
        <f t="shared" si="0"/>
        <v>1543.1526195000006</v>
      </c>
      <c r="J12" s="31">
        <v>7.2842444559306694</v>
      </c>
      <c r="K12" s="42">
        <v>13.043478260869563</v>
      </c>
    </row>
    <row r="13" spans="1:12" x14ac:dyDescent="0.25">
      <c r="A13" s="9">
        <v>235</v>
      </c>
      <c r="B13" s="10" t="s">
        <v>75</v>
      </c>
      <c r="C13" s="11">
        <v>1</v>
      </c>
      <c r="D13" s="41">
        <v>344148.11200000002</v>
      </c>
      <c r="E13" s="21">
        <v>0.93</v>
      </c>
      <c r="F13" s="19">
        <v>1.3</v>
      </c>
      <c r="G13" s="23">
        <v>3193.0298313000008</v>
      </c>
      <c r="H13" s="30">
        <v>4463.3750330000012</v>
      </c>
      <c r="I13" s="31">
        <f t="shared" si="0"/>
        <v>1270.3452017000004</v>
      </c>
      <c r="J13" s="31">
        <v>123.526371227149</v>
      </c>
      <c r="K13" s="42">
        <v>39.784946236559136</v>
      </c>
    </row>
    <row r="14" spans="1:12" x14ac:dyDescent="0.25">
      <c r="A14" s="9">
        <v>444</v>
      </c>
      <c r="B14" s="10" t="s">
        <v>130</v>
      </c>
      <c r="C14" s="11">
        <v>1</v>
      </c>
      <c r="D14" s="41">
        <v>404803.46100000001</v>
      </c>
      <c r="E14" s="21">
        <v>1.03</v>
      </c>
      <c r="F14" s="19">
        <v>1.3</v>
      </c>
      <c r="G14" s="23">
        <v>4160.9083039999996</v>
      </c>
      <c r="H14" s="30">
        <v>5251.63184</v>
      </c>
      <c r="I14" s="31">
        <f t="shared" si="0"/>
        <v>1090.7235360000004</v>
      </c>
      <c r="J14" s="31">
        <v>23.809205998559303</v>
      </c>
      <c r="K14" s="42">
        <v>26.213592233009706</v>
      </c>
    </row>
    <row r="15" spans="1:12" x14ac:dyDescent="0.25">
      <c r="A15" s="9">
        <v>753</v>
      </c>
      <c r="B15" s="10" t="s">
        <v>236</v>
      </c>
      <c r="C15" s="14">
        <v>1</v>
      </c>
      <c r="D15" s="41">
        <v>343244.30300000001</v>
      </c>
      <c r="E15" s="21">
        <v>1</v>
      </c>
      <c r="F15" s="19">
        <v>1.3</v>
      </c>
      <c r="G15" s="23">
        <v>3452.9845700000001</v>
      </c>
      <c r="H15" s="30">
        <v>4488.8799410000001</v>
      </c>
      <c r="I15" s="31">
        <f t="shared" si="0"/>
        <v>1035.8953710000001</v>
      </c>
      <c r="J15" s="31">
        <v>46.411082930107526</v>
      </c>
      <c r="K15" s="42">
        <v>29.999999999999972</v>
      </c>
    </row>
    <row r="16" spans="1:12" x14ac:dyDescent="0.25">
      <c r="A16" s="9">
        <v>734</v>
      </c>
      <c r="B16" s="10" t="s">
        <v>223</v>
      </c>
      <c r="C16" s="11">
        <v>2</v>
      </c>
      <c r="D16" s="41">
        <v>270347.87300000002</v>
      </c>
      <c r="E16" s="21">
        <v>0.93</v>
      </c>
      <c r="F16" s="19">
        <v>1.3</v>
      </c>
      <c r="G16" s="23">
        <v>2448.4235736000005</v>
      </c>
      <c r="H16" s="30">
        <v>3422.5275760000004</v>
      </c>
      <c r="I16" s="31">
        <f t="shared" si="0"/>
        <v>974.1040023999999</v>
      </c>
      <c r="J16" s="31">
        <v>19.125203746097814</v>
      </c>
      <c r="K16" s="42">
        <v>39.784946236559136</v>
      </c>
    </row>
    <row r="17" spans="1:11" x14ac:dyDescent="0.25">
      <c r="A17" s="9">
        <v>927</v>
      </c>
      <c r="B17" s="10" t="s">
        <v>281</v>
      </c>
      <c r="C17" s="11">
        <v>1</v>
      </c>
      <c r="D17" s="41">
        <v>265709.16100000002</v>
      </c>
      <c r="E17" s="21">
        <v>0.95</v>
      </c>
      <c r="F17" s="19">
        <v>1.3</v>
      </c>
      <c r="G17" s="23">
        <v>2520.10167</v>
      </c>
      <c r="H17" s="30">
        <v>3448.5601799999999</v>
      </c>
      <c r="I17" s="31">
        <f t="shared" si="0"/>
        <v>928.45850999999993</v>
      </c>
      <c r="J17" s="31">
        <v>32.11214713104831</v>
      </c>
      <c r="K17" s="42">
        <v>36.84210526315789</v>
      </c>
    </row>
    <row r="18" spans="1:11" x14ac:dyDescent="0.25">
      <c r="A18" s="12">
        <v>837</v>
      </c>
      <c r="B18" s="13" t="s">
        <v>252</v>
      </c>
      <c r="C18" s="11">
        <v>6</v>
      </c>
      <c r="D18" s="41">
        <v>1772348.493</v>
      </c>
      <c r="E18" s="21">
        <v>1.25</v>
      </c>
      <c r="F18" s="19">
        <v>1.3</v>
      </c>
      <c r="G18" s="23">
        <v>22142.629937500002</v>
      </c>
      <c r="H18" s="30">
        <v>23028.335135000001</v>
      </c>
      <c r="I18" s="31">
        <f t="shared" si="0"/>
        <v>885.70519749999949</v>
      </c>
      <c r="J18" s="31">
        <v>3.5569204225550064</v>
      </c>
      <c r="K18" s="42">
        <v>4</v>
      </c>
    </row>
    <row r="19" spans="1:11" x14ac:dyDescent="0.25">
      <c r="A19" s="9">
        <v>211</v>
      </c>
      <c r="B19" s="10" t="s">
        <v>63</v>
      </c>
      <c r="C19" s="11">
        <v>6</v>
      </c>
      <c r="D19" s="41">
        <v>230782.568</v>
      </c>
      <c r="E19" s="21">
        <v>0.93</v>
      </c>
      <c r="F19" s="19">
        <v>1.3</v>
      </c>
      <c r="G19" s="23">
        <v>2143.4417637000001</v>
      </c>
      <c r="H19" s="30">
        <v>2996.2089170000004</v>
      </c>
      <c r="I19" s="31">
        <f t="shared" si="0"/>
        <v>852.76715330000025</v>
      </c>
      <c r="J19" s="31">
        <v>25.873574844503786</v>
      </c>
      <c r="K19" s="42">
        <v>39.784946236559108</v>
      </c>
    </row>
    <row r="20" spans="1:11" x14ac:dyDescent="0.25">
      <c r="A20" s="9">
        <v>980</v>
      </c>
      <c r="B20" s="10" t="s">
        <v>289</v>
      </c>
      <c r="C20" s="11">
        <v>6</v>
      </c>
      <c r="D20" s="41">
        <v>204426.834</v>
      </c>
      <c r="E20" s="21">
        <v>0.93</v>
      </c>
      <c r="F20" s="19">
        <v>1.3</v>
      </c>
      <c r="G20" s="23">
        <v>1901.0021283000003</v>
      </c>
      <c r="H20" s="30">
        <v>2657.3148030000002</v>
      </c>
      <c r="I20" s="31">
        <f t="shared" si="0"/>
        <v>756.31267469999989</v>
      </c>
      <c r="J20" s="31">
        <v>22.50461733269854</v>
      </c>
      <c r="K20" s="42">
        <v>39.784946236559108</v>
      </c>
    </row>
    <row r="21" spans="1:11" x14ac:dyDescent="0.25">
      <c r="A21" s="9">
        <v>858</v>
      </c>
      <c r="B21" s="10" t="s">
        <v>262</v>
      </c>
      <c r="C21" s="11">
        <v>1</v>
      </c>
      <c r="D21" s="41">
        <v>410592.973</v>
      </c>
      <c r="E21" s="21">
        <v>1.1499999999999999</v>
      </c>
      <c r="F21" s="19">
        <v>1.3</v>
      </c>
      <c r="G21" s="23">
        <v>4956.5736344999996</v>
      </c>
      <c r="H21" s="30">
        <v>5603.0832390000005</v>
      </c>
      <c r="I21" s="31">
        <f t="shared" si="0"/>
        <v>646.50960450000093</v>
      </c>
      <c r="J21" s="31">
        <v>16.009053201763098</v>
      </c>
      <c r="K21" s="42">
        <v>13.043478260869577</v>
      </c>
    </row>
    <row r="22" spans="1:11" x14ac:dyDescent="0.25">
      <c r="A22" s="9">
        <v>92</v>
      </c>
      <c r="B22" s="10" t="s">
        <v>274</v>
      </c>
      <c r="C22" s="11">
        <v>1</v>
      </c>
      <c r="D22" s="41">
        <v>3137914.6340000001</v>
      </c>
      <c r="E22" s="21">
        <v>1.28</v>
      </c>
      <c r="F22" s="19">
        <v>1.3</v>
      </c>
      <c r="G22" s="23">
        <v>40080.342003199999</v>
      </c>
      <c r="H22" s="30">
        <v>40706.597347000003</v>
      </c>
      <c r="I22" s="31">
        <f t="shared" si="0"/>
        <v>626.25534380000317</v>
      </c>
      <c r="J22" s="31">
        <v>2.5791035454392084</v>
      </c>
      <c r="K22" s="42">
        <v>1.5624999999999858</v>
      </c>
    </row>
    <row r="23" spans="1:11" x14ac:dyDescent="0.25">
      <c r="A23" s="9">
        <v>202</v>
      </c>
      <c r="B23" s="10" t="s">
        <v>59</v>
      </c>
      <c r="C23" s="11">
        <v>2</v>
      </c>
      <c r="D23" s="41">
        <v>204348.573</v>
      </c>
      <c r="E23" s="21">
        <v>1</v>
      </c>
      <c r="F23" s="19">
        <v>1.3</v>
      </c>
      <c r="G23" s="23">
        <v>2048.8455800000002</v>
      </c>
      <c r="H23" s="30">
        <v>2663.4992540000003</v>
      </c>
      <c r="I23" s="31">
        <f t="shared" si="0"/>
        <v>614.65367400000014</v>
      </c>
      <c r="J23" s="31">
        <v>17.146107844231203</v>
      </c>
      <c r="K23" s="42">
        <v>30</v>
      </c>
    </row>
    <row r="24" spans="1:11" x14ac:dyDescent="0.25">
      <c r="A24" s="9">
        <v>167</v>
      </c>
      <c r="B24" s="10" t="s">
        <v>48</v>
      </c>
      <c r="C24" s="11">
        <v>12</v>
      </c>
      <c r="D24" s="41">
        <v>304404.84399999998</v>
      </c>
      <c r="E24" s="21">
        <v>1.1000000000000001</v>
      </c>
      <c r="F24" s="19">
        <v>1.3</v>
      </c>
      <c r="G24" s="23">
        <v>3344.305327</v>
      </c>
      <c r="H24" s="30">
        <v>3952.3608410000002</v>
      </c>
      <c r="I24" s="31">
        <f t="shared" si="0"/>
        <v>608.05551400000013</v>
      </c>
      <c r="J24" s="31">
        <v>7.8445617380310413</v>
      </c>
      <c r="K24" s="42">
        <v>18.181818181818173</v>
      </c>
    </row>
    <row r="25" spans="1:11" x14ac:dyDescent="0.25">
      <c r="A25" s="9">
        <v>529</v>
      </c>
      <c r="B25" s="10" t="s">
        <v>155</v>
      </c>
      <c r="C25" s="11">
        <v>2</v>
      </c>
      <c r="D25" s="41">
        <v>211665.19699999999</v>
      </c>
      <c r="E25" s="21">
        <v>1.05</v>
      </c>
      <c r="F25" s="19">
        <v>1.3</v>
      </c>
      <c r="G25" s="23">
        <v>2210.9629080000004</v>
      </c>
      <c r="H25" s="30">
        <v>2737.3826480000002</v>
      </c>
      <c r="I25" s="31">
        <f t="shared" si="0"/>
        <v>526.41973999999982</v>
      </c>
      <c r="J25" s="31">
        <v>26.519886146095711</v>
      </c>
      <c r="K25" s="42">
        <v>23.80952380952381</v>
      </c>
    </row>
    <row r="26" spans="1:11" x14ac:dyDescent="0.25">
      <c r="A26" s="9">
        <v>418</v>
      </c>
      <c r="B26" s="10" t="s">
        <v>123</v>
      </c>
      <c r="C26" s="11">
        <v>6</v>
      </c>
      <c r="D26" s="41">
        <v>146279.95699999999</v>
      </c>
      <c r="E26" s="21">
        <v>0.95</v>
      </c>
      <c r="F26" s="19">
        <v>1.3</v>
      </c>
      <c r="G26" s="23">
        <v>1383.541373</v>
      </c>
      <c r="H26" s="30">
        <v>1893.2671420000004</v>
      </c>
      <c r="I26" s="31">
        <f t="shared" si="0"/>
        <v>509.72576900000035</v>
      </c>
      <c r="J26" s="31">
        <v>20.737419406021171</v>
      </c>
      <c r="K26" s="42">
        <v>36.842105263157919</v>
      </c>
    </row>
    <row r="27" spans="1:11" x14ac:dyDescent="0.25">
      <c r="A27" s="9">
        <v>536</v>
      </c>
      <c r="B27" s="10" t="s">
        <v>158</v>
      </c>
      <c r="C27" s="11">
        <v>6</v>
      </c>
      <c r="D27" s="41">
        <v>152294.10500000001</v>
      </c>
      <c r="E27" s="21">
        <v>1</v>
      </c>
      <c r="F27" s="19">
        <v>1.3</v>
      </c>
      <c r="G27" s="23">
        <v>1523.9732000000001</v>
      </c>
      <c r="H27" s="30">
        <v>1981.1651600000002</v>
      </c>
      <c r="I27" s="31">
        <f t="shared" si="0"/>
        <v>457.19196000000011</v>
      </c>
      <c r="J27" s="31">
        <v>12.934758105584793</v>
      </c>
      <c r="K27" s="42">
        <v>30</v>
      </c>
    </row>
    <row r="28" spans="1:11" x14ac:dyDescent="0.25">
      <c r="A28" s="9">
        <v>543</v>
      </c>
      <c r="B28" s="10" t="s">
        <v>161</v>
      </c>
      <c r="C28" s="11">
        <v>1</v>
      </c>
      <c r="D28" s="41">
        <v>362078.47200000001</v>
      </c>
      <c r="E28" s="21">
        <v>1.18</v>
      </c>
      <c r="F28" s="19">
        <v>1.3</v>
      </c>
      <c r="G28" s="23">
        <v>4292.3251424</v>
      </c>
      <c r="H28" s="30">
        <v>4728.8327840000011</v>
      </c>
      <c r="I28" s="31">
        <f t="shared" si="0"/>
        <v>436.50764160000108</v>
      </c>
      <c r="J28" s="31">
        <v>9.818427315668746</v>
      </c>
      <c r="K28" s="42">
        <v>10.169491525423723</v>
      </c>
    </row>
    <row r="29" spans="1:11" x14ac:dyDescent="0.25">
      <c r="A29" s="9">
        <v>111</v>
      </c>
      <c r="B29" s="10" t="s">
        <v>25</v>
      </c>
      <c r="C29" s="11">
        <v>7</v>
      </c>
      <c r="D29" s="41">
        <v>124591.844</v>
      </c>
      <c r="E29" s="21">
        <v>1</v>
      </c>
      <c r="F29" s="19">
        <v>1.3</v>
      </c>
      <c r="G29" s="23">
        <v>1242.8250800000001</v>
      </c>
      <c r="H29" s="30">
        <v>1615.6726040000001</v>
      </c>
      <c r="I29" s="31">
        <f t="shared" si="0"/>
        <v>372.84752400000002</v>
      </c>
      <c r="J29" s="31">
        <v>20.56409045281562</v>
      </c>
      <c r="K29" s="42">
        <v>30</v>
      </c>
    </row>
    <row r="30" spans="1:11" x14ac:dyDescent="0.25">
      <c r="A30" s="9">
        <v>434</v>
      </c>
      <c r="B30" s="10" t="s">
        <v>133</v>
      </c>
      <c r="C30" s="11">
        <v>1</v>
      </c>
      <c r="D30" s="41">
        <v>113931.24</v>
      </c>
      <c r="E30" s="21">
        <v>1</v>
      </c>
      <c r="F30" s="19">
        <v>1.3</v>
      </c>
      <c r="G30" s="23">
        <v>1137.0761299999999</v>
      </c>
      <c r="H30" s="30">
        <v>1478.198969</v>
      </c>
      <c r="I30" s="31">
        <f t="shared" si="0"/>
        <v>341.12283900000011</v>
      </c>
      <c r="J30" s="31">
        <v>23.415900535420107</v>
      </c>
      <c r="K30" s="42">
        <v>30</v>
      </c>
    </row>
    <row r="31" spans="1:11" x14ac:dyDescent="0.25">
      <c r="A31" s="9">
        <v>790</v>
      </c>
      <c r="B31" s="10" t="s">
        <v>224</v>
      </c>
      <c r="C31" s="11">
        <v>6</v>
      </c>
      <c r="D31" s="41">
        <v>91175.620999999999</v>
      </c>
      <c r="E31" s="21">
        <v>0.93</v>
      </c>
      <c r="F31" s="19">
        <v>1.3</v>
      </c>
      <c r="G31" s="23">
        <v>845.08779150000009</v>
      </c>
      <c r="H31" s="30">
        <v>1181.305515</v>
      </c>
      <c r="I31" s="31">
        <f t="shared" si="0"/>
        <v>336.21772349999992</v>
      </c>
      <c r="J31" s="31">
        <v>14.166079190191283</v>
      </c>
      <c r="K31" s="42">
        <v>39.784946236559108</v>
      </c>
    </row>
    <row r="32" spans="1:11" x14ac:dyDescent="0.25">
      <c r="A32" s="9">
        <v>182</v>
      </c>
      <c r="B32" s="10" t="s">
        <v>57</v>
      </c>
      <c r="C32" s="11">
        <v>13</v>
      </c>
      <c r="D32" s="41">
        <v>111540.151</v>
      </c>
      <c r="E32" s="21">
        <v>1</v>
      </c>
      <c r="F32" s="19">
        <v>1.3</v>
      </c>
      <c r="G32" s="23">
        <v>1113.3324700000001</v>
      </c>
      <c r="H32" s="30">
        <v>1447.3322110000001</v>
      </c>
      <c r="I32" s="31">
        <f t="shared" si="0"/>
        <v>333.99974100000009</v>
      </c>
      <c r="J32" s="31">
        <v>17.263645061249811</v>
      </c>
      <c r="K32" s="42">
        <v>30</v>
      </c>
    </row>
    <row r="33" spans="1:11" x14ac:dyDescent="0.25">
      <c r="A33" s="9">
        <v>16</v>
      </c>
      <c r="B33" s="10" t="s">
        <v>4</v>
      </c>
      <c r="C33" s="11">
        <v>7</v>
      </c>
      <c r="D33" s="41">
        <v>86471.733999999997</v>
      </c>
      <c r="E33" s="21">
        <v>0.93</v>
      </c>
      <c r="F33" s="19">
        <v>1.3</v>
      </c>
      <c r="G33" s="23">
        <v>810.43057890000011</v>
      </c>
      <c r="H33" s="30">
        <v>1132.8599490000001</v>
      </c>
      <c r="I33" s="31">
        <f t="shared" si="0"/>
        <v>322.42937010000003</v>
      </c>
      <c r="J33" s="31">
        <v>40.233263052158719</v>
      </c>
      <c r="K33" s="42">
        <v>39.784946236559108</v>
      </c>
    </row>
    <row r="34" spans="1:11" x14ac:dyDescent="0.25">
      <c r="A34" s="9">
        <v>305</v>
      </c>
      <c r="B34" s="10" t="s">
        <v>109</v>
      </c>
      <c r="C34" s="11">
        <v>17</v>
      </c>
      <c r="D34" s="41">
        <v>160750.09299999999</v>
      </c>
      <c r="E34" s="21">
        <v>1.1000000000000001</v>
      </c>
      <c r="F34" s="19">
        <v>1.3</v>
      </c>
      <c r="G34" s="23">
        <v>1765.5110770000003</v>
      </c>
      <c r="H34" s="30">
        <v>2086.5130910000003</v>
      </c>
      <c r="I34" s="31">
        <f t="shared" si="0"/>
        <v>321.00201399999992</v>
      </c>
      <c r="J34" s="31">
        <v>21.193847484484348</v>
      </c>
      <c r="K34" s="42">
        <v>18.181818181818187</v>
      </c>
    </row>
    <row r="35" spans="1:11" x14ac:dyDescent="0.25">
      <c r="A35" s="9">
        <v>304</v>
      </c>
      <c r="B35" s="10" t="s">
        <v>108</v>
      </c>
      <c r="C35" s="11">
        <v>2</v>
      </c>
      <c r="D35" s="41">
        <v>85603.076000000001</v>
      </c>
      <c r="E35" s="21">
        <v>0.93</v>
      </c>
      <c r="F35" s="19">
        <v>1.3</v>
      </c>
      <c r="G35" s="23">
        <v>791.63126130000012</v>
      </c>
      <c r="H35" s="30">
        <v>1106.5813330000001</v>
      </c>
      <c r="I35" s="31">
        <f t="shared" si="0"/>
        <v>314.95007169999997</v>
      </c>
      <c r="J35" s="31">
        <v>331.52639126315785</v>
      </c>
      <c r="K35" s="42">
        <v>39.784946236559136</v>
      </c>
    </row>
    <row r="36" spans="1:11" x14ac:dyDescent="0.25">
      <c r="A36" s="9">
        <v>273</v>
      </c>
      <c r="B36" s="10" t="s">
        <v>94</v>
      </c>
      <c r="C36" s="11">
        <v>19</v>
      </c>
      <c r="D36" s="41">
        <v>112571.431</v>
      </c>
      <c r="E36" s="21">
        <v>1.03</v>
      </c>
      <c r="F36" s="19">
        <v>1.3</v>
      </c>
      <c r="G36" s="23">
        <v>1158.3112097000001</v>
      </c>
      <c r="H36" s="30">
        <v>1461.9461870000002</v>
      </c>
      <c r="I36" s="31">
        <f t="shared" si="0"/>
        <v>303.63497730000017</v>
      </c>
      <c r="J36" s="31">
        <v>75.927726256564171</v>
      </c>
      <c r="K36" s="42">
        <v>26.213592233009692</v>
      </c>
    </row>
    <row r="37" spans="1:11" x14ac:dyDescent="0.25">
      <c r="A37" s="9">
        <v>781</v>
      </c>
      <c r="B37" s="10" t="s">
        <v>246</v>
      </c>
      <c r="C37" s="11">
        <v>7</v>
      </c>
      <c r="D37" s="41">
        <v>86326.96</v>
      </c>
      <c r="E37" s="21">
        <v>0.95</v>
      </c>
      <c r="F37" s="19">
        <v>1.3</v>
      </c>
      <c r="G37" s="23">
        <v>820.13367949999997</v>
      </c>
      <c r="H37" s="30">
        <v>1122.2881930000001</v>
      </c>
      <c r="I37" s="31">
        <f t="shared" si="0"/>
        <v>302.15451350000012</v>
      </c>
      <c r="J37" s="31">
        <v>86.231310930365325</v>
      </c>
      <c r="K37" s="42">
        <v>36.84210526315789</v>
      </c>
    </row>
    <row r="38" spans="1:11" x14ac:dyDescent="0.25">
      <c r="A38" s="9">
        <v>895</v>
      </c>
      <c r="B38" s="10" t="s">
        <v>270</v>
      </c>
      <c r="C38" s="11">
        <v>2</v>
      </c>
      <c r="D38" s="41">
        <v>111095.84299999999</v>
      </c>
      <c r="E38" s="21">
        <v>1.03</v>
      </c>
      <c r="F38" s="19">
        <v>1.3</v>
      </c>
      <c r="G38" s="23">
        <v>1141.0363689999999</v>
      </c>
      <c r="H38" s="30">
        <v>1440.1429900000001</v>
      </c>
      <c r="I38" s="31">
        <f t="shared" si="0"/>
        <v>299.10662100000013</v>
      </c>
      <c r="J38" s="31">
        <v>19.818885568513132</v>
      </c>
      <c r="K38" s="42">
        <v>26.21359223300972</v>
      </c>
    </row>
    <row r="39" spans="1:11" x14ac:dyDescent="0.25">
      <c r="A39" s="9">
        <v>684</v>
      </c>
      <c r="B39" s="10" t="s">
        <v>209</v>
      </c>
      <c r="C39" s="11">
        <v>4</v>
      </c>
      <c r="D39" s="41">
        <v>80181.478000000003</v>
      </c>
      <c r="E39" s="21">
        <v>0.93</v>
      </c>
      <c r="F39" s="19">
        <v>1.3</v>
      </c>
      <c r="G39" s="23">
        <v>745.97408310000014</v>
      </c>
      <c r="H39" s="30">
        <v>1042.7594710000001</v>
      </c>
      <c r="I39" s="31">
        <f t="shared" si="0"/>
        <v>296.78538789999993</v>
      </c>
      <c r="J39" s="31">
        <v>7.6754180024310115</v>
      </c>
      <c r="K39" s="42">
        <v>39.784946236559108</v>
      </c>
    </row>
    <row r="40" spans="1:11" x14ac:dyDescent="0.25">
      <c r="A40" s="15">
        <v>423</v>
      </c>
      <c r="B40" s="10" t="s">
        <v>127</v>
      </c>
      <c r="C40" s="11">
        <v>2</v>
      </c>
      <c r="D40" s="41">
        <v>85926.816999999995</v>
      </c>
      <c r="E40" s="21">
        <v>1</v>
      </c>
      <c r="F40" s="19">
        <v>1.3</v>
      </c>
      <c r="G40" s="23">
        <v>857.89005000000009</v>
      </c>
      <c r="H40" s="30">
        <v>1115.2570650000002</v>
      </c>
      <c r="I40" s="31">
        <f t="shared" si="0"/>
        <v>257.36701500000015</v>
      </c>
      <c r="J40" s="31">
        <v>12.556326047714307</v>
      </c>
      <c r="K40" s="42">
        <v>30</v>
      </c>
    </row>
    <row r="41" spans="1:11" x14ac:dyDescent="0.25">
      <c r="A41" s="9">
        <v>261</v>
      </c>
      <c r="B41" s="10" t="s">
        <v>89</v>
      </c>
      <c r="C41" s="11">
        <v>19</v>
      </c>
      <c r="D41" s="41">
        <v>182596.89799999999</v>
      </c>
      <c r="E41" s="21">
        <v>1.1599999999999999</v>
      </c>
      <c r="F41" s="19">
        <v>1.3</v>
      </c>
      <c r="G41" s="23">
        <v>2114.2461483999996</v>
      </c>
      <c r="H41" s="30">
        <v>2369.413787</v>
      </c>
      <c r="I41" s="31">
        <f t="shared" si="0"/>
        <v>255.16763860000037</v>
      </c>
      <c r="J41" s="31">
        <v>38.446231520265236</v>
      </c>
      <c r="K41" s="42">
        <v>12.068965517241381</v>
      </c>
    </row>
    <row r="42" spans="1:11" x14ac:dyDescent="0.25">
      <c r="A42" s="9">
        <v>205</v>
      </c>
      <c r="B42" s="10" t="s">
        <v>61</v>
      </c>
      <c r="C42" s="11">
        <v>18</v>
      </c>
      <c r="D42" s="41">
        <v>125255.56</v>
      </c>
      <c r="E42" s="21">
        <v>1.1000000000000001</v>
      </c>
      <c r="F42" s="19">
        <v>1.3</v>
      </c>
      <c r="G42" s="23">
        <v>1378.8812290000003</v>
      </c>
      <c r="H42" s="30">
        <v>1629.5869070000003</v>
      </c>
      <c r="I42" s="31">
        <f t="shared" si="0"/>
        <v>250.70567800000003</v>
      </c>
      <c r="J42" s="31">
        <v>6.9070633385679265</v>
      </c>
      <c r="K42" s="42">
        <v>18.181818181818144</v>
      </c>
    </row>
    <row r="43" spans="1:11" x14ac:dyDescent="0.25">
      <c r="A43" s="9">
        <v>604</v>
      </c>
      <c r="B43" s="10" t="s">
        <v>185</v>
      </c>
      <c r="C43" s="11">
        <v>6</v>
      </c>
      <c r="D43" s="41">
        <v>98481.471999999994</v>
      </c>
      <c r="E43" s="21">
        <v>1.05</v>
      </c>
      <c r="F43" s="19">
        <v>1.3</v>
      </c>
      <c r="G43" s="23">
        <v>1033.4933595</v>
      </c>
      <c r="H43" s="30">
        <v>1279.5632070000001</v>
      </c>
      <c r="I43" s="31">
        <f t="shared" si="0"/>
        <v>246.06984750000015</v>
      </c>
      <c r="J43" s="31">
        <v>12.059291717716253</v>
      </c>
      <c r="K43" s="42">
        <v>23.809523809523796</v>
      </c>
    </row>
    <row r="44" spans="1:11" x14ac:dyDescent="0.25">
      <c r="A44" s="9">
        <v>322</v>
      </c>
      <c r="B44" s="10" t="s">
        <v>81</v>
      </c>
      <c r="C44" s="11">
        <v>2</v>
      </c>
      <c r="D44" s="41">
        <v>121170.092</v>
      </c>
      <c r="E44" s="21">
        <v>1.1000000000000001</v>
      </c>
      <c r="F44" s="19">
        <v>1.3</v>
      </c>
      <c r="G44" s="23">
        <v>1332.2820280000001</v>
      </c>
      <c r="H44" s="30">
        <v>1574.515124</v>
      </c>
      <c r="I44" s="31">
        <f t="shared" si="0"/>
        <v>242.23309599999993</v>
      </c>
      <c r="J44" s="31">
        <v>36.987799053290566</v>
      </c>
      <c r="K44" s="42">
        <v>18.181818181818187</v>
      </c>
    </row>
    <row r="45" spans="1:11" x14ac:dyDescent="0.25">
      <c r="A45" s="9">
        <v>623</v>
      </c>
      <c r="B45" s="10" t="s">
        <v>196</v>
      </c>
      <c r="C45" s="11">
        <v>10</v>
      </c>
      <c r="D45" s="41">
        <v>68615.403999999995</v>
      </c>
      <c r="E45" s="21">
        <v>0.95</v>
      </c>
      <c r="F45" s="19">
        <v>1.3</v>
      </c>
      <c r="G45" s="23">
        <v>650.72065449999991</v>
      </c>
      <c r="H45" s="30">
        <v>890.45984299999998</v>
      </c>
      <c r="I45" s="31">
        <f t="shared" si="0"/>
        <v>239.73918850000007</v>
      </c>
      <c r="J45" s="31">
        <v>113.78224418604655</v>
      </c>
      <c r="K45" s="42">
        <v>36.842105263157919</v>
      </c>
    </row>
    <row r="46" spans="1:11" x14ac:dyDescent="0.25">
      <c r="A46" s="9">
        <v>499</v>
      </c>
      <c r="B46" s="10" t="s">
        <v>148</v>
      </c>
      <c r="C46" s="11">
        <v>15</v>
      </c>
      <c r="D46" s="41">
        <v>79958.307000000001</v>
      </c>
      <c r="E46" s="21">
        <v>1</v>
      </c>
      <c r="F46" s="19">
        <v>1.3</v>
      </c>
      <c r="G46" s="23">
        <v>798.87638000000004</v>
      </c>
      <c r="H46" s="30">
        <v>1038.5392940000002</v>
      </c>
      <c r="I46" s="31">
        <f t="shared" si="0"/>
        <v>239.66291400000011</v>
      </c>
      <c r="J46" s="31">
        <v>12.189142203234672</v>
      </c>
      <c r="K46" s="42">
        <v>30</v>
      </c>
    </row>
    <row r="47" spans="1:11" x14ac:dyDescent="0.25">
      <c r="A47" s="9">
        <v>700</v>
      </c>
      <c r="B47" s="10" t="s">
        <v>217</v>
      </c>
      <c r="C47" s="11">
        <v>9</v>
      </c>
      <c r="D47" s="41">
        <v>58567.148999999998</v>
      </c>
      <c r="E47" s="21">
        <v>0.93</v>
      </c>
      <c r="F47" s="19">
        <v>1.3</v>
      </c>
      <c r="G47" s="23">
        <v>544.46517990000007</v>
      </c>
      <c r="H47" s="30">
        <v>761.08035900000004</v>
      </c>
      <c r="I47" s="31">
        <f t="shared" si="0"/>
        <v>216.61517909999998</v>
      </c>
      <c r="J47" s="31">
        <v>44.736716047087974</v>
      </c>
      <c r="K47" s="42">
        <v>39.784946236559136</v>
      </c>
    </row>
    <row r="48" spans="1:11" x14ac:dyDescent="0.25">
      <c r="A48" s="9">
        <v>149</v>
      </c>
      <c r="B48" s="10" t="s">
        <v>44</v>
      </c>
      <c r="C48" s="11">
        <v>1</v>
      </c>
      <c r="D48" s="41">
        <v>97091.384999999995</v>
      </c>
      <c r="E48" s="21">
        <v>1.1000000000000001</v>
      </c>
      <c r="F48" s="19">
        <v>1.3</v>
      </c>
      <c r="G48" s="23">
        <v>1078.304106</v>
      </c>
      <c r="H48" s="30">
        <v>1274.3593980000001</v>
      </c>
      <c r="I48" s="31">
        <f t="shared" si="0"/>
        <v>196.05529200000001</v>
      </c>
      <c r="J48" s="31">
        <v>36.414430163447257</v>
      </c>
      <c r="K48" s="42">
        <v>18.181818181818201</v>
      </c>
    </row>
    <row r="49" spans="1:11" x14ac:dyDescent="0.25">
      <c r="A49" s="9">
        <v>576</v>
      </c>
      <c r="B49" s="10" t="s">
        <v>169</v>
      </c>
      <c r="C49" s="11">
        <v>7</v>
      </c>
      <c r="D49" s="41">
        <v>51972.072999999997</v>
      </c>
      <c r="E49" s="21">
        <v>0.93</v>
      </c>
      <c r="F49" s="19">
        <v>1.3</v>
      </c>
      <c r="G49" s="23">
        <v>482.91673830000008</v>
      </c>
      <c r="H49" s="30">
        <v>675.04490300000009</v>
      </c>
      <c r="I49" s="31">
        <f t="shared" si="0"/>
        <v>192.12816470000001</v>
      </c>
      <c r="J49" s="31">
        <v>69.864787163636379</v>
      </c>
      <c r="K49" s="42">
        <v>39.784946236559136</v>
      </c>
    </row>
    <row r="50" spans="1:11" x14ac:dyDescent="0.25">
      <c r="A50" s="9">
        <v>433</v>
      </c>
      <c r="B50" s="10" t="s">
        <v>132</v>
      </c>
      <c r="C50" s="11">
        <v>5</v>
      </c>
      <c r="D50" s="41">
        <v>50917.593999999997</v>
      </c>
      <c r="E50" s="21">
        <v>0.93</v>
      </c>
      <c r="F50" s="19">
        <v>1.3</v>
      </c>
      <c r="G50" s="23">
        <v>475.1046174</v>
      </c>
      <c r="H50" s="30">
        <v>664.12473399999999</v>
      </c>
      <c r="I50" s="31">
        <f t="shared" si="0"/>
        <v>189.02011659999999</v>
      </c>
      <c r="J50" s="31">
        <v>24.392839927732613</v>
      </c>
      <c r="K50" s="42">
        <v>39.784946236559108</v>
      </c>
    </row>
    <row r="51" spans="1:11" x14ac:dyDescent="0.25">
      <c r="A51" s="9">
        <v>430</v>
      </c>
      <c r="B51" s="10" t="s">
        <v>131</v>
      </c>
      <c r="C51" s="11">
        <v>2</v>
      </c>
      <c r="D51" s="41">
        <v>60934.671999999999</v>
      </c>
      <c r="E51" s="21">
        <v>1</v>
      </c>
      <c r="F51" s="19">
        <v>1.3</v>
      </c>
      <c r="G51" s="23">
        <v>608.57302000000004</v>
      </c>
      <c r="H51" s="30">
        <v>791.14492600000017</v>
      </c>
      <c r="I51" s="31">
        <f t="shared" si="0"/>
        <v>182.57190600000013</v>
      </c>
      <c r="J51" s="31">
        <v>11.861480379417888</v>
      </c>
      <c r="K51" s="42">
        <v>29.999999999999972</v>
      </c>
    </row>
    <row r="52" spans="1:11" x14ac:dyDescent="0.25">
      <c r="A52" s="9">
        <v>936</v>
      </c>
      <c r="B52" s="10" t="s">
        <v>285</v>
      </c>
      <c r="C52" s="11">
        <v>6</v>
      </c>
      <c r="D52" s="41">
        <v>49329.402999999998</v>
      </c>
      <c r="E52" s="21">
        <v>0.93</v>
      </c>
      <c r="F52" s="19">
        <v>1.3</v>
      </c>
      <c r="G52" s="23">
        <v>456.79209900000006</v>
      </c>
      <c r="H52" s="30">
        <v>638.52659000000006</v>
      </c>
      <c r="I52" s="31">
        <f t="shared" si="0"/>
        <v>181.73449099999999</v>
      </c>
      <c r="J52" s="31">
        <v>28.418215949960903</v>
      </c>
      <c r="K52" s="42">
        <v>39.784946236559136</v>
      </c>
    </row>
    <row r="53" spans="1:11" x14ac:dyDescent="0.25">
      <c r="A53" s="9">
        <v>739</v>
      </c>
      <c r="B53" s="10" t="s">
        <v>226</v>
      </c>
      <c r="C53" s="11">
        <v>9</v>
      </c>
      <c r="D53" s="41">
        <v>48398.906999999999</v>
      </c>
      <c r="E53" s="21">
        <v>0.92999999999999994</v>
      </c>
      <c r="F53" s="19">
        <v>1.3</v>
      </c>
      <c r="G53" s="23">
        <v>450.37833539999997</v>
      </c>
      <c r="H53" s="30">
        <v>629.56111400000009</v>
      </c>
      <c r="I53" s="31">
        <f t="shared" si="0"/>
        <v>179.18277860000012</v>
      </c>
      <c r="J53" s="31">
        <v>55.031565909090943</v>
      </c>
      <c r="K53" s="42">
        <v>39.784946236559136</v>
      </c>
    </row>
    <row r="54" spans="1:11" x14ac:dyDescent="0.25">
      <c r="A54" s="9">
        <v>244</v>
      </c>
      <c r="B54" s="10" t="s">
        <v>82</v>
      </c>
      <c r="C54" s="11">
        <v>17</v>
      </c>
      <c r="D54" s="41">
        <v>85013.377999999997</v>
      </c>
      <c r="E54" s="21">
        <v>1.1000000000000001</v>
      </c>
      <c r="F54" s="19">
        <v>1.3</v>
      </c>
      <c r="G54" s="23">
        <v>932.17499100000009</v>
      </c>
      <c r="H54" s="30">
        <v>1101.661353</v>
      </c>
      <c r="I54" s="31">
        <f t="shared" si="0"/>
        <v>169.48636199999987</v>
      </c>
      <c r="J54" s="31">
        <v>8.781676787564761</v>
      </c>
      <c r="K54" s="42">
        <v>18.181818181818159</v>
      </c>
    </row>
    <row r="55" spans="1:11" x14ac:dyDescent="0.25">
      <c r="A55" s="9">
        <v>97</v>
      </c>
      <c r="B55" s="10" t="s">
        <v>28</v>
      </c>
      <c r="C55" s="11">
        <v>10</v>
      </c>
      <c r="D55" s="41">
        <v>48453.078999999998</v>
      </c>
      <c r="E55" s="21">
        <v>0.95</v>
      </c>
      <c r="F55" s="19">
        <v>1.3</v>
      </c>
      <c r="G55" s="23">
        <v>459.77232649999996</v>
      </c>
      <c r="H55" s="30">
        <v>629.16213100000004</v>
      </c>
      <c r="I55" s="31">
        <f t="shared" si="0"/>
        <v>169.38980450000008</v>
      </c>
      <c r="J55" s="31">
        <v>81.008993065518936</v>
      </c>
      <c r="K55" s="42">
        <v>36.84210526315789</v>
      </c>
    </row>
    <row r="56" spans="1:11" x14ac:dyDescent="0.25">
      <c r="A56" s="9">
        <v>545</v>
      </c>
      <c r="B56" s="10" t="s">
        <v>162</v>
      </c>
      <c r="C56" s="11">
        <v>15</v>
      </c>
      <c r="D56" s="41">
        <v>45676.423999999999</v>
      </c>
      <c r="E56" s="21">
        <v>0.93</v>
      </c>
      <c r="F56" s="19">
        <v>1.3</v>
      </c>
      <c r="G56" s="23">
        <v>424.43007990000001</v>
      </c>
      <c r="H56" s="30">
        <v>593.28935899999999</v>
      </c>
      <c r="I56" s="31">
        <f t="shared" si="0"/>
        <v>168.85927909999998</v>
      </c>
      <c r="J56" s="31">
        <v>17.618873027963271</v>
      </c>
      <c r="K56" s="42">
        <v>39.784946236559136</v>
      </c>
    </row>
    <row r="57" spans="1:11" x14ac:dyDescent="0.25">
      <c r="A57" s="9">
        <v>931</v>
      </c>
      <c r="B57" s="10" t="s">
        <v>282</v>
      </c>
      <c r="C57" s="11">
        <v>13</v>
      </c>
      <c r="D57" s="41">
        <v>45403.661</v>
      </c>
      <c r="E57" s="21">
        <v>0.93</v>
      </c>
      <c r="F57" s="19">
        <v>1.3</v>
      </c>
      <c r="G57" s="23">
        <v>421.84758150000005</v>
      </c>
      <c r="H57" s="30">
        <v>589.67941500000006</v>
      </c>
      <c r="I57" s="31">
        <f t="shared" si="0"/>
        <v>167.83183350000002</v>
      </c>
      <c r="J57" s="31">
        <v>28.202290959502605</v>
      </c>
      <c r="K57" s="42">
        <v>39.784946236559108</v>
      </c>
    </row>
    <row r="58" spans="1:11" x14ac:dyDescent="0.25">
      <c r="A58" s="9">
        <v>481</v>
      </c>
      <c r="B58" s="10" t="s">
        <v>140</v>
      </c>
      <c r="C58" s="14">
        <v>2</v>
      </c>
      <c r="D58" s="41">
        <v>47386.006000000001</v>
      </c>
      <c r="E58" s="21">
        <v>0.95</v>
      </c>
      <c r="F58" s="19">
        <v>1.3</v>
      </c>
      <c r="G58" s="23">
        <v>448.09916349999997</v>
      </c>
      <c r="H58" s="30">
        <v>613.18832900000007</v>
      </c>
      <c r="I58" s="31">
        <f t="shared" si="0"/>
        <v>165.08916550000009</v>
      </c>
      <c r="J58" s="31">
        <v>17.121879848579141</v>
      </c>
      <c r="K58" s="42">
        <v>36.84210526315789</v>
      </c>
    </row>
    <row r="59" spans="1:11" x14ac:dyDescent="0.25">
      <c r="A59" s="9">
        <v>260</v>
      </c>
      <c r="B59" s="10" t="s">
        <v>88</v>
      </c>
      <c r="C59" s="11">
        <v>12</v>
      </c>
      <c r="D59" s="41">
        <v>45553.951000000001</v>
      </c>
      <c r="E59" s="21">
        <v>0.95</v>
      </c>
      <c r="F59" s="19">
        <v>1.3</v>
      </c>
      <c r="G59" s="23">
        <v>431.69919950000002</v>
      </c>
      <c r="H59" s="30">
        <v>590.74627300000009</v>
      </c>
      <c r="I59" s="31">
        <f t="shared" si="0"/>
        <v>159.04707350000007</v>
      </c>
      <c r="J59" s="31">
        <v>16.351092166135505</v>
      </c>
      <c r="K59" s="42">
        <v>36.84210526315789</v>
      </c>
    </row>
    <row r="60" spans="1:11" x14ac:dyDescent="0.25">
      <c r="A60" s="9">
        <v>301</v>
      </c>
      <c r="B60" s="10" t="s">
        <v>107</v>
      </c>
      <c r="C60" s="11">
        <v>14</v>
      </c>
      <c r="D60" s="41">
        <v>41991.796999999999</v>
      </c>
      <c r="E60" s="21">
        <v>0.93000000000000027</v>
      </c>
      <c r="F60" s="19">
        <v>1.3</v>
      </c>
      <c r="G60" s="23">
        <v>389.92330410000011</v>
      </c>
      <c r="H60" s="30">
        <v>545.05408100000011</v>
      </c>
      <c r="I60" s="31">
        <f t="shared" si="0"/>
        <v>155.1307769</v>
      </c>
      <c r="J60" s="31">
        <v>7.7994357415786828</v>
      </c>
      <c r="K60" s="42">
        <v>39.78494623655908</v>
      </c>
    </row>
    <row r="61" spans="1:11" x14ac:dyDescent="0.25">
      <c r="A61" s="9">
        <v>420</v>
      </c>
      <c r="B61" s="10" t="s">
        <v>124</v>
      </c>
      <c r="C61" s="11">
        <v>11</v>
      </c>
      <c r="D61" s="41">
        <v>51967.294000000002</v>
      </c>
      <c r="E61" s="21">
        <v>1</v>
      </c>
      <c r="F61" s="19">
        <v>1.3</v>
      </c>
      <c r="G61" s="23">
        <v>515.92453</v>
      </c>
      <c r="H61" s="30">
        <v>670.70188900000005</v>
      </c>
      <c r="I61" s="31">
        <f t="shared" si="0"/>
        <v>154.77735900000005</v>
      </c>
      <c r="J61" s="31">
        <v>16.865790454396869</v>
      </c>
      <c r="K61" s="42">
        <v>30</v>
      </c>
    </row>
    <row r="62" spans="1:11" x14ac:dyDescent="0.25">
      <c r="A62" s="9">
        <v>213</v>
      </c>
      <c r="B62" s="10" t="s">
        <v>64</v>
      </c>
      <c r="C62" s="11">
        <v>10</v>
      </c>
      <c r="D62" s="41">
        <v>50725.36</v>
      </c>
      <c r="E62" s="21">
        <v>1</v>
      </c>
      <c r="F62" s="19">
        <v>1.3</v>
      </c>
      <c r="G62" s="23">
        <v>507.56837000000002</v>
      </c>
      <c r="H62" s="30">
        <v>659.83888100000001</v>
      </c>
      <c r="I62" s="31">
        <f t="shared" si="0"/>
        <v>152.270511</v>
      </c>
      <c r="J62" s="31">
        <v>29.544142607683352</v>
      </c>
      <c r="K62" s="42">
        <v>29.999999999999972</v>
      </c>
    </row>
    <row r="63" spans="1:11" x14ac:dyDescent="0.25">
      <c r="A63" s="9">
        <v>905</v>
      </c>
      <c r="B63" s="10" t="s">
        <v>272</v>
      </c>
      <c r="C63" s="11">
        <v>15</v>
      </c>
      <c r="D63" s="41">
        <v>303075.82199999999</v>
      </c>
      <c r="E63" s="21">
        <v>1.25</v>
      </c>
      <c r="F63" s="19">
        <v>1.3</v>
      </c>
      <c r="G63" s="23">
        <v>3774.9797625000001</v>
      </c>
      <c r="H63" s="30">
        <v>3925.9789530000003</v>
      </c>
      <c r="I63" s="31">
        <f t="shared" si="0"/>
        <v>150.99919050000017</v>
      </c>
      <c r="J63" s="31">
        <v>2.2209682664587893</v>
      </c>
      <c r="K63" s="42">
        <v>4</v>
      </c>
    </row>
    <row r="64" spans="1:11" x14ac:dyDescent="0.25">
      <c r="A64" s="9">
        <v>507</v>
      </c>
      <c r="B64" s="10" t="s">
        <v>154</v>
      </c>
      <c r="C64" s="11">
        <v>10</v>
      </c>
      <c r="D64" s="41">
        <v>73311.462</v>
      </c>
      <c r="E64" s="21">
        <v>1.1000000000000001</v>
      </c>
      <c r="F64" s="19">
        <v>1.3</v>
      </c>
      <c r="G64" s="23">
        <v>804.37438400000008</v>
      </c>
      <c r="H64" s="30">
        <v>950.62427200000013</v>
      </c>
      <c r="I64" s="31">
        <f t="shared" si="0"/>
        <v>146.24988800000006</v>
      </c>
      <c r="J64" s="31">
        <v>26.285026599568667</v>
      </c>
      <c r="K64" s="42">
        <v>18.181818181818159</v>
      </c>
    </row>
    <row r="65" spans="1:11" x14ac:dyDescent="0.25">
      <c r="A65" s="9">
        <v>422</v>
      </c>
      <c r="B65" s="10" t="s">
        <v>126</v>
      </c>
      <c r="C65" s="11">
        <v>12</v>
      </c>
      <c r="D65" s="41">
        <v>48570.32</v>
      </c>
      <c r="E65" s="21">
        <v>1</v>
      </c>
      <c r="F65" s="19">
        <v>1.3</v>
      </c>
      <c r="G65" s="23">
        <v>485.25705999999997</v>
      </c>
      <c r="H65" s="30">
        <v>630.83417800000007</v>
      </c>
      <c r="I65" s="31">
        <f t="shared" si="0"/>
        <v>145.5771180000001</v>
      </c>
      <c r="J65" s="31">
        <v>14.035587929039732</v>
      </c>
      <c r="K65" s="42">
        <v>29.999999999999972</v>
      </c>
    </row>
    <row r="66" spans="1:11" x14ac:dyDescent="0.25">
      <c r="A66" s="9">
        <v>615</v>
      </c>
      <c r="B66" s="10" t="s">
        <v>192</v>
      </c>
      <c r="C66" s="11">
        <v>17</v>
      </c>
      <c r="D66" s="41">
        <v>48144.487000000001</v>
      </c>
      <c r="E66" s="21">
        <v>1.0000000000000002</v>
      </c>
      <c r="F66" s="19">
        <v>1.3</v>
      </c>
      <c r="G66" s="23">
        <v>476.1187000000001</v>
      </c>
      <c r="H66" s="30">
        <v>618.95431000000008</v>
      </c>
      <c r="I66" s="31">
        <f t="shared" si="0"/>
        <v>142.83560999999997</v>
      </c>
      <c r="J66" s="31">
        <v>18.786743390766802</v>
      </c>
      <c r="K66" s="42">
        <v>29.999999999999972</v>
      </c>
    </row>
    <row r="67" spans="1:11" x14ac:dyDescent="0.25">
      <c r="A67" s="12">
        <v>140</v>
      </c>
      <c r="B67" s="13" t="s">
        <v>37</v>
      </c>
      <c r="C67" s="11">
        <v>11</v>
      </c>
      <c r="D67" s="41">
        <v>70841.826000000001</v>
      </c>
      <c r="E67" s="21">
        <v>1.1000000000000001</v>
      </c>
      <c r="F67" s="19">
        <v>1.3</v>
      </c>
      <c r="G67" s="23">
        <v>779.16416600000002</v>
      </c>
      <c r="H67" s="30">
        <v>920.83037800000011</v>
      </c>
      <c r="I67" s="31">
        <f t="shared" si="0"/>
        <v>141.66621200000009</v>
      </c>
      <c r="J67" s="31">
        <v>6.8105481467237192</v>
      </c>
      <c r="K67" s="42">
        <v>18.181818181818187</v>
      </c>
    </row>
    <row r="68" spans="1:11" x14ac:dyDescent="0.25">
      <c r="A68" s="9">
        <v>441</v>
      </c>
      <c r="B68" s="10" t="s">
        <v>137</v>
      </c>
      <c r="C68" s="11">
        <v>9</v>
      </c>
      <c r="D68" s="41">
        <v>45842.252</v>
      </c>
      <c r="E68" s="21">
        <v>1</v>
      </c>
      <c r="F68" s="19">
        <v>1.3</v>
      </c>
      <c r="G68" s="23">
        <v>457.17601000000002</v>
      </c>
      <c r="H68" s="30">
        <v>594.32881300000008</v>
      </c>
      <c r="I68" s="31">
        <f t="shared" si="0"/>
        <v>137.15280300000006</v>
      </c>
      <c r="J68" s="31">
        <v>31.023027143180293</v>
      </c>
      <c r="K68" s="42">
        <v>29.999999999999972</v>
      </c>
    </row>
    <row r="69" spans="1:11" x14ac:dyDescent="0.25">
      <c r="A69" s="9">
        <v>81</v>
      </c>
      <c r="B69" s="10" t="s">
        <v>22</v>
      </c>
      <c r="C69" s="11">
        <v>7</v>
      </c>
      <c r="D69" s="41">
        <v>44671.178</v>
      </c>
      <c r="E69" s="21">
        <v>1</v>
      </c>
      <c r="F69" s="19">
        <v>1.3</v>
      </c>
      <c r="G69" s="23">
        <v>445.44558000000001</v>
      </c>
      <c r="H69" s="30">
        <v>579.07925399999999</v>
      </c>
      <c r="I69" s="31">
        <f t="shared" si="0"/>
        <v>133.63367399999998</v>
      </c>
      <c r="J69" s="31">
        <v>51.916734265734263</v>
      </c>
      <c r="K69" s="42">
        <v>30</v>
      </c>
    </row>
    <row r="70" spans="1:11" x14ac:dyDescent="0.25">
      <c r="A70" s="9">
        <v>611</v>
      </c>
      <c r="B70" s="10" t="s">
        <v>189</v>
      </c>
      <c r="C70" s="11">
        <v>1</v>
      </c>
      <c r="D70" s="41">
        <v>44374.264999999999</v>
      </c>
      <c r="E70" s="21">
        <v>1</v>
      </c>
      <c r="F70" s="19">
        <v>1.3</v>
      </c>
      <c r="G70" s="23">
        <v>443.02834000000001</v>
      </c>
      <c r="H70" s="30">
        <v>575.93684200000007</v>
      </c>
      <c r="I70" s="31">
        <f t="shared" si="0"/>
        <v>132.90850200000006</v>
      </c>
      <c r="J70" s="31">
        <v>26.523349032129328</v>
      </c>
      <c r="K70" s="42">
        <v>30.000000000000028</v>
      </c>
    </row>
    <row r="71" spans="1:11" x14ac:dyDescent="0.25">
      <c r="A71" s="9">
        <v>851</v>
      </c>
      <c r="B71" s="10" t="s">
        <v>259</v>
      </c>
      <c r="C71" s="11">
        <v>19</v>
      </c>
      <c r="D71" s="41">
        <v>73380.042000000001</v>
      </c>
      <c r="E71" s="21">
        <v>1.1200000000000001</v>
      </c>
      <c r="F71" s="19">
        <v>1.3</v>
      </c>
      <c r="G71" s="23">
        <v>821.13799040000015</v>
      </c>
      <c r="H71" s="30">
        <v>953.1065960000002</v>
      </c>
      <c r="I71" s="31">
        <f t="shared" ref="I71:I134" si="1">H71-G71</f>
        <v>131.96860560000005</v>
      </c>
      <c r="J71" s="31">
        <v>6.2170163282611783</v>
      </c>
      <c r="K71" s="42">
        <v>16.071428571428541</v>
      </c>
    </row>
    <row r="72" spans="1:11" x14ac:dyDescent="0.25">
      <c r="A72" s="9">
        <v>178</v>
      </c>
      <c r="B72" s="10" t="s">
        <v>54</v>
      </c>
      <c r="C72" s="11">
        <v>10</v>
      </c>
      <c r="D72" s="41">
        <v>39420.586000000003</v>
      </c>
      <c r="E72" s="21">
        <v>0.95</v>
      </c>
      <c r="F72" s="19">
        <v>1.3</v>
      </c>
      <c r="G72" s="23">
        <v>353.44288299999999</v>
      </c>
      <c r="H72" s="30">
        <v>483.65868200000006</v>
      </c>
      <c r="I72" s="31">
        <f t="shared" si="1"/>
        <v>130.21579900000006</v>
      </c>
      <c r="J72" s="31">
        <v>22.571641358987701</v>
      </c>
      <c r="K72" s="42">
        <v>36.84210526315789</v>
      </c>
    </row>
    <row r="73" spans="1:11" x14ac:dyDescent="0.25">
      <c r="A73" s="9">
        <v>635</v>
      </c>
      <c r="B73" s="10" t="s">
        <v>202</v>
      </c>
      <c r="C73" s="11">
        <v>6</v>
      </c>
      <c r="D73" s="41">
        <v>64973.642999999996</v>
      </c>
      <c r="E73" s="21">
        <v>1.1000000000000001</v>
      </c>
      <c r="F73" s="19">
        <v>1.3</v>
      </c>
      <c r="G73" s="23">
        <v>712.5395860000001</v>
      </c>
      <c r="H73" s="30">
        <v>842.09223800000007</v>
      </c>
      <c r="I73" s="31">
        <f t="shared" si="1"/>
        <v>129.55265199999997</v>
      </c>
      <c r="J73" s="31">
        <v>20.411635733417359</v>
      </c>
      <c r="K73" s="42">
        <v>18.181818181818187</v>
      </c>
    </row>
    <row r="74" spans="1:11" x14ac:dyDescent="0.25">
      <c r="A74" s="9">
        <v>992</v>
      </c>
      <c r="B74" s="10" t="s">
        <v>292</v>
      </c>
      <c r="C74" s="11">
        <v>13</v>
      </c>
      <c r="D74" s="41">
        <v>62203.514999999999</v>
      </c>
      <c r="E74" s="21">
        <v>1.1000000000000001</v>
      </c>
      <c r="F74" s="19">
        <v>1.3</v>
      </c>
      <c r="G74" s="23">
        <v>686.25214900000003</v>
      </c>
      <c r="H74" s="30">
        <v>811.0252670000001</v>
      </c>
      <c r="I74" s="31">
        <f t="shared" si="1"/>
        <v>124.77311800000007</v>
      </c>
      <c r="J74" s="31">
        <v>6.8859336644591655</v>
      </c>
      <c r="K74" s="42">
        <v>18.181818181818159</v>
      </c>
    </row>
    <row r="75" spans="1:11" x14ac:dyDescent="0.25">
      <c r="A75" s="9">
        <v>946</v>
      </c>
      <c r="B75" s="10" t="s">
        <v>286</v>
      </c>
      <c r="C75" s="11">
        <v>15</v>
      </c>
      <c r="D75" s="41">
        <v>41350.353999999999</v>
      </c>
      <c r="E75" s="21">
        <v>1</v>
      </c>
      <c r="F75" s="19">
        <v>1.3</v>
      </c>
      <c r="G75" s="23">
        <v>412.3125</v>
      </c>
      <c r="H75" s="30">
        <v>536.00625000000002</v>
      </c>
      <c r="I75" s="31">
        <f t="shared" si="1"/>
        <v>123.69375000000002</v>
      </c>
      <c r="J75" s="31">
        <v>19.674526801336096</v>
      </c>
      <c r="K75" s="42">
        <v>30</v>
      </c>
    </row>
    <row r="76" spans="1:11" x14ac:dyDescent="0.25">
      <c r="A76" s="9">
        <v>98</v>
      </c>
      <c r="B76" s="10" t="s">
        <v>29</v>
      </c>
      <c r="C76" s="11">
        <v>7</v>
      </c>
      <c r="D76" s="41">
        <v>81277.251000000004</v>
      </c>
      <c r="E76" s="21">
        <v>1.1500000000000001</v>
      </c>
      <c r="F76" s="19">
        <v>1.3</v>
      </c>
      <c r="G76" s="23">
        <v>945.30193200000019</v>
      </c>
      <c r="H76" s="30">
        <v>1068.6021840000001</v>
      </c>
      <c r="I76" s="31">
        <f t="shared" si="1"/>
        <v>123.30025199999989</v>
      </c>
      <c r="J76" s="31">
        <v>5.3741991892952052</v>
      </c>
      <c r="K76" s="42">
        <v>13.043478260869534</v>
      </c>
    </row>
    <row r="77" spans="1:11" x14ac:dyDescent="0.25">
      <c r="A77" s="9">
        <v>761</v>
      </c>
      <c r="B77" s="10" t="s">
        <v>240</v>
      </c>
      <c r="C77" s="11">
        <v>2</v>
      </c>
      <c r="D77" s="41">
        <v>33338.938000000002</v>
      </c>
      <c r="E77" s="21">
        <v>0.93</v>
      </c>
      <c r="F77" s="19">
        <v>1.3</v>
      </c>
      <c r="G77" s="23">
        <v>308.71501590000003</v>
      </c>
      <c r="H77" s="30">
        <v>431.53711900000002</v>
      </c>
      <c r="I77" s="31">
        <f t="shared" si="1"/>
        <v>122.82210309999999</v>
      </c>
      <c r="J77" s="31">
        <v>14.576561013529551</v>
      </c>
      <c r="K77" s="42">
        <v>39.784946236559136</v>
      </c>
    </row>
    <row r="78" spans="1:11" x14ac:dyDescent="0.25">
      <c r="A78" s="9">
        <v>233</v>
      </c>
      <c r="B78" s="10" t="s">
        <v>74</v>
      </c>
      <c r="C78" s="11">
        <v>14</v>
      </c>
      <c r="D78" s="41">
        <v>34636.938999999998</v>
      </c>
      <c r="E78" s="21">
        <v>0.94999999999999984</v>
      </c>
      <c r="F78" s="19">
        <v>1.3</v>
      </c>
      <c r="G78" s="23">
        <v>327.7430364999999</v>
      </c>
      <c r="H78" s="30">
        <v>448.49047100000001</v>
      </c>
      <c r="I78" s="31">
        <f t="shared" si="1"/>
        <v>120.74743450000011</v>
      </c>
      <c r="J78" s="31">
        <v>7.9880546771632774</v>
      </c>
      <c r="K78" s="42">
        <v>36.842105263157919</v>
      </c>
    </row>
    <row r="79" spans="1:11" x14ac:dyDescent="0.25">
      <c r="A79" s="9">
        <v>10</v>
      </c>
      <c r="B79" s="10" t="s">
        <v>3</v>
      </c>
      <c r="C79" s="11">
        <v>14</v>
      </c>
      <c r="D79" s="41">
        <v>38958.773000000001</v>
      </c>
      <c r="E79" s="21">
        <v>0.9900000000000001</v>
      </c>
      <c r="F79" s="19">
        <v>1.3</v>
      </c>
      <c r="G79" s="23">
        <v>385.33534380000003</v>
      </c>
      <c r="H79" s="30">
        <v>505.99590600000005</v>
      </c>
      <c r="I79" s="31">
        <f t="shared" si="1"/>
        <v>120.66056220000002</v>
      </c>
      <c r="J79" s="31">
        <v>10.86836265537741</v>
      </c>
      <c r="K79" s="42">
        <v>31.313131313131294</v>
      </c>
    </row>
    <row r="80" spans="1:11" x14ac:dyDescent="0.25">
      <c r="A80" s="9">
        <v>765</v>
      </c>
      <c r="B80" s="10" t="s">
        <v>242</v>
      </c>
      <c r="C80" s="11">
        <v>18</v>
      </c>
      <c r="D80" s="41">
        <v>58511.635000000002</v>
      </c>
      <c r="E80" s="21">
        <v>1.1000000000000001</v>
      </c>
      <c r="F80" s="19">
        <v>1.3</v>
      </c>
      <c r="G80" s="23">
        <v>639.84287400000005</v>
      </c>
      <c r="H80" s="30">
        <v>756.17794200000003</v>
      </c>
      <c r="I80" s="31">
        <f t="shared" si="1"/>
        <v>116.33506799999998</v>
      </c>
      <c r="J80" s="31">
        <v>11.235760865366041</v>
      </c>
      <c r="K80" s="42">
        <v>18.181818181818159</v>
      </c>
    </row>
    <row r="81" spans="1:11" x14ac:dyDescent="0.25">
      <c r="A81" s="9">
        <v>287</v>
      </c>
      <c r="B81" s="10" t="s">
        <v>101</v>
      </c>
      <c r="C81" s="11">
        <v>15</v>
      </c>
      <c r="D81" s="41">
        <v>31214.85</v>
      </c>
      <c r="E81" s="21">
        <v>0.93</v>
      </c>
      <c r="F81" s="19">
        <v>1.3</v>
      </c>
      <c r="G81" s="23">
        <v>289.52217810000002</v>
      </c>
      <c r="H81" s="30">
        <v>404.70842100000004</v>
      </c>
      <c r="I81" s="31">
        <f t="shared" si="1"/>
        <v>115.18624290000002</v>
      </c>
      <c r="J81" s="31">
        <v>18.453419240628008</v>
      </c>
      <c r="K81" s="42">
        <v>39.784946236559108</v>
      </c>
    </row>
    <row r="82" spans="1:11" x14ac:dyDescent="0.25">
      <c r="A82" s="9">
        <v>165</v>
      </c>
      <c r="B82" s="10" t="s">
        <v>47</v>
      </c>
      <c r="C82" s="11">
        <v>5</v>
      </c>
      <c r="D82" s="41">
        <v>57609.425999999999</v>
      </c>
      <c r="E82" s="21">
        <v>1.1000000000000001</v>
      </c>
      <c r="F82" s="19">
        <v>1.3</v>
      </c>
      <c r="G82" s="23">
        <v>633.36422600000003</v>
      </c>
      <c r="H82" s="30">
        <v>748.52135800000008</v>
      </c>
      <c r="I82" s="31">
        <f t="shared" si="1"/>
        <v>115.15713200000005</v>
      </c>
      <c r="J82" s="31">
        <v>7.0735339066339096</v>
      </c>
      <c r="K82" s="42">
        <v>18.181818181818159</v>
      </c>
    </row>
    <row r="83" spans="1:11" x14ac:dyDescent="0.25">
      <c r="A83" s="9">
        <v>290</v>
      </c>
      <c r="B83" s="10" t="s">
        <v>103</v>
      </c>
      <c r="C83" s="11">
        <v>18</v>
      </c>
      <c r="D83" s="41">
        <v>36006.451000000001</v>
      </c>
      <c r="E83" s="21">
        <v>0.98</v>
      </c>
      <c r="F83" s="19">
        <v>1.3</v>
      </c>
      <c r="G83" s="23">
        <v>349.44787080000003</v>
      </c>
      <c r="H83" s="30">
        <v>463.5532980000001</v>
      </c>
      <c r="I83" s="31">
        <f t="shared" si="1"/>
        <v>114.10542720000007</v>
      </c>
      <c r="J83" s="31">
        <v>14.713788162475831</v>
      </c>
      <c r="K83" s="42">
        <v>32.65306122448979</v>
      </c>
    </row>
    <row r="84" spans="1:11" x14ac:dyDescent="0.25">
      <c r="A84" s="9">
        <v>577</v>
      </c>
      <c r="B84" s="10" t="s">
        <v>170</v>
      </c>
      <c r="C84" s="11">
        <v>2</v>
      </c>
      <c r="D84" s="41">
        <v>37943.949000000001</v>
      </c>
      <c r="E84" s="21">
        <v>1</v>
      </c>
      <c r="F84" s="19">
        <v>1.3</v>
      </c>
      <c r="G84" s="23">
        <v>379.35135000000002</v>
      </c>
      <c r="H84" s="30">
        <v>493.15675500000009</v>
      </c>
      <c r="I84" s="31">
        <f t="shared" si="1"/>
        <v>113.80540500000006</v>
      </c>
      <c r="J84" s="31">
        <v>10.217759472077578</v>
      </c>
      <c r="K84" s="42">
        <v>30</v>
      </c>
    </row>
    <row r="85" spans="1:11" x14ac:dyDescent="0.25">
      <c r="A85" s="9">
        <v>276</v>
      </c>
      <c r="B85" s="10" t="s">
        <v>96</v>
      </c>
      <c r="C85" s="11">
        <v>12</v>
      </c>
      <c r="D85" s="41">
        <v>42078.337</v>
      </c>
      <c r="E85" s="21">
        <v>1.03</v>
      </c>
      <c r="F85" s="19">
        <v>1.3</v>
      </c>
      <c r="G85" s="23">
        <v>433.15807460000002</v>
      </c>
      <c r="H85" s="30">
        <v>546.70436600000005</v>
      </c>
      <c r="I85" s="31">
        <f t="shared" si="1"/>
        <v>113.54629140000003</v>
      </c>
      <c r="J85" s="31">
        <v>7.4913433661014732</v>
      </c>
      <c r="K85" s="42">
        <v>26.21359223300972</v>
      </c>
    </row>
    <row r="86" spans="1:11" x14ac:dyDescent="0.25">
      <c r="A86" s="9">
        <v>5</v>
      </c>
      <c r="B86" s="10" t="s">
        <v>1</v>
      </c>
      <c r="C86" s="11">
        <v>14</v>
      </c>
      <c r="D86" s="41">
        <v>30709.416000000001</v>
      </c>
      <c r="E86" s="21">
        <v>0.93</v>
      </c>
      <c r="F86" s="19">
        <v>1.3</v>
      </c>
      <c r="G86" s="23">
        <v>285.31820610000005</v>
      </c>
      <c r="H86" s="30">
        <v>398.83190100000002</v>
      </c>
      <c r="I86" s="31">
        <f t="shared" si="1"/>
        <v>113.51369489999996</v>
      </c>
      <c r="J86" s="31">
        <v>12.361286605684413</v>
      </c>
      <c r="K86" s="42">
        <v>39.784946236559108</v>
      </c>
    </row>
    <row r="87" spans="1:11" x14ac:dyDescent="0.25">
      <c r="A87" s="9">
        <v>562</v>
      </c>
      <c r="B87" s="10" t="s">
        <v>165</v>
      </c>
      <c r="C87" s="11">
        <v>6</v>
      </c>
      <c r="D87" s="41">
        <v>55844.951000000001</v>
      </c>
      <c r="E87" s="21">
        <v>1.1000000000000001</v>
      </c>
      <c r="F87" s="19">
        <v>1.3</v>
      </c>
      <c r="G87" s="23">
        <v>612.24930800000004</v>
      </c>
      <c r="H87" s="30">
        <v>723.567364</v>
      </c>
      <c r="I87" s="31">
        <f t="shared" si="1"/>
        <v>111.31805599999996</v>
      </c>
      <c r="J87" s="31">
        <v>12.458652042529373</v>
      </c>
      <c r="K87" s="42">
        <v>18.181818181818173</v>
      </c>
    </row>
    <row r="88" spans="1:11" x14ac:dyDescent="0.25">
      <c r="A88" s="9">
        <v>108</v>
      </c>
      <c r="B88" s="10" t="s">
        <v>34</v>
      </c>
      <c r="C88" s="11">
        <v>6</v>
      </c>
      <c r="D88" s="41">
        <v>31412.379000000001</v>
      </c>
      <c r="E88" s="21">
        <v>0.95</v>
      </c>
      <c r="F88" s="19">
        <v>1.3</v>
      </c>
      <c r="G88" s="23">
        <v>298.43268649999999</v>
      </c>
      <c r="H88" s="30">
        <v>408.38157100000006</v>
      </c>
      <c r="I88" s="31">
        <f t="shared" si="1"/>
        <v>109.94888450000008</v>
      </c>
      <c r="J88" s="31">
        <v>10.719399873257295</v>
      </c>
      <c r="K88" s="42">
        <v>36.84210526315789</v>
      </c>
    </row>
    <row r="89" spans="1:11" x14ac:dyDescent="0.25">
      <c r="A89" s="9">
        <v>768</v>
      </c>
      <c r="B89" s="10" t="s">
        <v>243</v>
      </c>
      <c r="C89" s="11">
        <v>10</v>
      </c>
      <c r="D89" s="41">
        <v>29488.036</v>
      </c>
      <c r="E89" s="21">
        <v>0.93</v>
      </c>
      <c r="F89" s="19">
        <v>1.3</v>
      </c>
      <c r="G89" s="23">
        <v>273.96753750000005</v>
      </c>
      <c r="H89" s="30">
        <v>382.96537500000005</v>
      </c>
      <c r="I89" s="31">
        <f t="shared" si="1"/>
        <v>108.9978375</v>
      </c>
      <c r="J89" s="31">
        <v>45.893826315789475</v>
      </c>
      <c r="K89" s="42">
        <v>39.784946236559108</v>
      </c>
    </row>
    <row r="90" spans="1:11" x14ac:dyDescent="0.25">
      <c r="A90" s="9">
        <v>291</v>
      </c>
      <c r="B90" s="10" t="s">
        <v>104</v>
      </c>
      <c r="C90" s="11">
        <v>13</v>
      </c>
      <c r="D90" s="41">
        <v>53806.216999999997</v>
      </c>
      <c r="E90" s="21">
        <v>1.1000000000000001</v>
      </c>
      <c r="F90" s="19">
        <v>1.3</v>
      </c>
      <c r="G90" s="23">
        <v>591.166158</v>
      </c>
      <c r="H90" s="30">
        <v>698.65091400000006</v>
      </c>
      <c r="I90" s="31">
        <f t="shared" si="1"/>
        <v>107.48475600000006</v>
      </c>
      <c r="J90" s="31">
        <v>50.724283152430424</v>
      </c>
      <c r="K90" s="42">
        <v>18.181818181818159</v>
      </c>
    </row>
    <row r="91" spans="1:11" x14ac:dyDescent="0.25">
      <c r="A91" s="9">
        <v>729</v>
      </c>
      <c r="B91" s="10" t="s">
        <v>221</v>
      </c>
      <c r="C91" s="11">
        <v>13</v>
      </c>
      <c r="D91" s="41">
        <v>41236.743000000002</v>
      </c>
      <c r="E91" s="21">
        <v>1.04</v>
      </c>
      <c r="F91" s="19">
        <v>1.3</v>
      </c>
      <c r="G91" s="23">
        <v>426.19838559999999</v>
      </c>
      <c r="H91" s="30">
        <v>532.74798200000009</v>
      </c>
      <c r="I91" s="31">
        <f t="shared" si="1"/>
        <v>106.5495964000001</v>
      </c>
      <c r="J91" s="31">
        <v>11.871821325905303</v>
      </c>
      <c r="K91" s="42">
        <v>25</v>
      </c>
    </row>
    <row r="92" spans="1:11" x14ac:dyDescent="0.25">
      <c r="A92" s="9">
        <v>400</v>
      </c>
      <c r="B92" s="10" t="s">
        <v>115</v>
      </c>
      <c r="C92" s="11">
        <v>2</v>
      </c>
      <c r="D92" s="41">
        <v>27992.486000000001</v>
      </c>
      <c r="E92" s="21">
        <v>0.93</v>
      </c>
      <c r="F92" s="19">
        <v>1.3</v>
      </c>
      <c r="G92" s="23">
        <v>260.18349600000005</v>
      </c>
      <c r="H92" s="30">
        <v>363.69736000000006</v>
      </c>
      <c r="I92" s="31">
        <f t="shared" si="1"/>
        <v>103.51386400000001</v>
      </c>
      <c r="J92" s="31">
        <v>12.373160889313892</v>
      </c>
      <c r="K92" s="42">
        <v>39.784946236559136</v>
      </c>
    </row>
    <row r="93" spans="1:11" x14ac:dyDescent="0.25">
      <c r="A93" s="9">
        <v>426</v>
      </c>
      <c r="B93" s="10" t="s">
        <v>129</v>
      </c>
      <c r="C93" s="14">
        <v>12</v>
      </c>
      <c r="D93" s="41">
        <v>41408.919000000002</v>
      </c>
      <c r="E93" s="21">
        <v>1.05</v>
      </c>
      <c r="F93" s="19">
        <v>1.3</v>
      </c>
      <c r="G93" s="23">
        <v>434.51406600000001</v>
      </c>
      <c r="H93" s="30">
        <v>537.96979600000009</v>
      </c>
      <c r="I93" s="31">
        <f t="shared" si="1"/>
        <v>103.45573000000007</v>
      </c>
      <c r="J93" s="31">
        <v>8.648698378197631</v>
      </c>
      <c r="K93" s="42">
        <v>23.80952380952381</v>
      </c>
    </row>
    <row r="94" spans="1:11" x14ac:dyDescent="0.25">
      <c r="A94" s="9">
        <v>249</v>
      </c>
      <c r="B94" s="10" t="s">
        <v>84</v>
      </c>
      <c r="C94" s="11">
        <v>13</v>
      </c>
      <c r="D94" s="41">
        <v>49713.544999999998</v>
      </c>
      <c r="E94" s="21">
        <v>1.1000000000000001</v>
      </c>
      <c r="F94" s="19">
        <v>1.3</v>
      </c>
      <c r="G94" s="23">
        <v>546.65256800000009</v>
      </c>
      <c r="H94" s="30">
        <v>646.04394400000012</v>
      </c>
      <c r="I94" s="31">
        <f t="shared" si="1"/>
        <v>99.391376000000037</v>
      </c>
      <c r="J94" s="31">
        <v>10.745013621621625</v>
      </c>
      <c r="K94" s="42">
        <v>18.181818181818187</v>
      </c>
    </row>
    <row r="95" spans="1:11" x14ac:dyDescent="0.25">
      <c r="A95" s="9">
        <v>893</v>
      </c>
      <c r="B95" s="10" t="s">
        <v>269</v>
      </c>
      <c r="C95" s="11">
        <v>15</v>
      </c>
      <c r="D95" s="41">
        <v>31823.011999999999</v>
      </c>
      <c r="E95" s="21">
        <v>1</v>
      </c>
      <c r="F95" s="19">
        <v>1.3</v>
      </c>
      <c r="G95" s="23">
        <v>316.25435000000004</v>
      </c>
      <c r="H95" s="30">
        <v>411.13065500000005</v>
      </c>
      <c r="I95" s="31">
        <f t="shared" si="1"/>
        <v>94.876305000000002</v>
      </c>
      <c r="J95" s="31">
        <v>12.762483857949961</v>
      </c>
      <c r="K95" s="42">
        <v>29.999999999999972</v>
      </c>
    </row>
    <row r="96" spans="1:11" x14ac:dyDescent="0.25">
      <c r="A96" s="9">
        <v>475</v>
      </c>
      <c r="B96" s="10" t="s">
        <v>138</v>
      </c>
      <c r="C96" s="11">
        <v>15</v>
      </c>
      <c r="D96" s="41">
        <v>31635.710999999999</v>
      </c>
      <c r="E96" s="21">
        <v>1</v>
      </c>
      <c r="F96" s="19">
        <v>1.3</v>
      </c>
      <c r="G96" s="23">
        <v>316.04312000000004</v>
      </c>
      <c r="H96" s="30">
        <v>410.85605600000008</v>
      </c>
      <c r="I96" s="31">
        <f t="shared" si="1"/>
        <v>94.812936000000036</v>
      </c>
      <c r="J96" s="31">
        <v>17.304788465048372</v>
      </c>
      <c r="K96" s="42">
        <v>30</v>
      </c>
    </row>
    <row r="97" spans="1:11" x14ac:dyDescent="0.25">
      <c r="A97" s="12">
        <v>503</v>
      </c>
      <c r="B97" s="13" t="s">
        <v>150</v>
      </c>
      <c r="C97" s="11">
        <v>2</v>
      </c>
      <c r="D97" s="41">
        <v>29386.465</v>
      </c>
      <c r="E97" s="21">
        <v>0.98</v>
      </c>
      <c r="F97" s="19">
        <v>1.3</v>
      </c>
      <c r="G97" s="23">
        <v>288.0147872</v>
      </c>
      <c r="H97" s="30">
        <v>382.06043200000005</v>
      </c>
      <c r="I97" s="31">
        <f t="shared" si="1"/>
        <v>94.045644800000048</v>
      </c>
      <c r="J97" s="31">
        <v>12.474551638148302</v>
      </c>
      <c r="K97" s="42">
        <v>32.653061224489761</v>
      </c>
    </row>
    <row r="98" spans="1:11" x14ac:dyDescent="0.25">
      <c r="A98" s="9">
        <v>232</v>
      </c>
      <c r="B98" s="10" t="s">
        <v>73</v>
      </c>
      <c r="C98" s="11">
        <v>14</v>
      </c>
      <c r="D98" s="41">
        <v>25415.397000000001</v>
      </c>
      <c r="E98" s="21">
        <v>0.93</v>
      </c>
      <c r="F98" s="19">
        <v>1.3</v>
      </c>
      <c r="G98" s="23">
        <v>234.9720609</v>
      </c>
      <c r="H98" s="30">
        <v>328.45556900000003</v>
      </c>
      <c r="I98" s="31">
        <f t="shared" si="1"/>
        <v>93.483508100000023</v>
      </c>
      <c r="J98" s="31">
        <v>7.3320398509803937</v>
      </c>
      <c r="K98" s="42">
        <v>39.784946236559108</v>
      </c>
    </row>
    <row r="99" spans="1:11" x14ac:dyDescent="0.25">
      <c r="A99" s="12">
        <v>402</v>
      </c>
      <c r="B99" s="13" t="s">
        <v>117</v>
      </c>
      <c r="C99" s="14">
        <v>11</v>
      </c>
      <c r="D99" s="41">
        <v>25120.773000000001</v>
      </c>
      <c r="E99" s="21">
        <v>0.93</v>
      </c>
      <c r="F99" s="19">
        <v>1.3</v>
      </c>
      <c r="G99" s="23">
        <v>233.2439535</v>
      </c>
      <c r="H99" s="30">
        <v>326.03993500000001</v>
      </c>
      <c r="I99" s="31">
        <f t="shared" si="1"/>
        <v>92.795981500000011</v>
      </c>
      <c r="J99" s="31">
        <v>10.198481316628202</v>
      </c>
      <c r="K99" s="42">
        <v>39.784946236559108</v>
      </c>
    </row>
    <row r="100" spans="1:11" x14ac:dyDescent="0.25">
      <c r="A100" s="9">
        <v>82</v>
      </c>
      <c r="B100" s="10" t="s">
        <v>23</v>
      </c>
      <c r="C100" s="11">
        <v>5</v>
      </c>
      <c r="D100" s="41">
        <v>46337.82</v>
      </c>
      <c r="E100" s="21">
        <v>1.1000000000000001</v>
      </c>
      <c r="F100" s="19">
        <v>1.3</v>
      </c>
      <c r="G100" s="23">
        <v>509.47001600000004</v>
      </c>
      <c r="H100" s="30">
        <v>602.10092800000007</v>
      </c>
      <c r="I100" s="31">
        <f t="shared" si="1"/>
        <v>92.630912000000023</v>
      </c>
      <c r="J100" s="31">
        <v>9.8975223848701805</v>
      </c>
      <c r="K100" s="42">
        <v>18.181818181818159</v>
      </c>
    </row>
    <row r="101" spans="1:11" x14ac:dyDescent="0.25">
      <c r="A101" s="9">
        <v>541</v>
      </c>
      <c r="B101" s="10" t="s">
        <v>160</v>
      </c>
      <c r="C101" s="11">
        <v>12</v>
      </c>
      <c r="D101" s="41">
        <v>37169.923000000003</v>
      </c>
      <c r="E101" s="21">
        <v>1.05</v>
      </c>
      <c r="F101" s="19">
        <v>1.3</v>
      </c>
      <c r="G101" s="23">
        <v>386.78637900000007</v>
      </c>
      <c r="H101" s="30">
        <v>478.87837400000006</v>
      </c>
      <c r="I101" s="31">
        <f t="shared" si="1"/>
        <v>92.091994999999997</v>
      </c>
      <c r="J101" s="31">
        <v>9.9634312452666887</v>
      </c>
      <c r="K101" s="42">
        <v>23.80952380952381</v>
      </c>
    </row>
    <row r="102" spans="1:11" x14ac:dyDescent="0.25">
      <c r="A102" s="9">
        <v>224</v>
      </c>
      <c r="B102" s="10" t="s">
        <v>69</v>
      </c>
      <c r="C102" s="11">
        <v>1</v>
      </c>
      <c r="D102" s="41">
        <v>43610.817999999999</v>
      </c>
      <c r="E102" s="21">
        <v>1.1000000000000001</v>
      </c>
      <c r="F102" s="19">
        <v>1.3</v>
      </c>
      <c r="G102" s="23">
        <v>478.66556100000003</v>
      </c>
      <c r="H102" s="30">
        <v>565.69566300000008</v>
      </c>
      <c r="I102" s="31">
        <f t="shared" si="1"/>
        <v>87.030102000000056</v>
      </c>
      <c r="J102" s="31">
        <v>10.116250377775202</v>
      </c>
      <c r="K102" s="42">
        <v>18.181818181818144</v>
      </c>
    </row>
    <row r="103" spans="1:11" x14ac:dyDescent="0.25">
      <c r="A103" s="9">
        <v>755</v>
      </c>
      <c r="B103" s="10" t="s">
        <v>237</v>
      </c>
      <c r="C103" s="11">
        <v>1</v>
      </c>
      <c r="D103" s="41">
        <v>86730.395000000004</v>
      </c>
      <c r="E103" s="21">
        <v>1.2</v>
      </c>
      <c r="F103" s="19">
        <v>1.3</v>
      </c>
      <c r="G103" s="23">
        <v>1036.826364</v>
      </c>
      <c r="H103" s="30">
        <v>1123.2285610000001</v>
      </c>
      <c r="I103" s="31">
        <f t="shared" si="1"/>
        <v>86.402197000000115</v>
      </c>
      <c r="J103" s="31">
        <v>13.897731542544655</v>
      </c>
      <c r="K103" s="42">
        <v>8.3333333333333144</v>
      </c>
    </row>
    <row r="104" spans="1:11" x14ac:dyDescent="0.25">
      <c r="A104" s="9">
        <v>142</v>
      </c>
      <c r="B104" s="10" t="s">
        <v>38</v>
      </c>
      <c r="C104" s="11">
        <v>8</v>
      </c>
      <c r="D104" s="41">
        <v>56442.896000000001</v>
      </c>
      <c r="E104" s="21">
        <v>1.1499999999999999</v>
      </c>
      <c r="F104" s="19">
        <v>1.3</v>
      </c>
      <c r="G104" s="23">
        <v>648.33310800000004</v>
      </c>
      <c r="H104" s="30">
        <v>732.89829600000007</v>
      </c>
      <c r="I104" s="31">
        <f t="shared" si="1"/>
        <v>84.565188000000035</v>
      </c>
      <c r="J104" s="31">
        <v>13.002027675276759</v>
      </c>
      <c r="K104" s="42">
        <v>13.043478260869577</v>
      </c>
    </row>
    <row r="105" spans="1:11" x14ac:dyDescent="0.25">
      <c r="A105" s="9">
        <v>176</v>
      </c>
      <c r="B105" s="10" t="s">
        <v>52</v>
      </c>
      <c r="C105" s="11">
        <v>12</v>
      </c>
      <c r="D105" s="41">
        <v>27897.561000000002</v>
      </c>
      <c r="E105" s="21">
        <v>1</v>
      </c>
      <c r="F105" s="19">
        <v>1.3</v>
      </c>
      <c r="G105" s="23">
        <v>278.25981000000002</v>
      </c>
      <c r="H105" s="30">
        <v>361.73775300000005</v>
      </c>
      <c r="I105" s="31">
        <f t="shared" si="1"/>
        <v>83.477943000000039</v>
      </c>
      <c r="J105" s="31">
        <v>19.181512637867655</v>
      </c>
      <c r="K105" s="42">
        <v>29.999999999999972</v>
      </c>
    </row>
    <row r="106" spans="1:11" x14ac:dyDescent="0.25">
      <c r="A106" s="12">
        <v>704</v>
      </c>
      <c r="B106" s="13" t="s">
        <v>219</v>
      </c>
      <c r="C106" s="11">
        <v>2</v>
      </c>
      <c r="D106" s="41">
        <v>23658.984</v>
      </c>
      <c r="E106" s="21">
        <v>0.95</v>
      </c>
      <c r="F106" s="19">
        <v>1.3</v>
      </c>
      <c r="G106" s="23">
        <v>224.67165600000001</v>
      </c>
      <c r="H106" s="30">
        <v>307.44542400000006</v>
      </c>
      <c r="I106" s="31">
        <f t="shared" si="1"/>
        <v>82.773768000000047</v>
      </c>
      <c r="J106" s="31">
        <v>12.877064094586192</v>
      </c>
      <c r="K106" s="42">
        <v>36.84210526315789</v>
      </c>
    </row>
    <row r="107" spans="1:11" x14ac:dyDescent="0.25">
      <c r="A107" s="9">
        <v>146</v>
      </c>
      <c r="B107" s="10" t="s">
        <v>41</v>
      </c>
      <c r="C107" s="11">
        <v>12</v>
      </c>
      <c r="D107" s="41">
        <v>27466.278999999999</v>
      </c>
      <c r="E107" s="21">
        <v>1</v>
      </c>
      <c r="F107" s="19">
        <v>1.3</v>
      </c>
      <c r="G107" s="23">
        <v>274.55606</v>
      </c>
      <c r="H107" s="30">
        <v>356.92287800000003</v>
      </c>
      <c r="I107" s="31">
        <f t="shared" si="1"/>
        <v>82.366818000000023</v>
      </c>
      <c r="J107" s="31">
        <v>18.336335262689232</v>
      </c>
      <c r="K107" s="42">
        <v>30.000000000000028</v>
      </c>
    </row>
    <row r="108" spans="1:11" x14ac:dyDescent="0.25">
      <c r="A108" s="9">
        <v>500</v>
      </c>
      <c r="B108" s="10" t="s">
        <v>149</v>
      </c>
      <c r="C108" s="11">
        <v>13</v>
      </c>
      <c r="D108" s="41">
        <v>40863.830999999998</v>
      </c>
      <c r="E108" s="21">
        <v>1.1000000000000001</v>
      </c>
      <c r="F108" s="19">
        <v>1.3</v>
      </c>
      <c r="G108" s="23">
        <v>450.01819500000005</v>
      </c>
      <c r="H108" s="30">
        <v>531.83968500000003</v>
      </c>
      <c r="I108" s="31">
        <f t="shared" si="1"/>
        <v>81.821489999999983</v>
      </c>
      <c r="J108" s="31">
        <v>7.8029267594888401</v>
      </c>
      <c r="K108" s="42">
        <v>18.181818181818159</v>
      </c>
    </row>
    <row r="109" spans="1:11" x14ac:dyDescent="0.25">
      <c r="A109" s="9">
        <v>263</v>
      </c>
      <c r="B109" s="10" t="s">
        <v>90</v>
      </c>
      <c r="C109" s="11">
        <v>11</v>
      </c>
      <c r="D109" s="41">
        <v>21860.898000000001</v>
      </c>
      <c r="E109" s="21">
        <v>0.93</v>
      </c>
      <c r="F109" s="19">
        <v>1.3</v>
      </c>
      <c r="G109" s="23">
        <v>203.09693400000003</v>
      </c>
      <c r="H109" s="30">
        <v>283.89894000000004</v>
      </c>
      <c r="I109" s="31">
        <f t="shared" si="1"/>
        <v>80.802006000000006</v>
      </c>
      <c r="J109" s="31">
        <v>10.63604133210478</v>
      </c>
      <c r="K109" s="42">
        <v>39.784946236559136</v>
      </c>
    </row>
    <row r="110" spans="1:11" x14ac:dyDescent="0.25">
      <c r="A110" s="9">
        <v>593</v>
      </c>
      <c r="B110" s="10" t="s">
        <v>181</v>
      </c>
      <c r="C110" s="11">
        <v>10</v>
      </c>
      <c r="D110" s="41">
        <v>53973.906000000003</v>
      </c>
      <c r="E110" s="21">
        <v>1.1499999999999999</v>
      </c>
      <c r="F110" s="19">
        <v>1.3</v>
      </c>
      <c r="G110" s="23">
        <v>619.02087300000005</v>
      </c>
      <c r="H110" s="30">
        <v>699.76272600000004</v>
      </c>
      <c r="I110" s="31">
        <f t="shared" si="1"/>
        <v>80.741852999999992</v>
      </c>
      <c r="J110" s="31">
        <v>4.7281052292557231</v>
      </c>
      <c r="K110" s="42">
        <v>13.043478260869563</v>
      </c>
    </row>
    <row r="111" spans="1:11" x14ac:dyDescent="0.25">
      <c r="A111" s="9">
        <v>834</v>
      </c>
      <c r="B111" s="10" t="s">
        <v>251</v>
      </c>
      <c r="C111" s="11">
        <v>5</v>
      </c>
      <c r="D111" s="41">
        <v>40435.953000000001</v>
      </c>
      <c r="E111" s="21">
        <v>1.1000000000000001</v>
      </c>
      <c r="F111" s="19">
        <v>1.3</v>
      </c>
      <c r="G111" s="23">
        <v>443.99301100000002</v>
      </c>
      <c r="H111" s="30">
        <v>524.71901300000002</v>
      </c>
      <c r="I111" s="31">
        <f t="shared" si="1"/>
        <v>80.726001999999994</v>
      </c>
      <c r="J111" s="31">
        <v>13.731247150875998</v>
      </c>
      <c r="K111" s="42">
        <v>18.181818181818159</v>
      </c>
    </row>
    <row r="112" spans="1:11" x14ac:dyDescent="0.25">
      <c r="A112" s="9">
        <v>595</v>
      </c>
      <c r="B112" s="10" t="s">
        <v>182</v>
      </c>
      <c r="C112" s="11">
        <v>11</v>
      </c>
      <c r="D112" s="41">
        <v>21604.206999999999</v>
      </c>
      <c r="E112" s="21">
        <v>0.93</v>
      </c>
      <c r="F112" s="19">
        <v>1.3</v>
      </c>
      <c r="G112" s="23">
        <v>200.29554150000001</v>
      </c>
      <c r="H112" s="30">
        <v>279.98301500000002</v>
      </c>
      <c r="I112" s="31">
        <f t="shared" si="1"/>
        <v>79.68747350000001</v>
      </c>
      <c r="J112" s="31">
        <v>19.24818200483092</v>
      </c>
      <c r="K112" s="42">
        <v>39.784946236559136</v>
      </c>
    </row>
    <row r="113" spans="1:11" x14ac:dyDescent="0.25">
      <c r="A113" s="9">
        <v>508</v>
      </c>
      <c r="B113" s="10" t="s">
        <v>153</v>
      </c>
      <c r="C113" s="11">
        <v>6</v>
      </c>
      <c r="D113" s="41">
        <v>39551.497000000003</v>
      </c>
      <c r="E113" s="21">
        <v>1.1000000000000001</v>
      </c>
      <c r="F113" s="19">
        <v>1.3</v>
      </c>
      <c r="G113" s="23">
        <v>437.01678900000002</v>
      </c>
      <c r="H113" s="30">
        <v>516.47438699999998</v>
      </c>
      <c r="I113" s="31">
        <f t="shared" si="1"/>
        <v>79.457597999999962</v>
      </c>
      <c r="J113" s="31">
        <v>8.4890596153846118</v>
      </c>
      <c r="K113" s="42">
        <v>18.181818181818187</v>
      </c>
    </row>
    <row r="114" spans="1:11" x14ac:dyDescent="0.25">
      <c r="A114" s="12">
        <v>580</v>
      </c>
      <c r="B114" s="13" t="s">
        <v>173</v>
      </c>
      <c r="C114" s="11">
        <v>9</v>
      </c>
      <c r="D114" s="41">
        <v>25299.089</v>
      </c>
      <c r="E114" s="21">
        <v>0.99999999999999989</v>
      </c>
      <c r="F114" s="19">
        <v>1.3</v>
      </c>
      <c r="G114" s="23">
        <v>252.66632999999999</v>
      </c>
      <c r="H114" s="30">
        <v>328.46622900000006</v>
      </c>
      <c r="I114" s="31">
        <f t="shared" si="1"/>
        <v>75.799899000000067</v>
      </c>
      <c r="J114" s="31">
        <v>17.079742902208217</v>
      </c>
      <c r="K114" s="42">
        <v>30.000000000000028</v>
      </c>
    </row>
    <row r="115" spans="1:11" x14ac:dyDescent="0.25">
      <c r="A115" s="9">
        <v>145</v>
      </c>
      <c r="B115" s="10" t="s">
        <v>40</v>
      </c>
      <c r="C115" s="11">
        <v>14</v>
      </c>
      <c r="D115" s="41">
        <v>20436.164000000001</v>
      </c>
      <c r="E115" s="21">
        <v>0.93</v>
      </c>
      <c r="F115" s="19">
        <v>1.3</v>
      </c>
      <c r="G115" s="23">
        <v>189.62579100000002</v>
      </c>
      <c r="H115" s="30">
        <v>265.06831</v>
      </c>
      <c r="I115" s="31">
        <f t="shared" si="1"/>
        <v>75.442518999999976</v>
      </c>
      <c r="J115" s="31">
        <v>6.0993224189506003</v>
      </c>
      <c r="K115" s="42">
        <v>39.784946236559136</v>
      </c>
    </row>
    <row r="116" spans="1:11" x14ac:dyDescent="0.25">
      <c r="A116" s="9">
        <v>777</v>
      </c>
      <c r="B116" s="10" t="s">
        <v>244</v>
      </c>
      <c r="C116" s="11">
        <v>18</v>
      </c>
      <c r="D116" s="41">
        <v>30040.735000000001</v>
      </c>
      <c r="E116" s="21">
        <v>1.05</v>
      </c>
      <c r="F116" s="19">
        <v>1.3</v>
      </c>
      <c r="G116" s="23">
        <v>314.9992335</v>
      </c>
      <c r="H116" s="30">
        <v>389.99905100000001</v>
      </c>
      <c r="I116" s="31">
        <f t="shared" si="1"/>
        <v>74.999817500000006</v>
      </c>
      <c r="J116" s="31">
        <v>10.180510044794353</v>
      </c>
      <c r="K116" s="42">
        <v>23.80952380952381</v>
      </c>
    </row>
    <row r="117" spans="1:11" x14ac:dyDescent="0.25">
      <c r="A117" s="9">
        <v>408</v>
      </c>
      <c r="B117" s="10" t="s">
        <v>120</v>
      </c>
      <c r="C117" s="11">
        <v>14</v>
      </c>
      <c r="D117" s="41">
        <v>29941.512999999999</v>
      </c>
      <c r="E117" s="21">
        <v>1.05</v>
      </c>
      <c r="F117" s="19">
        <v>1.3</v>
      </c>
      <c r="G117" s="23">
        <v>314.44839300000001</v>
      </c>
      <c r="H117" s="30">
        <v>389.31705800000003</v>
      </c>
      <c r="I117" s="31">
        <f t="shared" si="1"/>
        <v>74.868665000000021</v>
      </c>
      <c r="J117" s="31">
        <v>5.3102110078729003</v>
      </c>
      <c r="K117" s="42">
        <v>23.809523809523796</v>
      </c>
    </row>
    <row r="118" spans="1:11" x14ac:dyDescent="0.25">
      <c r="A118" s="9">
        <v>607</v>
      </c>
      <c r="B118" s="10" t="s">
        <v>186</v>
      </c>
      <c r="C118" s="11">
        <v>12</v>
      </c>
      <c r="D118" s="41">
        <v>20175.309000000001</v>
      </c>
      <c r="E118" s="21">
        <v>0.93</v>
      </c>
      <c r="F118" s="19">
        <v>1.3</v>
      </c>
      <c r="G118" s="23">
        <v>186.55906950000002</v>
      </c>
      <c r="H118" s="30">
        <v>260.78149500000006</v>
      </c>
      <c r="I118" s="31">
        <f t="shared" si="1"/>
        <v>74.222425500000043</v>
      </c>
      <c r="J118" s="31">
        <v>18.173953354554367</v>
      </c>
      <c r="K118" s="42">
        <v>39.784946236559136</v>
      </c>
    </row>
    <row r="119" spans="1:11" x14ac:dyDescent="0.25">
      <c r="A119" s="9">
        <v>272</v>
      </c>
      <c r="B119" s="10" t="s">
        <v>93</v>
      </c>
      <c r="C119" s="11">
        <v>16</v>
      </c>
      <c r="D119" s="41">
        <v>148267.26699999999</v>
      </c>
      <c r="E119" s="21">
        <v>1.25</v>
      </c>
      <c r="F119" s="19">
        <v>1.3</v>
      </c>
      <c r="G119" s="23">
        <v>1855.0856000000001</v>
      </c>
      <c r="H119" s="30">
        <v>1929.2890240000002</v>
      </c>
      <c r="I119" s="31">
        <f t="shared" si="1"/>
        <v>74.203424000000041</v>
      </c>
      <c r="J119" s="31">
        <v>1.5457114527350757</v>
      </c>
      <c r="K119" s="42">
        <v>4</v>
      </c>
    </row>
    <row r="120" spans="1:11" x14ac:dyDescent="0.25">
      <c r="A120" s="12">
        <v>208</v>
      </c>
      <c r="B120" s="13" t="s">
        <v>62</v>
      </c>
      <c r="C120" s="11">
        <v>17</v>
      </c>
      <c r="D120" s="41">
        <v>36737.169000000002</v>
      </c>
      <c r="E120" s="21">
        <v>1.1000000000000001</v>
      </c>
      <c r="F120" s="19">
        <v>1.3</v>
      </c>
      <c r="G120" s="23">
        <v>404.24994500000008</v>
      </c>
      <c r="H120" s="30">
        <v>477.74993500000005</v>
      </c>
      <c r="I120" s="31">
        <f t="shared" si="1"/>
        <v>73.499989999999968</v>
      </c>
      <c r="J120" s="31">
        <v>5.9586534252128063</v>
      </c>
      <c r="K120" s="42">
        <v>18.181818181818144</v>
      </c>
    </row>
    <row r="121" spans="1:11" x14ac:dyDescent="0.25">
      <c r="A121" s="9">
        <v>172</v>
      </c>
      <c r="B121" s="10" t="s">
        <v>51</v>
      </c>
      <c r="C121" s="11">
        <v>13</v>
      </c>
      <c r="D121" s="41">
        <v>36527.773999999998</v>
      </c>
      <c r="E121" s="21">
        <v>1.1000000000000001</v>
      </c>
      <c r="F121" s="19">
        <v>1.3</v>
      </c>
      <c r="G121" s="23">
        <v>402.06749000000002</v>
      </c>
      <c r="H121" s="30">
        <v>475.17066999999997</v>
      </c>
      <c r="I121" s="31">
        <f t="shared" si="1"/>
        <v>73.103179999999952</v>
      </c>
      <c r="J121" s="31">
        <v>17.526535602972896</v>
      </c>
      <c r="K121" s="42">
        <v>18.181818181818159</v>
      </c>
    </row>
    <row r="122" spans="1:11" x14ac:dyDescent="0.25">
      <c r="A122" s="9">
        <v>599</v>
      </c>
      <c r="B122" s="10" t="s">
        <v>175</v>
      </c>
      <c r="C122" s="11">
        <v>15</v>
      </c>
      <c r="D122" s="41">
        <v>19014.331999999999</v>
      </c>
      <c r="E122" s="21">
        <v>0.93</v>
      </c>
      <c r="F122" s="19">
        <v>1.3</v>
      </c>
      <c r="G122" s="23">
        <v>180.26340660000002</v>
      </c>
      <c r="H122" s="30">
        <v>251.98110600000004</v>
      </c>
      <c r="I122" s="31">
        <f t="shared" si="1"/>
        <v>71.717699400000015</v>
      </c>
      <c r="J122" s="31">
        <v>6.3999374799214719</v>
      </c>
      <c r="K122" s="42">
        <v>39.784946236559108</v>
      </c>
    </row>
    <row r="123" spans="1:11" x14ac:dyDescent="0.25">
      <c r="A123" s="9">
        <v>680</v>
      </c>
      <c r="B123" s="10" t="s">
        <v>206</v>
      </c>
      <c r="C123" s="11">
        <v>2</v>
      </c>
      <c r="D123" s="41">
        <v>142479.486</v>
      </c>
      <c r="E123" s="21">
        <v>1.25</v>
      </c>
      <c r="F123" s="19">
        <v>1.3</v>
      </c>
      <c r="G123" s="23">
        <v>1781.1691250000001</v>
      </c>
      <c r="H123" s="30">
        <v>1852.4158900000002</v>
      </c>
      <c r="I123" s="31">
        <f t="shared" si="1"/>
        <v>71.246765000000096</v>
      </c>
      <c r="J123" s="31">
        <v>2.8564976746050879</v>
      </c>
      <c r="K123" s="42">
        <v>4</v>
      </c>
    </row>
    <row r="124" spans="1:11" x14ac:dyDescent="0.25">
      <c r="A124" s="9">
        <v>614</v>
      </c>
      <c r="B124" s="10" t="s">
        <v>191</v>
      </c>
      <c r="C124" s="11">
        <v>19</v>
      </c>
      <c r="D124" s="41">
        <v>22742.337</v>
      </c>
      <c r="E124" s="21">
        <v>1</v>
      </c>
      <c r="F124" s="19">
        <v>1.3</v>
      </c>
      <c r="G124" s="23">
        <v>226.66876000000002</v>
      </c>
      <c r="H124" s="30">
        <v>294.66938800000003</v>
      </c>
      <c r="I124" s="31">
        <f t="shared" si="1"/>
        <v>68.000628000000006</v>
      </c>
      <c r="J124" s="31">
        <v>22.674434144714908</v>
      </c>
      <c r="K124" s="42">
        <v>30</v>
      </c>
    </row>
    <row r="125" spans="1:11" x14ac:dyDescent="0.25">
      <c r="A125" s="9">
        <v>702</v>
      </c>
      <c r="B125" s="10" t="s">
        <v>218</v>
      </c>
      <c r="C125" s="11">
        <v>6</v>
      </c>
      <c r="D125" s="41">
        <v>45013.482000000004</v>
      </c>
      <c r="E125" s="21">
        <v>1.1499999999999999</v>
      </c>
      <c r="F125" s="19">
        <v>1.3</v>
      </c>
      <c r="G125" s="23">
        <v>516.27390449999996</v>
      </c>
      <c r="H125" s="30">
        <v>583.61397900000009</v>
      </c>
      <c r="I125" s="31">
        <f t="shared" si="1"/>
        <v>67.340074500000128</v>
      </c>
      <c r="J125" s="31">
        <v>16.368515921244562</v>
      </c>
      <c r="K125" s="42">
        <v>13.043478260869563</v>
      </c>
    </row>
    <row r="126" spans="1:11" x14ac:dyDescent="0.25">
      <c r="A126" s="9">
        <v>102</v>
      </c>
      <c r="B126" s="10" t="s">
        <v>30</v>
      </c>
      <c r="C126" s="11">
        <v>4</v>
      </c>
      <c r="D126" s="41">
        <v>29439.037</v>
      </c>
      <c r="E126" s="21">
        <v>1.07</v>
      </c>
      <c r="F126" s="19">
        <v>1.3</v>
      </c>
      <c r="G126" s="23">
        <v>311.65725220000007</v>
      </c>
      <c r="H126" s="30">
        <v>378.64899800000006</v>
      </c>
      <c r="I126" s="31">
        <f t="shared" si="1"/>
        <v>66.99174579999999</v>
      </c>
      <c r="J126" s="31">
        <v>6.8744736582862993</v>
      </c>
      <c r="K126" s="42">
        <v>21.495327102803714</v>
      </c>
    </row>
    <row r="127" spans="1:11" x14ac:dyDescent="0.25">
      <c r="A127" s="9">
        <v>783</v>
      </c>
      <c r="B127" s="10" t="s">
        <v>247</v>
      </c>
      <c r="C127" s="11">
        <v>4</v>
      </c>
      <c r="D127" s="41">
        <v>22102.042000000001</v>
      </c>
      <c r="E127" s="21">
        <v>1</v>
      </c>
      <c r="F127" s="19">
        <v>1.3</v>
      </c>
      <c r="G127" s="23">
        <v>220.71899000000002</v>
      </c>
      <c r="H127" s="30">
        <v>286.93468700000005</v>
      </c>
      <c r="I127" s="31">
        <f t="shared" si="1"/>
        <v>66.215697000000034</v>
      </c>
      <c r="J127" s="31">
        <v>10.31557828322169</v>
      </c>
      <c r="K127" s="42">
        <v>30</v>
      </c>
    </row>
    <row r="128" spans="1:11" x14ac:dyDescent="0.25">
      <c r="A128" s="12">
        <v>20</v>
      </c>
      <c r="B128" s="13" t="s">
        <v>0</v>
      </c>
      <c r="C128" s="11">
        <v>6</v>
      </c>
      <c r="D128" s="41">
        <v>32705.23</v>
      </c>
      <c r="E128" s="21">
        <v>1.1000000000000001</v>
      </c>
      <c r="F128" s="19">
        <v>1.3</v>
      </c>
      <c r="G128" s="23">
        <v>358.08317600000004</v>
      </c>
      <c r="H128" s="30">
        <v>423.18920800000001</v>
      </c>
      <c r="I128" s="31">
        <f t="shared" si="1"/>
        <v>65.106031999999971</v>
      </c>
      <c r="J128" s="31">
        <v>3.9522875007588159</v>
      </c>
      <c r="K128" s="42">
        <v>18.181818181818173</v>
      </c>
    </row>
    <row r="129" spans="1:11" x14ac:dyDescent="0.25">
      <c r="A129" s="9">
        <v>588</v>
      </c>
      <c r="B129" s="10" t="s">
        <v>179</v>
      </c>
      <c r="C129" s="11">
        <v>10</v>
      </c>
      <c r="D129" s="41">
        <v>26081.213</v>
      </c>
      <c r="E129" s="21">
        <v>1.05</v>
      </c>
      <c r="F129" s="19">
        <v>1.3</v>
      </c>
      <c r="G129" s="23">
        <v>273.34212150000002</v>
      </c>
      <c r="H129" s="30">
        <v>338.42357900000002</v>
      </c>
      <c r="I129" s="31">
        <f t="shared" si="1"/>
        <v>65.081457499999999</v>
      </c>
      <c r="J129" s="31">
        <v>40.675910937499999</v>
      </c>
      <c r="K129" s="42">
        <v>23.80952380952381</v>
      </c>
    </row>
    <row r="130" spans="1:11" x14ac:dyDescent="0.25">
      <c r="A130" s="9">
        <v>678</v>
      </c>
      <c r="B130" s="10" t="s">
        <v>204</v>
      </c>
      <c r="C130" s="11">
        <v>17</v>
      </c>
      <c r="D130" s="41">
        <v>65149.739000000001</v>
      </c>
      <c r="E130" s="21">
        <v>1.2</v>
      </c>
      <c r="F130" s="19">
        <v>1.3</v>
      </c>
      <c r="G130" s="23">
        <v>780.74746800000003</v>
      </c>
      <c r="H130" s="30">
        <v>845.80975699999999</v>
      </c>
      <c r="I130" s="31">
        <f t="shared" si="1"/>
        <v>65.062288999999964</v>
      </c>
      <c r="J130" s="31">
        <v>2.7027079715864231</v>
      </c>
      <c r="K130" s="42">
        <v>8.3333333333333428</v>
      </c>
    </row>
    <row r="131" spans="1:11" x14ac:dyDescent="0.25">
      <c r="A131" s="9">
        <v>535</v>
      </c>
      <c r="B131" s="10" t="s">
        <v>157</v>
      </c>
      <c r="C131" s="11">
        <v>17</v>
      </c>
      <c r="D131" s="41">
        <v>21521.544000000002</v>
      </c>
      <c r="E131" s="21">
        <v>1</v>
      </c>
      <c r="F131" s="19">
        <v>1.3</v>
      </c>
      <c r="G131" s="23">
        <v>214.62561000000002</v>
      </c>
      <c r="H131" s="30">
        <v>279.01329300000003</v>
      </c>
      <c r="I131" s="31">
        <f t="shared" si="1"/>
        <v>64.38768300000001</v>
      </c>
      <c r="J131" s="31">
        <v>6.1798332853440838</v>
      </c>
      <c r="K131" s="42">
        <v>29.999999999999972</v>
      </c>
    </row>
    <row r="132" spans="1:11" x14ac:dyDescent="0.25">
      <c r="A132" s="9">
        <v>601</v>
      </c>
      <c r="B132" s="10" t="s">
        <v>184</v>
      </c>
      <c r="C132" s="11">
        <v>13</v>
      </c>
      <c r="D132" s="41">
        <v>17342.227999999999</v>
      </c>
      <c r="E132" s="21">
        <v>0.93</v>
      </c>
      <c r="F132" s="19">
        <v>1.3</v>
      </c>
      <c r="G132" s="23">
        <v>160.97797800000001</v>
      </c>
      <c r="H132" s="30">
        <v>225.02298000000002</v>
      </c>
      <c r="I132" s="31">
        <f t="shared" si="1"/>
        <v>64.045002000000011</v>
      </c>
      <c r="J132" s="31">
        <v>16.916270998415214</v>
      </c>
      <c r="K132" s="42">
        <v>39.784946236559136</v>
      </c>
    </row>
    <row r="133" spans="1:11" x14ac:dyDescent="0.25">
      <c r="A133" s="9">
        <v>300</v>
      </c>
      <c r="B133" s="10" t="s">
        <v>106</v>
      </c>
      <c r="C133" s="11">
        <v>14</v>
      </c>
      <c r="D133" s="41">
        <v>12046.370999999999</v>
      </c>
      <c r="E133" s="21">
        <v>0.93</v>
      </c>
      <c r="F133" s="19">
        <v>1.3</v>
      </c>
      <c r="G133" s="23">
        <v>158.2791273</v>
      </c>
      <c r="H133" s="30">
        <v>221.250393</v>
      </c>
      <c r="I133" s="31">
        <f t="shared" si="1"/>
        <v>62.971265700000004</v>
      </c>
      <c r="J133" s="31">
        <v>18.321578615071285</v>
      </c>
      <c r="K133" s="42">
        <v>39.784946236559108</v>
      </c>
    </row>
    <row r="134" spans="1:11" x14ac:dyDescent="0.25">
      <c r="A134" s="9">
        <v>620</v>
      </c>
      <c r="B134" s="10" t="s">
        <v>195</v>
      </c>
      <c r="C134" s="11">
        <v>18</v>
      </c>
      <c r="D134" s="41">
        <v>16538.652999999998</v>
      </c>
      <c r="E134" s="21">
        <v>0.93</v>
      </c>
      <c r="F134" s="19">
        <v>1.3</v>
      </c>
      <c r="G134" s="23">
        <v>153.58357590000003</v>
      </c>
      <c r="H134" s="30">
        <v>214.68671900000004</v>
      </c>
      <c r="I134" s="31">
        <f t="shared" si="1"/>
        <v>61.103143100000011</v>
      </c>
      <c r="J134" s="31">
        <v>25.673589537815129</v>
      </c>
      <c r="K134" s="42">
        <v>39.784946236559136</v>
      </c>
    </row>
    <row r="135" spans="1:11" x14ac:dyDescent="0.25">
      <c r="A135" s="9">
        <v>226</v>
      </c>
      <c r="B135" s="10" t="s">
        <v>70</v>
      </c>
      <c r="C135" s="11">
        <v>13</v>
      </c>
      <c r="D135" s="41">
        <v>22122.712</v>
      </c>
      <c r="E135" s="21">
        <v>1.03</v>
      </c>
      <c r="F135" s="19">
        <v>1.3</v>
      </c>
      <c r="G135" s="23">
        <v>227.31020560000002</v>
      </c>
      <c r="H135" s="30">
        <v>286.89637600000003</v>
      </c>
      <c r="I135" s="31">
        <f t="shared" ref="I135:I198" si="2">H135-G135</f>
        <v>59.586170400000015</v>
      </c>
      <c r="J135" s="31">
        <v>16.258163819918149</v>
      </c>
      <c r="K135" s="42">
        <v>26.213592233009706</v>
      </c>
    </row>
    <row r="136" spans="1:11" x14ac:dyDescent="0.25">
      <c r="A136" s="9">
        <v>560</v>
      </c>
      <c r="B136" s="10" t="s">
        <v>163</v>
      </c>
      <c r="C136" s="11">
        <v>7</v>
      </c>
      <c r="D136" s="41">
        <v>59218.66</v>
      </c>
      <c r="E136" s="21">
        <v>1.2</v>
      </c>
      <c r="F136" s="19">
        <v>1.3</v>
      </c>
      <c r="G136" s="23">
        <v>710.56121999999993</v>
      </c>
      <c r="H136" s="30">
        <v>769.77465500000005</v>
      </c>
      <c r="I136" s="31">
        <f t="shared" si="2"/>
        <v>59.213435000000118</v>
      </c>
      <c r="J136" s="31">
        <v>3.7631671433110974</v>
      </c>
      <c r="K136" s="42">
        <v>8.3333333333333144</v>
      </c>
    </row>
    <row r="137" spans="1:11" x14ac:dyDescent="0.25">
      <c r="A137" s="9">
        <v>50</v>
      </c>
      <c r="B137" s="10" t="s">
        <v>10</v>
      </c>
      <c r="C137" s="11">
        <v>4</v>
      </c>
      <c r="D137" s="41">
        <v>29421.612000000001</v>
      </c>
      <c r="E137" s="21">
        <v>1.1000000000000001</v>
      </c>
      <c r="F137" s="19">
        <v>1.3</v>
      </c>
      <c r="G137" s="23">
        <v>323.44458300000002</v>
      </c>
      <c r="H137" s="30">
        <v>382.25268900000003</v>
      </c>
      <c r="I137" s="31">
        <f t="shared" si="2"/>
        <v>58.808106000000009</v>
      </c>
      <c r="J137" s="31">
        <v>5.2153339836821573</v>
      </c>
      <c r="K137" s="42">
        <v>18.181818181818173</v>
      </c>
    </row>
    <row r="138" spans="1:11" x14ac:dyDescent="0.25">
      <c r="A138" s="9">
        <v>681</v>
      </c>
      <c r="B138" s="10" t="s">
        <v>207</v>
      </c>
      <c r="C138" s="11">
        <v>10</v>
      </c>
      <c r="D138" s="41">
        <v>28994.205999999998</v>
      </c>
      <c r="E138" s="21">
        <v>1.1000000000000001</v>
      </c>
      <c r="F138" s="19">
        <v>1.3</v>
      </c>
      <c r="G138" s="23">
        <v>318.90686300000004</v>
      </c>
      <c r="H138" s="30">
        <v>376.88992900000005</v>
      </c>
      <c r="I138" s="31">
        <f t="shared" si="2"/>
        <v>57.983066000000008</v>
      </c>
      <c r="J138" s="31">
        <v>17.528133615477632</v>
      </c>
      <c r="K138" s="42">
        <v>18.181818181818187</v>
      </c>
    </row>
    <row r="139" spans="1:11" x14ac:dyDescent="0.25">
      <c r="A139" s="9">
        <v>686</v>
      </c>
      <c r="B139" s="10" t="s">
        <v>210</v>
      </c>
      <c r="C139" s="11">
        <v>11</v>
      </c>
      <c r="D139" s="41">
        <v>23038.074000000001</v>
      </c>
      <c r="E139" s="21">
        <v>1.05</v>
      </c>
      <c r="F139" s="19">
        <v>1.3</v>
      </c>
      <c r="G139" s="23">
        <v>241.38527700000003</v>
      </c>
      <c r="H139" s="30">
        <v>298.85796200000004</v>
      </c>
      <c r="I139" s="31">
        <f t="shared" si="2"/>
        <v>57.472685000000013</v>
      </c>
      <c r="J139" s="31">
        <v>19.390244601889343</v>
      </c>
      <c r="K139" s="42">
        <v>23.809523809523782</v>
      </c>
    </row>
    <row r="140" spans="1:11" x14ac:dyDescent="0.25">
      <c r="A140" s="9">
        <v>833</v>
      </c>
      <c r="B140" s="10" t="s">
        <v>250</v>
      </c>
      <c r="C140" s="11">
        <v>2</v>
      </c>
      <c r="D140" s="41">
        <v>37196.317000000003</v>
      </c>
      <c r="E140" s="21">
        <v>1.1499999999999999</v>
      </c>
      <c r="F140" s="19">
        <v>1.3</v>
      </c>
      <c r="G140" s="23">
        <v>427.40160550000002</v>
      </c>
      <c r="H140" s="30">
        <v>483.14964100000009</v>
      </c>
      <c r="I140" s="31">
        <f t="shared" si="2"/>
        <v>55.748035500000071</v>
      </c>
      <c r="J140" s="31">
        <v>32.967495860437651</v>
      </c>
      <c r="K140" s="42">
        <v>13.043478260869549</v>
      </c>
    </row>
    <row r="141" spans="1:11" x14ac:dyDescent="0.25">
      <c r="A141" s="9">
        <v>778</v>
      </c>
      <c r="B141" s="10" t="s">
        <v>245</v>
      </c>
      <c r="C141" s="11">
        <v>11</v>
      </c>
      <c r="D141" s="41">
        <v>22092.186000000002</v>
      </c>
      <c r="E141" s="21">
        <v>1.05</v>
      </c>
      <c r="F141" s="19">
        <v>1.3</v>
      </c>
      <c r="G141" s="23">
        <v>230.25421650000004</v>
      </c>
      <c r="H141" s="30">
        <v>285.07664900000003</v>
      </c>
      <c r="I141" s="31">
        <f t="shared" si="2"/>
        <v>54.822432499999991</v>
      </c>
      <c r="J141" s="31">
        <v>8.1062298536152575</v>
      </c>
      <c r="K141" s="42">
        <v>23.80952380952381</v>
      </c>
    </row>
    <row r="142" spans="1:11" x14ac:dyDescent="0.25">
      <c r="A142" s="9">
        <v>484</v>
      </c>
      <c r="B142" s="10" t="s">
        <v>142</v>
      </c>
      <c r="C142" s="11">
        <v>4</v>
      </c>
      <c r="D142" s="41">
        <v>27480.064999999999</v>
      </c>
      <c r="E142" s="21">
        <v>1.1000000000000001</v>
      </c>
      <c r="F142" s="19">
        <v>1.3</v>
      </c>
      <c r="G142" s="23">
        <v>301.51608300000004</v>
      </c>
      <c r="H142" s="30">
        <v>356.33718900000002</v>
      </c>
      <c r="I142" s="31">
        <f t="shared" si="2"/>
        <v>54.821105999999986</v>
      </c>
      <c r="J142" s="31">
        <v>18.476948432760359</v>
      </c>
      <c r="K142" s="42">
        <v>18.181818181818159</v>
      </c>
    </row>
    <row r="143" spans="1:11" x14ac:dyDescent="0.25">
      <c r="A143" s="9">
        <v>581</v>
      </c>
      <c r="B143" s="10" t="s">
        <v>174</v>
      </c>
      <c r="C143" s="11">
        <v>6</v>
      </c>
      <c r="D143" s="41">
        <v>27295.072</v>
      </c>
      <c r="E143" s="21">
        <v>1.1000000000000001</v>
      </c>
      <c r="F143" s="19">
        <v>1.3</v>
      </c>
      <c r="G143" s="23">
        <v>299.51962700000001</v>
      </c>
      <c r="H143" s="30">
        <v>353.97774100000004</v>
      </c>
      <c r="I143" s="31">
        <f t="shared" si="2"/>
        <v>54.458114000000023</v>
      </c>
      <c r="J143" s="31">
        <v>8.7272618589743622</v>
      </c>
      <c r="K143" s="42">
        <v>18.181818181818159</v>
      </c>
    </row>
    <row r="144" spans="1:11" x14ac:dyDescent="0.25">
      <c r="A144" s="9">
        <v>791</v>
      </c>
      <c r="B144" s="10" t="s">
        <v>233</v>
      </c>
      <c r="C144" s="11">
        <v>17</v>
      </c>
      <c r="D144" s="41">
        <v>15085.632</v>
      </c>
      <c r="E144" s="21">
        <v>0.95</v>
      </c>
      <c r="F144" s="19">
        <v>1.3</v>
      </c>
      <c r="G144" s="23">
        <v>142.75643350000001</v>
      </c>
      <c r="H144" s="30">
        <v>195.35090900000003</v>
      </c>
      <c r="I144" s="31">
        <f t="shared" si="2"/>
        <v>52.594475500000016</v>
      </c>
      <c r="J144" s="31">
        <v>10.458237323523566</v>
      </c>
      <c r="K144" s="42">
        <v>36.84210526315789</v>
      </c>
    </row>
    <row r="145" spans="1:11" x14ac:dyDescent="0.25">
      <c r="A145" s="9">
        <v>494</v>
      </c>
      <c r="B145" s="10" t="s">
        <v>145</v>
      </c>
      <c r="C145" s="11">
        <v>17</v>
      </c>
      <c r="D145" s="41">
        <v>17489.212</v>
      </c>
      <c r="E145" s="21">
        <v>1</v>
      </c>
      <c r="F145" s="19">
        <v>1.3</v>
      </c>
      <c r="G145" s="23">
        <v>173.93398000000002</v>
      </c>
      <c r="H145" s="30">
        <v>226.11417400000002</v>
      </c>
      <c r="I145" s="31">
        <f t="shared" si="2"/>
        <v>52.180194</v>
      </c>
      <c r="J145" s="31">
        <v>5.8748248142310295</v>
      </c>
      <c r="K145" s="42">
        <v>29.999999999999972</v>
      </c>
    </row>
    <row r="146" spans="1:11" x14ac:dyDescent="0.25">
      <c r="A146" s="12">
        <v>171</v>
      </c>
      <c r="B146" s="13" t="s">
        <v>50</v>
      </c>
      <c r="C146" s="14">
        <v>10</v>
      </c>
      <c r="D146" s="41">
        <v>19291.396000000001</v>
      </c>
      <c r="E146" s="21">
        <v>1.05</v>
      </c>
      <c r="F146" s="19">
        <v>1.3</v>
      </c>
      <c r="G146" s="23">
        <v>202.03707300000002</v>
      </c>
      <c r="H146" s="30">
        <v>250.14113800000001</v>
      </c>
      <c r="I146" s="31">
        <f t="shared" si="2"/>
        <v>48.104064999999991</v>
      </c>
      <c r="J146" s="31">
        <v>10.595609030837002</v>
      </c>
      <c r="K146" s="42">
        <v>23.809523809523796</v>
      </c>
    </row>
    <row r="147" spans="1:11" x14ac:dyDescent="0.25">
      <c r="A147" s="9">
        <v>403</v>
      </c>
      <c r="B147" s="10" t="s">
        <v>118</v>
      </c>
      <c r="C147" s="11">
        <v>14</v>
      </c>
      <c r="D147" s="41">
        <v>15834.442999999999</v>
      </c>
      <c r="E147" s="21">
        <v>1</v>
      </c>
      <c r="F147" s="19">
        <v>1.3</v>
      </c>
      <c r="G147" s="23">
        <v>158.22092000000001</v>
      </c>
      <c r="H147" s="30">
        <v>205.68719600000003</v>
      </c>
      <c r="I147" s="31">
        <f t="shared" si="2"/>
        <v>47.466276000000022</v>
      </c>
      <c r="J147" s="31">
        <v>16.832012765957455</v>
      </c>
      <c r="K147" s="42">
        <v>30</v>
      </c>
    </row>
    <row r="148" spans="1:11" x14ac:dyDescent="0.25">
      <c r="A148" s="9">
        <v>785</v>
      </c>
      <c r="B148" s="10" t="s">
        <v>271</v>
      </c>
      <c r="C148" s="11">
        <v>18</v>
      </c>
      <c r="D148" s="41">
        <v>23719.722000000002</v>
      </c>
      <c r="E148" s="21">
        <v>1.1000000000000001</v>
      </c>
      <c r="F148" s="19">
        <v>1.3</v>
      </c>
      <c r="G148" s="23">
        <v>260.14046300000007</v>
      </c>
      <c r="H148" s="30">
        <v>307.43872900000002</v>
      </c>
      <c r="I148" s="31">
        <f t="shared" si="2"/>
        <v>47.298265999999956</v>
      </c>
      <c r="J148" s="31">
        <v>18.011525514089854</v>
      </c>
      <c r="K148" s="42">
        <v>18.181818181818144</v>
      </c>
    </row>
    <row r="149" spans="1:11" x14ac:dyDescent="0.25">
      <c r="A149" s="12">
        <v>689</v>
      </c>
      <c r="B149" s="13" t="s">
        <v>212</v>
      </c>
      <c r="C149" s="11">
        <v>9</v>
      </c>
      <c r="D149" s="41">
        <v>17491.642</v>
      </c>
      <c r="E149" s="21">
        <v>1.03</v>
      </c>
      <c r="F149" s="19">
        <v>1.3</v>
      </c>
      <c r="G149" s="23">
        <v>180.06545489999999</v>
      </c>
      <c r="H149" s="30">
        <v>227.267079</v>
      </c>
      <c r="I149" s="31">
        <f t="shared" si="2"/>
        <v>47.201624100000004</v>
      </c>
      <c r="J149" s="31">
        <v>15.260790203685742</v>
      </c>
      <c r="K149" s="42">
        <v>26.21359223300972</v>
      </c>
    </row>
    <row r="150" spans="1:11" x14ac:dyDescent="0.25">
      <c r="A150" s="9">
        <v>288</v>
      </c>
      <c r="B150" s="10" t="s">
        <v>102</v>
      </c>
      <c r="C150" s="11">
        <v>15</v>
      </c>
      <c r="D150" s="41">
        <v>15492.708000000001</v>
      </c>
      <c r="E150" s="21">
        <v>1</v>
      </c>
      <c r="F150" s="19">
        <v>1.3</v>
      </c>
      <c r="G150" s="23">
        <v>154.88848000000002</v>
      </c>
      <c r="H150" s="30">
        <v>201.35502400000001</v>
      </c>
      <c r="I150" s="31">
        <f t="shared" si="2"/>
        <v>46.466543999999999</v>
      </c>
      <c r="J150" s="31">
        <v>7.2547297423887587</v>
      </c>
      <c r="K150" s="42">
        <v>30</v>
      </c>
    </row>
    <row r="151" spans="1:11" x14ac:dyDescent="0.25">
      <c r="A151" s="9">
        <v>538</v>
      </c>
      <c r="B151" s="10" t="s">
        <v>159</v>
      </c>
      <c r="C151" s="11">
        <v>2</v>
      </c>
      <c r="D151" s="41">
        <v>15350.633</v>
      </c>
      <c r="E151" s="21">
        <v>1</v>
      </c>
      <c r="F151" s="19">
        <v>1.3</v>
      </c>
      <c r="G151" s="23">
        <v>153.28745999999998</v>
      </c>
      <c r="H151" s="30">
        <v>199.273698</v>
      </c>
      <c r="I151" s="31">
        <f t="shared" si="2"/>
        <v>45.986238000000014</v>
      </c>
      <c r="J151" s="31">
        <v>9.902290697674422</v>
      </c>
      <c r="K151" s="42">
        <v>30</v>
      </c>
    </row>
    <row r="152" spans="1:11" x14ac:dyDescent="0.25">
      <c r="A152" s="9">
        <v>90</v>
      </c>
      <c r="B152" s="10" t="s">
        <v>26</v>
      </c>
      <c r="C152" s="11">
        <v>10</v>
      </c>
      <c r="D152" s="41">
        <v>29828.983</v>
      </c>
      <c r="E152" s="21">
        <v>1.1499999999999999</v>
      </c>
      <c r="F152" s="19">
        <v>1.3</v>
      </c>
      <c r="G152" s="23">
        <v>342.22499249999998</v>
      </c>
      <c r="H152" s="30">
        <v>386.86303500000002</v>
      </c>
      <c r="I152" s="31">
        <f t="shared" si="2"/>
        <v>44.63804250000004</v>
      </c>
      <c r="J152" s="31">
        <v>14.582829957530231</v>
      </c>
      <c r="K152" s="42">
        <v>13.043478260869577</v>
      </c>
    </row>
    <row r="153" spans="1:11" x14ac:dyDescent="0.25">
      <c r="A153" s="9">
        <v>832</v>
      </c>
      <c r="B153" s="10" t="s">
        <v>249</v>
      </c>
      <c r="C153" s="11">
        <v>17</v>
      </c>
      <c r="D153" s="41">
        <v>16311.99</v>
      </c>
      <c r="E153" s="21">
        <v>1.03</v>
      </c>
      <c r="F153" s="19">
        <v>1.3</v>
      </c>
      <c r="G153" s="23">
        <v>167.89074160000001</v>
      </c>
      <c r="H153" s="30">
        <v>211.90093600000003</v>
      </c>
      <c r="I153" s="31">
        <f t="shared" si="2"/>
        <v>44.010194400000017</v>
      </c>
      <c r="J153" s="31">
        <v>11.505933176470592</v>
      </c>
      <c r="K153" s="42">
        <v>26.213592233009706</v>
      </c>
    </row>
    <row r="154" spans="1:11" x14ac:dyDescent="0.25">
      <c r="A154" s="9">
        <v>216</v>
      </c>
      <c r="B154" s="10" t="s">
        <v>66</v>
      </c>
      <c r="C154" s="11">
        <v>13</v>
      </c>
      <c r="D154" s="41">
        <v>12366.053</v>
      </c>
      <c r="E154" s="21">
        <v>0.95</v>
      </c>
      <c r="F154" s="19">
        <v>1.3</v>
      </c>
      <c r="G154" s="23">
        <v>117.54795549999999</v>
      </c>
      <c r="H154" s="30">
        <v>160.855097</v>
      </c>
      <c r="I154" s="31">
        <f t="shared" si="2"/>
        <v>43.307141500000014</v>
      </c>
      <c r="J154" s="31">
        <v>34.126983057525621</v>
      </c>
      <c r="K154" s="42">
        <v>36.842105263157919</v>
      </c>
    </row>
    <row r="155" spans="1:11" x14ac:dyDescent="0.25">
      <c r="A155" s="9">
        <v>707</v>
      </c>
      <c r="B155" s="10" t="s">
        <v>220</v>
      </c>
      <c r="C155" s="11">
        <v>12</v>
      </c>
      <c r="D155" s="41">
        <v>14117.566999999999</v>
      </c>
      <c r="E155" s="21">
        <v>1</v>
      </c>
      <c r="F155" s="19">
        <v>1.3</v>
      </c>
      <c r="G155" s="23">
        <v>140.90574000000001</v>
      </c>
      <c r="H155" s="30">
        <v>183.17746200000002</v>
      </c>
      <c r="I155" s="31">
        <f t="shared" si="2"/>
        <v>42.271722000000011</v>
      </c>
      <c r="J155" s="31">
        <v>21.56720510204082</v>
      </c>
      <c r="K155" s="42">
        <v>30</v>
      </c>
    </row>
    <row r="156" spans="1:11" x14ac:dyDescent="0.25">
      <c r="A156" s="9">
        <v>214</v>
      </c>
      <c r="B156" s="10" t="s">
        <v>65</v>
      </c>
      <c r="C156" s="11">
        <v>4</v>
      </c>
      <c r="D156" s="41">
        <v>41932.199999999997</v>
      </c>
      <c r="E156" s="21">
        <v>1.2</v>
      </c>
      <c r="F156" s="19">
        <v>1.3</v>
      </c>
      <c r="G156" s="23">
        <v>502.08839999999998</v>
      </c>
      <c r="H156" s="30">
        <v>543.92910000000006</v>
      </c>
      <c r="I156" s="31">
        <f t="shared" si="2"/>
        <v>41.840700000000083</v>
      </c>
      <c r="J156" s="31">
        <v>3.3397749042145661</v>
      </c>
      <c r="K156" s="42">
        <v>8.3333333333333286</v>
      </c>
    </row>
    <row r="157" spans="1:11" x14ac:dyDescent="0.25">
      <c r="A157" s="9">
        <v>47</v>
      </c>
      <c r="B157" s="10" t="s">
        <v>8</v>
      </c>
      <c r="C157" s="11">
        <v>19</v>
      </c>
      <c r="D157" s="41">
        <v>16582.128000000001</v>
      </c>
      <c r="E157" s="21">
        <v>1.05</v>
      </c>
      <c r="F157" s="19">
        <v>1.3</v>
      </c>
      <c r="G157" s="23">
        <v>172.02848250000002</v>
      </c>
      <c r="H157" s="30">
        <v>212.98764500000004</v>
      </c>
      <c r="I157" s="31">
        <f t="shared" si="2"/>
        <v>40.959162500000019</v>
      </c>
      <c r="J157" s="31">
        <v>22.616876035339601</v>
      </c>
      <c r="K157" s="42">
        <v>23.80952380952381</v>
      </c>
    </row>
    <row r="158" spans="1:11" x14ac:dyDescent="0.25">
      <c r="A158" s="9">
        <v>280</v>
      </c>
      <c r="B158" s="10" t="s">
        <v>97</v>
      </c>
      <c r="C158" s="11">
        <v>15</v>
      </c>
      <c r="D158" s="41">
        <v>13701.697</v>
      </c>
      <c r="E158" s="21">
        <v>1</v>
      </c>
      <c r="F158" s="19">
        <v>1.3</v>
      </c>
      <c r="G158" s="23">
        <v>136.21775</v>
      </c>
      <c r="H158" s="30">
        <v>177.08307500000001</v>
      </c>
      <c r="I158" s="31">
        <f t="shared" si="2"/>
        <v>40.865325000000013</v>
      </c>
      <c r="J158" s="31">
        <v>20.190377964426883</v>
      </c>
      <c r="K158" s="42">
        <v>29.999999999999972</v>
      </c>
    </row>
    <row r="159" spans="1:11" x14ac:dyDescent="0.25">
      <c r="A159" s="9">
        <v>925</v>
      </c>
      <c r="B159" s="10" t="s">
        <v>280</v>
      </c>
      <c r="C159" s="11">
        <v>11</v>
      </c>
      <c r="D159" s="41">
        <v>10986.601000000001</v>
      </c>
      <c r="E159" s="21">
        <v>0.93</v>
      </c>
      <c r="F159" s="19">
        <v>1.3</v>
      </c>
      <c r="G159" s="23">
        <v>102.71496600000002</v>
      </c>
      <c r="H159" s="30">
        <v>143.58006000000003</v>
      </c>
      <c r="I159" s="31">
        <f t="shared" si="2"/>
        <v>40.865094000000013</v>
      </c>
      <c r="J159" s="31">
        <v>11.924451123431576</v>
      </c>
      <c r="K159" s="42">
        <v>39.784946236559136</v>
      </c>
    </row>
    <row r="160" spans="1:11" x14ac:dyDescent="0.25">
      <c r="A160" s="9">
        <v>848</v>
      </c>
      <c r="B160" s="10" t="s">
        <v>256</v>
      </c>
      <c r="C160" s="14">
        <v>12</v>
      </c>
      <c r="D160" s="41">
        <v>13494.768</v>
      </c>
      <c r="E160" s="21">
        <v>1</v>
      </c>
      <c r="F160" s="19">
        <v>1.3</v>
      </c>
      <c r="G160" s="23">
        <v>134.84793999999999</v>
      </c>
      <c r="H160" s="30">
        <v>175.302322</v>
      </c>
      <c r="I160" s="31">
        <f t="shared" si="2"/>
        <v>40.45438200000001</v>
      </c>
      <c r="J160" s="31">
        <v>9.7246110576923108</v>
      </c>
      <c r="K160" s="42">
        <v>30.000000000000028</v>
      </c>
    </row>
    <row r="161" spans="1:11" x14ac:dyDescent="0.25">
      <c r="A161" s="12">
        <v>749</v>
      </c>
      <c r="B161" s="13" t="s">
        <v>234</v>
      </c>
      <c r="C161" s="11">
        <v>11</v>
      </c>
      <c r="D161" s="41">
        <v>80702.498999999996</v>
      </c>
      <c r="E161" s="21">
        <v>1.25</v>
      </c>
      <c r="F161" s="19">
        <v>1.3</v>
      </c>
      <c r="G161" s="23">
        <v>1007.64655</v>
      </c>
      <c r="H161" s="30">
        <v>1047.9524120000001</v>
      </c>
      <c r="I161" s="31">
        <f t="shared" si="2"/>
        <v>40.305862000000047</v>
      </c>
      <c r="J161" s="31">
        <v>1.8983544649585553</v>
      </c>
      <c r="K161" s="42">
        <v>3.9999999999999858</v>
      </c>
    </row>
    <row r="162" spans="1:11" x14ac:dyDescent="0.25">
      <c r="A162" s="9">
        <v>578</v>
      </c>
      <c r="B162" s="10" t="s">
        <v>171</v>
      </c>
      <c r="C162" s="11">
        <v>18</v>
      </c>
      <c r="D162" s="41">
        <v>19855.506000000001</v>
      </c>
      <c r="E162" s="21">
        <v>1.1000000000000001</v>
      </c>
      <c r="F162" s="19">
        <v>1.3</v>
      </c>
      <c r="G162" s="23">
        <v>217.96361400000001</v>
      </c>
      <c r="H162" s="30">
        <v>257.59336200000001</v>
      </c>
      <c r="I162" s="31">
        <f t="shared" si="2"/>
        <v>39.629748000000006</v>
      </c>
      <c r="J162" s="31">
        <v>12.783789677419357</v>
      </c>
      <c r="K162" s="42">
        <v>18.181818181818159</v>
      </c>
    </row>
    <row r="163" spans="1:11" x14ac:dyDescent="0.25">
      <c r="A163" s="9">
        <v>762</v>
      </c>
      <c r="B163" s="10" t="s">
        <v>241</v>
      </c>
      <c r="C163" s="11">
        <v>11</v>
      </c>
      <c r="D163" s="41">
        <v>13148.767</v>
      </c>
      <c r="E163" s="21">
        <v>1</v>
      </c>
      <c r="F163" s="19">
        <v>1.3</v>
      </c>
      <c r="G163" s="23">
        <v>131.36355</v>
      </c>
      <c r="H163" s="30">
        <v>170.772615</v>
      </c>
      <c r="I163" s="31">
        <f t="shared" si="2"/>
        <v>39.409064999999998</v>
      </c>
      <c r="J163" s="31">
        <v>10.732316176470587</v>
      </c>
      <c r="K163" s="42">
        <v>29.999999999999972</v>
      </c>
    </row>
    <row r="164" spans="1:11" x14ac:dyDescent="0.25">
      <c r="A164" s="9">
        <v>399</v>
      </c>
      <c r="B164" s="10" t="s">
        <v>114</v>
      </c>
      <c r="C164" s="11">
        <v>15</v>
      </c>
      <c r="D164" s="41">
        <v>13055.281999999999</v>
      </c>
      <c r="E164" s="21">
        <v>1</v>
      </c>
      <c r="F164" s="19">
        <v>1.3</v>
      </c>
      <c r="G164" s="23">
        <v>130.14335</v>
      </c>
      <c r="H164" s="30">
        <v>169.18635499999999</v>
      </c>
      <c r="I164" s="31">
        <f t="shared" si="2"/>
        <v>39.043004999999994</v>
      </c>
      <c r="J164" s="31">
        <v>4.9946277344249701</v>
      </c>
      <c r="K164" s="42">
        <v>29.999999999999972</v>
      </c>
    </row>
    <row r="165" spans="1:11" x14ac:dyDescent="0.25">
      <c r="A165" s="9">
        <v>309</v>
      </c>
      <c r="B165" s="10" t="s">
        <v>168</v>
      </c>
      <c r="C165" s="11">
        <v>12</v>
      </c>
      <c r="D165" s="41">
        <v>19448.532999999999</v>
      </c>
      <c r="E165" s="21">
        <v>1.1000000000000003</v>
      </c>
      <c r="F165" s="19">
        <v>1.3</v>
      </c>
      <c r="G165" s="23">
        <v>213.87449600000005</v>
      </c>
      <c r="H165" s="30">
        <v>252.76076800000001</v>
      </c>
      <c r="I165" s="31">
        <f t="shared" si="2"/>
        <v>38.886271999999963</v>
      </c>
      <c r="J165" s="31">
        <v>6.0223435031748433</v>
      </c>
      <c r="K165" s="42">
        <v>18.18181818181813</v>
      </c>
    </row>
    <row r="166" spans="1:11" x14ac:dyDescent="0.25">
      <c r="A166" s="9">
        <v>51</v>
      </c>
      <c r="B166" s="10" t="s">
        <v>11</v>
      </c>
      <c r="C166" s="11">
        <v>4</v>
      </c>
      <c r="D166" s="41">
        <v>37601.947999999997</v>
      </c>
      <c r="E166" s="21">
        <v>1.2</v>
      </c>
      <c r="F166" s="19">
        <v>1.3</v>
      </c>
      <c r="G166" s="23">
        <v>451.52437200000003</v>
      </c>
      <c r="H166" s="30">
        <v>489.15140300000007</v>
      </c>
      <c r="I166" s="31">
        <f t="shared" si="2"/>
        <v>37.627031000000045</v>
      </c>
      <c r="J166" s="31">
        <v>4.085010422321143</v>
      </c>
      <c r="K166" s="42">
        <v>8.3333333333333286</v>
      </c>
    </row>
    <row r="167" spans="1:11" x14ac:dyDescent="0.25">
      <c r="A167" s="9">
        <v>71</v>
      </c>
      <c r="B167" s="10" t="s">
        <v>15</v>
      </c>
      <c r="C167" s="11">
        <v>17</v>
      </c>
      <c r="D167" s="41">
        <v>14929.683999999999</v>
      </c>
      <c r="E167" s="21">
        <v>1.05</v>
      </c>
      <c r="F167" s="19">
        <v>1.3</v>
      </c>
      <c r="G167" s="23">
        <v>156.57978000000003</v>
      </c>
      <c r="H167" s="30">
        <v>193.86068000000003</v>
      </c>
      <c r="I167" s="31">
        <f t="shared" si="2"/>
        <v>37.280900000000003</v>
      </c>
      <c r="J167" s="31">
        <v>5.6563343953876499</v>
      </c>
      <c r="K167" s="42">
        <v>23.809523809523796</v>
      </c>
    </row>
    <row r="168" spans="1:11" x14ac:dyDescent="0.25">
      <c r="A168" s="9">
        <v>748</v>
      </c>
      <c r="B168" s="10" t="s">
        <v>232</v>
      </c>
      <c r="C168" s="11">
        <v>17</v>
      </c>
      <c r="D168" s="41">
        <v>12141.541999999999</v>
      </c>
      <c r="E168" s="21">
        <v>1</v>
      </c>
      <c r="F168" s="19">
        <v>1.3</v>
      </c>
      <c r="G168" s="23">
        <v>117.71831</v>
      </c>
      <c r="H168" s="30">
        <v>153.03380300000001</v>
      </c>
      <c r="I168" s="31">
        <f t="shared" si="2"/>
        <v>35.315493000000004</v>
      </c>
      <c r="J168" s="31">
        <v>7.2116587706759248</v>
      </c>
      <c r="K168" s="42">
        <v>29.999999999999972</v>
      </c>
    </row>
    <row r="169" spans="1:11" x14ac:dyDescent="0.25">
      <c r="A169" s="9">
        <v>152</v>
      </c>
      <c r="B169" s="10" t="s">
        <v>46</v>
      </c>
      <c r="C169" s="11">
        <v>15</v>
      </c>
      <c r="D169" s="41">
        <v>9509.2180000000008</v>
      </c>
      <c r="E169" s="21">
        <v>0.93</v>
      </c>
      <c r="F169" s="19">
        <v>1.3</v>
      </c>
      <c r="G169" s="23">
        <v>88.162391100000008</v>
      </c>
      <c r="H169" s="30">
        <v>123.237751</v>
      </c>
      <c r="I169" s="31">
        <f t="shared" si="2"/>
        <v>35.075359899999995</v>
      </c>
      <c r="J169" s="31">
        <v>7.960817044938719</v>
      </c>
      <c r="K169" s="42">
        <v>39.784946236559108</v>
      </c>
    </row>
    <row r="170" spans="1:11" x14ac:dyDescent="0.25">
      <c r="A170" s="9">
        <v>275</v>
      </c>
      <c r="B170" s="10" t="s">
        <v>95</v>
      </c>
      <c r="C170" s="11">
        <v>13</v>
      </c>
      <c r="D170" s="41">
        <v>17491.059000000001</v>
      </c>
      <c r="E170" s="21">
        <v>1.1000000000000001</v>
      </c>
      <c r="F170" s="19">
        <v>1.3</v>
      </c>
      <c r="G170" s="23">
        <v>192.22931200000002</v>
      </c>
      <c r="H170" s="30">
        <v>227.18009600000002</v>
      </c>
      <c r="I170" s="31">
        <f t="shared" si="2"/>
        <v>34.950783999999999</v>
      </c>
      <c r="J170" s="31">
        <v>13.863857199523999</v>
      </c>
      <c r="K170" s="42">
        <v>18.181818181818173</v>
      </c>
    </row>
    <row r="171" spans="1:11" x14ac:dyDescent="0.25">
      <c r="A171" s="9">
        <v>892</v>
      </c>
      <c r="B171" s="10" t="s">
        <v>268</v>
      </c>
      <c r="C171" s="11">
        <v>13</v>
      </c>
      <c r="D171" s="41">
        <v>13852.385</v>
      </c>
      <c r="E171" s="21">
        <v>1.05</v>
      </c>
      <c r="F171" s="19">
        <v>1.3</v>
      </c>
      <c r="G171" s="23">
        <v>144.70249500000003</v>
      </c>
      <c r="H171" s="30">
        <v>179.15547000000001</v>
      </c>
      <c r="I171" s="31">
        <f t="shared" si="2"/>
        <v>34.452974999999981</v>
      </c>
      <c r="J171" s="31">
        <v>9.5915854677060093</v>
      </c>
      <c r="K171" s="42">
        <v>23.80952380952381</v>
      </c>
    </row>
    <row r="172" spans="1:11" x14ac:dyDescent="0.25">
      <c r="A172" s="9">
        <v>845</v>
      </c>
      <c r="B172" s="10" t="s">
        <v>254</v>
      </c>
      <c r="C172" s="14">
        <v>19</v>
      </c>
      <c r="D172" s="41">
        <v>9706.3359999999993</v>
      </c>
      <c r="E172" s="21">
        <v>0.95</v>
      </c>
      <c r="F172" s="19">
        <v>1.3</v>
      </c>
      <c r="G172" s="23">
        <v>93.007403500000009</v>
      </c>
      <c r="H172" s="30">
        <v>127.27328900000002</v>
      </c>
      <c r="I172" s="31">
        <f t="shared" si="2"/>
        <v>34.26588550000001</v>
      </c>
      <c r="J172" s="31">
        <v>11.968524449877755</v>
      </c>
      <c r="K172" s="42">
        <v>36.84210526315789</v>
      </c>
    </row>
    <row r="173" spans="1:11" x14ac:dyDescent="0.25">
      <c r="A173" s="9">
        <v>683</v>
      </c>
      <c r="B173" s="10" t="s">
        <v>208</v>
      </c>
      <c r="C173" s="11">
        <v>19</v>
      </c>
      <c r="D173" s="41">
        <v>16621.687999999998</v>
      </c>
      <c r="E173" s="21">
        <v>1.1000000000000001</v>
      </c>
      <c r="F173" s="19">
        <v>1.3</v>
      </c>
      <c r="G173" s="23">
        <v>181.99105100000003</v>
      </c>
      <c r="H173" s="30">
        <v>215.08033300000002</v>
      </c>
      <c r="I173" s="31">
        <f t="shared" si="2"/>
        <v>33.089281999999997</v>
      </c>
      <c r="J173" s="31">
        <v>9.1457385295743503</v>
      </c>
      <c r="K173" s="42">
        <v>18.181818181818159</v>
      </c>
    </row>
    <row r="174" spans="1:11" x14ac:dyDescent="0.25">
      <c r="A174" s="9">
        <v>46</v>
      </c>
      <c r="B174" s="10" t="s">
        <v>7</v>
      </c>
      <c r="C174" s="11">
        <v>10</v>
      </c>
      <c r="D174" s="41">
        <v>10858.486000000001</v>
      </c>
      <c r="E174" s="21">
        <v>1</v>
      </c>
      <c r="F174" s="19">
        <v>1.3</v>
      </c>
      <c r="G174" s="23">
        <v>108.22929000000001</v>
      </c>
      <c r="H174" s="30">
        <v>140.69807700000001</v>
      </c>
      <c r="I174" s="31">
        <f t="shared" si="2"/>
        <v>32.468787000000006</v>
      </c>
      <c r="J174" s="31">
        <v>24.212369127516784</v>
      </c>
      <c r="K174" s="42">
        <v>30.000000000000028</v>
      </c>
    </row>
    <row r="175" spans="1:11" x14ac:dyDescent="0.25">
      <c r="A175" s="9">
        <v>320</v>
      </c>
      <c r="B175" s="10" t="s">
        <v>79</v>
      </c>
      <c r="C175" s="11">
        <v>19</v>
      </c>
      <c r="D175" s="41">
        <v>32553.412</v>
      </c>
      <c r="E175" s="21">
        <v>1.2</v>
      </c>
      <c r="F175" s="19">
        <v>1.3</v>
      </c>
      <c r="G175" s="23">
        <v>389.34926400000001</v>
      </c>
      <c r="H175" s="30">
        <v>421.79503600000004</v>
      </c>
      <c r="I175" s="31">
        <f t="shared" si="2"/>
        <v>32.445772000000034</v>
      </c>
      <c r="J175" s="31">
        <v>4.637760434534024</v>
      </c>
      <c r="K175" s="42">
        <v>8.3333333333333286</v>
      </c>
    </row>
    <row r="176" spans="1:11" x14ac:dyDescent="0.25">
      <c r="A176" s="12">
        <v>425</v>
      </c>
      <c r="B176" s="13" t="s">
        <v>128</v>
      </c>
      <c r="C176" s="11">
        <v>17</v>
      </c>
      <c r="D176" s="41">
        <v>8983.6049999999996</v>
      </c>
      <c r="E176" s="21">
        <v>0.94000000000000006</v>
      </c>
      <c r="F176" s="19">
        <v>1.3</v>
      </c>
      <c r="G176" s="23">
        <v>84.376261200000002</v>
      </c>
      <c r="H176" s="30">
        <v>116.69057400000001</v>
      </c>
      <c r="I176" s="31">
        <f t="shared" si="2"/>
        <v>32.31431280000001</v>
      </c>
      <c r="J176" s="31">
        <v>3.1501572236303383</v>
      </c>
      <c r="K176" s="42">
        <v>38.297872340425528</v>
      </c>
    </row>
    <row r="177" spans="1:11" x14ac:dyDescent="0.25">
      <c r="A177" s="9">
        <v>976</v>
      </c>
      <c r="B177" s="10" t="s">
        <v>287</v>
      </c>
      <c r="C177" s="11">
        <v>19</v>
      </c>
      <c r="D177" s="41">
        <v>16202.954</v>
      </c>
      <c r="E177" s="21">
        <v>1.1000000000000001</v>
      </c>
      <c r="F177" s="19">
        <v>1.3</v>
      </c>
      <c r="G177" s="23">
        <v>177.46829100000002</v>
      </c>
      <c r="H177" s="30">
        <v>209.73525300000003</v>
      </c>
      <c r="I177" s="31">
        <f t="shared" si="2"/>
        <v>32.266962000000007</v>
      </c>
      <c r="J177" s="31">
        <v>8.5182053854276685</v>
      </c>
      <c r="K177" s="42">
        <v>18.181818181818173</v>
      </c>
    </row>
    <row r="178" spans="1:11" x14ac:dyDescent="0.25">
      <c r="A178" s="9">
        <v>732</v>
      </c>
      <c r="B178" s="10" t="s">
        <v>222</v>
      </c>
      <c r="C178" s="11">
        <v>19</v>
      </c>
      <c r="D178" s="41">
        <v>22032.19</v>
      </c>
      <c r="E178" s="21">
        <v>1.1500000000000001</v>
      </c>
      <c r="F178" s="19">
        <v>1.3</v>
      </c>
      <c r="G178" s="23">
        <v>247.22727600000005</v>
      </c>
      <c r="H178" s="30">
        <v>279.47431200000005</v>
      </c>
      <c r="I178" s="31">
        <f t="shared" si="2"/>
        <v>32.247036000000008</v>
      </c>
      <c r="J178" s="31">
        <v>9.6663776978417282</v>
      </c>
      <c r="K178" s="42">
        <v>13.043478260869534</v>
      </c>
    </row>
    <row r="179" spans="1:11" x14ac:dyDescent="0.25">
      <c r="A179" s="9">
        <v>240</v>
      </c>
      <c r="B179" s="10" t="s">
        <v>78</v>
      </c>
      <c r="C179" s="11">
        <v>19</v>
      </c>
      <c r="D179" s="41">
        <v>53634.52</v>
      </c>
      <c r="E179" s="21">
        <v>1.24</v>
      </c>
      <c r="F179" s="19">
        <v>1.3</v>
      </c>
      <c r="G179" s="23">
        <v>662.85317239999995</v>
      </c>
      <c r="H179" s="30">
        <v>694.92671300000006</v>
      </c>
      <c r="I179" s="31">
        <f t="shared" si="2"/>
        <v>32.073540600000115</v>
      </c>
      <c r="J179" s="31">
        <v>1.6448813067336847</v>
      </c>
      <c r="K179" s="42">
        <v>4.8387096774193452</v>
      </c>
    </row>
    <row r="180" spans="1:11" x14ac:dyDescent="0.25">
      <c r="A180" s="9">
        <v>143</v>
      </c>
      <c r="B180" s="10" t="s">
        <v>39</v>
      </c>
      <c r="C180" s="11">
        <v>6</v>
      </c>
      <c r="D180" s="41">
        <v>45228.442999999999</v>
      </c>
      <c r="E180" s="21">
        <v>1.2300000000000002</v>
      </c>
      <c r="F180" s="19">
        <v>1.3</v>
      </c>
      <c r="G180" s="23">
        <v>555.47010330000012</v>
      </c>
      <c r="H180" s="30">
        <v>587.08222300000011</v>
      </c>
      <c r="I180" s="31">
        <f t="shared" si="2"/>
        <v>31.612119699999994</v>
      </c>
      <c r="J180" s="31">
        <v>4.646108127572016</v>
      </c>
      <c r="K180" s="42">
        <v>5.6910569105691025</v>
      </c>
    </row>
    <row r="181" spans="1:11" x14ac:dyDescent="0.25">
      <c r="A181" s="9">
        <v>75</v>
      </c>
      <c r="B181" s="10" t="s">
        <v>18</v>
      </c>
      <c r="C181" s="11">
        <v>8</v>
      </c>
      <c r="D181" s="41">
        <v>62780.523999999998</v>
      </c>
      <c r="E181" s="21">
        <v>1.25</v>
      </c>
      <c r="F181" s="19">
        <v>1.3</v>
      </c>
      <c r="G181" s="23">
        <v>790.19388750000007</v>
      </c>
      <c r="H181" s="30">
        <v>821.80164300000001</v>
      </c>
      <c r="I181" s="31">
        <f t="shared" si="2"/>
        <v>31.607755499999939</v>
      </c>
      <c r="J181" s="31">
        <v>1.6168476904189442</v>
      </c>
      <c r="K181" s="42">
        <v>4</v>
      </c>
    </row>
    <row r="182" spans="1:11" x14ac:dyDescent="0.25">
      <c r="A182" s="9">
        <v>746</v>
      </c>
      <c r="B182" s="10" t="s">
        <v>230</v>
      </c>
      <c r="C182" s="11">
        <v>17</v>
      </c>
      <c r="D182" s="41">
        <v>8278.0580000000009</v>
      </c>
      <c r="E182" s="21">
        <v>0.93</v>
      </c>
      <c r="F182" s="19">
        <v>1.3</v>
      </c>
      <c r="G182" s="23">
        <v>76.490528400000017</v>
      </c>
      <c r="H182" s="30">
        <v>106.92224400000002</v>
      </c>
      <c r="I182" s="31">
        <f t="shared" si="2"/>
        <v>30.431715600000004</v>
      </c>
      <c r="J182" s="31">
        <v>6.4269726715945099</v>
      </c>
      <c r="K182" s="42">
        <v>39.784946236559108</v>
      </c>
    </row>
    <row r="183" spans="1:11" x14ac:dyDescent="0.25">
      <c r="A183" s="9">
        <v>738</v>
      </c>
      <c r="B183" s="10" t="s">
        <v>225</v>
      </c>
      <c r="C183" s="11">
        <v>2</v>
      </c>
      <c r="D183" s="41">
        <v>29878.562000000002</v>
      </c>
      <c r="E183" s="21">
        <v>1.2</v>
      </c>
      <c r="F183" s="19">
        <v>1.3</v>
      </c>
      <c r="G183" s="23">
        <v>357.30130800000001</v>
      </c>
      <c r="H183" s="30">
        <v>387.07641700000005</v>
      </c>
      <c r="I183" s="31">
        <f t="shared" si="2"/>
        <v>29.775109000000043</v>
      </c>
      <c r="J183" s="31">
        <v>10.207442235173138</v>
      </c>
      <c r="K183" s="42">
        <v>8.3333333333333428</v>
      </c>
    </row>
    <row r="184" spans="1:11" x14ac:dyDescent="0.25">
      <c r="A184" s="9">
        <v>850</v>
      </c>
      <c r="B184" s="10" t="s">
        <v>258</v>
      </c>
      <c r="C184" s="11">
        <v>13</v>
      </c>
      <c r="D184" s="41">
        <v>14341.81</v>
      </c>
      <c r="E184" s="21">
        <v>1.0999999999999999</v>
      </c>
      <c r="F184" s="19">
        <v>1.3</v>
      </c>
      <c r="G184" s="23">
        <v>157.76954599999999</v>
      </c>
      <c r="H184" s="30">
        <v>186.45491800000002</v>
      </c>
      <c r="I184" s="31">
        <f t="shared" si="2"/>
        <v>28.685372000000029</v>
      </c>
      <c r="J184" s="31">
        <v>11.917479019526393</v>
      </c>
      <c r="K184" s="42">
        <v>18.181818181818187</v>
      </c>
    </row>
    <row r="185" spans="1:11" x14ac:dyDescent="0.25">
      <c r="A185" s="9">
        <v>241</v>
      </c>
      <c r="B185" s="10" t="s">
        <v>80</v>
      </c>
      <c r="C185" s="11">
        <v>19</v>
      </c>
      <c r="D185" s="41">
        <v>18733.097000000002</v>
      </c>
      <c r="E185" s="21">
        <v>1.1499999999999999</v>
      </c>
      <c r="F185" s="19">
        <v>1.3</v>
      </c>
      <c r="G185" s="23">
        <v>214.42031749999998</v>
      </c>
      <c r="H185" s="30">
        <v>242.38818500000002</v>
      </c>
      <c r="I185" s="31">
        <f t="shared" si="2"/>
        <v>27.96786750000004</v>
      </c>
      <c r="J185" s="31">
        <v>3.5990049543173388</v>
      </c>
      <c r="K185" s="42">
        <v>13.043478260869563</v>
      </c>
    </row>
    <row r="186" spans="1:11" x14ac:dyDescent="0.25">
      <c r="A186" s="9">
        <v>271</v>
      </c>
      <c r="B186" s="10" t="s">
        <v>92</v>
      </c>
      <c r="C186" s="11">
        <v>4</v>
      </c>
      <c r="D186" s="41">
        <v>27291.944</v>
      </c>
      <c r="E186" s="21">
        <v>1.2</v>
      </c>
      <c r="F186" s="19">
        <v>1.3</v>
      </c>
      <c r="G186" s="23">
        <v>326.35644000000002</v>
      </c>
      <c r="H186" s="30">
        <v>353.55281000000002</v>
      </c>
      <c r="I186" s="31">
        <f t="shared" si="2"/>
        <v>27.196370000000002</v>
      </c>
      <c r="J186" s="31">
        <v>3.9397899464001163</v>
      </c>
      <c r="K186" s="42">
        <v>8.3333333333333428</v>
      </c>
    </row>
    <row r="187" spans="1:11" x14ac:dyDescent="0.25">
      <c r="A187" s="9">
        <v>857</v>
      </c>
      <c r="B187" s="10" t="s">
        <v>261</v>
      </c>
      <c r="C187" s="11">
        <v>11</v>
      </c>
      <c r="D187" s="41">
        <v>17757.29</v>
      </c>
      <c r="E187" s="21">
        <v>1.1499999999999999</v>
      </c>
      <c r="F187" s="19">
        <v>1.3</v>
      </c>
      <c r="G187" s="23">
        <v>207.7181865</v>
      </c>
      <c r="H187" s="30">
        <v>234.81186300000005</v>
      </c>
      <c r="I187" s="31">
        <f t="shared" si="2"/>
        <v>27.093676500000043</v>
      </c>
      <c r="J187" s="31">
        <v>11.317325187969944</v>
      </c>
      <c r="K187" s="42">
        <v>13.043478260869577</v>
      </c>
    </row>
    <row r="188" spans="1:11" x14ac:dyDescent="0.25">
      <c r="A188" s="9">
        <v>747</v>
      </c>
      <c r="B188" s="10" t="s">
        <v>231</v>
      </c>
      <c r="C188" s="11">
        <v>4</v>
      </c>
      <c r="D188" s="41">
        <v>13150.085999999999</v>
      </c>
      <c r="E188" s="21">
        <v>1.1000000000000001</v>
      </c>
      <c r="F188" s="19">
        <v>1.3</v>
      </c>
      <c r="G188" s="23">
        <v>144.06164300000003</v>
      </c>
      <c r="H188" s="30">
        <v>170.25466900000004</v>
      </c>
      <c r="I188" s="31">
        <f t="shared" si="2"/>
        <v>26.193026000000003</v>
      </c>
      <c r="J188" s="31">
        <v>20.025249235474007</v>
      </c>
      <c r="K188" s="42">
        <v>18.181818181818173</v>
      </c>
    </row>
    <row r="189" spans="1:11" x14ac:dyDescent="0.25">
      <c r="A189" s="9">
        <v>105</v>
      </c>
      <c r="B189" s="10" t="s">
        <v>32</v>
      </c>
      <c r="C189" s="11">
        <v>18</v>
      </c>
      <c r="D189" s="41">
        <v>8417.49</v>
      </c>
      <c r="E189" s="21">
        <v>1</v>
      </c>
      <c r="F189" s="19">
        <v>1.3</v>
      </c>
      <c r="G189" s="23">
        <v>83.68986000000001</v>
      </c>
      <c r="H189" s="30">
        <v>108.79681800000002</v>
      </c>
      <c r="I189" s="31">
        <f t="shared" si="2"/>
        <v>25.106958000000006</v>
      </c>
      <c r="J189" s="31">
        <v>11.989951289398284</v>
      </c>
      <c r="K189" s="42">
        <v>30</v>
      </c>
    </row>
    <row r="190" spans="1:11" x14ac:dyDescent="0.25">
      <c r="A190" s="9">
        <v>887</v>
      </c>
      <c r="B190" s="10" t="s">
        <v>265</v>
      </c>
      <c r="C190" s="11">
        <v>6</v>
      </c>
      <c r="D190" s="41">
        <v>25074.148000000001</v>
      </c>
      <c r="E190" s="21">
        <v>1.2</v>
      </c>
      <c r="F190" s="19">
        <v>1.3</v>
      </c>
      <c r="G190" s="23">
        <v>300.68389200000001</v>
      </c>
      <c r="H190" s="30">
        <v>325.74088300000005</v>
      </c>
      <c r="I190" s="31">
        <f t="shared" si="2"/>
        <v>25.056991000000039</v>
      </c>
      <c r="J190" s="31">
        <v>5.4841302254322697</v>
      </c>
      <c r="K190" s="42">
        <v>8.3333333333333428</v>
      </c>
    </row>
    <row r="191" spans="1:11" x14ac:dyDescent="0.25">
      <c r="A191" s="9">
        <v>72</v>
      </c>
      <c r="B191" s="10" t="s">
        <v>16</v>
      </c>
      <c r="C191" s="11">
        <v>17</v>
      </c>
      <c r="D191" s="41">
        <v>7162.509</v>
      </c>
      <c r="E191" s="21">
        <v>0.95</v>
      </c>
      <c r="F191" s="19">
        <v>1.3</v>
      </c>
      <c r="G191" s="23">
        <v>67.794783499999994</v>
      </c>
      <c r="H191" s="30">
        <v>92.771809000000005</v>
      </c>
      <c r="I191" s="31">
        <f t="shared" si="2"/>
        <v>24.977025500000011</v>
      </c>
      <c r="J191" s="31">
        <v>26.017734895833346</v>
      </c>
      <c r="K191" s="42">
        <v>36.84210526315789</v>
      </c>
    </row>
    <row r="192" spans="1:11" x14ac:dyDescent="0.25">
      <c r="A192" s="9">
        <v>498</v>
      </c>
      <c r="B192" s="10" t="s">
        <v>147</v>
      </c>
      <c r="C192" s="11">
        <v>19</v>
      </c>
      <c r="D192" s="41">
        <v>16614.983</v>
      </c>
      <c r="E192" s="21">
        <v>1.1499999999999999</v>
      </c>
      <c r="F192" s="19">
        <v>1.3</v>
      </c>
      <c r="G192" s="23">
        <v>190.64130750000001</v>
      </c>
      <c r="H192" s="30">
        <v>215.50756500000003</v>
      </c>
      <c r="I192" s="31">
        <f t="shared" si="2"/>
        <v>24.866257500000017</v>
      </c>
      <c r="J192" s="31">
        <v>10.901471942130652</v>
      </c>
      <c r="K192" s="42">
        <v>13.043478260869549</v>
      </c>
    </row>
    <row r="193" spans="1:11" x14ac:dyDescent="0.25">
      <c r="A193" s="9">
        <v>18</v>
      </c>
      <c r="B193" s="10" t="s">
        <v>5</v>
      </c>
      <c r="C193" s="11">
        <v>1</v>
      </c>
      <c r="D193" s="41">
        <v>12270.302</v>
      </c>
      <c r="E193" s="21">
        <v>1.1000000000000001</v>
      </c>
      <c r="F193" s="19">
        <v>1.3</v>
      </c>
      <c r="G193" s="23">
        <v>134.80899300000002</v>
      </c>
      <c r="H193" s="30">
        <v>159.31971899999999</v>
      </c>
      <c r="I193" s="31">
        <f t="shared" si="2"/>
        <v>24.510725999999977</v>
      </c>
      <c r="J193" s="31">
        <v>5.1460688641612382</v>
      </c>
      <c r="K193" s="42">
        <v>18.181818181818173</v>
      </c>
    </row>
    <row r="194" spans="1:11" x14ac:dyDescent="0.25">
      <c r="A194" s="9">
        <v>846</v>
      </c>
      <c r="B194" s="10" t="s">
        <v>255</v>
      </c>
      <c r="C194" s="11">
        <v>14</v>
      </c>
      <c r="D194" s="41">
        <v>9741.6059999999998</v>
      </c>
      <c r="E194" s="21">
        <v>1.05</v>
      </c>
      <c r="F194" s="19">
        <v>1.3</v>
      </c>
      <c r="G194" s="23">
        <v>102.19442100000001</v>
      </c>
      <c r="H194" s="30">
        <v>126.526426</v>
      </c>
      <c r="I194" s="31">
        <f t="shared" si="2"/>
        <v>24.332004999999995</v>
      </c>
      <c r="J194" s="31">
        <v>5.0045259152612083</v>
      </c>
      <c r="K194" s="42">
        <v>23.80952380952381</v>
      </c>
    </row>
    <row r="195" spans="1:11" x14ac:dyDescent="0.25">
      <c r="A195" s="9">
        <v>52</v>
      </c>
      <c r="B195" s="10" t="s">
        <v>12</v>
      </c>
      <c r="C195" s="11">
        <v>14</v>
      </c>
      <c r="D195" s="41">
        <v>8048.0929999999998</v>
      </c>
      <c r="E195" s="21">
        <v>1</v>
      </c>
      <c r="F195" s="19">
        <v>1.3</v>
      </c>
      <c r="G195" s="23">
        <v>80.317179999999993</v>
      </c>
      <c r="H195" s="30">
        <v>104.412334</v>
      </c>
      <c r="I195" s="31">
        <f t="shared" si="2"/>
        <v>24.095154000000008</v>
      </c>
      <c r="J195" s="31">
        <v>10.270739130434787</v>
      </c>
      <c r="K195" s="42">
        <v>30</v>
      </c>
    </row>
    <row r="196" spans="1:11" x14ac:dyDescent="0.25">
      <c r="A196" s="9">
        <v>924</v>
      </c>
      <c r="B196" s="10" t="s">
        <v>279</v>
      </c>
      <c r="C196" s="11">
        <v>16</v>
      </c>
      <c r="D196" s="41">
        <v>6817.8710000000001</v>
      </c>
      <c r="E196" s="21">
        <v>0.95</v>
      </c>
      <c r="F196" s="19">
        <v>1.3</v>
      </c>
      <c r="G196" s="23">
        <v>64.743991499999993</v>
      </c>
      <c r="H196" s="30">
        <v>88.597041000000004</v>
      </c>
      <c r="I196" s="31">
        <f t="shared" si="2"/>
        <v>23.853049500000012</v>
      </c>
      <c r="J196" s="31">
        <v>8.096758146639516</v>
      </c>
      <c r="K196" s="42">
        <v>36.84210526315789</v>
      </c>
    </row>
    <row r="197" spans="1:11" x14ac:dyDescent="0.25">
      <c r="A197" s="9">
        <v>495</v>
      </c>
      <c r="B197" s="10" t="s">
        <v>146</v>
      </c>
      <c r="C197" s="14">
        <v>13</v>
      </c>
      <c r="D197" s="41">
        <v>9361.4889999999996</v>
      </c>
      <c r="E197" s="21">
        <v>1.05</v>
      </c>
      <c r="F197" s="19">
        <v>1.3</v>
      </c>
      <c r="G197" s="23">
        <v>98.059447500000019</v>
      </c>
      <c r="H197" s="30">
        <v>121.40693500000002</v>
      </c>
      <c r="I197" s="31">
        <f t="shared" si="2"/>
        <v>23.3474875</v>
      </c>
      <c r="J197" s="31">
        <v>15.807371360866622</v>
      </c>
      <c r="K197" s="42">
        <v>23.809523809523824</v>
      </c>
    </row>
    <row r="198" spans="1:11" x14ac:dyDescent="0.25">
      <c r="A198" s="9">
        <v>77</v>
      </c>
      <c r="B198" s="10" t="s">
        <v>19</v>
      </c>
      <c r="C198" s="11">
        <v>13</v>
      </c>
      <c r="D198" s="41">
        <v>23264.300999999999</v>
      </c>
      <c r="E198" s="21">
        <v>1.2</v>
      </c>
      <c r="F198" s="19">
        <v>1.3</v>
      </c>
      <c r="G198" s="23">
        <v>278.92764</v>
      </c>
      <c r="H198" s="30">
        <v>302.17161000000004</v>
      </c>
      <c r="I198" s="31">
        <f t="shared" si="2"/>
        <v>23.243970000000047</v>
      </c>
      <c r="J198" s="31">
        <v>5.0519387089763201</v>
      </c>
      <c r="K198" s="42">
        <v>8.3333333333333286</v>
      </c>
    </row>
    <row r="199" spans="1:11" x14ac:dyDescent="0.25">
      <c r="A199" s="9">
        <v>230</v>
      </c>
      <c r="B199" s="10" t="s">
        <v>71</v>
      </c>
      <c r="C199" s="11">
        <v>4</v>
      </c>
      <c r="D199" s="41">
        <v>6132.7659999999996</v>
      </c>
      <c r="E199" s="21">
        <v>0.93</v>
      </c>
      <c r="F199" s="19">
        <v>1.3</v>
      </c>
      <c r="G199" s="23">
        <v>57.90788220000001</v>
      </c>
      <c r="H199" s="30">
        <v>80.94650200000001</v>
      </c>
      <c r="I199" s="31">
        <f t="shared" ref="I199:I262" si="3">H199-G199</f>
        <v>23.038619799999999</v>
      </c>
      <c r="J199" s="31">
        <v>10.285098124999999</v>
      </c>
      <c r="K199" s="42">
        <v>39.784946236559108</v>
      </c>
    </row>
    <row r="200" spans="1:11" x14ac:dyDescent="0.25">
      <c r="A200" s="9">
        <v>636</v>
      </c>
      <c r="B200" s="10" t="s">
        <v>203</v>
      </c>
      <c r="C200" s="11">
        <v>2</v>
      </c>
      <c r="D200" s="41">
        <v>23070.133999999998</v>
      </c>
      <c r="E200" s="21">
        <v>1.2</v>
      </c>
      <c r="F200" s="19">
        <v>1.3</v>
      </c>
      <c r="G200" s="23">
        <v>276.29106000000002</v>
      </c>
      <c r="H200" s="30">
        <v>299.31531500000006</v>
      </c>
      <c r="I200" s="31">
        <f t="shared" si="3"/>
        <v>23.024255000000039</v>
      </c>
      <c r="J200" s="31">
        <v>2.8236761098847243</v>
      </c>
      <c r="K200" s="42">
        <v>8.3333333333333286</v>
      </c>
    </row>
    <row r="201" spans="1:11" x14ac:dyDescent="0.25">
      <c r="A201" s="9">
        <v>619</v>
      </c>
      <c r="B201" s="10" t="s">
        <v>194</v>
      </c>
      <c r="C201" s="11">
        <v>6</v>
      </c>
      <c r="D201" s="41">
        <v>9202.6869999999999</v>
      </c>
      <c r="E201" s="21">
        <v>1.05</v>
      </c>
      <c r="F201" s="19">
        <v>1.3</v>
      </c>
      <c r="G201" s="23">
        <v>96.56262000000001</v>
      </c>
      <c r="H201" s="30">
        <v>119.55372000000001</v>
      </c>
      <c r="I201" s="31">
        <f t="shared" si="3"/>
        <v>22.991100000000003</v>
      </c>
      <c r="J201" s="31">
        <v>8.5948037383177578</v>
      </c>
      <c r="K201" s="42">
        <v>23.80952380952381</v>
      </c>
    </row>
    <row r="202" spans="1:11" x14ac:dyDescent="0.25">
      <c r="A202" s="9">
        <v>889</v>
      </c>
      <c r="B202" s="10" t="s">
        <v>266</v>
      </c>
      <c r="C202" s="11">
        <v>17</v>
      </c>
      <c r="D202" s="41">
        <v>11156.578</v>
      </c>
      <c r="E202" s="21">
        <v>1.1000000000000001</v>
      </c>
      <c r="F202" s="19">
        <v>1.3</v>
      </c>
      <c r="G202" s="23">
        <v>122.53169500000003</v>
      </c>
      <c r="H202" s="30">
        <v>144.81018500000002</v>
      </c>
      <c r="I202" s="31">
        <f t="shared" si="3"/>
        <v>22.278489999999991</v>
      </c>
      <c r="J202" s="31">
        <v>8.8301585414189425</v>
      </c>
      <c r="K202" s="42">
        <v>18.181818181818173</v>
      </c>
    </row>
    <row r="203" spans="1:11" x14ac:dyDescent="0.25">
      <c r="A203" s="12">
        <v>531</v>
      </c>
      <c r="B203" s="13" t="s">
        <v>156</v>
      </c>
      <c r="C203" s="11">
        <v>4</v>
      </c>
      <c r="D203" s="41">
        <v>8739.7279999999992</v>
      </c>
      <c r="E203" s="21">
        <v>1.05</v>
      </c>
      <c r="F203" s="19">
        <v>1.3</v>
      </c>
      <c r="G203" s="23">
        <v>91.752349499999994</v>
      </c>
      <c r="H203" s="30">
        <v>113.598147</v>
      </c>
      <c r="I203" s="31">
        <f t="shared" si="3"/>
        <v>21.845797500000003</v>
      </c>
      <c r="J203" s="31">
        <v>4.3071367310725561</v>
      </c>
      <c r="K203" s="42">
        <v>23.809523809523796</v>
      </c>
    </row>
    <row r="204" spans="1:11" x14ac:dyDescent="0.25">
      <c r="A204" s="9">
        <v>504</v>
      </c>
      <c r="B204" s="10" t="s">
        <v>151</v>
      </c>
      <c r="C204" s="11">
        <v>1</v>
      </c>
      <c r="D204" s="41">
        <v>7235.8090000000002</v>
      </c>
      <c r="E204" s="21">
        <v>1</v>
      </c>
      <c r="F204" s="19">
        <v>1.3</v>
      </c>
      <c r="G204" s="23">
        <v>72.181340000000006</v>
      </c>
      <c r="H204" s="30">
        <v>93.83574200000001</v>
      </c>
      <c r="I204" s="31">
        <f t="shared" si="3"/>
        <v>21.654402000000005</v>
      </c>
      <c r="J204" s="31">
        <v>12.275738095238099</v>
      </c>
      <c r="K204" s="42">
        <v>30</v>
      </c>
    </row>
    <row r="205" spans="1:11" x14ac:dyDescent="0.25">
      <c r="A205" s="9">
        <v>217</v>
      </c>
      <c r="B205" s="10" t="s">
        <v>67</v>
      </c>
      <c r="C205" s="11">
        <v>16</v>
      </c>
      <c r="D205" s="41">
        <v>14164.499</v>
      </c>
      <c r="E205" s="21">
        <v>1.1499999999999999</v>
      </c>
      <c r="F205" s="19">
        <v>1.3</v>
      </c>
      <c r="G205" s="23">
        <v>162.79006699999999</v>
      </c>
      <c r="H205" s="30">
        <v>184.02355400000002</v>
      </c>
      <c r="I205" s="31">
        <f t="shared" si="3"/>
        <v>21.233487000000025</v>
      </c>
      <c r="J205" s="31">
        <v>3.9673929372197358</v>
      </c>
      <c r="K205" s="42">
        <v>13.043478260869549</v>
      </c>
    </row>
    <row r="206" spans="1:11" x14ac:dyDescent="0.25">
      <c r="A206" s="9">
        <v>284</v>
      </c>
      <c r="B206" s="10" t="s">
        <v>98</v>
      </c>
      <c r="C206" s="11">
        <v>2</v>
      </c>
      <c r="D206" s="41">
        <v>5811.2330000000002</v>
      </c>
      <c r="E206" s="21">
        <v>0.93</v>
      </c>
      <c r="F206" s="19">
        <v>1.3</v>
      </c>
      <c r="G206" s="23">
        <v>50.261943000000009</v>
      </c>
      <c r="H206" s="30">
        <v>70.258630000000011</v>
      </c>
      <c r="I206" s="31">
        <f t="shared" si="3"/>
        <v>19.996687000000001</v>
      </c>
      <c r="J206" s="31">
        <v>8.9792038616973517</v>
      </c>
      <c r="K206" s="42">
        <v>39.784946236559136</v>
      </c>
    </row>
    <row r="207" spans="1:11" x14ac:dyDescent="0.25">
      <c r="A207" s="9">
        <v>317</v>
      </c>
      <c r="B207" s="10" t="s">
        <v>112</v>
      </c>
      <c r="C207" s="11">
        <v>17</v>
      </c>
      <c r="D207" s="41">
        <v>5319.9179999999997</v>
      </c>
      <c r="E207" s="21">
        <v>0.93000000000000027</v>
      </c>
      <c r="F207" s="19">
        <v>1.3</v>
      </c>
      <c r="G207" s="23">
        <v>49.265894400000015</v>
      </c>
      <c r="H207" s="30">
        <v>68.866304000000014</v>
      </c>
      <c r="I207" s="31">
        <f t="shared" si="3"/>
        <v>19.600409599999999</v>
      </c>
      <c r="J207" s="31">
        <v>7.9225584478577202</v>
      </c>
      <c r="K207" s="42">
        <v>39.78494623655908</v>
      </c>
    </row>
    <row r="208" spans="1:11" x14ac:dyDescent="0.25">
      <c r="A208" s="9">
        <v>239</v>
      </c>
      <c r="B208" s="10" t="s">
        <v>77</v>
      </c>
      <c r="C208" s="11">
        <v>11</v>
      </c>
      <c r="D208" s="41">
        <v>7866.5540000000001</v>
      </c>
      <c r="E208" s="21">
        <v>1.05</v>
      </c>
      <c r="F208" s="19">
        <v>1.3</v>
      </c>
      <c r="G208" s="23">
        <v>82.169314500000013</v>
      </c>
      <c r="H208" s="30">
        <v>101.73343700000001</v>
      </c>
      <c r="I208" s="31">
        <f t="shared" si="3"/>
        <v>19.564122499999996</v>
      </c>
      <c r="J208" s="31">
        <v>9.6422486446525362</v>
      </c>
      <c r="K208" s="42">
        <v>23.809523809523824</v>
      </c>
    </row>
    <row r="209" spans="1:11" x14ac:dyDescent="0.25">
      <c r="A209" s="9">
        <v>169</v>
      </c>
      <c r="B209" s="10" t="s">
        <v>49</v>
      </c>
      <c r="C209" s="11">
        <v>5</v>
      </c>
      <c r="D209" s="41">
        <v>9684.5820000000003</v>
      </c>
      <c r="E209" s="21">
        <v>1.1000000000000001</v>
      </c>
      <c r="F209" s="19">
        <v>1.3</v>
      </c>
      <c r="G209" s="23">
        <v>106.49406900000001</v>
      </c>
      <c r="H209" s="30">
        <v>125.85662700000002</v>
      </c>
      <c r="I209" s="31">
        <f t="shared" si="3"/>
        <v>19.362558000000007</v>
      </c>
      <c r="J209" s="31">
        <v>3.8802721442885786</v>
      </c>
      <c r="K209" s="42">
        <v>18.181818181818173</v>
      </c>
    </row>
    <row r="210" spans="1:11" x14ac:dyDescent="0.25">
      <c r="A210" s="9">
        <v>151</v>
      </c>
      <c r="B210" s="10" t="s">
        <v>45</v>
      </c>
      <c r="C210" s="11">
        <v>14</v>
      </c>
      <c r="D210" s="41">
        <v>5041.8360000000002</v>
      </c>
      <c r="E210" s="21">
        <v>0.93</v>
      </c>
      <c r="F210" s="19">
        <v>1.3</v>
      </c>
      <c r="G210" s="23">
        <v>46.76945820000001</v>
      </c>
      <c r="H210" s="30">
        <v>65.37666200000001</v>
      </c>
      <c r="I210" s="31">
        <f t="shared" si="3"/>
        <v>18.607203800000001</v>
      </c>
      <c r="J210" s="31">
        <v>10.047086285097192</v>
      </c>
      <c r="K210" s="42">
        <v>39.784946236559108</v>
      </c>
    </row>
    <row r="211" spans="1:11" x14ac:dyDescent="0.25">
      <c r="A211" s="9">
        <v>250</v>
      </c>
      <c r="B211" s="10" t="s">
        <v>85</v>
      </c>
      <c r="C211" s="11">
        <v>6</v>
      </c>
      <c r="D211" s="41">
        <v>9121.8680000000004</v>
      </c>
      <c r="E211" s="21">
        <v>1.1000000000000001</v>
      </c>
      <c r="F211" s="19">
        <v>1.3</v>
      </c>
      <c r="G211" s="23">
        <v>100.335114</v>
      </c>
      <c r="H211" s="30">
        <v>118.57786200000001</v>
      </c>
      <c r="I211" s="31">
        <f t="shared" si="3"/>
        <v>18.242748000000006</v>
      </c>
      <c r="J211" s="31">
        <v>10.300817617165448</v>
      </c>
      <c r="K211" s="42">
        <v>18.181818181818159</v>
      </c>
    </row>
    <row r="212" spans="1:11" x14ac:dyDescent="0.25">
      <c r="A212" s="9">
        <v>981</v>
      </c>
      <c r="B212" s="10" t="s">
        <v>290</v>
      </c>
      <c r="C212" s="11">
        <v>5</v>
      </c>
      <c r="D212" s="41">
        <v>6079.259</v>
      </c>
      <c r="E212" s="21">
        <v>1</v>
      </c>
      <c r="F212" s="19">
        <v>1.3</v>
      </c>
      <c r="G212" s="23">
        <v>60.721550000000001</v>
      </c>
      <c r="H212" s="30">
        <v>78.938015000000007</v>
      </c>
      <c r="I212" s="31">
        <f t="shared" si="3"/>
        <v>18.216465000000007</v>
      </c>
      <c r="J212" s="31">
        <v>8.1432565936522163</v>
      </c>
      <c r="K212" s="42">
        <v>30</v>
      </c>
    </row>
    <row r="213" spans="1:11" x14ac:dyDescent="0.25">
      <c r="A213" s="9">
        <v>608</v>
      </c>
      <c r="B213" s="10" t="s">
        <v>187</v>
      </c>
      <c r="C213" s="11">
        <v>4</v>
      </c>
      <c r="D213" s="41">
        <v>8993.4339999999993</v>
      </c>
      <c r="E213" s="21">
        <v>1.1000000000000001</v>
      </c>
      <c r="F213" s="19">
        <v>1.3</v>
      </c>
      <c r="G213" s="23">
        <v>98.834714000000005</v>
      </c>
      <c r="H213" s="30">
        <v>116.80466200000001</v>
      </c>
      <c r="I213" s="31">
        <f t="shared" si="3"/>
        <v>17.969948000000002</v>
      </c>
      <c r="J213" s="31">
        <v>9.0757313131313158</v>
      </c>
      <c r="K213" s="42">
        <v>18.181818181818144</v>
      </c>
    </row>
    <row r="214" spans="1:11" x14ac:dyDescent="0.25">
      <c r="A214" s="9">
        <v>480</v>
      </c>
      <c r="B214" s="10" t="s">
        <v>139</v>
      </c>
      <c r="C214" s="11">
        <v>2</v>
      </c>
      <c r="D214" s="41">
        <v>4897.3670000000002</v>
      </c>
      <c r="E214" s="21">
        <v>0.95</v>
      </c>
      <c r="F214" s="19">
        <v>1.3</v>
      </c>
      <c r="G214" s="23">
        <v>46.486549499999995</v>
      </c>
      <c r="H214" s="30">
        <v>63.613173000000003</v>
      </c>
      <c r="I214" s="31">
        <f t="shared" si="3"/>
        <v>17.126623500000008</v>
      </c>
      <c r="J214" s="31">
        <v>8.6585558645096103</v>
      </c>
      <c r="K214" s="42">
        <v>36.84210526315789</v>
      </c>
    </row>
    <row r="215" spans="1:11" x14ac:dyDescent="0.25">
      <c r="A215" s="9">
        <v>934</v>
      </c>
      <c r="B215" s="10" t="s">
        <v>283</v>
      </c>
      <c r="C215" s="11">
        <v>14</v>
      </c>
      <c r="D215" s="41">
        <v>8353.3989999999994</v>
      </c>
      <c r="E215" s="21">
        <v>1.1000000000000001</v>
      </c>
      <c r="F215" s="19">
        <v>1.3</v>
      </c>
      <c r="G215" s="23">
        <v>92.321977000000004</v>
      </c>
      <c r="H215" s="30">
        <v>109.10779100000001</v>
      </c>
      <c r="I215" s="31">
        <f t="shared" si="3"/>
        <v>16.785814000000002</v>
      </c>
      <c r="J215" s="31">
        <v>6.2844679895170357</v>
      </c>
      <c r="K215" s="42">
        <v>18.181818181818159</v>
      </c>
    </row>
    <row r="216" spans="1:11" x14ac:dyDescent="0.25">
      <c r="A216" s="9">
        <v>181</v>
      </c>
      <c r="B216" s="10" t="s">
        <v>56</v>
      </c>
      <c r="C216" s="11">
        <v>4</v>
      </c>
      <c r="D216" s="41">
        <v>6014.3429999999998</v>
      </c>
      <c r="E216" s="21">
        <v>1.03</v>
      </c>
      <c r="F216" s="19">
        <v>1.3</v>
      </c>
      <c r="G216" s="23">
        <v>61.908386900000004</v>
      </c>
      <c r="H216" s="30">
        <v>78.136799000000011</v>
      </c>
      <c r="I216" s="31">
        <f t="shared" si="3"/>
        <v>16.228412100000007</v>
      </c>
      <c r="J216" s="31">
        <v>9.6425502673796828</v>
      </c>
      <c r="K216" s="42">
        <v>26.213592233009706</v>
      </c>
    </row>
    <row r="217" spans="1:11" x14ac:dyDescent="0.25">
      <c r="A217" s="9">
        <v>407</v>
      </c>
      <c r="B217" s="10" t="s">
        <v>116</v>
      </c>
      <c r="C217" s="11">
        <v>1</v>
      </c>
      <c r="D217" s="41">
        <v>8121.4489999999996</v>
      </c>
      <c r="E217" s="21">
        <v>1.1000000000000001</v>
      </c>
      <c r="F217" s="19">
        <v>1.3</v>
      </c>
      <c r="G217" s="23">
        <v>89.171049000000011</v>
      </c>
      <c r="H217" s="30">
        <v>105.38396700000001</v>
      </c>
      <c r="I217" s="31">
        <f t="shared" si="3"/>
        <v>16.212918000000002</v>
      </c>
      <c r="J217" s="31">
        <v>6.4388077839555207</v>
      </c>
      <c r="K217" s="42">
        <v>18.181818181818173</v>
      </c>
    </row>
    <row r="218" spans="1:11" x14ac:dyDescent="0.25">
      <c r="A218" s="9">
        <v>849</v>
      </c>
      <c r="B218" s="10" t="s">
        <v>257</v>
      </c>
      <c r="C218" s="11">
        <v>16</v>
      </c>
      <c r="D218" s="41">
        <v>5401.9880000000003</v>
      </c>
      <c r="E218" s="21">
        <v>1</v>
      </c>
      <c r="F218" s="19">
        <v>1.3</v>
      </c>
      <c r="G218" s="23">
        <v>53.937700000000007</v>
      </c>
      <c r="H218" s="30">
        <v>70.119010000000017</v>
      </c>
      <c r="I218" s="31">
        <f t="shared" si="3"/>
        <v>16.181310000000011</v>
      </c>
      <c r="J218" s="31">
        <v>5.5739958663451636</v>
      </c>
      <c r="K218" s="42">
        <v>30</v>
      </c>
    </row>
    <row r="219" spans="1:11" x14ac:dyDescent="0.25">
      <c r="A219" s="9">
        <v>421</v>
      </c>
      <c r="B219" s="10" t="s">
        <v>125</v>
      </c>
      <c r="C219" s="11">
        <v>16</v>
      </c>
      <c r="D219" s="41">
        <v>5343.94</v>
      </c>
      <c r="E219" s="21">
        <v>1</v>
      </c>
      <c r="F219" s="19">
        <v>1.3</v>
      </c>
      <c r="G219" s="23">
        <v>53.404399999999995</v>
      </c>
      <c r="H219" s="30">
        <v>69.425719999999998</v>
      </c>
      <c r="I219" s="31">
        <f t="shared" si="3"/>
        <v>16.021320000000003</v>
      </c>
      <c r="J219" s="31">
        <v>23.052258992805761</v>
      </c>
      <c r="K219" s="42">
        <v>29.999999999999972</v>
      </c>
    </row>
    <row r="220" spans="1:11" x14ac:dyDescent="0.25">
      <c r="A220" s="9">
        <v>236</v>
      </c>
      <c r="B220" s="10" t="s">
        <v>76</v>
      </c>
      <c r="C220" s="11">
        <v>16</v>
      </c>
      <c r="D220" s="41">
        <v>8182.2910000000002</v>
      </c>
      <c r="E220" s="21">
        <v>1.1000000000000001</v>
      </c>
      <c r="F220" s="19">
        <v>1.3</v>
      </c>
      <c r="G220" s="23">
        <v>87.824594000000005</v>
      </c>
      <c r="H220" s="30">
        <v>103.79270200000001</v>
      </c>
      <c r="I220" s="31">
        <f t="shared" si="3"/>
        <v>15.968108000000001</v>
      </c>
      <c r="J220" s="31">
        <v>3.8037417818008574</v>
      </c>
      <c r="K220" s="42">
        <v>18.181818181818173</v>
      </c>
    </row>
    <row r="221" spans="1:11" x14ac:dyDescent="0.25">
      <c r="A221" s="9">
        <v>584</v>
      </c>
      <c r="B221" s="10" t="s">
        <v>178</v>
      </c>
      <c r="C221" s="11">
        <v>16</v>
      </c>
      <c r="D221" s="41">
        <v>5284.5439999999999</v>
      </c>
      <c r="E221" s="21">
        <v>1</v>
      </c>
      <c r="F221" s="19">
        <v>1.3</v>
      </c>
      <c r="G221" s="23">
        <v>52.79665</v>
      </c>
      <c r="H221" s="30">
        <v>68.635645000000011</v>
      </c>
      <c r="I221" s="31">
        <f t="shared" si="3"/>
        <v>15.838995000000011</v>
      </c>
      <c r="J221" s="31">
        <v>5.9702205050885837</v>
      </c>
      <c r="K221" s="42">
        <v>30</v>
      </c>
    </row>
    <row r="222" spans="1:11" x14ac:dyDescent="0.25">
      <c r="A222" s="9">
        <v>759</v>
      </c>
      <c r="B222" s="10" t="s">
        <v>239</v>
      </c>
      <c r="C222" s="11">
        <v>14</v>
      </c>
      <c r="D222" s="41">
        <v>7584.2780000000002</v>
      </c>
      <c r="E222" s="21">
        <v>1.1000000000000001</v>
      </c>
      <c r="F222" s="19">
        <v>1.3</v>
      </c>
      <c r="G222" s="23">
        <v>83.590771000000004</v>
      </c>
      <c r="H222" s="30">
        <v>98.789093000000008</v>
      </c>
      <c r="I222" s="31">
        <f t="shared" si="3"/>
        <v>15.198322000000005</v>
      </c>
      <c r="J222" s="31">
        <v>7.8261184346035035</v>
      </c>
      <c r="K222" s="42">
        <v>18.181818181818159</v>
      </c>
    </row>
    <row r="223" spans="1:11" x14ac:dyDescent="0.25">
      <c r="A223" s="9">
        <v>625</v>
      </c>
      <c r="B223" s="10" t="s">
        <v>198</v>
      </c>
      <c r="C223" s="11">
        <v>17</v>
      </c>
      <c r="D223" s="41">
        <v>9689.8790000000008</v>
      </c>
      <c r="E223" s="21">
        <v>1.1499999999999999</v>
      </c>
      <c r="F223" s="19">
        <v>1.3</v>
      </c>
      <c r="G223" s="23">
        <v>110.200935</v>
      </c>
      <c r="H223" s="30">
        <v>124.57497000000002</v>
      </c>
      <c r="I223" s="31">
        <f t="shared" si="3"/>
        <v>14.374035000000021</v>
      </c>
      <c r="J223" s="31">
        <v>4.8057622868605883</v>
      </c>
      <c r="K223" s="42">
        <v>13.043478260869563</v>
      </c>
    </row>
    <row r="224" spans="1:11" x14ac:dyDescent="0.25">
      <c r="A224" s="9">
        <v>435</v>
      </c>
      <c r="B224" s="10" t="s">
        <v>134</v>
      </c>
      <c r="C224" s="11">
        <v>13</v>
      </c>
      <c r="D224" s="41">
        <v>14317.098</v>
      </c>
      <c r="E224" s="21">
        <v>1.2</v>
      </c>
      <c r="F224" s="19">
        <v>1.3</v>
      </c>
      <c r="G224" s="23">
        <v>171.18524400000001</v>
      </c>
      <c r="H224" s="30">
        <v>185.450681</v>
      </c>
      <c r="I224" s="31">
        <f t="shared" si="3"/>
        <v>14.265436999999991</v>
      </c>
      <c r="J224" s="31">
        <v>20.614793352601144</v>
      </c>
      <c r="K224" s="42">
        <v>8.3333333333333428</v>
      </c>
    </row>
    <row r="225" spans="1:11" x14ac:dyDescent="0.25">
      <c r="A225" s="9">
        <v>86</v>
      </c>
      <c r="B225" s="10" t="s">
        <v>24</v>
      </c>
      <c r="C225" s="11">
        <v>5</v>
      </c>
      <c r="D225" s="41">
        <v>25370.777999999998</v>
      </c>
      <c r="E225" s="21">
        <v>1.25</v>
      </c>
      <c r="F225" s="19">
        <v>1.3</v>
      </c>
      <c r="G225" s="23">
        <v>353.46895000000001</v>
      </c>
      <c r="H225" s="30">
        <v>367.607708</v>
      </c>
      <c r="I225" s="31">
        <f t="shared" si="3"/>
        <v>14.138757999999996</v>
      </c>
      <c r="J225" s="31">
        <v>1.7605227244427837</v>
      </c>
      <c r="K225" s="42">
        <v>4</v>
      </c>
    </row>
    <row r="226" spans="1:11" x14ac:dyDescent="0.25">
      <c r="A226" s="9">
        <v>691</v>
      </c>
      <c r="B226" s="10" t="s">
        <v>213</v>
      </c>
      <c r="C226" s="11">
        <v>17</v>
      </c>
      <c r="D226" s="41">
        <v>6535.893</v>
      </c>
      <c r="E226" s="21">
        <v>1.1000000000000001</v>
      </c>
      <c r="F226" s="19">
        <v>1.3</v>
      </c>
      <c r="G226" s="23">
        <v>71.483357000000012</v>
      </c>
      <c r="H226" s="30">
        <v>84.480331000000007</v>
      </c>
      <c r="I226" s="31">
        <f t="shared" si="3"/>
        <v>12.996973999999994</v>
      </c>
      <c r="J226" s="31">
        <v>4.9305667678300438</v>
      </c>
      <c r="K226" s="42">
        <v>18.181818181818159</v>
      </c>
    </row>
    <row r="227" spans="1:11" x14ac:dyDescent="0.25">
      <c r="A227" s="9">
        <v>489</v>
      </c>
      <c r="B227" s="10" t="s">
        <v>143</v>
      </c>
      <c r="C227" s="11">
        <v>8</v>
      </c>
      <c r="D227" s="41">
        <v>8642.6450000000004</v>
      </c>
      <c r="E227" s="21">
        <v>1.1499999999999999</v>
      </c>
      <c r="F227" s="19">
        <v>1.3</v>
      </c>
      <c r="G227" s="23">
        <v>99.338149999999999</v>
      </c>
      <c r="H227" s="30">
        <v>112.29530000000001</v>
      </c>
      <c r="I227" s="31">
        <f t="shared" si="3"/>
        <v>12.957150000000013</v>
      </c>
      <c r="J227" s="31">
        <v>7.2345896147403757</v>
      </c>
      <c r="K227" s="42">
        <v>13.043478260869563</v>
      </c>
    </row>
    <row r="228" spans="1:11" x14ac:dyDescent="0.25">
      <c r="A228" s="9">
        <v>922</v>
      </c>
      <c r="B228" s="10" t="s">
        <v>278</v>
      </c>
      <c r="C228" s="11">
        <v>6</v>
      </c>
      <c r="D228" s="41">
        <v>25315.124</v>
      </c>
      <c r="E228" s="21">
        <v>1.25</v>
      </c>
      <c r="F228" s="19">
        <v>1.3</v>
      </c>
      <c r="G228" s="23">
        <v>315.66981250000003</v>
      </c>
      <c r="H228" s="30">
        <v>328.296605</v>
      </c>
      <c r="I228" s="31">
        <f t="shared" si="3"/>
        <v>12.626792499999965</v>
      </c>
      <c r="J228" s="31">
        <v>2.8053304821150777</v>
      </c>
      <c r="K228" s="42">
        <v>4</v>
      </c>
    </row>
    <row r="229" spans="1:11" x14ac:dyDescent="0.25">
      <c r="A229" s="9">
        <v>697</v>
      </c>
      <c r="B229" s="10" t="s">
        <v>215</v>
      </c>
      <c r="C229" s="11">
        <v>18</v>
      </c>
      <c r="D229" s="41">
        <v>6264.3680000000004</v>
      </c>
      <c r="E229" s="21">
        <v>1.1000000000000001</v>
      </c>
      <c r="F229" s="19">
        <v>1.3</v>
      </c>
      <c r="G229" s="23">
        <v>68.527470000000008</v>
      </c>
      <c r="H229" s="30">
        <v>80.987010000000012</v>
      </c>
      <c r="I229" s="31">
        <f t="shared" si="3"/>
        <v>12.459540000000004</v>
      </c>
      <c r="J229" s="31">
        <v>10.612896081771725</v>
      </c>
      <c r="K229" s="42">
        <v>18.181818181818173</v>
      </c>
    </row>
    <row r="230" spans="1:11" x14ac:dyDescent="0.25">
      <c r="A230" s="9">
        <v>859</v>
      </c>
      <c r="B230" s="10" t="s">
        <v>263</v>
      </c>
      <c r="C230" s="11">
        <v>17</v>
      </c>
      <c r="D230" s="41">
        <v>6801.5169999999998</v>
      </c>
      <c r="E230" s="21">
        <v>1.1200000000000001</v>
      </c>
      <c r="F230" s="19">
        <v>1.3</v>
      </c>
      <c r="G230" s="23">
        <v>76.487409600000007</v>
      </c>
      <c r="H230" s="30">
        <v>88.780029000000013</v>
      </c>
      <c r="I230" s="31">
        <f t="shared" si="3"/>
        <v>12.292619400000007</v>
      </c>
      <c r="J230" s="31">
        <v>1.8733037793355696</v>
      </c>
      <c r="K230" s="42">
        <v>16.071428571428541</v>
      </c>
    </row>
    <row r="231" spans="1:11" x14ac:dyDescent="0.25">
      <c r="A231" s="9">
        <v>9</v>
      </c>
      <c r="B231" s="10" t="s">
        <v>2</v>
      </c>
      <c r="C231" s="11">
        <v>17</v>
      </c>
      <c r="D231" s="41">
        <v>4153.1030000000001</v>
      </c>
      <c r="E231" s="21">
        <v>1.03</v>
      </c>
      <c r="F231" s="19">
        <v>1.3</v>
      </c>
      <c r="G231" s="23">
        <v>42.868857499999997</v>
      </c>
      <c r="H231" s="30">
        <v>54.106324999999998</v>
      </c>
      <c r="I231" s="31">
        <f t="shared" si="3"/>
        <v>11.237467500000001</v>
      </c>
      <c r="J231" s="31">
        <v>4.5923447078054762</v>
      </c>
      <c r="K231" s="42">
        <v>26.213592233009678</v>
      </c>
    </row>
    <row r="232" spans="1:11" x14ac:dyDescent="0.25">
      <c r="A232" s="9">
        <v>630</v>
      </c>
      <c r="B232" s="10" t="s">
        <v>200</v>
      </c>
      <c r="C232" s="11">
        <v>17</v>
      </c>
      <c r="D232" s="41">
        <v>4420.8459999999995</v>
      </c>
      <c r="E232" s="21">
        <v>1.05</v>
      </c>
      <c r="F232" s="19">
        <v>1.3</v>
      </c>
      <c r="G232" s="23">
        <v>46.403132999999997</v>
      </c>
      <c r="H232" s="30">
        <v>57.451498000000001</v>
      </c>
      <c r="I232" s="31">
        <f t="shared" si="3"/>
        <v>11.048365000000004</v>
      </c>
      <c r="J232" s="31">
        <v>6.7574097859327242</v>
      </c>
      <c r="K232" s="42">
        <v>23.80952380952381</v>
      </c>
    </row>
    <row r="233" spans="1:11" x14ac:dyDescent="0.25">
      <c r="A233" s="9">
        <v>918</v>
      </c>
      <c r="B233" s="10" t="s">
        <v>276</v>
      </c>
      <c r="C233" s="11">
        <v>2</v>
      </c>
      <c r="D233" s="41">
        <v>11054.931</v>
      </c>
      <c r="E233" s="21">
        <v>1.2</v>
      </c>
      <c r="F233" s="19">
        <v>1.3</v>
      </c>
      <c r="G233" s="23">
        <v>132.304824</v>
      </c>
      <c r="H233" s="30">
        <v>143.33022600000001</v>
      </c>
      <c r="I233" s="31">
        <f t="shared" si="3"/>
        <v>11.025402000000014</v>
      </c>
      <c r="J233" s="31">
        <v>4.948564631956919</v>
      </c>
      <c r="K233" s="42">
        <v>8.3333333333333144</v>
      </c>
    </row>
    <row r="234" spans="1:11" x14ac:dyDescent="0.25">
      <c r="A234" s="9">
        <v>935</v>
      </c>
      <c r="B234" s="10" t="s">
        <v>284</v>
      </c>
      <c r="C234" s="11">
        <v>8</v>
      </c>
      <c r="D234" s="41">
        <v>21949.599999999999</v>
      </c>
      <c r="E234" s="21">
        <v>1.25</v>
      </c>
      <c r="F234" s="19">
        <v>1.3</v>
      </c>
      <c r="G234" s="23">
        <v>272.15053750000004</v>
      </c>
      <c r="H234" s="30">
        <v>283.03655900000007</v>
      </c>
      <c r="I234" s="31">
        <f t="shared" si="3"/>
        <v>10.886021500000027</v>
      </c>
      <c r="J234" s="31">
        <v>3.6469083752093892</v>
      </c>
      <c r="K234" s="42">
        <v>3.9999999999999858</v>
      </c>
    </row>
    <row r="235" spans="1:11" x14ac:dyDescent="0.25">
      <c r="A235" s="9">
        <v>436</v>
      </c>
      <c r="B235" s="10" t="s">
        <v>135</v>
      </c>
      <c r="C235" s="11">
        <v>17</v>
      </c>
      <c r="D235" s="41">
        <v>3002.7179999999998</v>
      </c>
      <c r="E235" s="21">
        <v>0.95</v>
      </c>
      <c r="F235" s="19">
        <v>1.3</v>
      </c>
      <c r="G235" s="23">
        <v>28.454115000000002</v>
      </c>
      <c r="H235" s="30">
        <v>38.937210000000007</v>
      </c>
      <c r="I235" s="31">
        <f t="shared" si="3"/>
        <v>10.483095000000006</v>
      </c>
      <c r="J235" s="31">
        <v>5.273186619718313</v>
      </c>
      <c r="K235" s="42">
        <v>36.84210526315789</v>
      </c>
    </row>
    <row r="236" spans="1:11" x14ac:dyDescent="0.25">
      <c r="A236" s="9">
        <v>265</v>
      </c>
      <c r="B236" s="10" t="s">
        <v>91</v>
      </c>
      <c r="C236" s="11">
        <v>13</v>
      </c>
      <c r="D236" s="41">
        <v>10439.069</v>
      </c>
      <c r="E236" s="21">
        <v>1.2</v>
      </c>
      <c r="F236" s="19">
        <v>1.3</v>
      </c>
      <c r="G236" s="23">
        <v>125.268828</v>
      </c>
      <c r="H236" s="30">
        <v>135.707897</v>
      </c>
      <c r="I236" s="31">
        <f t="shared" si="3"/>
        <v>10.439069000000003</v>
      </c>
      <c r="J236" s="31">
        <v>9.8111550751879726</v>
      </c>
      <c r="K236" s="42">
        <v>8.3333333333333144</v>
      </c>
    </row>
    <row r="237" spans="1:11" x14ac:dyDescent="0.25">
      <c r="A237" s="9">
        <v>218</v>
      </c>
      <c r="B237" s="10" t="s">
        <v>68</v>
      </c>
      <c r="C237" s="11">
        <v>14</v>
      </c>
      <c r="D237" s="41">
        <v>2795.3620000000001</v>
      </c>
      <c r="E237" s="21">
        <v>0.93</v>
      </c>
      <c r="F237" s="19">
        <v>1.3</v>
      </c>
      <c r="G237" s="23">
        <v>25.947409200000003</v>
      </c>
      <c r="H237" s="30">
        <v>36.270572000000001</v>
      </c>
      <c r="I237" s="31">
        <f t="shared" si="3"/>
        <v>10.323162799999999</v>
      </c>
      <c r="J237" s="31">
        <v>8.6026356666666643</v>
      </c>
      <c r="K237" s="42">
        <v>39.784946236559108</v>
      </c>
    </row>
    <row r="238" spans="1:11" x14ac:dyDescent="0.25">
      <c r="A238" s="9">
        <v>177</v>
      </c>
      <c r="B238" s="10" t="s">
        <v>53</v>
      </c>
      <c r="C238" s="11">
        <v>6</v>
      </c>
      <c r="D238" s="41">
        <v>6707.4690000000001</v>
      </c>
      <c r="E238" s="21">
        <v>1.1499999999999999</v>
      </c>
      <c r="F238" s="19">
        <v>1.3</v>
      </c>
      <c r="G238" s="23">
        <v>77.031002000000001</v>
      </c>
      <c r="H238" s="30">
        <v>87.078524000000002</v>
      </c>
      <c r="I238" s="31">
        <f t="shared" si="3"/>
        <v>10.047522000000001</v>
      </c>
      <c r="J238" s="31">
        <v>5.6829875565610868</v>
      </c>
      <c r="K238" s="42">
        <v>13.043478260869563</v>
      </c>
    </row>
    <row r="239" spans="1:11" x14ac:dyDescent="0.25">
      <c r="A239" s="9">
        <v>563</v>
      </c>
      <c r="B239" s="10" t="s">
        <v>166</v>
      </c>
      <c r="C239" s="11">
        <v>17</v>
      </c>
      <c r="D239" s="41">
        <v>19908.508000000002</v>
      </c>
      <c r="E239" s="21">
        <v>1.25</v>
      </c>
      <c r="F239" s="19">
        <v>1.3</v>
      </c>
      <c r="G239" s="23">
        <v>248.2526</v>
      </c>
      <c r="H239" s="30">
        <v>258.182704</v>
      </c>
      <c r="I239" s="31">
        <f t="shared" si="3"/>
        <v>9.930104</v>
      </c>
      <c r="J239" s="31">
        <v>1.4135379359430604</v>
      </c>
      <c r="K239" s="42">
        <v>4</v>
      </c>
    </row>
    <row r="240" spans="1:11" x14ac:dyDescent="0.25">
      <c r="A240" s="12">
        <v>844</v>
      </c>
      <c r="B240" s="13" t="s">
        <v>253</v>
      </c>
      <c r="C240" s="11">
        <v>11</v>
      </c>
      <c r="D240" s="41">
        <v>9508.6180000000004</v>
      </c>
      <c r="E240" s="21">
        <v>1.2</v>
      </c>
      <c r="F240" s="19">
        <v>1.3</v>
      </c>
      <c r="G240" s="23">
        <v>113.45008800000001</v>
      </c>
      <c r="H240" s="30">
        <v>122.90426200000002</v>
      </c>
      <c r="I240" s="31">
        <f t="shared" si="3"/>
        <v>9.454174000000009</v>
      </c>
      <c r="J240" s="31">
        <v>6.5608424705065982</v>
      </c>
      <c r="K240" s="42">
        <v>8.3333333333333286</v>
      </c>
    </row>
    <row r="241" spans="1:11" x14ac:dyDescent="0.25">
      <c r="A241" s="9">
        <v>19</v>
      </c>
      <c r="B241" s="10" t="s">
        <v>6</v>
      </c>
      <c r="C241" s="11">
        <v>2</v>
      </c>
      <c r="D241" s="41">
        <v>8716.7289999999994</v>
      </c>
      <c r="E241" s="21">
        <v>1.2</v>
      </c>
      <c r="F241" s="19">
        <v>1.3</v>
      </c>
      <c r="G241" s="23">
        <v>104.578704</v>
      </c>
      <c r="H241" s="30">
        <v>113.29359600000001</v>
      </c>
      <c r="I241" s="31">
        <f t="shared" si="3"/>
        <v>8.7148920000000061</v>
      </c>
      <c r="J241" s="31">
        <v>2.1979551071878953</v>
      </c>
      <c r="K241" s="42">
        <v>8.3333333333333286</v>
      </c>
    </row>
    <row r="242" spans="1:11" x14ac:dyDescent="0.25">
      <c r="A242" s="9">
        <v>561</v>
      </c>
      <c r="B242" s="10" t="s">
        <v>164</v>
      </c>
      <c r="C242" s="11">
        <v>2</v>
      </c>
      <c r="D242" s="41">
        <v>4128.0469999999996</v>
      </c>
      <c r="E242" s="21">
        <v>1.1000000000000001</v>
      </c>
      <c r="F242" s="19">
        <v>1.3</v>
      </c>
      <c r="G242" s="23">
        <v>45.422772999999999</v>
      </c>
      <c r="H242" s="30">
        <v>53.681459000000004</v>
      </c>
      <c r="I242" s="31">
        <f t="shared" si="3"/>
        <v>8.2586860000000044</v>
      </c>
      <c r="J242" s="31">
        <v>6.2708321943811729</v>
      </c>
      <c r="K242" s="42">
        <v>18.181818181818159</v>
      </c>
    </row>
    <row r="243" spans="1:11" x14ac:dyDescent="0.25">
      <c r="A243" s="9">
        <v>616</v>
      </c>
      <c r="B243" s="10" t="s">
        <v>193</v>
      </c>
      <c r="C243" s="11">
        <v>1</v>
      </c>
      <c r="D243" s="41">
        <v>5428.5119999999997</v>
      </c>
      <c r="E243" s="21">
        <v>1.1499999999999999</v>
      </c>
      <c r="F243" s="19">
        <v>1.3</v>
      </c>
      <c r="G243" s="23">
        <v>62.354253500000006</v>
      </c>
      <c r="H243" s="30">
        <v>70.487417000000008</v>
      </c>
      <c r="I243" s="31">
        <f t="shared" si="3"/>
        <v>8.133163500000002</v>
      </c>
      <c r="J243" s="31">
        <v>4.5009205866076387</v>
      </c>
      <c r="K243" s="42">
        <v>13.043478260869577</v>
      </c>
    </row>
    <row r="244" spans="1:11" x14ac:dyDescent="0.25">
      <c r="A244" s="9">
        <v>854</v>
      </c>
      <c r="B244" s="10" t="s">
        <v>177</v>
      </c>
      <c r="C244" s="11">
        <v>19</v>
      </c>
      <c r="D244" s="41">
        <v>16041.834000000001</v>
      </c>
      <c r="E244" s="21">
        <v>1.25</v>
      </c>
      <c r="F244" s="19">
        <v>1.3</v>
      </c>
      <c r="G244" s="23">
        <v>200.16150000000002</v>
      </c>
      <c r="H244" s="30">
        <v>208.16796000000002</v>
      </c>
      <c r="I244" s="31">
        <f t="shared" si="3"/>
        <v>8.0064600000000041</v>
      </c>
      <c r="J244" s="31">
        <v>2.4544635193133062</v>
      </c>
      <c r="K244" s="42">
        <v>4.0000000000000142</v>
      </c>
    </row>
    <row r="245" spans="1:11" x14ac:dyDescent="0.25">
      <c r="A245" s="9">
        <v>256</v>
      </c>
      <c r="B245" s="10" t="s">
        <v>86</v>
      </c>
      <c r="C245" s="11">
        <v>13</v>
      </c>
      <c r="D245" s="41">
        <v>6509.6869999999999</v>
      </c>
      <c r="E245" s="21">
        <v>1.2</v>
      </c>
      <c r="F245" s="19">
        <v>1.3</v>
      </c>
      <c r="G245" s="23">
        <v>78.090540000000004</v>
      </c>
      <c r="H245" s="30">
        <v>84.598085000000012</v>
      </c>
      <c r="I245" s="31">
        <f t="shared" si="3"/>
        <v>6.5075450000000075</v>
      </c>
      <c r="J245" s="31">
        <v>4.1876093951093996</v>
      </c>
      <c r="K245" s="42">
        <v>8.3333333333333428</v>
      </c>
    </row>
    <row r="246" spans="1:11" x14ac:dyDescent="0.25">
      <c r="A246" s="9">
        <v>742</v>
      </c>
      <c r="B246" s="10" t="s">
        <v>228</v>
      </c>
      <c r="C246" s="11">
        <v>19</v>
      </c>
      <c r="D246" s="41">
        <v>6309.808</v>
      </c>
      <c r="E246" s="21">
        <v>1.2</v>
      </c>
      <c r="F246" s="19">
        <v>1.3</v>
      </c>
      <c r="G246" s="23">
        <v>75.692232000000004</v>
      </c>
      <c r="H246" s="30">
        <v>81.999918000000008</v>
      </c>
      <c r="I246" s="31">
        <f t="shared" si="3"/>
        <v>6.3076860000000039</v>
      </c>
      <c r="J246" s="31">
        <v>6.3842975708502063</v>
      </c>
      <c r="K246" s="42">
        <v>8.3333333333333286</v>
      </c>
    </row>
    <row r="247" spans="1:11" x14ac:dyDescent="0.25">
      <c r="A247" s="9">
        <v>483</v>
      </c>
      <c r="B247" s="10" t="s">
        <v>141</v>
      </c>
      <c r="C247" s="11">
        <v>17</v>
      </c>
      <c r="D247" s="41">
        <v>2318.5549999999998</v>
      </c>
      <c r="E247" s="21">
        <v>1.03</v>
      </c>
      <c r="F247" s="19">
        <v>1.3</v>
      </c>
      <c r="G247" s="23">
        <v>23.587669500000001</v>
      </c>
      <c r="H247" s="30">
        <v>29.770845000000005</v>
      </c>
      <c r="I247" s="31">
        <f t="shared" si="3"/>
        <v>6.1831755000000044</v>
      </c>
      <c r="J247" s="31">
        <v>5.7949161199625161</v>
      </c>
      <c r="K247" s="42">
        <v>26.213592233009706</v>
      </c>
    </row>
    <row r="248" spans="1:11" x14ac:dyDescent="0.25">
      <c r="A248" s="9">
        <v>921</v>
      </c>
      <c r="B248" s="10" t="s">
        <v>277</v>
      </c>
      <c r="C248" s="11">
        <v>11</v>
      </c>
      <c r="D248" s="41">
        <v>10697.41</v>
      </c>
      <c r="E248" s="21">
        <v>1.25</v>
      </c>
      <c r="F248" s="19">
        <v>1.3</v>
      </c>
      <c r="G248" s="23">
        <v>133.58450000000002</v>
      </c>
      <c r="H248" s="30">
        <v>138.92788000000002</v>
      </c>
      <c r="I248" s="31">
        <f t="shared" si="3"/>
        <v>5.3433799999999962</v>
      </c>
      <c r="J248" s="31">
        <v>2.8212143611404414</v>
      </c>
      <c r="K248" s="42">
        <v>4</v>
      </c>
    </row>
    <row r="249" spans="1:11" x14ac:dyDescent="0.25">
      <c r="A249" s="9">
        <v>890</v>
      </c>
      <c r="B249" s="10" t="s">
        <v>267</v>
      </c>
      <c r="C249" s="11">
        <v>19</v>
      </c>
      <c r="D249" s="41">
        <v>9788.6849999999995</v>
      </c>
      <c r="E249" s="21">
        <v>1.25</v>
      </c>
      <c r="F249" s="19">
        <v>1.3</v>
      </c>
      <c r="G249" s="23">
        <v>122.3127125</v>
      </c>
      <c r="H249" s="30">
        <v>127.20522100000001</v>
      </c>
      <c r="I249" s="31">
        <f t="shared" si="3"/>
        <v>4.8925085000000053</v>
      </c>
      <c r="J249" s="31">
        <v>4.1461936440678011</v>
      </c>
      <c r="K249" s="42">
        <v>4</v>
      </c>
    </row>
    <row r="250" spans="1:11" x14ac:dyDescent="0.25">
      <c r="A250" s="9">
        <v>687</v>
      </c>
      <c r="B250" s="10" t="s">
        <v>211</v>
      </c>
      <c r="C250" s="11">
        <v>11</v>
      </c>
      <c r="D250" s="41">
        <v>5887.6940000000004</v>
      </c>
      <c r="E250" s="21">
        <v>1.23</v>
      </c>
      <c r="F250" s="19">
        <v>1.3</v>
      </c>
      <c r="G250" s="23">
        <v>72.089291399999993</v>
      </c>
      <c r="H250" s="30">
        <v>76.191934000000003</v>
      </c>
      <c r="I250" s="31">
        <f t="shared" si="3"/>
        <v>4.10264260000001</v>
      </c>
      <c r="J250" s="31">
        <v>2.7776862559241775</v>
      </c>
      <c r="K250" s="42">
        <v>5.6910569105691309</v>
      </c>
    </row>
    <row r="251" spans="1:11" x14ac:dyDescent="0.25">
      <c r="A251" s="12">
        <v>312</v>
      </c>
      <c r="B251" s="13" t="s">
        <v>110</v>
      </c>
      <c r="C251" s="14">
        <v>13</v>
      </c>
      <c r="D251" s="41">
        <v>4546.2349999999997</v>
      </c>
      <c r="E251" s="21">
        <v>1.25</v>
      </c>
      <c r="F251" s="19">
        <v>1.3</v>
      </c>
      <c r="G251" s="23">
        <v>56.593112499999997</v>
      </c>
      <c r="H251" s="30">
        <v>58.856836999999999</v>
      </c>
      <c r="I251" s="31">
        <f t="shared" si="3"/>
        <v>2.2637245000000021</v>
      </c>
      <c r="J251" s="31">
        <v>1.8927462374581958</v>
      </c>
      <c r="K251" s="42">
        <v>4</v>
      </c>
    </row>
    <row r="252" spans="1:11" x14ac:dyDescent="0.25">
      <c r="A252" s="9">
        <v>61</v>
      </c>
      <c r="B252" s="10" t="s">
        <v>13</v>
      </c>
      <c r="C252" s="11">
        <v>5</v>
      </c>
      <c r="D252" s="41">
        <v>65086.504000000001</v>
      </c>
      <c r="E252" s="21">
        <v>1.4</v>
      </c>
      <c r="F252" s="20">
        <f t="shared" ref="F252:F299" si="4">E252</f>
        <v>1.4</v>
      </c>
      <c r="G252" s="23">
        <v>904.347486</v>
      </c>
      <c r="H252" s="23">
        <v>904.347486</v>
      </c>
      <c r="I252" s="31">
        <f t="shared" si="3"/>
        <v>0</v>
      </c>
      <c r="J252" s="31">
        <v>0</v>
      </c>
      <c r="K252" s="43"/>
    </row>
    <row r="253" spans="1:11" x14ac:dyDescent="0.25">
      <c r="A253" s="9">
        <v>69</v>
      </c>
      <c r="B253" s="10" t="s">
        <v>14</v>
      </c>
      <c r="C253" s="11">
        <v>17</v>
      </c>
      <c r="D253" s="41">
        <v>16097.504000000001</v>
      </c>
      <c r="E253" s="21">
        <v>1.35</v>
      </c>
      <c r="F253" s="20">
        <f t="shared" si="4"/>
        <v>1.35</v>
      </c>
      <c r="G253" s="23">
        <v>216.59146200000004</v>
      </c>
      <c r="H253" s="23">
        <v>216.59146200000004</v>
      </c>
      <c r="I253" s="31">
        <f t="shared" si="3"/>
        <v>0</v>
      </c>
      <c r="J253" s="31">
        <v>0</v>
      </c>
      <c r="K253" s="43"/>
    </row>
    <row r="254" spans="1:11" x14ac:dyDescent="0.25">
      <c r="A254" s="9">
        <v>74</v>
      </c>
      <c r="B254" s="10" t="s">
        <v>17</v>
      </c>
      <c r="C254" s="11">
        <v>16</v>
      </c>
      <c r="D254" s="41">
        <v>3077.6120000000001</v>
      </c>
      <c r="E254" s="21">
        <v>1.3</v>
      </c>
      <c r="F254" s="20">
        <f t="shared" si="4"/>
        <v>1.3</v>
      </c>
      <c r="G254" s="23">
        <v>39.752453000000003</v>
      </c>
      <c r="H254" s="23">
        <v>39.752453000000003</v>
      </c>
      <c r="I254" s="31">
        <f t="shared" si="3"/>
        <v>0</v>
      </c>
      <c r="J254" s="31">
        <v>0</v>
      </c>
      <c r="K254" s="43"/>
    </row>
    <row r="255" spans="1:11" x14ac:dyDescent="0.25">
      <c r="A255" s="9">
        <v>78</v>
      </c>
      <c r="B255" s="10" t="s">
        <v>20</v>
      </c>
      <c r="C255" s="11">
        <v>1</v>
      </c>
      <c r="D255" s="41">
        <v>39019.866000000002</v>
      </c>
      <c r="E255" s="21">
        <v>1.3</v>
      </c>
      <c r="F255" s="20">
        <f t="shared" si="4"/>
        <v>1.3</v>
      </c>
      <c r="G255" s="23">
        <v>506.71446800000007</v>
      </c>
      <c r="H255" s="23">
        <v>506.71446800000007</v>
      </c>
      <c r="I255" s="31">
        <f t="shared" si="3"/>
        <v>0</v>
      </c>
      <c r="J255" s="31">
        <v>0</v>
      </c>
      <c r="K255" s="43"/>
    </row>
    <row r="256" spans="1:11" x14ac:dyDescent="0.25">
      <c r="A256" s="9">
        <v>79</v>
      </c>
      <c r="B256" s="10" t="s">
        <v>21</v>
      </c>
      <c r="C256" s="11">
        <v>4</v>
      </c>
      <c r="D256" s="41">
        <v>14281.883</v>
      </c>
      <c r="E256" s="21">
        <v>1.4</v>
      </c>
      <c r="F256" s="20">
        <f t="shared" si="4"/>
        <v>1.4</v>
      </c>
      <c r="G256" s="23">
        <v>199.96100599999997</v>
      </c>
      <c r="H256" s="23">
        <v>199.96100599999997</v>
      </c>
      <c r="I256" s="31">
        <f t="shared" si="3"/>
        <v>0</v>
      </c>
      <c r="J256" s="31">
        <v>0</v>
      </c>
      <c r="K256" s="43"/>
    </row>
    <row r="257" spans="1:11" x14ac:dyDescent="0.25">
      <c r="A257" s="9">
        <v>103</v>
      </c>
      <c r="B257" s="10" t="s">
        <v>31</v>
      </c>
      <c r="C257" s="11">
        <v>5</v>
      </c>
      <c r="D257" s="41">
        <v>5414.9530000000004</v>
      </c>
      <c r="E257" s="21">
        <v>1.3</v>
      </c>
      <c r="F257" s="20">
        <f t="shared" si="4"/>
        <v>1.3</v>
      </c>
      <c r="G257" s="23">
        <v>70.328089000000006</v>
      </c>
      <c r="H257" s="23">
        <v>70.328089000000006</v>
      </c>
      <c r="I257" s="31">
        <f t="shared" si="3"/>
        <v>0</v>
      </c>
      <c r="J257" s="31">
        <v>0</v>
      </c>
      <c r="K257" s="43"/>
    </row>
    <row r="258" spans="1:11" x14ac:dyDescent="0.25">
      <c r="A258" s="9">
        <v>106</v>
      </c>
      <c r="B258" s="10" t="s">
        <v>33</v>
      </c>
      <c r="C258" s="11">
        <v>1</v>
      </c>
      <c r="D258" s="41">
        <v>299335.44099999999</v>
      </c>
      <c r="E258" s="21">
        <v>1.3</v>
      </c>
      <c r="F258" s="20">
        <f t="shared" si="4"/>
        <v>1.3</v>
      </c>
      <c r="G258" s="23">
        <v>3886.8356280000007</v>
      </c>
      <c r="H258" s="23">
        <v>3886.8356280000007</v>
      </c>
      <c r="I258" s="31">
        <f t="shared" si="3"/>
        <v>0</v>
      </c>
      <c r="J258" s="31">
        <v>0</v>
      </c>
      <c r="K258" s="43"/>
    </row>
    <row r="259" spans="1:11" x14ac:dyDescent="0.25">
      <c r="A259" s="9">
        <v>109</v>
      </c>
      <c r="B259" s="10" t="s">
        <v>35</v>
      </c>
      <c r="C259" s="11">
        <v>5</v>
      </c>
      <c r="D259" s="41">
        <v>482240.39299999998</v>
      </c>
      <c r="E259" s="21">
        <v>1.35</v>
      </c>
      <c r="F259" s="20">
        <f t="shared" si="4"/>
        <v>1.35</v>
      </c>
      <c r="G259" s="23">
        <v>6502.1095845</v>
      </c>
      <c r="H259" s="23">
        <v>6502.1095845</v>
      </c>
      <c r="I259" s="31">
        <f t="shared" si="3"/>
        <v>0</v>
      </c>
      <c r="J259" s="31">
        <v>0</v>
      </c>
      <c r="K259" s="43"/>
    </row>
    <row r="260" spans="1:11" x14ac:dyDescent="0.25">
      <c r="A260" s="9">
        <v>139</v>
      </c>
      <c r="B260" s="10" t="s">
        <v>36</v>
      </c>
      <c r="C260" s="11">
        <v>17</v>
      </c>
      <c r="D260" s="41">
        <v>26494.938999999998</v>
      </c>
      <c r="E260" s="21">
        <v>1.3</v>
      </c>
      <c r="F260" s="20">
        <f t="shared" si="4"/>
        <v>1.3</v>
      </c>
      <c r="G260" s="23">
        <v>308.84432800000002</v>
      </c>
      <c r="H260" s="23">
        <v>308.84432800000002</v>
      </c>
      <c r="I260" s="31">
        <f t="shared" si="3"/>
        <v>0</v>
      </c>
      <c r="J260" s="31">
        <v>0</v>
      </c>
      <c r="K260" s="43"/>
    </row>
    <row r="261" spans="1:11" x14ac:dyDescent="0.25">
      <c r="A261" s="9">
        <v>153</v>
      </c>
      <c r="B261" s="10" t="s">
        <v>42</v>
      </c>
      <c r="C261" s="11">
        <v>9</v>
      </c>
      <c r="D261" s="41">
        <v>102482.927</v>
      </c>
      <c r="E261" s="21">
        <v>1.9</v>
      </c>
      <c r="F261" s="20">
        <f t="shared" si="4"/>
        <v>1.9</v>
      </c>
      <c r="G261" s="23">
        <v>1943.372212</v>
      </c>
      <c r="H261" s="23">
        <v>1943.372212</v>
      </c>
      <c r="I261" s="31">
        <f t="shared" si="3"/>
        <v>0</v>
      </c>
      <c r="J261" s="31">
        <v>0</v>
      </c>
      <c r="K261" s="43"/>
    </row>
    <row r="262" spans="1:11" x14ac:dyDescent="0.25">
      <c r="A262" s="9">
        <v>148</v>
      </c>
      <c r="B262" s="10" t="s">
        <v>43</v>
      </c>
      <c r="C262" s="11">
        <v>19</v>
      </c>
      <c r="D262" s="41">
        <v>95595.096000000005</v>
      </c>
      <c r="E262" s="21">
        <v>1.35</v>
      </c>
      <c r="F262" s="20">
        <f t="shared" si="4"/>
        <v>1.35</v>
      </c>
      <c r="G262" s="23">
        <v>1294.235361</v>
      </c>
      <c r="H262" s="23">
        <v>1294.235361</v>
      </c>
      <c r="I262" s="31">
        <f t="shared" si="3"/>
        <v>0</v>
      </c>
      <c r="J262" s="31">
        <v>0</v>
      </c>
      <c r="K262" s="43"/>
    </row>
    <row r="263" spans="1:11" x14ac:dyDescent="0.25">
      <c r="A263" s="9">
        <v>179</v>
      </c>
      <c r="B263" s="10" t="s">
        <v>55</v>
      </c>
      <c r="C263" s="11">
        <v>13</v>
      </c>
      <c r="D263" s="41">
        <v>908449.57799999998</v>
      </c>
      <c r="E263" s="21">
        <v>1.3000000000000003</v>
      </c>
      <c r="F263" s="20">
        <f t="shared" si="4"/>
        <v>1.3000000000000003</v>
      </c>
      <c r="G263" s="23">
        <v>11733.905586000003</v>
      </c>
      <c r="H263" s="23">
        <v>11733.905586000003</v>
      </c>
      <c r="I263" s="31">
        <f t="shared" ref="I263:I326" si="5">H263-G263</f>
        <v>0</v>
      </c>
      <c r="J263" s="31">
        <v>0</v>
      </c>
      <c r="K263" s="43"/>
    </row>
    <row r="264" spans="1:11" x14ac:dyDescent="0.25">
      <c r="A264" s="12">
        <v>186</v>
      </c>
      <c r="B264" s="13" t="s">
        <v>58</v>
      </c>
      <c r="C264" s="11">
        <v>1</v>
      </c>
      <c r="D264" s="41">
        <v>371513.01299999998</v>
      </c>
      <c r="E264" s="21">
        <v>1.45</v>
      </c>
      <c r="F264" s="20">
        <f t="shared" si="4"/>
        <v>1.45</v>
      </c>
      <c r="G264" s="23">
        <v>5381.7200079999993</v>
      </c>
      <c r="H264" s="23">
        <v>5381.7200079999993</v>
      </c>
      <c r="I264" s="31">
        <f t="shared" si="5"/>
        <v>0</v>
      </c>
      <c r="J264" s="31">
        <v>0</v>
      </c>
      <c r="K264" s="43"/>
    </row>
    <row r="265" spans="1:11" x14ac:dyDescent="0.25">
      <c r="A265" s="9">
        <v>204</v>
      </c>
      <c r="B265" s="10" t="s">
        <v>60</v>
      </c>
      <c r="C265" s="11">
        <v>11</v>
      </c>
      <c r="D265" s="41">
        <v>11665.683000000001</v>
      </c>
      <c r="E265" s="21">
        <v>1.5</v>
      </c>
      <c r="F265" s="20">
        <f t="shared" si="4"/>
        <v>1.5</v>
      </c>
      <c r="G265" s="23">
        <v>174.48221999999998</v>
      </c>
      <c r="H265" s="31">
        <v>174.48221999999998</v>
      </c>
      <c r="I265" s="31">
        <f t="shared" si="5"/>
        <v>0</v>
      </c>
      <c r="J265" s="31">
        <v>0</v>
      </c>
      <c r="K265" s="43"/>
    </row>
    <row r="266" spans="1:11" x14ac:dyDescent="0.25">
      <c r="A266" s="9">
        <v>231</v>
      </c>
      <c r="B266" s="10" t="s">
        <v>72</v>
      </c>
      <c r="C266" s="11">
        <v>15</v>
      </c>
      <c r="D266" s="41">
        <v>4220.1890000000003</v>
      </c>
      <c r="E266" s="21">
        <v>1.6</v>
      </c>
      <c r="F266" s="20">
        <f t="shared" si="4"/>
        <v>1.6</v>
      </c>
      <c r="G266" s="23">
        <v>67.523024000000007</v>
      </c>
      <c r="H266" s="23">
        <v>67.523024000000007</v>
      </c>
      <c r="I266" s="31">
        <f t="shared" si="5"/>
        <v>0</v>
      </c>
      <c r="J266" s="31">
        <v>0</v>
      </c>
      <c r="K266" s="43"/>
    </row>
    <row r="267" spans="1:11" x14ac:dyDescent="0.25">
      <c r="A267" s="9">
        <v>245</v>
      </c>
      <c r="B267" s="10" t="s">
        <v>83</v>
      </c>
      <c r="C267" s="11">
        <v>1</v>
      </c>
      <c r="D267" s="41">
        <v>268633.614</v>
      </c>
      <c r="E267" s="21">
        <v>1.4500000000000002</v>
      </c>
      <c r="F267" s="20">
        <f t="shared" si="4"/>
        <v>1.4500000000000002</v>
      </c>
      <c r="G267" s="23">
        <v>3864.3714955000009</v>
      </c>
      <c r="H267" s="23">
        <v>3864.3714955000009</v>
      </c>
      <c r="I267" s="31">
        <f t="shared" si="5"/>
        <v>0</v>
      </c>
      <c r="J267" s="31">
        <v>0</v>
      </c>
      <c r="K267" s="43"/>
    </row>
    <row r="268" spans="1:11" x14ac:dyDescent="0.25">
      <c r="A268" s="9">
        <v>285</v>
      </c>
      <c r="B268" s="10" t="s">
        <v>99</v>
      </c>
      <c r="C268" s="11">
        <v>8</v>
      </c>
      <c r="D268" s="41">
        <v>135407.04000000001</v>
      </c>
      <c r="E268" s="21">
        <v>1.35</v>
      </c>
      <c r="F268" s="20">
        <f t="shared" si="4"/>
        <v>1.35</v>
      </c>
      <c r="G268" s="23">
        <v>1825.858395</v>
      </c>
      <c r="H268" s="23">
        <v>1825.858395</v>
      </c>
      <c r="I268" s="31">
        <f t="shared" si="5"/>
        <v>0</v>
      </c>
      <c r="J268" s="31">
        <v>0</v>
      </c>
      <c r="K268" s="43"/>
    </row>
    <row r="269" spans="1:11" x14ac:dyDescent="0.25">
      <c r="A269" s="9">
        <v>286</v>
      </c>
      <c r="B269" s="10" t="s">
        <v>100</v>
      </c>
      <c r="C269" s="11">
        <v>8</v>
      </c>
      <c r="D269" s="41">
        <v>312001.011</v>
      </c>
      <c r="E269" s="21">
        <v>1.45</v>
      </c>
      <c r="F269" s="20">
        <f t="shared" si="4"/>
        <v>1.45</v>
      </c>
      <c r="G269" s="23">
        <v>4518.2772559999994</v>
      </c>
      <c r="H269" s="23">
        <v>4518.2772559999994</v>
      </c>
      <c r="I269" s="31">
        <f t="shared" si="5"/>
        <v>0</v>
      </c>
      <c r="J269" s="31">
        <v>0</v>
      </c>
      <c r="K269" s="43"/>
    </row>
    <row r="270" spans="1:11" x14ac:dyDescent="0.25">
      <c r="A270" s="15">
        <v>297</v>
      </c>
      <c r="B270" s="10" t="s">
        <v>105</v>
      </c>
      <c r="C270" s="11">
        <v>11</v>
      </c>
      <c r="D270" s="41">
        <v>577810.36100000003</v>
      </c>
      <c r="E270" s="21">
        <v>1.3</v>
      </c>
      <c r="F270" s="20">
        <f t="shared" si="4"/>
        <v>1.3</v>
      </c>
      <c r="G270" s="23">
        <v>7508.7024610000008</v>
      </c>
      <c r="H270" s="23">
        <v>7508.7024610000008</v>
      </c>
      <c r="I270" s="31">
        <f t="shared" si="5"/>
        <v>0</v>
      </c>
      <c r="J270" s="31">
        <v>0</v>
      </c>
      <c r="K270" s="43"/>
    </row>
    <row r="271" spans="1:11" x14ac:dyDescent="0.25">
      <c r="A271" s="9">
        <v>316</v>
      </c>
      <c r="B271" s="10" t="s">
        <v>111</v>
      </c>
      <c r="C271" s="11">
        <v>7</v>
      </c>
      <c r="D271" s="41">
        <v>10470.129000000001</v>
      </c>
      <c r="E271" s="21">
        <v>1.35</v>
      </c>
      <c r="F271" s="20">
        <f t="shared" si="4"/>
        <v>1.35</v>
      </c>
      <c r="G271" s="23">
        <v>141.25885650000004</v>
      </c>
      <c r="H271" s="23">
        <v>141.25885650000004</v>
      </c>
      <c r="I271" s="31">
        <f t="shared" si="5"/>
        <v>0</v>
      </c>
      <c r="J271" s="31">
        <v>0</v>
      </c>
      <c r="K271" s="43"/>
    </row>
    <row r="272" spans="1:11" x14ac:dyDescent="0.25">
      <c r="A272" s="9">
        <v>398</v>
      </c>
      <c r="B272" s="10" t="s">
        <v>113</v>
      </c>
      <c r="C272" s="11">
        <v>7</v>
      </c>
      <c r="D272" s="41">
        <v>674948.26100000006</v>
      </c>
      <c r="E272" s="21">
        <v>1.35</v>
      </c>
      <c r="F272" s="20">
        <f t="shared" si="4"/>
        <v>1.35</v>
      </c>
      <c r="G272" s="23">
        <v>9003.1370940000015</v>
      </c>
      <c r="H272" s="23">
        <v>9003.1370940000015</v>
      </c>
      <c r="I272" s="31">
        <f t="shared" si="5"/>
        <v>0</v>
      </c>
      <c r="J272" s="31">
        <v>0</v>
      </c>
      <c r="K272" s="43"/>
    </row>
    <row r="273" spans="1:11" x14ac:dyDescent="0.25">
      <c r="A273" s="9">
        <v>405</v>
      </c>
      <c r="B273" s="10" t="s">
        <v>119</v>
      </c>
      <c r="C273" s="11">
        <v>9</v>
      </c>
      <c r="D273" s="41">
        <v>353088.03700000001</v>
      </c>
      <c r="E273" s="21">
        <v>1.43</v>
      </c>
      <c r="F273" s="20">
        <f t="shared" si="4"/>
        <v>1.43</v>
      </c>
      <c r="G273" s="23">
        <v>5031.5049927999999</v>
      </c>
      <c r="H273" s="23">
        <v>5031.5049927999999</v>
      </c>
      <c r="I273" s="31">
        <f t="shared" si="5"/>
        <v>0</v>
      </c>
      <c r="J273" s="31">
        <v>0</v>
      </c>
      <c r="K273" s="43"/>
    </row>
    <row r="274" spans="1:11" x14ac:dyDescent="0.25">
      <c r="A274" s="9">
        <v>410</v>
      </c>
      <c r="B274" s="10" t="s">
        <v>121</v>
      </c>
      <c r="C274" s="11">
        <v>13</v>
      </c>
      <c r="D274" s="41">
        <v>78093.088000000003</v>
      </c>
      <c r="E274" s="21">
        <v>1.3</v>
      </c>
      <c r="F274" s="20">
        <f t="shared" si="4"/>
        <v>1.3</v>
      </c>
      <c r="G274" s="23">
        <v>1023.5136860000001</v>
      </c>
      <c r="H274" s="23">
        <v>1023.5136860000001</v>
      </c>
      <c r="I274" s="31">
        <f t="shared" si="5"/>
        <v>0</v>
      </c>
      <c r="J274" s="31">
        <v>0</v>
      </c>
      <c r="K274" s="43"/>
    </row>
    <row r="275" spans="1:11" x14ac:dyDescent="0.25">
      <c r="A275" s="9">
        <v>416</v>
      </c>
      <c r="B275" s="10" t="s">
        <v>122</v>
      </c>
      <c r="C275" s="11">
        <v>9</v>
      </c>
      <c r="D275" s="41">
        <v>16908.396000000001</v>
      </c>
      <c r="E275" s="21">
        <v>1.4</v>
      </c>
      <c r="F275" s="20">
        <f t="shared" si="4"/>
        <v>1.4</v>
      </c>
      <c r="G275" s="23">
        <v>236.66558999999998</v>
      </c>
      <c r="H275" s="23">
        <v>236.66558999999998</v>
      </c>
      <c r="I275" s="31">
        <f t="shared" si="5"/>
        <v>0</v>
      </c>
      <c r="J275" s="31">
        <v>0</v>
      </c>
      <c r="K275" s="43"/>
    </row>
    <row r="276" spans="1:11" x14ac:dyDescent="0.25">
      <c r="A276" s="9">
        <v>440</v>
      </c>
      <c r="B276" s="10" t="s">
        <v>136</v>
      </c>
      <c r="C276" s="11">
        <v>15</v>
      </c>
      <c r="D276" s="41">
        <v>22662.044000000002</v>
      </c>
      <c r="E276" s="21">
        <v>1.3</v>
      </c>
      <c r="F276" s="20">
        <f t="shared" si="4"/>
        <v>1.3</v>
      </c>
      <c r="G276" s="23">
        <v>292.64537900000005</v>
      </c>
      <c r="H276" s="23">
        <v>292.64537900000005</v>
      </c>
      <c r="I276" s="31">
        <f t="shared" si="5"/>
        <v>0</v>
      </c>
      <c r="J276" s="31">
        <v>0</v>
      </c>
      <c r="K276" s="43"/>
    </row>
    <row r="277" spans="1:11" x14ac:dyDescent="0.25">
      <c r="A277" s="12">
        <v>491</v>
      </c>
      <c r="B277" s="13" t="s">
        <v>144</v>
      </c>
      <c r="C277" s="11">
        <v>10</v>
      </c>
      <c r="D277" s="41">
        <v>330696.011</v>
      </c>
      <c r="E277" s="21">
        <v>1.37</v>
      </c>
      <c r="F277" s="20">
        <f t="shared" si="4"/>
        <v>1.37</v>
      </c>
      <c r="G277" s="23">
        <v>4513.3542492000006</v>
      </c>
      <c r="H277" s="23">
        <v>4513.3542492000006</v>
      </c>
      <c r="I277" s="31">
        <f t="shared" si="5"/>
        <v>0</v>
      </c>
      <c r="J277" s="31">
        <v>0</v>
      </c>
      <c r="K277" s="43"/>
    </row>
    <row r="278" spans="1:11" x14ac:dyDescent="0.25">
      <c r="A278" s="9">
        <v>505</v>
      </c>
      <c r="B278" s="10" t="s">
        <v>152</v>
      </c>
      <c r="C278" s="11">
        <v>1</v>
      </c>
      <c r="D278" s="41">
        <v>165240.92000000001</v>
      </c>
      <c r="E278" s="21">
        <v>1.3999999999999997</v>
      </c>
      <c r="F278" s="20">
        <f t="shared" si="4"/>
        <v>1.3999999999999997</v>
      </c>
      <c r="G278" s="23">
        <v>2329.5002919999993</v>
      </c>
      <c r="H278" s="23">
        <v>2329.5002919999993</v>
      </c>
      <c r="I278" s="31">
        <f t="shared" si="5"/>
        <v>0</v>
      </c>
      <c r="J278" s="31">
        <v>0</v>
      </c>
      <c r="K278" s="43"/>
    </row>
    <row r="279" spans="1:11" x14ac:dyDescent="0.25">
      <c r="A279" s="9">
        <v>445</v>
      </c>
      <c r="B279" s="10" t="s">
        <v>172</v>
      </c>
      <c r="C279" s="11">
        <v>2</v>
      </c>
      <c r="D279" s="41">
        <v>292577.60399999999</v>
      </c>
      <c r="E279" s="21">
        <v>1.5000000000000002</v>
      </c>
      <c r="F279" s="20">
        <f t="shared" si="4"/>
        <v>1.5000000000000002</v>
      </c>
      <c r="G279" s="23">
        <v>4433.2178250000006</v>
      </c>
      <c r="H279" s="23">
        <v>4433.2178250000006</v>
      </c>
      <c r="I279" s="31">
        <f t="shared" si="5"/>
        <v>0</v>
      </c>
      <c r="J279" s="31">
        <v>0</v>
      </c>
      <c r="K279" s="43"/>
    </row>
    <row r="280" spans="1:11" x14ac:dyDescent="0.25">
      <c r="A280" s="9">
        <v>583</v>
      </c>
      <c r="B280" s="10" t="s">
        <v>176</v>
      </c>
      <c r="C280" s="11">
        <v>19</v>
      </c>
      <c r="D280" s="41">
        <v>12431.796</v>
      </c>
      <c r="E280" s="21">
        <v>1.4</v>
      </c>
      <c r="F280" s="20">
        <f t="shared" si="4"/>
        <v>1.4</v>
      </c>
      <c r="G280" s="23">
        <v>173.48049599999999</v>
      </c>
      <c r="H280" s="23">
        <v>173.48049599999999</v>
      </c>
      <c r="I280" s="31">
        <f t="shared" si="5"/>
        <v>0</v>
      </c>
      <c r="J280" s="31">
        <v>0</v>
      </c>
      <c r="K280" s="43"/>
    </row>
    <row r="281" spans="1:11" x14ac:dyDescent="0.25">
      <c r="A281" s="9">
        <v>592</v>
      </c>
      <c r="B281" s="10" t="s">
        <v>180</v>
      </c>
      <c r="C281" s="11">
        <v>13</v>
      </c>
      <c r="D281" s="41">
        <v>15309.263999999999</v>
      </c>
      <c r="E281" s="21">
        <v>1.3</v>
      </c>
      <c r="F281" s="20">
        <f t="shared" si="4"/>
        <v>1.3</v>
      </c>
      <c r="G281" s="23">
        <v>198.56482100000002</v>
      </c>
      <c r="H281" s="23">
        <v>198.56482100000002</v>
      </c>
      <c r="I281" s="31">
        <f t="shared" si="5"/>
        <v>0</v>
      </c>
      <c r="J281" s="31">
        <v>0</v>
      </c>
      <c r="K281" s="43"/>
    </row>
    <row r="282" spans="1:11" x14ac:dyDescent="0.25">
      <c r="A282" s="9">
        <v>598</v>
      </c>
      <c r="B282" s="10" t="s">
        <v>183</v>
      </c>
      <c r="C282" s="11">
        <v>15</v>
      </c>
      <c r="D282" s="41">
        <v>46878.133999999998</v>
      </c>
      <c r="E282" s="21">
        <v>1.4000000000000001</v>
      </c>
      <c r="F282" s="20">
        <f t="shared" si="4"/>
        <v>1.4000000000000001</v>
      </c>
      <c r="G282" s="23">
        <v>655.73807600000009</v>
      </c>
      <c r="H282" s="23">
        <v>655.73807600000009</v>
      </c>
      <c r="I282" s="31">
        <f t="shared" si="5"/>
        <v>0</v>
      </c>
      <c r="J282" s="31">
        <v>0</v>
      </c>
      <c r="K282" s="43"/>
    </row>
    <row r="283" spans="1:11" x14ac:dyDescent="0.25">
      <c r="A283" s="12">
        <v>638</v>
      </c>
      <c r="B283" s="13" t="s">
        <v>190</v>
      </c>
      <c r="C283" s="11">
        <v>1</v>
      </c>
      <c r="D283" s="41">
        <v>455457.76400000002</v>
      </c>
      <c r="E283" s="21">
        <v>1.3</v>
      </c>
      <c r="F283" s="20">
        <f t="shared" si="4"/>
        <v>1.3</v>
      </c>
      <c r="G283" s="23">
        <v>5915.5221320000001</v>
      </c>
      <c r="H283" s="23">
        <v>5915.5221320000001</v>
      </c>
      <c r="I283" s="31">
        <f t="shared" si="5"/>
        <v>0</v>
      </c>
      <c r="J283" s="31">
        <v>0</v>
      </c>
      <c r="K283" s="43"/>
    </row>
    <row r="284" spans="1:11" x14ac:dyDescent="0.25">
      <c r="A284" s="9">
        <v>624</v>
      </c>
      <c r="B284" s="10" t="s">
        <v>197</v>
      </c>
      <c r="C284" s="11">
        <v>8</v>
      </c>
      <c r="D284" s="41">
        <v>36609.034</v>
      </c>
      <c r="E284" s="21">
        <v>1.3</v>
      </c>
      <c r="F284" s="20">
        <f t="shared" si="4"/>
        <v>1.3</v>
      </c>
      <c r="G284" s="23">
        <v>476.35580200000004</v>
      </c>
      <c r="H284" s="23">
        <v>476.35580200000004</v>
      </c>
      <c r="I284" s="31">
        <f t="shared" si="5"/>
        <v>0</v>
      </c>
      <c r="J284" s="31">
        <v>0</v>
      </c>
      <c r="K284" s="43"/>
    </row>
    <row r="285" spans="1:11" x14ac:dyDescent="0.25">
      <c r="A285" s="9">
        <v>626</v>
      </c>
      <c r="B285" s="10" t="s">
        <v>199</v>
      </c>
      <c r="C285" s="11">
        <v>17</v>
      </c>
      <c r="D285" s="41">
        <v>14953.281000000001</v>
      </c>
      <c r="E285" s="21">
        <v>1.3</v>
      </c>
      <c r="F285" s="20">
        <f t="shared" si="4"/>
        <v>1.3</v>
      </c>
      <c r="G285" s="23">
        <v>194.32795200000001</v>
      </c>
      <c r="H285" s="23">
        <v>194.32795200000001</v>
      </c>
      <c r="I285" s="31">
        <f t="shared" si="5"/>
        <v>0</v>
      </c>
      <c r="J285" s="31">
        <v>0</v>
      </c>
      <c r="K285" s="43"/>
    </row>
    <row r="286" spans="1:11" x14ac:dyDescent="0.25">
      <c r="A286" s="9">
        <v>631</v>
      </c>
      <c r="B286" s="10" t="s">
        <v>201</v>
      </c>
      <c r="C286" s="11">
        <v>2</v>
      </c>
      <c r="D286" s="41">
        <v>10407.94</v>
      </c>
      <c r="E286" s="21">
        <v>1.8000000000000003</v>
      </c>
      <c r="F286" s="20">
        <f t="shared" si="4"/>
        <v>1.8000000000000003</v>
      </c>
      <c r="G286" s="23">
        <v>185.38952400000002</v>
      </c>
      <c r="H286" s="23">
        <v>185.38952400000002</v>
      </c>
      <c r="I286" s="31">
        <f t="shared" si="5"/>
        <v>0</v>
      </c>
      <c r="J286" s="31">
        <v>0</v>
      </c>
      <c r="K286" s="43"/>
    </row>
    <row r="287" spans="1:11" x14ac:dyDescent="0.25">
      <c r="A287" s="9">
        <v>710</v>
      </c>
      <c r="B287" s="10" t="s">
        <v>205</v>
      </c>
      <c r="C287" s="11">
        <v>1</v>
      </c>
      <c r="D287" s="41">
        <v>307368.11300000001</v>
      </c>
      <c r="E287" s="21">
        <v>1.35</v>
      </c>
      <c r="F287" s="20">
        <f t="shared" si="4"/>
        <v>1.35</v>
      </c>
      <c r="G287" s="23">
        <v>4144.5171854999999</v>
      </c>
      <c r="H287" s="23">
        <v>4144.5171854999999</v>
      </c>
      <c r="I287" s="31">
        <f t="shared" si="5"/>
        <v>0</v>
      </c>
      <c r="J287" s="31">
        <v>0</v>
      </c>
      <c r="K287" s="43"/>
    </row>
    <row r="288" spans="1:11" x14ac:dyDescent="0.25">
      <c r="A288" s="9">
        <v>694</v>
      </c>
      <c r="B288" s="10" t="s">
        <v>214</v>
      </c>
      <c r="C288" s="11">
        <v>5</v>
      </c>
      <c r="D288" s="41">
        <v>169923.00399999999</v>
      </c>
      <c r="E288" s="21">
        <v>1.4500000000000002</v>
      </c>
      <c r="F288" s="20">
        <f t="shared" si="4"/>
        <v>1.4500000000000002</v>
      </c>
      <c r="G288" s="23">
        <v>2462.7636070000003</v>
      </c>
      <c r="H288" s="23">
        <v>2462.7636070000003</v>
      </c>
      <c r="I288" s="31">
        <f t="shared" si="5"/>
        <v>0</v>
      </c>
      <c r="J288" s="31">
        <v>0</v>
      </c>
      <c r="K288" s="43"/>
    </row>
    <row r="289" spans="1:12" x14ac:dyDescent="0.25">
      <c r="A289" s="9">
        <v>698</v>
      </c>
      <c r="B289" s="10" t="s">
        <v>216</v>
      </c>
      <c r="C289" s="11">
        <v>19</v>
      </c>
      <c r="D289" s="41">
        <v>245080.21100000001</v>
      </c>
      <c r="E289" s="21">
        <v>1.5500000000000003</v>
      </c>
      <c r="F289" s="20">
        <f t="shared" si="4"/>
        <v>1.5500000000000003</v>
      </c>
      <c r="G289" s="23">
        <v>3775.3487795000005</v>
      </c>
      <c r="H289" s="23">
        <v>3775.3487795000005</v>
      </c>
      <c r="I289" s="31">
        <f t="shared" si="5"/>
        <v>0</v>
      </c>
      <c r="J289" s="31">
        <v>0</v>
      </c>
      <c r="K289" s="43"/>
    </row>
    <row r="290" spans="1:12" x14ac:dyDescent="0.25">
      <c r="A290" s="9">
        <v>740</v>
      </c>
      <c r="B290" s="10" t="s">
        <v>227</v>
      </c>
      <c r="C290" s="11">
        <v>10</v>
      </c>
      <c r="D290" s="41">
        <v>233425.44099999999</v>
      </c>
      <c r="E290" s="21">
        <v>1.43</v>
      </c>
      <c r="F290" s="20">
        <f t="shared" si="4"/>
        <v>1.43</v>
      </c>
      <c r="G290" s="23">
        <v>3333.9175012000001</v>
      </c>
      <c r="H290" s="23">
        <v>3333.9175012000001</v>
      </c>
      <c r="I290" s="31">
        <f t="shared" si="5"/>
        <v>0</v>
      </c>
      <c r="J290" s="31">
        <v>0</v>
      </c>
      <c r="K290" s="43"/>
    </row>
    <row r="291" spans="1:12" x14ac:dyDescent="0.25">
      <c r="A291" s="9">
        <v>743</v>
      </c>
      <c r="B291" s="10" t="s">
        <v>229</v>
      </c>
      <c r="C291" s="11">
        <v>14</v>
      </c>
      <c r="D291" s="41">
        <v>274698.67099999997</v>
      </c>
      <c r="E291" s="21">
        <v>1.4500000000000002</v>
      </c>
      <c r="F291" s="20">
        <f t="shared" si="4"/>
        <v>1.4500000000000002</v>
      </c>
      <c r="G291" s="23">
        <v>3985.7856360000005</v>
      </c>
      <c r="H291" s="23">
        <v>3985.7856360000005</v>
      </c>
      <c r="I291" s="31">
        <f t="shared" si="5"/>
        <v>0</v>
      </c>
      <c r="J291" s="31">
        <v>0</v>
      </c>
      <c r="K291" s="43"/>
    </row>
    <row r="292" spans="1:12" x14ac:dyDescent="0.25">
      <c r="A292" s="12">
        <v>751</v>
      </c>
      <c r="B292" s="13" t="s">
        <v>235</v>
      </c>
      <c r="C292" s="11">
        <v>19</v>
      </c>
      <c r="D292" s="41">
        <v>11762.772000000001</v>
      </c>
      <c r="E292" s="21">
        <v>1.4</v>
      </c>
      <c r="F292" s="20">
        <f t="shared" si="4"/>
        <v>1.4</v>
      </c>
      <c r="G292" s="23">
        <v>164.20570599999996</v>
      </c>
      <c r="H292" s="23">
        <v>164.20570599999996</v>
      </c>
      <c r="I292" s="31">
        <f t="shared" si="5"/>
        <v>0</v>
      </c>
      <c r="J292" s="31">
        <v>0</v>
      </c>
      <c r="K292" s="43"/>
    </row>
    <row r="293" spans="1:12" x14ac:dyDescent="0.25">
      <c r="A293" s="9">
        <v>758</v>
      </c>
      <c r="B293" s="10" t="s">
        <v>238</v>
      </c>
      <c r="C293" s="11">
        <v>19</v>
      </c>
      <c r="D293" s="41">
        <v>51532.959999999999</v>
      </c>
      <c r="E293" s="21">
        <v>1.4000000000000001</v>
      </c>
      <c r="F293" s="20">
        <f t="shared" si="4"/>
        <v>1.4000000000000001</v>
      </c>
      <c r="G293" s="23">
        <v>722.64658200000008</v>
      </c>
      <c r="H293" s="23">
        <v>722.64658200000008</v>
      </c>
      <c r="I293" s="31">
        <f t="shared" si="5"/>
        <v>0</v>
      </c>
      <c r="J293" s="31">
        <v>0</v>
      </c>
      <c r="K293" s="43"/>
    </row>
    <row r="294" spans="1:12" x14ac:dyDescent="0.25">
      <c r="A294" s="9">
        <v>831</v>
      </c>
      <c r="B294" s="10" t="s">
        <v>248</v>
      </c>
      <c r="C294" s="11">
        <v>9</v>
      </c>
      <c r="D294" s="41">
        <v>54710.137999999999</v>
      </c>
      <c r="E294" s="21">
        <v>1.4</v>
      </c>
      <c r="F294" s="20">
        <f t="shared" si="4"/>
        <v>1.4</v>
      </c>
      <c r="G294" s="23">
        <v>763.43471399999987</v>
      </c>
      <c r="H294" s="23">
        <v>763.43471399999987</v>
      </c>
      <c r="I294" s="31">
        <f t="shared" si="5"/>
        <v>0</v>
      </c>
      <c r="J294" s="31">
        <v>0</v>
      </c>
      <c r="K294" s="43"/>
    </row>
    <row r="295" spans="1:12" x14ac:dyDescent="0.25">
      <c r="A295" s="9">
        <v>886</v>
      </c>
      <c r="B295" s="10" t="s">
        <v>264</v>
      </c>
      <c r="C295" s="11">
        <v>4</v>
      </c>
      <c r="D295" s="41">
        <v>20507.483</v>
      </c>
      <c r="E295" s="21">
        <v>1.3</v>
      </c>
      <c r="F295" s="20">
        <f t="shared" si="4"/>
        <v>1.3</v>
      </c>
      <c r="G295" s="23">
        <v>266.466993</v>
      </c>
      <c r="H295" s="23">
        <v>266.466993</v>
      </c>
      <c r="I295" s="31">
        <f t="shared" si="5"/>
        <v>0</v>
      </c>
      <c r="J295" s="31">
        <v>0</v>
      </c>
      <c r="K295" s="43"/>
    </row>
    <row r="296" spans="1:12" x14ac:dyDescent="0.25">
      <c r="A296" s="9">
        <v>908</v>
      </c>
      <c r="B296" s="10" t="s">
        <v>273</v>
      </c>
      <c r="C296" s="11">
        <v>6</v>
      </c>
      <c r="D296" s="41">
        <v>45005.858</v>
      </c>
      <c r="E296" s="21">
        <v>1.4</v>
      </c>
      <c r="F296" s="20">
        <f t="shared" si="4"/>
        <v>1.4</v>
      </c>
      <c r="G296" s="23">
        <v>622.85449800000004</v>
      </c>
      <c r="H296" s="23">
        <v>622.85449800000004</v>
      </c>
      <c r="I296" s="31">
        <f t="shared" si="5"/>
        <v>0</v>
      </c>
      <c r="J296" s="31">
        <v>0</v>
      </c>
      <c r="K296" s="43"/>
    </row>
    <row r="297" spans="1:12" x14ac:dyDescent="0.25">
      <c r="A297" s="9">
        <v>915</v>
      </c>
      <c r="B297" s="10" t="s">
        <v>275</v>
      </c>
      <c r="C297" s="11">
        <v>11</v>
      </c>
      <c r="D297" s="41">
        <v>71173.388999999996</v>
      </c>
      <c r="E297" s="21">
        <v>1.45</v>
      </c>
      <c r="F297" s="20">
        <f t="shared" si="4"/>
        <v>1.45</v>
      </c>
      <c r="G297" s="23">
        <v>1025.3708059999999</v>
      </c>
      <c r="H297" s="23">
        <v>1025.3708059999999</v>
      </c>
      <c r="I297" s="31">
        <f t="shared" si="5"/>
        <v>0</v>
      </c>
      <c r="J297" s="31">
        <v>0</v>
      </c>
      <c r="K297" s="43"/>
    </row>
    <row r="298" spans="1:12" x14ac:dyDescent="0.25">
      <c r="A298" s="9">
        <v>977</v>
      </c>
      <c r="B298" s="10" t="s">
        <v>288</v>
      </c>
      <c r="C298" s="11">
        <v>17</v>
      </c>
      <c r="D298" s="41">
        <v>49438.14</v>
      </c>
      <c r="E298" s="21">
        <v>1.3</v>
      </c>
      <c r="F298" s="20">
        <f t="shared" si="4"/>
        <v>1.3</v>
      </c>
      <c r="G298" s="23">
        <v>603.38476900000012</v>
      </c>
      <c r="H298" s="23">
        <v>603.38476900000012</v>
      </c>
      <c r="I298" s="31">
        <f t="shared" si="5"/>
        <v>0</v>
      </c>
      <c r="J298" s="31">
        <v>0</v>
      </c>
      <c r="K298" s="43"/>
    </row>
    <row r="299" spans="1:12" ht="12" thickBot="1" x14ac:dyDescent="0.3">
      <c r="A299" s="25">
        <v>989</v>
      </c>
      <c r="B299" s="26" t="s">
        <v>291</v>
      </c>
      <c r="C299" s="27">
        <v>14</v>
      </c>
      <c r="D299" s="44">
        <v>24332.021000000001</v>
      </c>
      <c r="E299" s="28">
        <v>1.3</v>
      </c>
      <c r="F299" s="46">
        <f t="shared" si="4"/>
        <v>1.3</v>
      </c>
      <c r="G299" s="24">
        <v>316.22693700000002</v>
      </c>
      <c r="H299" s="24">
        <v>316.22693700000002</v>
      </c>
      <c r="I299" s="33">
        <f t="shared" si="5"/>
        <v>0</v>
      </c>
      <c r="J299" s="33">
        <v>0</v>
      </c>
      <c r="K299" s="47"/>
      <c r="L299" s="29"/>
    </row>
    <row r="300" spans="1:12" ht="1.5" customHeight="1" thickTop="1" x14ac:dyDescent="0.25">
      <c r="D300" s="43"/>
      <c r="E300" s="43"/>
      <c r="F300" s="43"/>
      <c r="G300" s="43"/>
      <c r="H300" s="43"/>
      <c r="I300" s="43"/>
      <c r="J300" s="43"/>
      <c r="K300" s="43"/>
    </row>
    <row r="301" spans="1:12" x14ac:dyDescent="0.25">
      <c r="B301" s="39" t="s">
        <v>303</v>
      </c>
      <c r="C301" s="18"/>
      <c r="D301" s="40">
        <f>SUM(D7:D299)</f>
        <v>47877384.129000016</v>
      </c>
      <c r="E301" s="22"/>
      <c r="F301" s="22"/>
      <c r="G301" s="40">
        <f>SUM(G7:G299)</f>
        <v>522421.51027189993</v>
      </c>
      <c r="H301" s="40">
        <f>SUM(H7:H299)</f>
        <v>629327.92196070019</v>
      </c>
      <c r="I301" s="40">
        <f>SUM(I7:I299)</f>
        <v>106906.41168880004</v>
      </c>
      <c r="J301" s="31"/>
      <c r="K301" s="43"/>
      <c r="L301" s="32"/>
    </row>
    <row r="302" spans="1:12" x14ac:dyDescent="0.25">
      <c r="H302" s="8"/>
    </row>
    <row r="304" spans="1:12" x14ac:dyDescent="0.25">
      <c r="H304" s="8"/>
    </row>
  </sheetData>
  <autoFilter ref="A6:K299" xr:uid="{7FAF3EC0-2751-4D8E-BE05-B4CF4E1E22CE}">
    <sortState xmlns:xlrd2="http://schemas.microsoft.com/office/spreadsheetml/2017/richdata2" ref="A7:K299">
      <sortCondition descending="1" ref="I6:I299"/>
    </sortState>
  </autoFilter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Maapohjan kiinteistöverot</vt:lpstr>
    </vt:vector>
  </TitlesOfParts>
  <Company>KL 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Strandberg Benjamin</dc:creator>
  <cp:lastModifiedBy>Strandberg Benjamin</cp:lastModifiedBy>
  <dcterms:created xsi:type="dcterms:W3CDTF">2023-06-19T08:06:06Z</dcterms:created>
  <dcterms:modified xsi:type="dcterms:W3CDTF">2023-11-07T12:59:46Z</dcterms:modified>
</cp:coreProperties>
</file>