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Kuntatalous-tiimi/Yhteinen/VAULT 111/Tunnusluvut/"/>
    </mc:Choice>
  </mc:AlternateContent>
  <xr:revisionPtr revIDLastSave="373" documentId="13_ncr:1_{A215EDA2-97B3-4E1F-9687-E767715927F5}" xr6:coauthVersionLast="47" xr6:coauthVersionMax="47" xr10:uidLastSave="{55406EFA-FC44-42BF-B7C0-0767BDB21904}"/>
  <bookViews>
    <workbookView xWindow="-120" yWindow="-120" windowWidth="29040" windowHeight="17640" tabRatio="743" xr2:uid="{00000000-000D-0000-FFFF-FFFF00000000}"/>
  </bookViews>
  <sheets>
    <sheet name="Kunnat aakkosjärj." sheetId="102" r:id="rId1"/>
  </sheets>
  <definedNames>
    <definedName name="\a">#N/A</definedName>
    <definedName name="\b">#N/A</definedName>
    <definedName name="\c">#N/A</definedName>
    <definedName name="\d">#N/A</definedName>
    <definedName name="\f">#N/A</definedName>
    <definedName name="\g">#N/A</definedName>
    <definedName name="\h">#N/A</definedName>
    <definedName name="\k">#N/A</definedName>
    <definedName name="\l">#N/A</definedName>
    <definedName name="\p">#N/A</definedName>
    <definedName name="\r">#N/A</definedName>
    <definedName name="\s">#N/A</definedName>
    <definedName name="\t">#N/A</definedName>
    <definedName name="\w">#N/A</definedName>
    <definedName name="\x">#N/A</definedName>
    <definedName name="\y">#N/A</definedName>
    <definedName name="_">#N/A</definedName>
    <definedName name="__">#N/A</definedName>
    <definedName name="_01">#N/A</definedName>
    <definedName name="_02">#N/A</definedName>
    <definedName name="_03">#N/A</definedName>
    <definedName name="_04">#N/A</definedName>
    <definedName name="_05">#N/A</definedName>
    <definedName name="_06">#N/A</definedName>
    <definedName name="_07">#N/A</definedName>
    <definedName name="_08">#N/A</definedName>
    <definedName name="_09">#N/A</definedName>
    <definedName name="_10">#N/A</definedName>
    <definedName name="_11">#N/A</definedName>
    <definedName name="_12">#N/A</definedName>
    <definedName name="_1Tietokanta_alue_MI">#REF!</definedName>
    <definedName name="_DOWN__M_M_END_">#N/A</definedName>
    <definedName name="_END__RIGHT___U">#N/A</definedName>
    <definedName name="_END__RIGHT__RI">#N/A</definedName>
    <definedName name="_FOR_A1.1.1.1.A">#N/A</definedName>
    <definedName name="_FOR_A1.1.1.1.C">#N/A</definedName>
    <definedName name="_FOR_A1.1.1.1.D">#N/A</definedName>
    <definedName name="_FOR_A1.1.1.1.E">#N/A</definedName>
    <definedName name="_FOR_A1.1.150.1">#N/A</definedName>
    <definedName name="_FOR_A1.1.2.1.C">#N/A</definedName>
    <definedName name="_FOR_A1.1.2.1.D">#N/A</definedName>
    <definedName name="_FOR_A1.1.200.1">#N/A</definedName>
    <definedName name="_FOR_A1.1.40.1.">#N/A</definedName>
    <definedName name="_FOR_A1.1.475.1">#N/A</definedName>
    <definedName name="_FOR_A1.1.50.1.">#N/A</definedName>
    <definedName name="_FOR_A2.1.6.1.D">#N/A</definedName>
    <definedName name="_FOR_A3.1.1.C5.">#N/A</definedName>
    <definedName name="_FOR_A61.1.1.1.">#N/A</definedName>
    <definedName name="_FOR_A61.1.1.D6">#N/A</definedName>
    <definedName name="_FOR_AQ1.1.100.">#N/A</definedName>
    <definedName name="_GOTO_A17_">#N/A</definedName>
    <definedName name="_GOTO_A22_">#N/A</definedName>
    <definedName name="_GOTO_E20__M_M_">#N/A</definedName>
    <definedName name="_GOTO_E22__M_M_">#N/A</definedName>
    <definedName name="_GOTO_F20__IF_F">#N/A</definedName>
    <definedName name="_GOTO_F20__M_M_">#N/A</definedName>
    <definedName name="_GOTO_F22__IF_F">#N/A</definedName>
    <definedName name="_GOTO_F22__M_M_">#N/A</definedName>
    <definedName name="_IF_A20_0__BRAN">#N/A</definedName>
    <definedName name="_IF_A22_0__BRAN">#N/A</definedName>
    <definedName name="_IF_A22_F22__BR">#N/A</definedName>
    <definedName name="_KKL80">#N/A</definedName>
    <definedName name="_KKL81">#N/A</definedName>
    <definedName name="_KKL82">#N/A</definedName>
    <definedName name="_KKL83">#N/A</definedName>
    <definedName name="_KKL84">#N/A</definedName>
    <definedName name="_KKL85">#N/A</definedName>
    <definedName name="_KKL86">#N/A</definedName>
    <definedName name="_KKL87">#N/A</definedName>
    <definedName name="_KKL88">#N/A</definedName>
    <definedName name="_KY86">#N/A</definedName>
    <definedName name="_M_C_DOWN___DOW">#N/A</definedName>
    <definedName name="_M_C_DOWN_11___">#N/A</definedName>
    <definedName name="_M_C_DOWN_3__RI">#N/A</definedName>
    <definedName name="_M_C_RIGHT_7__D">#N/A</definedName>
    <definedName name="_M_DR_DOWN___DO">#N/A</definedName>
    <definedName name="_M_DR_DOWN_21__">#N/A</definedName>
    <definedName name="_M_E_ESC__LEFT_">#N/A</definedName>
    <definedName name="_M_IR__DOWN_14_">#N/A</definedName>
    <definedName name="_M_IR__DOWN_15_">#N/A</definedName>
    <definedName name="_M_IR__DOWN_7_">#N/A</definedName>
    <definedName name="_M_IR_DOWN___DO">#N/A</definedName>
    <definedName name="_M_IR_DOWN_10__">#N/A</definedName>
    <definedName name="_M_IR_DOWN_11__">#N/A</definedName>
    <definedName name="_M_IR_DOWN_12__">#N/A</definedName>
    <definedName name="_M_IR_DOWN_13__">#N/A</definedName>
    <definedName name="_M_IR_DOWN_14__">#N/A</definedName>
    <definedName name="_M_M__LEFT_23__">#N/A</definedName>
    <definedName name="_M_M_DOWN___LEF">#N/A</definedName>
    <definedName name="_M_M_END__RIGHT">#N/A</definedName>
    <definedName name="_M_M_ESC__UP__R">#N/A</definedName>
    <definedName name="_M_M_RIGHT_20__">#N/A</definedName>
    <definedName name="_M_M_RIGHT_3___">#N/A</definedName>
    <definedName name="_MENU_C_DOWN_3_">#N/A</definedName>
    <definedName name="_MENU_IR_DOWN_8">#N/A</definedName>
    <definedName name="_MENU_RT_RIGHT_">#N/A</definedName>
    <definedName name="_POM88">#N/A</definedName>
    <definedName name="_POM90">#N/A</definedName>
    <definedName name="_POT88">#N/A</definedName>
    <definedName name="_POT90">#N/A</definedName>
    <definedName name="_RAH80">#N/A</definedName>
    <definedName name="_RAH81">#N/A</definedName>
    <definedName name="_RAH82">#N/A</definedName>
    <definedName name="_RAH83">#N/A</definedName>
    <definedName name="_RAH84">#N/A</definedName>
    <definedName name="_RAH85">#N/A</definedName>
    <definedName name="_RAH86">#N/A</definedName>
    <definedName name="_RAH87">#N/A</definedName>
    <definedName name="_RAH88">#N/A</definedName>
    <definedName name="_S_FR_ESC__ESC_">#N/A</definedName>
    <definedName name="_SAR1">#N/A</definedName>
    <definedName name="_SAR10">#N/A</definedName>
    <definedName name="_SAR11">#N/A</definedName>
    <definedName name="_SAR12">#N/A</definedName>
    <definedName name="_SAR13">#N/A</definedName>
    <definedName name="_SAR14">#N/A</definedName>
    <definedName name="_SAR15">#N/A</definedName>
    <definedName name="_SAR2">#N/A</definedName>
    <definedName name="_SAR21">#N/A</definedName>
    <definedName name="_SAR22">#N/A</definedName>
    <definedName name="_SAR23">#N/A</definedName>
    <definedName name="_SAR3">#N/A</definedName>
    <definedName name="_SAR4">#N/A</definedName>
    <definedName name="_SAR47">#N/A</definedName>
    <definedName name="_SAR5">#N/A</definedName>
    <definedName name="_SAR6">#N/A</definedName>
    <definedName name="_SAR7">#N/A</definedName>
    <definedName name="_SAR8">#N/A</definedName>
    <definedName name="_SAR9">#N/A</definedName>
    <definedName name="_SMR80">#N/A</definedName>
    <definedName name="_SMR81">#N/A</definedName>
    <definedName name="_SMR82">#N/A</definedName>
    <definedName name="_SMR83">#N/A</definedName>
    <definedName name="_SMR84">#N/A</definedName>
    <definedName name="_SMR85">#N/A</definedName>
    <definedName name="_SMR86">#N/A</definedName>
    <definedName name="_SMR87">#N/A</definedName>
    <definedName name="_SMR88">#N/A</definedName>
    <definedName name="_TAL86">#N/A</definedName>
    <definedName name="_TL80">#N/A</definedName>
    <definedName name="_TL81">#N/A</definedName>
    <definedName name="_TL82">#N/A</definedName>
    <definedName name="_TL83">#N/A</definedName>
    <definedName name="_TL84">#N/A</definedName>
    <definedName name="_TL85">#N/A</definedName>
    <definedName name="_TL87">#N/A</definedName>
    <definedName name="_TL88">#N/A</definedName>
    <definedName name="_TP2">#N/A</definedName>
    <definedName name="a">#REF!</definedName>
    <definedName name="aa">#REF!</definedName>
    <definedName name="AAA">#N/A</definedName>
    <definedName name="ALIJ80">#N/A</definedName>
    <definedName name="ALIJ81">#N/A</definedName>
    <definedName name="ALIJ82">#N/A</definedName>
    <definedName name="ALIJ83">#N/A</definedName>
    <definedName name="ALIJ84">#N/A</definedName>
    <definedName name="ALIJ85">#N/A</definedName>
    <definedName name="AS.LUKU65">#N/A</definedName>
    <definedName name="AS.LUKU70">#N/A</definedName>
    <definedName name="AS.LUKU75">#N/A</definedName>
    <definedName name="AS.LUKU80">#N/A</definedName>
    <definedName name="AS.LUKU81">#N/A</definedName>
    <definedName name="AS.LUKU82">#N/A</definedName>
    <definedName name="AS.LUKU83">#N/A</definedName>
    <definedName name="AS.LUKU84">#N/A</definedName>
    <definedName name="AS.LUKU85">#N/A</definedName>
    <definedName name="AS80_">#N/A</definedName>
    <definedName name="AS81_">#N/A</definedName>
    <definedName name="AS82_">#N/A</definedName>
    <definedName name="AS83_">#N/A</definedName>
    <definedName name="AS84_">#N/A</definedName>
    <definedName name="AS85_">#N/A</definedName>
    <definedName name="AS86_">#N/A</definedName>
    <definedName name="AS87_">#N/A</definedName>
    <definedName name="AS88_">#N/A</definedName>
    <definedName name="AS90_">#N/A</definedName>
    <definedName name="ASLU">#N/A</definedName>
    <definedName name="ASLU85">#N/A</definedName>
    <definedName name="ASLU86">#N/A</definedName>
    <definedName name="ASLUKU84">#N/A</definedName>
    <definedName name="ASLUKU85">#N/A</definedName>
    <definedName name="ASUKASL85">#N/A</definedName>
    <definedName name="ASUKK89">#N/A</definedName>
    <definedName name="CRIT">#N/A</definedName>
    <definedName name="DATABASE">#N/A</definedName>
    <definedName name="DATABASE_MI">#N/A</definedName>
    <definedName name="ENNLAI">#N/A</definedName>
    <definedName name="HINTA">#N/A</definedName>
    <definedName name="HINTA90">#N/A</definedName>
    <definedName name="INVEST.">#N/A</definedName>
    <definedName name="JÄRJ.T.">#N/A</definedName>
    <definedName name="JÄRJEST.T.">#N/A</definedName>
    <definedName name="KAAV.YL.">#N/A</definedName>
    <definedName name="KAAV.YT">#N/A</definedName>
    <definedName name="KAAVAT">#N/A</definedName>
    <definedName name="KAIKKI_KUNNAT">#N/A</definedName>
    <definedName name="KANKY_69">#N/A</definedName>
    <definedName name="KANKY_70">#N/A</definedName>
    <definedName name="KANKY_75">#N/A</definedName>
    <definedName name="KANKY_80">#N/A</definedName>
    <definedName name="KANKY_81">#N/A</definedName>
    <definedName name="KANKY_82">#N/A</definedName>
    <definedName name="KANKY_83">#N/A</definedName>
    <definedName name="KANKY_84">#N/A</definedName>
    <definedName name="KANKY_85">#N/A</definedName>
    <definedName name="KANKY_86">#N/A</definedName>
    <definedName name="KASSALAI">#N/A</definedName>
    <definedName name="KAUP">#N/A</definedName>
    <definedName name="KAUPINGIT">#N/A</definedName>
    <definedName name="KIINT.">#N/A</definedName>
    <definedName name="KIINT88">#N/A</definedName>
    <definedName name="klinkki">#REF!</definedName>
    <definedName name="klinkura">#REF!</definedName>
    <definedName name="KLT">#N/A</definedName>
    <definedName name="KOKMENOT85">#N/A</definedName>
    <definedName name="KOKOMAA">#N/A</definedName>
    <definedName name="KOLMAS">#N/A</definedName>
    <definedName name="KOLMASB">#N/A</definedName>
    <definedName name="KOLMASC">#N/A</definedName>
    <definedName name="KORKOT">#N/A</definedName>
    <definedName name="KOROT">#N/A</definedName>
    <definedName name="KOROTUS88">#N/A</definedName>
    <definedName name="KTMLUV88">#N/A</definedName>
    <definedName name="KTMMOM88">#N/A</definedName>
    <definedName name="KTTLUV88">#N/A</definedName>
    <definedName name="KTTMOM88">#N/A</definedName>
    <definedName name="KUFIL_AB">#N/A</definedName>
    <definedName name="KUFIL_CR">#N/A</definedName>
    <definedName name="KUFIL_DB">#N/A</definedName>
    <definedName name="KUFIL_DF">#N/A</definedName>
    <definedName name="KUFIL_EN">#N/A</definedName>
    <definedName name="KUFIL_MA">#N/A</definedName>
    <definedName name="KUMU">#N/A</definedName>
    <definedName name="KUMU86">#N/A</definedName>
    <definedName name="KUNN.VERO">#N/A</definedName>
    <definedName name="KUNNAT">#N/A</definedName>
    <definedName name="KUNTA">#N/A</definedName>
    <definedName name="KUNTA_LÄÄNI">#N/A</definedName>
    <definedName name="KUNTAMUOTO">#N/A</definedName>
    <definedName name="KÄYTTÖM.">#N/A</definedName>
    <definedName name="KÄYTTÖM.85">#N/A</definedName>
    <definedName name="LAINAN_">#N/A</definedName>
    <definedName name="LASKKOROT">#N/A</definedName>
    <definedName name="LIIKE88">#N/A</definedName>
    <definedName name="LIIKEL.">#N/A</definedName>
    <definedName name="LOPUT">#N/A</definedName>
    <definedName name="LUOKKA89">#N/A</definedName>
    <definedName name="LUOKKA90">#N/A</definedName>
    <definedName name="LÄÄNI">#N/A</definedName>
    <definedName name="LÄÄNI_KUNTA">#N/A</definedName>
    <definedName name="MAK">#N/A</definedName>
    <definedName name="MAKS.JA">#N/A</definedName>
    <definedName name="MENOT">#N/A</definedName>
    <definedName name="MENOT90">#N/A</definedName>
    <definedName name="MOVE1">#N/A</definedName>
    <definedName name="MOVE1B">#N/A</definedName>
    <definedName name="MOVE1C">#N/A</definedName>
    <definedName name="MOVE2">#N/A</definedName>
    <definedName name="MOVE2B">#N/A</definedName>
    <definedName name="MOVE2C">#N/A</definedName>
    <definedName name="MOVE3">#N/A</definedName>
    <definedName name="MOVE3B">#N/A</definedName>
    <definedName name="MOVE3C">#N/A</definedName>
    <definedName name="MUULAI">#N/A</definedName>
    <definedName name="MUUT">#N/A</definedName>
    <definedName name="MUUT_HM.">#N/A</definedName>
    <definedName name="MUUT_KUNNAT">#N/A</definedName>
    <definedName name="NIMI">#N/A</definedName>
    <definedName name="OSUUDET">#N/A</definedName>
    <definedName name="OTSIKOT">#N/A</definedName>
    <definedName name="PALKAT">#N/A</definedName>
    <definedName name="PALKKA88">#N/A</definedName>
    <definedName name="PERUSTIEDOT">#N/A</definedName>
    <definedName name="PRINT_AREA">#N/A</definedName>
    <definedName name="PRINT_TITLES">#N/A</definedName>
    <definedName name="PRINT1">#N/A</definedName>
    <definedName name="PRINT1B">#N/A</definedName>
    <definedName name="PRINT1C">#N/A</definedName>
    <definedName name="PÄÄOMAM.">#N/A</definedName>
    <definedName name="PÄÄOMAM.85">#N/A</definedName>
    <definedName name="PÄÄOMAT.">#N/A</definedName>
    <definedName name="QUIT">#N/A</definedName>
    <definedName name="RAH.TOIMI">#N/A</definedName>
    <definedName name="RAHM29PL">#N/A</definedName>
    <definedName name="RAHM8PL">#N/A</definedName>
    <definedName name="RAHM9PL">#N/A</definedName>
    <definedName name="RAHOIT.">#N/A</definedName>
    <definedName name="RAHT18PL">#N/A</definedName>
    <definedName name="RAHT19PL">#N/A</definedName>
    <definedName name="RAHT29PL">#N/A</definedName>
    <definedName name="SAR">#N/A</definedName>
    <definedName name="SIIRTO">#N/A</definedName>
    <definedName name="SIJOITA">#N/A</definedName>
    <definedName name="SILMUKKA">#N/A</definedName>
    <definedName name="SIV.T.">#N/A</definedName>
    <definedName name="SIV.TOIMI">#N/A</definedName>
    <definedName name="SOS.T.">#N/A</definedName>
    <definedName name="SOS.TOIMI">#N/A</definedName>
    <definedName name="SPSS">#N/A</definedName>
    <definedName name="T187_">#N/A</definedName>
    <definedName name="T287_">#N/A</definedName>
    <definedName name="T387_">#N/A</definedName>
    <definedName name="T84_">#N/A</definedName>
    <definedName name="TA_LAIN_AS65">#N/A</definedName>
    <definedName name="TA_LAIN_AS70">#N/A</definedName>
    <definedName name="TA_LAIN_AS75">#N/A</definedName>
    <definedName name="TA_LAIN_AS80">#N/A</definedName>
    <definedName name="TA_LAIN_AS81">#N/A</definedName>
    <definedName name="TA_LAIN_AS82">#N/A</definedName>
    <definedName name="TA_LAIN_AS83">#N/A</definedName>
    <definedName name="TA_LAIN_AS84">#N/A</definedName>
    <definedName name="TALLAI">#N/A</definedName>
    <definedName name="TAULPAA">#N/A</definedName>
    <definedName name="TEKSTI">#N/A</definedName>
    <definedName name="TERV.H">#N/A</definedName>
    <definedName name="TERV.HUOLTO">#N/A</definedName>
    <definedName name="_xlnm.Database">#N/A</definedName>
    <definedName name="TILIVEL">#N/A</definedName>
    <definedName name="TKANTA">#N/A</definedName>
    <definedName name="TOINEN">#N/A</definedName>
    <definedName name="TOINENB">#N/A</definedName>
    <definedName name="TOINENC">#N/A</definedName>
    <definedName name="TOTU1">#N/A</definedName>
    <definedName name="_xlnm.Print_Area" localSheetId="0">'Kunnat aakkosjärj.'!$B$1:$AW$311</definedName>
    <definedName name="_xlnm.Print_Area">#N/A</definedName>
    <definedName name="_xlnm.Print_Titles" localSheetId="0">'Kunnat aakkosjärj.'!$B:$B,'Kunnat aakkosjärj.'!$5:$11</definedName>
    <definedName name="_xlnm.Print_Titles">#N/A</definedName>
    <definedName name="TULOT">#N/A</definedName>
    <definedName name="TULOT90">#N/A</definedName>
    <definedName name="VA0_8PL">#N/A</definedName>
    <definedName name="VALT.AVUT">#N/A</definedName>
    <definedName name="VARAT">#N/A</definedName>
    <definedName name="VELAT">#N/A</definedName>
    <definedName name="VEROT">#N/A</definedName>
    <definedName name="VEROT_YHT">#N/A</definedName>
    <definedName name="VEROTULOT">#N/A</definedName>
    <definedName name="VEROVEL">#N/A</definedName>
    <definedName name="VERT1">#N/A</definedName>
    <definedName name="VERT1B">#N/A</definedName>
    <definedName name="VERT1C">#N/A</definedName>
    <definedName name="VERT2">#N/A</definedName>
    <definedName name="VERT2B">#N/A</definedName>
    <definedName name="VERT2C">#N/A</definedName>
    <definedName name="VERT3">#N/A</definedName>
    <definedName name="VERT3B">#N/A</definedName>
    <definedName name="VERT3C">#N/A</definedName>
    <definedName name="VERTAA">#N/A</definedName>
    <definedName name="VVAS87">#N/A</definedName>
    <definedName name="VVPÄ87">#N/A</definedName>
    <definedName name="XXX">#N/A</definedName>
    <definedName name="YHT">#N/A</definedName>
    <definedName name="YLEISH.">#N/A</definedName>
    <definedName name="YLIALI87">#N/A</definedName>
    <definedName name="YLIJ80">#N/A</definedName>
    <definedName name="YLIJ81">#N/A</definedName>
    <definedName name="YLIJ82">#N/A</definedName>
    <definedName name="YLIJ83">#N/A</definedName>
    <definedName name="YLIJ84">#N/A</definedName>
    <definedName name="YLIJ85">#N/A</definedName>
    <definedName name="YYY">#N/A</definedName>
    <definedName name="ZZZ">#N/A</definedName>
    <definedName name="ÄH80">#N/A</definedName>
    <definedName name="ÄH81">#N/A</definedName>
    <definedName name="ÄH82">#N/A</definedName>
    <definedName name="ÄH83">#N/A</definedName>
    <definedName name="ÄH84">#N/A</definedName>
    <definedName name="ÄH85">#N/A</definedName>
    <definedName name="ÄH86">#N/A</definedName>
    <definedName name="ÄH87">#N/A</definedName>
    <definedName name="ÄH88">#N/A</definedName>
    <definedName name="ÄHINTA_65">#N/A</definedName>
    <definedName name="ÄHINTA_70">#N/A</definedName>
    <definedName name="ÄHINTA_75">#N/A</definedName>
    <definedName name="ÄHINTA_80">#N/A</definedName>
    <definedName name="ÄHINTA_81">#N/A</definedName>
    <definedName name="ÄHINTA_82">#N/A</definedName>
    <definedName name="ÄHINTA_83">#N/A</definedName>
    <definedName name="ÄHINTA_84">#N/A</definedName>
    <definedName name="ÄHINTA_85">#N/A</definedName>
    <definedName name="ÄHINTA_86">#N/A</definedName>
    <definedName name="ÄM80">#N/A</definedName>
    <definedName name="ÄM81">#N/A</definedName>
    <definedName name="ÄM82">#N/A</definedName>
    <definedName name="ÄM83">#N/A</definedName>
    <definedName name="ÄM84">#N/A</definedName>
    <definedName name="ÄM85">#N/A</definedName>
    <definedName name="ÄM86">#N/A</definedName>
    <definedName name="ÄM88">#N/A</definedName>
    <definedName name="ÄY87">#N/A</definedName>
    <definedName name="ÄYREJÄ84">#N/A</definedName>
    <definedName name="ÄYRI">#N/A</definedName>
    <definedName name="ÄYRIT_AS65">#N/A</definedName>
    <definedName name="ÄYRIT_AS70">#N/A</definedName>
    <definedName name="ÄYRIT_AS75">#N/A</definedName>
    <definedName name="ÄYRIT_AS80">#N/A</definedName>
    <definedName name="ÄYRIT_AS81">#N/A</definedName>
    <definedName name="ÄYRIT_AS82">#N/A</definedName>
    <definedName name="ÄYRIT_AS83">#N/A</definedName>
    <definedName name="ÄYRIT_AS84">#N/A</definedName>
    <definedName name="ÄYRIT88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02" l="1"/>
  <c r="G16" i="102"/>
  <c r="H16" i="102"/>
  <c r="I16" i="102"/>
  <c r="J16" i="102"/>
  <c r="K16" i="102"/>
  <c r="L16" i="102"/>
  <c r="M16" i="102"/>
  <c r="N16" i="102"/>
  <c r="O16" i="102"/>
  <c r="P16" i="102"/>
  <c r="Q16" i="102"/>
  <c r="R16" i="102"/>
  <c r="S16" i="102"/>
  <c r="T16" i="102"/>
  <c r="U16" i="102"/>
  <c r="V16" i="102"/>
  <c r="W16" i="102"/>
  <c r="X16" i="102"/>
  <c r="Y16" i="102"/>
  <c r="Z16" i="102"/>
  <c r="AA16" i="102"/>
  <c r="AB16" i="102"/>
  <c r="AC16" i="102"/>
  <c r="AD16" i="102"/>
  <c r="AE16" i="102"/>
  <c r="AF16" i="102"/>
  <c r="AG16" i="102"/>
  <c r="AH16" i="102"/>
  <c r="AI16" i="102"/>
  <c r="AJ16" i="102"/>
  <c r="AK16" i="102"/>
  <c r="AL16" i="102"/>
  <c r="AM16" i="102"/>
  <c r="AN16" i="102"/>
  <c r="AO16" i="102"/>
  <c r="AP16" i="102"/>
  <c r="AQ16" i="102"/>
  <c r="AR16" i="102"/>
  <c r="AS16" i="102"/>
  <c r="AT16" i="102"/>
  <c r="AU16" i="102"/>
  <c r="AV16" i="102"/>
  <c r="AW16" i="102"/>
  <c r="F17" i="102"/>
  <c r="G17" i="102"/>
  <c r="H17" i="102"/>
  <c r="I17" i="102"/>
  <c r="J17" i="102"/>
  <c r="K17" i="102"/>
  <c r="L17" i="102"/>
  <c r="M17" i="102"/>
  <c r="N17" i="102"/>
  <c r="O17" i="102"/>
  <c r="P17" i="102"/>
  <c r="Q17" i="102"/>
  <c r="R17" i="102"/>
  <c r="S17" i="102"/>
  <c r="T17" i="102"/>
  <c r="U17" i="102"/>
  <c r="V17" i="102"/>
  <c r="W17" i="102"/>
  <c r="X17" i="102"/>
  <c r="Y17" i="102"/>
  <c r="Z17" i="102"/>
  <c r="AA17" i="102"/>
  <c r="AB17" i="102"/>
  <c r="AC17" i="102"/>
  <c r="AD17" i="102"/>
  <c r="AE17" i="102"/>
  <c r="AF17" i="102"/>
  <c r="AG17" i="102"/>
  <c r="AH17" i="102"/>
  <c r="AI17" i="102"/>
  <c r="AJ17" i="102"/>
  <c r="AK17" i="102"/>
  <c r="AL17" i="102"/>
  <c r="AM17" i="102"/>
  <c r="AN17" i="102"/>
  <c r="AO17" i="102"/>
  <c r="AP17" i="102"/>
  <c r="AQ17" i="102"/>
  <c r="AR17" i="102"/>
  <c r="AS17" i="102"/>
  <c r="AT17" i="102"/>
  <c r="AU17" i="102"/>
  <c r="AV17" i="102"/>
  <c r="AW17" i="102"/>
  <c r="D16" i="102"/>
  <c r="E16" i="102"/>
  <c r="D17" i="102"/>
  <c r="E17" i="102"/>
  <c r="C17" i="102"/>
  <c r="C16" i="102"/>
</calcChain>
</file>

<file path=xl/sharedStrings.xml><?xml version="1.0" encoding="utf-8"?>
<sst xmlns="http://schemas.openxmlformats.org/spreadsheetml/2006/main" count="474" uniqueCount="361">
  <si>
    <t>Kunta</t>
  </si>
  <si>
    <t xml:space="preserve"> Asukas-</t>
  </si>
  <si>
    <t xml:space="preserve"> Tulo-</t>
  </si>
  <si>
    <t xml:space="preserve"> luku</t>
  </si>
  <si>
    <t xml:space="preserve"> vero-</t>
  </si>
  <si>
    <t>Pyhtää</t>
  </si>
  <si>
    <t>Pyhäjärvi</t>
  </si>
  <si>
    <t>31.12.</t>
  </si>
  <si>
    <t>€/as.</t>
  </si>
  <si>
    <t>tulot</t>
  </si>
  <si>
    <t>Akaa</t>
  </si>
  <si>
    <t>Jämsä</t>
  </si>
  <si>
    <t>Sastamala</t>
  </si>
  <si>
    <t>Mänttä-Vilppula</t>
  </si>
  <si>
    <t>Kemiönsaari</t>
  </si>
  <si>
    <t>Raasepori</t>
  </si>
  <si>
    <t>Siikalatva</t>
  </si>
  <si>
    <t>Salo</t>
  </si>
  <si>
    <t>Loimaa</t>
  </si>
  <si>
    <t>Riihimäki</t>
  </si>
  <si>
    <t>Forssa</t>
  </si>
  <si>
    <t>Kouvola</t>
  </si>
  <si>
    <t>Imatra</t>
  </si>
  <si>
    <t>Pieksämäki</t>
  </si>
  <si>
    <t>Kuopio</t>
  </si>
  <si>
    <t>Varkaus</t>
  </si>
  <si>
    <t>Joensuu</t>
  </si>
  <si>
    <t>Jyväskylä</t>
  </si>
  <si>
    <t>Joutsa</t>
  </si>
  <si>
    <t>Keuruu</t>
  </si>
  <si>
    <t>Äänekoski</t>
  </si>
  <si>
    <t>Seinäjoki</t>
  </si>
  <si>
    <t>Ylivieska</t>
  </si>
  <si>
    <t>Rovaniemi</t>
  </si>
  <si>
    <t>Vöyri</t>
  </si>
  <si>
    <t>Parainen</t>
  </si>
  <si>
    <t>Vero-</t>
  </si>
  <si>
    <t xml:space="preserve"> %</t>
  </si>
  <si>
    <t>Manner-Suomi</t>
  </si>
  <si>
    <t>minimi</t>
  </si>
  <si>
    <t>maksimi</t>
  </si>
  <si>
    <t>Kinnula</t>
  </si>
  <si>
    <t>Virolahti</t>
  </si>
  <si>
    <t>Luumäki</t>
  </si>
  <si>
    <t>Toimintatuotot,</t>
  </si>
  <si>
    <t>Kon-</t>
  </si>
  <si>
    <t>serni</t>
  </si>
  <si>
    <t xml:space="preserve">  Toimintakulut,</t>
  </si>
  <si>
    <t xml:space="preserve">  Toimintatuotot</t>
  </si>
  <si>
    <t xml:space="preserve">  %:a toiminta-</t>
  </si>
  <si>
    <t xml:space="preserve">       kuluista</t>
  </si>
  <si>
    <t xml:space="preserve"> Toimintakate,</t>
  </si>
  <si>
    <t xml:space="preserve">        €/as.</t>
  </si>
  <si>
    <t xml:space="preserve">         €/as.</t>
  </si>
  <si>
    <t xml:space="preserve">    Vuosikate,</t>
  </si>
  <si>
    <t xml:space="preserve">    Vuosikate</t>
  </si>
  <si>
    <t xml:space="preserve">   Tilikauden</t>
  </si>
  <si>
    <t xml:space="preserve">   tulos, €/as.</t>
  </si>
  <si>
    <t>Investointien oma-</t>
  </si>
  <si>
    <t xml:space="preserve">  hankintamenot</t>
  </si>
  <si>
    <t xml:space="preserve">    Investointien </t>
  </si>
  <si>
    <t xml:space="preserve">   tulorahoitus-%</t>
  </si>
  <si>
    <t xml:space="preserve">        kate</t>
  </si>
  <si>
    <t xml:space="preserve">   Rahavarat</t>
  </si>
  <si>
    <t xml:space="preserve">     Kassan </t>
  </si>
  <si>
    <t xml:space="preserve">  riittävyys, pv</t>
  </si>
  <si>
    <t xml:space="preserve">      €/as.</t>
  </si>
  <si>
    <t xml:space="preserve">    Lainakanta,</t>
  </si>
  <si>
    <t xml:space="preserve"> Lainasaamiset</t>
  </si>
  <si>
    <t xml:space="preserve">   velkaantu-</t>
  </si>
  <si>
    <t xml:space="preserve">   neisuus, %</t>
  </si>
  <si>
    <t xml:space="preserve">  Suhteellinen</t>
  </si>
  <si>
    <t xml:space="preserve">  alijäämä, €/as.</t>
  </si>
  <si>
    <t xml:space="preserve">   Kertynyt yli-/</t>
  </si>
  <si>
    <t>Tuloslaskelman tunnusluvut:</t>
  </si>
  <si>
    <t>Rahoituslaskelman tunnusluvut:</t>
  </si>
  <si>
    <t>Taseen tunnusluvut:</t>
  </si>
  <si>
    <t>Toiminnan ja investointien</t>
  </si>
  <si>
    <t xml:space="preserve">        rahavirta, €/as.</t>
  </si>
  <si>
    <t>Alajärvi</t>
  </si>
  <si>
    <t>Alavieska</t>
  </si>
  <si>
    <t>Alavus</t>
  </si>
  <si>
    <t>Asikkala</t>
  </si>
  <si>
    <t>Askola</t>
  </si>
  <si>
    <t>Aura</t>
  </si>
  <si>
    <t>Enonkoski</t>
  </si>
  <si>
    <t>Enontekiö</t>
  </si>
  <si>
    <t>Espoo</t>
  </si>
  <si>
    <t>Eura</t>
  </si>
  <si>
    <t>Eurajoki</t>
  </si>
  <si>
    <t>Evijärvi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</si>
  <si>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</si>
  <si>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</si>
  <si>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</si>
  <si>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</si>
  <si>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</si>
  <si>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</si>
  <si>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</si>
  <si>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</si>
  <si>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</si>
  <si>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</si>
  <si>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</si>
  <si>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</si>
  <si>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</si>
  <si>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</si>
  <si>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</si>
  <si>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</si>
  <si>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</si>
  <si>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</si>
  <si>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</si>
  <si>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</si>
  <si>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</si>
  <si>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</si>
  <si>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</si>
  <si>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</si>
  <si>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</si>
  <si>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</si>
  <si>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</si>
  <si>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</si>
  <si>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</si>
  <si>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</si>
  <si>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</si>
  <si>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</si>
  <si>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</si>
  <si>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Janakkala</t>
  </si>
  <si>
    <t>Jokioinen</t>
  </si>
  <si>
    <t>Joroinen</t>
  </si>
  <si>
    <t>Juuka</t>
  </si>
  <si>
    <t>Juupajoki</t>
  </si>
  <si>
    <t>Juva</t>
  </si>
  <si>
    <t>Jämijärvi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</si>
  <si>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</si>
  <si>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</si>
  <si>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</si>
  <si>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</si>
  <si>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</si>
  <si>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</si>
  <si>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</si>
  <si>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</si>
  <si>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</si>
  <si>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</si>
  <si>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</si>
  <si>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</si>
  <si>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</si>
  <si>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</si>
  <si>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</si>
  <si>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</si>
  <si>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</si>
  <si>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</si>
  <si>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</si>
  <si>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</si>
  <si>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</si>
  <si>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</si>
  <si>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</si>
  <si>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</si>
  <si>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Kihniö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</si>
  <si>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</si>
  <si>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</si>
  <si>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</si>
  <si>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</si>
  <si>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</si>
  <si>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</si>
  <si>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</si>
  <si>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</si>
  <si>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</si>
  <si>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</si>
  <si>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</si>
  <si>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</si>
  <si>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</si>
  <si>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Kristiinankaupunki</t>
  </si>
  <si>
    <t>Kruunupyy</t>
  </si>
  <si>
    <t>Kuhmo</t>
  </si>
  <si>
    <t>Kuhmoinen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</si>
  <si>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</si>
  <si>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</si>
  <si>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</si>
  <si>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</si>
  <si>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</si>
  <si>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</si>
  <si>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</si>
  <si>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</si>
  <si>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</si>
  <si>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</si>
  <si>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</si>
  <si>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</si>
  <si>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</si>
  <si>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</si>
  <si>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</si>
  <si>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</si>
  <si>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</si>
  <si>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</si>
  <si>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</si>
  <si>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</si>
  <si>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</si>
  <si>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</si>
  <si>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</si>
  <si>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</si>
  <si>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</si>
  <si>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</si>
  <si>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Loppi</t>
  </si>
  <si>
    <t>Loviisa</t>
  </si>
  <si>
    <t>Luhanka</t>
  </si>
  <si>
    <t>Lumijoki</t>
  </si>
  <si>
    <t>Luoto</t>
  </si>
  <si>
    <t>Lohja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</si>
  <si>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</si>
  <si>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</si>
  <si>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</si>
  <si>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</si>
  <si>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</si>
  <si>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</si>
  <si>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</si>
  <si>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</si>
  <si>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</si>
  <si>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</si>
  <si>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</si>
  <si>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</si>
  <si>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</si>
  <si>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</si>
  <si>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</si>
  <si>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</si>
  <si>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</si>
  <si>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</si>
  <si>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</si>
  <si>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</si>
  <si>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</si>
  <si>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</si>
  <si>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</si>
  <si>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</si>
  <si>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</si>
  <si>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</si>
  <si>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</si>
  <si>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</si>
  <si>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</si>
  <si>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</si>
  <si>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</si>
  <si>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</si>
  <si>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</si>
  <si>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</si>
  <si>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</si>
  <si>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</si>
  <si>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</si>
  <si>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</si>
  <si>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</si>
  <si>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</si>
  <si>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</si>
  <si>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</si>
  <si>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</si>
  <si>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</si>
  <si>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</si>
  <si>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</si>
  <si>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</si>
  <si>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</si>
  <si>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</si>
  <si>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</si>
  <si>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</si>
  <si>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</si>
  <si>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Pyhäjoki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</si>
  <si>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</si>
  <si>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</si>
  <si>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</si>
  <si>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</si>
  <si>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</si>
  <si>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</si>
  <si>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</si>
  <si>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</si>
  <si>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</si>
  <si>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</si>
  <si>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</si>
  <si>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</si>
  <si>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</si>
  <si>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</si>
  <si>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Ristijärvi</t>
  </si>
  <si>
    <t>Ruokolahti</t>
  </si>
  <si>
    <t>Ruovesi</t>
  </si>
  <si>
    <t>Rusko</t>
  </si>
  <si>
    <t>Rääkkylä</t>
  </si>
  <si>
    <t>Saarijärvi</t>
  </si>
  <si>
    <t>Salla</t>
  </si>
  <si>
    <t>Sauvo</t>
  </si>
  <si>
    <t>Savitaipale</t>
  </si>
  <si>
    <t>Savonlinna</t>
  </si>
  <si>
    <t>Savukoski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</si>
  <si>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</si>
  <si>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</si>
  <si>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</si>
  <si>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</si>
  <si>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</si>
  <si>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</si>
  <si>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</si>
  <si>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</si>
  <si>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</si>
  <si>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</si>
  <si>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</si>
  <si>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</si>
  <si>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</si>
  <si>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</si>
  <si>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</si>
  <si>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</si>
  <si>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</si>
  <si>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</si>
  <si>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</si>
  <si>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</si>
  <si>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</si>
  <si>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</si>
  <si>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</si>
  <si>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</si>
  <si>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</si>
  <si>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</si>
  <si>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</si>
  <si>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</si>
  <si>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</si>
  <si>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</si>
  <si>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</si>
  <si>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</si>
  <si>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</si>
  <si>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</si>
  <si>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</si>
  <si>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</si>
  <si>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</si>
  <si>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</si>
  <si>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</si>
  <si>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</si>
  <si>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</si>
  <si>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</si>
  <si>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</si>
  <si>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</si>
  <si>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</si>
  <si>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</si>
  <si>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</si>
  <si>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</si>
  <si>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</si>
  <si>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</si>
  <si>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</si>
  <si>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</si>
  <si>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Virrat</t>
  </si>
  <si>
    <t>Ylitornio</t>
  </si>
  <si>
    <t>Ylöjärvi</t>
  </si>
  <si>
    <t>Ypäjä</t>
  </si>
  <si>
    <t>Ähtäri</t>
  </si>
  <si>
    <t>Valtionosuudet</t>
  </si>
  <si>
    <t xml:space="preserve">  Poistot ja arvon-</t>
  </si>
  <si>
    <t xml:space="preserve"> Omavaraisuus-</t>
  </si>
  <si>
    <t>alentumiset, €/as.</t>
  </si>
  <si>
    <t xml:space="preserve">  %:a poistoista</t>
  </si>
  <si>
    <t xml:space="preserve">      aste, %</t>
  </si>
  <si>
    <t xml:space="preserve">  yhteensä, €/as.</t>
  </si>
  <si>
    <t xml:space="preserve">   Verorahoitus</t>
  </si>
  <si>
    <t>Pedersören kunta</t>
  </si>
  <si>
    <t>Lakennallinen</t>
  </si>
  <si>
    <t xml:space="preserve">   lainanhoito-</t>
  </si>
  <si>
    <t>Vuosi 2020, Manner-Suomi</t>
  </si>
  <si>
    <t>Jos kunta ei ole toimittanut tietojaan Valtiokonttorille, on tieto jätetty tyhjäksi.</t>
  </si>
  <si>
    <t>Manner-Suomen kuntien ja kuntakonsernien talouden tunnuslukuja vuodelta 2021</t>
  </si>
  <si>
    <t xml:space="preserve">    Lainat ja</t>
  </si>
  <si>
    <t xml:space="preserve">  vuokravastuut</t>
  </si>
  <si>
    <t xml:space="preserve">       €/as.</t>
  </si>
  <si>
    <t>Tyhjä jos ei raportoituja vuokravastuita (päivitetään raportoinnin edettyä)</t>
  </si>
  <si>
    <t>Lähde: Valtiokonttori 16.9.2022</t>
  </si>
  <si>
    <t>Suomen Kuntaliitto Aaro Hottinen 19.9.2022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</si>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</sst>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0_ ;[Red]\-0.00\ "/>
    <numFmt numFmtId="166" formatCode="0.0000"/>
  </numFmts>
  <fonts count="33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Arial"/>
      <family val="2"/>
    </font>
    <font>
      <sz val="9"/>
      <name val="Arial Narrow"/>
      <family val="2"/>
    </font>
    <font>
      <sz val="8"/>
      <name val="Arial Narrow"/>
      <family val="2"/>
    </font>
    <font>
      <sz val="9"/>
      <color rgb="FF0000FF"/>
      <name val="Arial Narrow"/>
      <family val="2"/>
    </font>
    <font>
      <sz val="10"/>
      <color indexed="12"/>
      <name val="Arial Narrow"/>
      <family val="2"/>
    </font>
    <font>
      <sz val="14"/>
      <color indexed="8"/>
      <name val="Arial"/>
      <family val="2"/>
    </font>
    <font>
      <sz val="10"/>
      <color theme="9" tint="-0.499984740745262"/>
      <name val="Arial Narrow"/>
      <family val="2"/>
    </font>
    <font>
      <sz val="10"/>
      <color theme="1"/>
      <name val="Arial Narrow"/>
      <family val="2"/>
    </font>
    <font>
      <sz val="9"/>
      <color rgb="FFC00000"/>
      <name val="Arial"/>
      <family val="2"/>
    </font>
    <font>
      <sz val="10"/>
      <color rgb="FF0000FF"/>
      <name val="Arial Narrow"/>
      <family val="2"/>
    </font>
    <font>
      <sz val="10"/>
      <color rgb="FFFF0000"/>
      <name val="Arial Narrow"/>
      <family val="2"/>
    </font>
    <font>
      <sz val="12"/>
      <color theme="6" tint="-0.499984740745262"/>
      <name val="Arial Narrow"/>
      <family val="2"/>
    </font>
    <font>
      <sz val="12"/>
      <color theme="5" tint="-0.499984740745262"/>
      <name val="Arial Narrow"/>
      <family val="2"/>
    </font>
    <font>
      <sz val="12"/>
      <color theme="8" tint="-0.499984740745262"/>
      <name val="Arial Narrow"/>
      <family val="2"/>
    </font>
    <font>
      <b/>
      <sz val="10"/>
      <color theme="9" tint="-0.499984740745262"/>
      <name val="Arial Narrow"/>
      <family val="2"/>
    </font>
    <font>
      <sz val="10"/>
      <color theme="1"/>
      <name val="Arial"/>
      <family val="2"/>
    </font>
    <font>
      <sz val="2"/>
      <color indexed="8"/>
      <name val="Arial Narrow"/>
      <family val="2"/>
    </font>
    <font>
      <sz val="11"/>
      <color indexed="8"/>
      <name val="Arial"/>
      <family val="2"/>
    </font>
    <font>
      <i/>
      <sz val="9"/>
      <color rgb="FF0000FF"/>
      <name val="Arial Narrow"/>
      <family val="2"/>
    </font>
    <font>
      <i/>
      <sz val="9"/>
      <color theme="1"/>
      <name val="Arial Narrow"/>
      <family val="2"/>
    </font>
    <font>
      <i/>
      <sz val="9"/>
      <color theme="9" tint="-0.499984740745262"/>
      <name val="Arial Narrow"/>
      <family val="2"/>
    </font>
    <font>
      <sz val="10"/>
      <color theme="0" tint="-0.49998474074526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E4E3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rgb="FFF5F8EE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8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</cellStyleXfs>
  <cellXfs count="2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Fill="1"/>
    <xf numFmtId="0" fontId="3" fillId="0" borderId="0" xfId="0" applyFont="1" applyFill="1" applyAlignment="1" applyProtection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5" fillId="0" borderId="0" xfId="0" applyFont="1"/>
    <xf numFmtId="0" fontId="18" fillId="0" borderId="0" xfId="0" applyFont="1"/>
    <xf numFmtId="0" fontId="5" fillId="2" borderId="7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center"/>
    </xf>
    <xf numFmtId="3" fontId="19" fillId="4" borderId="15" xfId="0" applyNumberFormat="1" applyFont="1" applyFill="1" applyBorder="1" applyProtection="1"/>
    <xf numFmtId="3" fontId="17" fillId="4" borderId="14" xfId="0" applyNumberFormat="1" applyFont="1" applyFill="1" applyBorder="1" applyProtection="1"/>
    <xf numFmtId="0" fontId="3" fillId="0" borderId="0" xfId="0" applyFont="1" applyBorder="1"/>
    <xf numFmtId="0" fontId="6" fillId="0" borderId="1" xfId="0" applyFont="1" applyBorder="1" applyAlignment="1" applyProtection="1">
      <alignment horizontal="left"/>
    </xf>
    <xf numFmtId="0" fontId="6" fillId="0" borderId="3" xfId="0" applyFont="1" applyBorder="1"/>
    <xf numFmtId="0" fontId="6" fillId="0" borderId="26" xfId="0" applyFont="1" applyBorder="1" applyAlignment="1" applyProtection="1">
      <alignment horizontal="left"/>
    </xf>
    <xf numFmtId="0" fontId="5" fillId="0" borderId="26" xfId="0" applyFont="1" applyBorder="1" applyAlignment="1" applyProtection="1">
      <alignment horizontal="left"/>
    </xf>
    <xf numFmtId="0" fontId="17" fillId="0" borderId="26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left"/>
    </xf>
    <xf numFmtId="0" fontId="6" fillId="0" borderId="0" xfId="0" applyFont="1" applyFill="1"/>
    <xf numFmtId="0" fontId="6" fillId="0" borderId="0" xfId="0" applyFont="1" applyFill="1" applyAlignment="1" applyProtection="1">
      <alignment horizontal="center"/>
    </xf>
    <xf numFmtId="0" fontId="21" fillId="4" borderId="20" xfId="0" applyFont="1" applyFill="1" applyBorder="1" applyAlignment="1" applyProtection="1">
      <alignment horizontal="left"/>
    </xf>
    <xf numFmtId="0" fontId="6" fillId="4" borderId="21" xfId="0" applyFont="1" applyFill="1" applyBorder="1" applyAlignment="1" applyProtection="1">
      <alignment horizontal="center"/>
    </xf>
    <xf numFmtId="0" fontId="6" fillId="4" borderId="21" xfId="0" applyFont="1" applyFill="1" applyBorder="1"/>
    <xf numFmtId="0" fontId="21" fillId="4" borderId="21" xfId="0" applyFont="1" applyFill="1" applyBorder="1" applyAlignment="1" applyProtection="1">
      <alignment horizontal="left"/>
    </xf>
    <xf numFmtId="0" fontId="6" fillId="4" borderId="22" xfId="0" applyFont="1" applyFill="1" applyBorder="1" applyAlignment="1" applyProtection="1">
      <alignment horizontal="center"/>
    </xf>
    <xf numFmtId="0" fontId="22" fillId="2" borderId="20" xfId="0" applyFont="1" applyFill="1" applyBorder="1" applyAlignment="1" applyProtection="1">
      <alignment horizontal="left"/>
    </xf>
    <xf numFmtId="0" fontId="6" fillId="2" borderId="21" xfId="0" applyFont="1" applyFill="1" applyBorder="1" applyAlignment="1" applyProtection="1">
      <alignment horizontal="center"/>
    </xf>
    <xf numFmtId="0" fontId="6" fillId="2" borderId="22" xfId="0" applyFont="1" applyFill="1" applyBorder="1" applyAlignment="1" applyProtection="1">
      <alignment horizontal="center"/>
    </xf>
    <xf numFmtId="0" fontId="23" fillId="3" borderId="20" xfId="0" applyFont="1" applyFill="1" applyBorder="1" applyAlignment="1" applyProtection="1">
      <alignment horizontal="left"/>
    </xf>
    <xf numFmtId="0" fontId="6" fillId="3" borderId="21" xfId="0" applyFont="1" applyFill="1" applyBorder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3" fontId="19" fillId="4" borderId="25" xfId="0" applyNumberFormat="1" applyFont="1" applyFill="1" applyBorder="1"/>
    <xf numFmtId="0" fontId="19" fillId="4" borderId="2" xfId="0" applyFont="1" applyFill="1" applyBorder="1" applyAlignment="1">
      <alignment horizontal="center"/>
    </xf>
    <xf numFmtId="0" fontId="19" fillId="4" borderId="6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3" fontId="19" fillId="4" borderId="24" xfId="0" applyNumberFormat="1" applyFont="1" applyFill="1" applyBorder="1"/>
    <xf numFmtId="0" fontId="7" fillId="4" borderId="31" xfId="0" applyFont="1" applyFill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14" fillId="0" borderId="3" xfId="0" applyFont="1" applyBorder="1" applyAlignment="1" applyProtection="1">
      <alignment horizontal="left"/>
    </xf>
    <xf numFmtId="3" fontId="19" fillId="4" borderId="34" xfId="0" applyNumberFormat="1" applyFont="1" applyFill="1" applyBorder="1"/>
    <xf numFmtId="3" fontId="19" fillId="4" borderId="35" xfId="0" applyNumberFormat="1" applyFont="1" applyFill="1" applyBorder="1"/>
    <xf numFmtId="3" fontId="17" fillId="4" borderId="12" xfId="0" applyNumberFormat="1" applyFont="1" applyFill="1" applyBorder="1" applyProtection="1"/>
    <xf numFmtId="3" fontId="19" fillId="4" borderId="13" xfId="0" applyNumberFormat="1" applyFont="1" applyFill="1" applyBorder="1" applyProtection="1"/>
    <xf numFmtId="3" fontId="19" fillId="3" borderId="13" xfId="0" applyNumberFormat="1" applyFont="1" applyFill="1" applyBorder="1" applyProtection="1"/>
    <xf numFmtId="3" fontId="17" fillId="4" borderId="16" xfId="0" applyNumberFormat="1" applyFont="1" applyFill="1" applyBorder="1" applyProtection="1"/>
    <xf numFmtId="3" fontId="19" fillId="4" borderId="17" xfId="0" applyNumberFormat="1" applyFont="1" applyFill="1" applyBorder="1" applyProtection="1"/>
    <xf numFmtId="3" fontId="19" fillId="3" borderId="17" xfId="0" applyNumberFormat="1" applyFont="1" applyFill="1" applyBorder="1" applyProtection="1"/>
    <xf numFmtId="0" fontId="7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3" fontId="17" fillId="2" borderId="12" xfId="0" applyNumberFormat="1" applyFont="1" applyFill="1" applyBorder="1" applyProtection="1"/>
    <xf numFmtId="3" fontId="19" fillId="2" borderId="13" xfId="0" applyNumberFormat="1" applyFont="1" applyFill="1" applyBorder="1" applyProtection="1"/>
    <xf numFmtId="3" fontId="17" fillId="2" borderId="16" xfId="0" applyNumberFormat="1" applyFont="1" applyFill="1" applyBorder="1" applyProtection="1"/>
    <xf numFmtId="3" fontId="19" fillId="2" borderId="17" xfId="0" applyNumberFormat="1" applyFont="1" applyFill="1" applyBorder="1" applyProtection="1"/>
    <xf numFmtId="3" fontId="19" fillId="2" borderId="34" xfId="0" applyNumberFormat="1" applyFont="1" applyFill="1" applyBorder="1"/>
    <xf numFmtId="3" fontId="19" fillId="2" borderId="35" xfId="0" applyNumberFormat="1" applyFont="1" applyFill="1" applyBorder="1"/>
    <xf numFmtId="3" fontId="19" fillId="2" borderId="24" xfId="0" applyNumberFormat="1" applyFont="1" applyFill="1" applyBorder="1"/>
    <xf numFmtId="3" fontId="19" fillId="2" borderId="25" xfId="0" applyNumberFormat="1" applyFont="1" applyFill="1" applyBorder="1"/>
    <xf numFmtId="3" fontId="17" fillId="2" borderId="14" xfId="0" applyNumberFormat="1" applyFont="1" applyFill="1" applyBorder="1" applyProtection="1"/>
    <xf numFmtId="3" fontId="19" fillId="2" borderId="15" xfId="0" applyNumberFormat="1" applyFont="1" applyFill="1" applyBorder="1" applyProtection="1"/>
    <xf numFmtId="164" fontId="17" fillId="2" borderId="12" xfId="0" applyNumberFormat="1" applyFont="1" applyFill="1" applyBorder="1" applyProtection="1"/>
    <xf numFmtId="164" fontId="19" fillId="2" borderId="13" xfId="0" applyNumberFormat="1" applyFont="1" applyFill="1" applyBorder="1" applyProtection="1"/>
    <xf numFmtId="164" fontId="17" fillId="2" borderId="16" xfId="0" applyNumberFormat="1" applyFont="1" applyFill="1" applyBorder="1" applyProtection="1"/>
    <xf numFmtId="164" fontId="19" fillId="2" borderId="17" xfId="0" applyNumberFormat="1" applyFont="1" applyFill="1" applyBorder="1" applyProtection="1"/>
    <xf numFmtId="164" fontId="17" fillId="2" borderId="14" xfId="0" applyNumberFormat="1" applyFont="1" applyFill="1" applyBorder="1" applyProtection="1"/>
    <xf numFmtId="164" fontId="19" fillId="2" borderId="15" xfId="0" applyNumberFormat="1" applyFont="1" applyFill="1" applyBorder="1" applyProtection="1"/>
    <xf numFmtId="0" fontId="7" fillId="3" borderId="31" xfId="0" applyFont="1" applyFill="1" applyBorder="1" applyAlignment="1">
      <alignment horizontal="center"/>
    </xf>
    <xf numFmtId="0" fontId="13" fillId="3" borderId="32" xfId="0" applyFont="1" applyFill="1" applyBorder="1" applyAlignment="1">
      <alignment horizontal="center"/>
    </xf>
    <xf numFmtId="3" fontId="17" fillId="3" borderId="12" xfId="0" applyNumberFormat="1" applyFont="1" applyFill="1" applyBorder="1" applyProtection="1"/>
    <xf numFmtId="3" fontId="17" fillId="3" borderId="16" xfId="0" applyNumberFormat="1" applyFont="1" applyFill="1" applyBorder="1" applyProtection="1"/>
    <xf numFmtId="3" fontId="19" fillId="3" borderId="34" xfId="0" applyNumberFormat="1" applyFont="1" applyFill="1" applyBorder="1"/>
    <xf numFmtId="3" fontId="19" fillId="3" borderId="35" xfId="0" applyNumberFormat="1" applyFont="1" applyFill="1" applyBorder="1"/>
    <xf numFmtId="3" fontId="19" fillId="3" borderId="24" xfId="0" applyNumberFormat="1" applyFont="1" applyFill="1" applyBorder="1"/>
    <xf numFmtId="3" fontId="19" fillId="3" borderId="25" xfId="0" applyNumberFormat="1" applyFont="1" applyFill="1" applyBorder="1"/>
    <xf numFmtId="3" fontId="17" fillId="3" borderId="14" xfId="0" applyNumberFormat="1" applyFont="1" applyFill="1" applyBorder="1" applyProtection="1"/>
    <xf numFmtId="3" fontId="19" fillId="3" borderId="15" xfId="0" applyNumberFormat="1" applyFont="1" applyFill="1" applyBorder="1" applyProtection="1"/>
    <xf numFmtId="164" fontId="17" fillId="3" borderId="12" xfId="0" applyNumberFormat="1" applyFont="1" applyFill="1" applyBorder="1" applyProtection="1"/>
    <xf numFmtId="164" fontId="19" fillId="3" borderId="13" xfId="0" applyNumberFormat="1" applyFont="1" applyFill="1" applyBorder="1" applyProtection="1"/>
    <xf numFmtId="164" fontId="17" fillId="3" borderId="16" xfId="0" applyNumberFormat="1" applyFont="1" applyFill="1" applyBorder="1" applyProtection="1"/>
    <xf numFmtId="164" fontId="19" fillId="3" borderId="17" xfId="0" applyNumberFormat="1" applyFont="1" applyFill="1" applyBorder="1" applyProtection="1"/>
    <xf numFmtId="164" fontId="19" fillId="3" borderId="34" xfId="0" applyNumberFormat="1" applyFont="1" applyFill="1" applyBorder="1"/>
    <xf numFmtId="164" fontId="19" fillId="3" borderId="24" xfId="0" applyNumberFormat="1" applyFont="1" applyFill="1" applyBorder="1"/>
    <xf numFmtId="164" fontId="17" fillId="3" borderId="14" xfId="0" applyNumberFormat="1" applyFont="1" applyFill="1" applyBorder="1" applyProtection="1"/>
    <xf numFmtId="164" fontId="19" fillId="3" borderId="15" xfId="0" applyNumberFormat="1" applyFont="1" applyFill="1" applyBorder="1" applyProtection="1"/>
    <xf numFmtId="164" fontId="19" fillId="3" borderId="35" xfId="0" applyNumberFormat="1" applyFont="1" applyFill="1" applyBorder="1"/>
    <xf numFmtId="164" fontId="19" fillId="3" borderId="25" xfId="0" applyNumberFormat="1" applyFont="1" applyFill="1" applyBorder="1"/>
    <xf numFmtId="164" fontId="17" fillId="3" borderId="37" xfId="0" applyNumberFormat="1" applyFont="1" applyFill="1" applyBorder="1" applyProtection="1"/>
    <xf numFmtId="164" fontId="17" fillId="3" borderId="38" xfId="0" applyNumberFormat="1" applyFont="1" applyFill="1" applyBorder="1" applyProtection="1"/>
    <xf numFmtId="164" fontId="19" fillId="3" borderId="39" xfId="0" applyNumberFormat="1" applyFont="1" applyFill="1" applyBorder="1"/>
    <xf numFmtId="164" fontId="19" fillId="3" borderId="30" xfId="0" applyNumberFormat="1" applyFont="1" applyFill="1" applyBorder="1"/>
    <xf numFmtId="164" fontId="17" fillId="3" borderId="18" xfId="0" applyNumberFormat="1" applyFont="1" applyFill="1" applyBorder="1" applyProtection="1"/>
    <xf numFmtId="3" fontId="17" fillId="4" borderId="41" xfId="0" applyNumberFormat="1" applyFont="1" applyFill="1" applyBorder="1" applyProtection="1"/>
    <xf numFmtId="3" fontId="19" fillId="4" borderId="42" xfId="0" applyNumberFormat="1" applyFont="1" applyFill="1" applyBorder="1"/>
    <xf numFmtId="3" fontId="17" fillId="4" borderId="43" xfId="0" applyNumberFormat="1" applyFont="1" applyFill="1" applyBorder="1" applyProtection="1"/>
    <xf numFmtId="3" fontId="17" fillId="4" borderId="37" xfId="0" applyNumberFormat="1" applyFont="1" applyFill="1" applyBorder="1" applyProtection="1"/>
    <xf numFmtId="3" fontId="17" fillId="4" borderId="38" xfId="0" applyNumberFormat="1" applyFont="1" applyFill="1" applyBorder="1" applyProtection="1"/>
    <xf numFmtId="3" fontId="19" fillId="4" borderId="39" xfId="0" applyNumberFormat="1" applyFont="1" applyFill="1" applyBorder="1"/>
    <xf numFmtId="3" fontId="19" fillId="4" borderId="30" xfId="0" applyNumberFormat="1" applyFont="1" applyFill="1" applyBorder="1"/>
    <xf numFmtId="3" fontId="17" fillId="4" borderId="18" xfId="0" applyNumberFormat="1" applyFont="1" applyFill="1" applyBorder="1" applyProtection="1"/>
    <xf numFmtId="3" fontId="19" fillId="3" borderId="29" xfId="0" applyNumberFormat="1" applyFont="1" applyFill="1" applyBorder="1"/>
    <xf numFmtId="3" fontId="19" fillId="3" borderId="28" xfId="0" applyNumberFormat="1" applyFont="1" applyFill="1" applyBorder="1"/>
    <xf numFmtId="0" fontId="7" fillId="4" borderId="32" xfId="0" applyFont="1" applyFill="1" applyBorder="1" applyAlignment="1">
      <alignment horizontal="center"/>
    </xf>
    <xf numFmtId="3" fontId="19" fillId="4" borderId="29" xfId="0" applyNumberFormat="1" applyFont="1" applyFill="1" applyBorder="1"/>
    <xf numFmtId="3" fontId="19" fillId="4" borderId="28" xfId="0" applyNumberFormat="1" applyFont="1" applyFill="1" applyBorder="1"/>
    <xf numFmtId="0" fontId="6" fillId="4" borderId="1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5" xfId="0" applyFont="1" applyFill="1" applyBorder="1"/>
    <xf numFmtId="0" fontId="6" fillId="4" borderId="31" xfId="0" applyFont="1" applyFill="1" applyBorder="1"/>
    <xf numFmtId="0" fontId="7" fillId="4" borderId="33" xfId="0" applyFont="1" applyFill="1" applyBorder="1" applyAlignment="1">
      <alignment horizontal="center"/>
    </xf>
    <xf numFmtId="3" fontId="17" fillId="4" borderId="12" xfId="0" applyNumberFormat="1" applyFont="1" applyFill="1" applyBorder="1"/>
    <xf numFmtId="2" fontId="3" fillId="0" borderId="0" xfId="0" applyNumberFormat="1" applyFont="1" applyProtection="1"/>
    <xf numFmtId="0" fontId="6" fillId="4" borderId="34" xfId="0" applyFont="1" applyFill="1" applyBorder="1"/>
    <xf numFmtId="0" fontId="25" fillId="0" borderId="0" xfId="0" applyFont="1"/>
    <xf numFmtId="0" fontId="14" fillId="0" borderId="44" xfId="0" applyFont="1" applyBorder="1" applyAlignment="1" applyProtection="1">
      <alignment horizontal="left"/>
    </xf>
    <xf numFmtId="0" fontId="6" fillId="4" borderId="24" xfId="0" applyFont="1" applyFill="1" applyBorder="1"/>
    <xf numFmtId="3" fontId="17" fillId="4" borderId="14" xfId="0" applyNumberFormat="1" applyFont="1" applyFill="1" applyBorder="1" applyAlignment="1" applyProtection="1">
      <alignment horizontal="right"/>
      <protection locked="0"/>
    </xf>
    <xf numFmtId="3" fontId="17" fillId="4" borderId="16" xfId="0" applyNumberFormat="1" applyFont="1" applyFill="1" applyBorder="1" applyAlignment="1" applyProtection="1">
      <alignment horizontal="right"/>
      <protection locked="0"/>
    </xf>
    <xf numFmtId="2" fontId="3" fillId="0" borderId="0" xfId="0" applyNumberFormat="1" applyFont="1" applyFill="1" applyProtection="1"/>
    <xf numFmtId="0" fontId="7" fillId="4" borderId="45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26" fillId="0" borderId="0" xfId="0" applyFont="1" applyFill="1" applyAlignment="1" applyProtection="1">
      <alignment horizontal="center"/>
    </xf>
    <xf numFmtId="166" fontId="10" fillId="0" borderId="0" xfId="0" applyNumberFormat="1" applyFont="1"/>
    <xf numFmtId="0" fontId="5" fillId="0" borderId="0" xfId="0" applyFont="1" applyFill="1"/>
    <xf numFmtId="0" fontId="5" fillId="0" borderId="0" xfId="0" applyFont="1" applyFill="1" applyAlignment="1" applyProtection="1">
      <alignment horizontal="center"/>
    </xf>
    <xf numFmtId="0" fontId="5" fillId="4" borderId="21" xfId="0" applyFont="1" applyFill="1" applyBorder="1" applyAlignment="1" applyProtection="1">
      <alignment horizontal="center"/>
    </xf>
    <xf numFmtId="0" fontId="5" fillId="4" borderId="8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2" fontId="5" fillId="4" borderId="13" xfId="0" applyNumberFormat="1" applyFont="1" applyFill="1" applyBorder="1" applyAlignment="1" applyProtection="1">
      <alignment horizontal="center"/>
    </xf>
    <xf numFmtId="0" fontId="5" fillId="4" borderId="25" xfId="0" applyFont="1" applyFill="1" applyBorder="1"/>
    <xf numFmtId="165" fontId="5" fillId="4" borderId="15" xfId="0" applyNumberFormat="1" applyFont="1" applyFill="1" applyBorder="1"/>
    <xf numFmtId="165" fontId="5" fillId="4" borderId="15" xfId="0" applyNumberFormat="1" applyFont="1" applyFill="1" applyBorder="1" applyAlignment="1"/>
    <xf numFmtId="165" fontId="5" fillId="4" borderId="17" xfId="0" applyNumberFormat="1" applyFont="1" applyFill="1" applyBorder="1"/>
    <xf numFmtId="0" fontId="3" fillId="0" borderId="0" xfId="0" applyFont="1" applyFill="1" applyAlignment="1" applyProtection="1">
      <alignment horizontal="left"/>
    </xf>
    <xf numFmtId="0" fontId="6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/>
    <xf numFmtId="2" fontId="6" fillId="0" borderId="0" xfId="0" applyNumberFormat="1" applyFont="1" applyFill="1" applyProtection="1"/>
    <xf numFmtId="2" fontId="5" fillId="0" borderId="0" xfId="0" applyNumberFormat="1" applyFont="1" applyFill="1" applyProtection="1"/>
    <xf numFmtId="2" fontId="6" fillId="0" borderId="11" xfId="0" applyNumberFormat="1" applyFont="1" applyFill="1" applyBorder="1" applyProtection="1"/>
    <xf numFmtId="2" fontId="6" fillId="0" borderId="4" xfId="0" applyNumberFormat="1" applyFont="1" applyFill="1" applyBorder="1" applyProtection="1"/>
    <xf numFmtId="0" fontId="5" fillId="2" borderId="0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3" fontId="19" fillId="2" borderId="0" xfId="0" applyNumberFormat="1" applyFont="1" applyFill="1" applyBorder="1"/>
    <xf numFmtId="0" fontId="5" fillId="2" borderId="8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center"/>
    </xf>
    <xf numFmtId="0" fontId="13" fillId="2" borderId="48" xfId="0" applyFont="1" applyFill="1" applyBorder="1" applyAlignment="1">
      <alignment horizontal="center"/>
    </xf>
    <xf numFmtId="0" fontId="19" fillId="0" borderId="0" xfId="0" applyFont="1" applyBorder="1"/>
    <xf numFmtId="0" fontId="27" fillId="0" borderId="0" xfId="0" applyFont="1"/>
    <xf numFmtId="1" fontId="7" fillId="0" borderId="0" xfId="0" applyNumberFormat="1" applyFont="1" applyFill="1" applyAlignment="1" applyProtection="1">
      <alignment horizontal="center"/>
    </xf>
    <xf numFmtId="1" fontId="11" fillId="0" borderId="0" xfId="0" applyNumberFormat="1" applyFont="1" applyFill="1" applyAlignment="1" applyProtection="1">
      <alignment horizontal="center"/>
    </xf>
    <xf numFmtId="0" fontId="16" fillId="0" borderId="3" xfId="0" applyFont="1" applyBorder="1" applyAlignment="1" applyProtection="1">
      <alignment horizontal="left"/>
    </xf>
    <xf numFmtId="3" fontId="17" fillId="4" borderId="34" xfId="0" applyNumberFormat="1" applyFont="1" applyFill="1" applyBorder="1"/>
    <xf numFmtId="2" fontId="5" fillId="4" borderId="35" xfId="0" applyNumberFormat="1" applyFont="1" applyFill="1" applyBorder="1" applyAlignment="1" applyProtection="1">
      <alignment horizontal="center"/>
    </xf>
    <xf numFmtId="3" fontId="17" fillId="4" borderId="34" xfId="0" applyNumberFormat="1" applyFont="1" applyFill="1" applyBorder="1" applyProtection="1"/>
    <xf numFmtId="3" fontId="19" fillId="4" borderId="35" xfId="0" applyNumberFormat="1" applyFont="1" applyFill="1" applyBorder="1" applyProtection="1"/>
    <xf numFmtId="3" fontId="17" fillId="4" borderId="39" xfId="0" applyNumberFormat="1" applyFont="1" applyFill="1" applyBorder="1" applyProtection="1"/>
    <xf numFmtId="3" fontId="17" fillId="2" borderId="34" xfId="0" applyNumberFormat="1" applyFont="1" applyFill="1" applyBorder="1" applyProtection="1"/>
    <xf numFmtId="3" fontId="19" fillId="2" borderId="35" xfId="0" applyNumberFormat="1" applyFont="1" applyFill="1" applyBorder="1" applyProtection="1"/>
    <xf numFmtId="164" fontId="17" fillId="2" borderId="0" xfId="0" applyNumberFormat="1" applyFont="1" applyFill="1" applyBorder="1" applyProtection="1"/>
    <xf numFmtId="164" fontId="19" fillId="2" borderId="0" xfId="0" applyNumberFormat="1" applyFont="1" applyFill="1" applyBorder="1" applyProtection="1"/>
    <xf numFmtId="3" fontId="17" fillId="3" borderId="34" xfId="0" applyNumberFormat="1" applyFont="1" applyFill="1" applyBorder="1" applyProtection="1"/>
    <xf numFmtId="3" fontId="19" fillId="3" borderId="35" xfId="0" applyNumberFormat="1" applyFont="1" applyFill="1" applyBorder="1" applyProtection="1"/>
    <xf numFmtId="164" fontId="17" fillId="3" borderId="39" xfId="0" applyNumberFormat="1" applyFont="1" applyFill="1" applyBorder="1" applyProtection="1"/>
    <xf numFmtId="164" fontId="19" fillId="3" borderId="35" xfId="0" applyNumberFormat="1" applyFont="1" applyFill="1" applyBorder="1" applyProtection="1"/>
    <xf numFmtId="164" fontId="17" fillId="3" borderId="34" xfId="0" applyNumberFormat="1" applyFont="1" applyFill="1" applyBorder="1" applyProtection="1"/>
    <xf numFmtId="3" fontId="29" fillId="4" borderId="47" xfId="0" applyNumberFormat="1" applyFont="1" applyFill="1" applyBorder="1"/>
    <xf numFmtId="3" fontId="29" fillId="4" borderId="47" xfId="0" applyNumberFormat="1" applyFont="1" applyFill="1" applyBorder="1" applyProtection="1"/>
    <xf numFmtId="3" fontId="28" fillId="4" borderId="48" xfId="0" applyNumberFormat="1" applyFont="1" applyFill="1" applyBorder="1" applyProtection="1"/>
    <xf numFmtId="3" fontId="29" fillId="4" borderId="49" xfId="0" applyNumberFormat="1" applyFont="1" applyFill="1" applyBorder="1" applyProtection="1"/>
    <xf numFmtId="3" fontId="29" fillId="2" borderId="47" xfId="0" applyNumberFormat="1" applyFont="1" applyFill="1" applyBorder="1" applyProtection="1"/>
    <xf numFmtId="3" fontId="28" fillId="2" borderId="48" xfId="0" applyNumberFormat="1" applyFont="1" applyFill="1" applyBorder="1" applyProtection="1"/>
    <xf numFmtId="164" fontId="29" fillId="2" borderId="47" xfId="0" applyNumberFormat="1" applyFont="1" applyFill="1" applyBorder="1" applyProtection="1"/>
    <xf numFmtId="164" fontId="28" fillId="2" borderId="48" xfId="0" applyNumberFormat="1" applyFont="1" applyFill="1" applyBorder="1" applyProtection="1"/>
    <xf numFmtId="3" fontId="29" fillId="3" borderId="47" xfId="0" applyNumberFormat="1" applyFont="1" applyFill="1" applyBorder="1" applyProtection="1"/>
    <xf numFmtId="3" fontId="28" fillId="3" borderId="48" xfId="0" applyNumberFormat="1" applyFont="1" applyFill="1" applyBorder="1" applyProtection="1"/>
    <xf numFmtId="164" fontId="29" fillId="3" borderId="49" xfId="0" applyNumberFormat="1" applyFont="1" applyFill="1" applyBorder="1" applyProtection="1"/>
    <xf numFmtId="164" fontId="28" fillId="3" borderId="48" xfId="0" applyNumberFormat="1" applyFont="1" applyFill="1" applyBorder="1" applyProtection="1"/>
    <xf numFmtId="164" fontId="29" fillId="3" borderId="47" xfId="0" applyNumberFormat="1" applyFont="1" applyFill="1" applyBorder="1" applyProtection="1"/>
    <xf numFmtId="0" fontId="3" fillId="0" borderId="5" xfId="0" applyFont="1" applyBorder="1"/>
    <xf numFmtId="0" fontId="30" fillId="0" borderId="46" xfId="0" applyFont="1" applyBorder="1"/>
    <xf numFmtId="0" fontId="24" fillId="0" borderId="46" xfId="0" applyFont="1" applyBorder="1" applyAlignment="1" applyProtection="1">
      <alignment horizontal="left"/>
    </xf>
    <xf numFmtId="0" fontId="5" fillId="4" borderId="8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3" fillId="4" borderId="45" xfId="0" applyFont="1" applyFill="1" applyBorder="1" applyAlignment="1">
      <alignment horizontal="center"/>
    </xf>
    <xf numFmtId="3" fontId="19" fillId="4" borderId="19" xfId="0" applyNumberFormat="1" applyFont="1" applyFill="1" applyBorder="1" applyProtection="1"/>
    <xf numFmtId="3" fontId="19" fillId="4" borderId="36" xfId="0" applyNumberFormat="1" applyFont="1" applyFill="1" applyBorder="1" applyProtection="1"/>
    <xf numFmtId="3" fontId="28" fillId="4" borderId="51" xfId="0" applyNumberFormat="1" applyFont="1" applyFill="1" applyBorder="1" applyProtection="1"/>
    <xf numFmtId="3" fontId="19" fillId="4" borderId="36" xfId="0" applyNumberFormat="1" applyFont="1" applyFill="1" applyBorder="1"/>
    <xf numFmtId="0" fontId="5" fillId="4" borderId="8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3" fontId="17" fillId="4" borderId="23" xfId="0" applyNumberFormat="1" applyFont="1" applyFill="1" applyBorder="1" applyProtection="1"/>
    <xf numFmtId="3" fontId="17" fillId="4" borderId="0" xfId="0" applyNumberFormat="1" applyFont="1" applyFill="1" applyBorder="1" applyProtection="1"/>
    <xf numFmtId="3" fontId="29" fillId="4" borderId="21" xfId="0" applyNumberFormat="1" applyFont="1" applyFill="1" applyBorder="1" applyProtection="1"/>
    <xf numFmtId="3" fontId="19" fillId="4" borderId="40" xfId="0" applyNumberFormat="1" applyFont="1" applyFill="1" applyBorder="1"/>
    <xf numFmtId="0" fontId="5" fillId="4" borderId="10" xfId="0" applyFont="1" applyFill="1" applyBorder="1" applyAlignment="1">
      <alignment horizontal="left"/>
    </xf>
    <xf numFmtId="0" fontId="7" fillId="2" borderId="50" xfId="0" applyFont="1" applyFill="1" applyBorder="1" applyAlignment="1">
      <alignment horizontal="center"/>
    </xf>
    <xf numFmtId="3" fontId="17" fillId="2" borderId="37" xfId="0" applyNumberFormat="1" applyFont="1" applyFill="1" applyBorder="1" applyProtection="1"/>
    <xf numFmtId="3" fontId="17" fillId="2" borderId="39" xfId="0" applyNumberFormat="1" applyFont="1" applyFill="1" applyBorder="1" applyProtection="1"/>
    <xf numFmtId="3" fontId="29" fillId="2" borderId="49" xfId="0" applyNumberFormat="1" applyFont="1" applyFill="1" applyBorder="1" applyProtection="1"/>
    <xf numFmtId="3" fontId="19" fillId="2" borderId="39" xfId="0" applyNumberFormat="1" applyFont="1" applyFill="1" applyBorder="1"/>
    <xf numFmtId="0" fontId="20" fillId="4" borderId="10" xfId="0" applyFont="1" applyFill="1" applyBorder="1" applyAlignment="1" applyProtection="1">
      <alignment horizontal="center"/>
    </xf>
    <xf numFmtId="2" fontId="5" fillId="4" borderId="48" xfId="0" applyNumberFormat="1" applyFont="1" applyFill="1" applyBorder="1" applyAlignment="1" applyProtection="1">
      <alignment horizontal="center"/>
    </xf>
    <xf numFmtId="3" fontId="19" fillId="4" borderId="51" xfId="0" applyNumberFormat="1" applyFont="1" applyFill="1" applyBorder="1" applyProtection="1"/>
    <xf numFmtId="3" fontId="19" fillId="4" borderId="48" xfId="0" applyNumberFormat="1" applyFont="1" applyFill="1" applyBorder="1" applyProtection="1"/>
    <xf numFmtId="3" fontId="17" fillId="4" borderId="47" xfId="0" applyNumberFormat="1" applyFont="1" applyFill="1" applyBorder="1" applyProtection="1"/>
    <xf numFmtId="0" fontId="0" fillId="0" borderId="0" xfId="0"/>
    <xf numFmtId="3" fontId="19" fillId="4" borderId="35" xfId="0" applyNumberFormat="1" applyFont="1" applyFill="1" applyBorder="1"/>
    <xf numFmtId="3" fontId="17" fillId="4" borderId="12" xfId="0" applyNumberFormat="1" applyFont="1" applyFill="1" applyBorder="1" applyProtection="1"/>
    <xf numFmtId="2" fontId="6" fillId="0" borderId="0" xfId="0" applyNumberFormat="1" applyFont="1" applyFill="1" applyAlignment="1" applyProtection="1">
      <alignment horizontal="center"/>
    </xf>
    <xf numFmtId="0" fontId="31" fillId="0" borderId="0" xfId="0" applyFont="1"/>
    <xf numFmtId="0" fontId="5" fillId="3" borderId="8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2" fontId="6" fillId="0" borderId="0" xfId="0" applyNumberFormat="1" applyFont="1" applyFill="1" applyBorder="1" applyProtection="1"/>
    <xf numFmtId="0" fontId="5" fillId="3" borderId="1" xfId="0" applyFont="1" applyFill="1" applyBorder="1" applyAlignment="1">
      <alignment horizontal="center"/>
    </xf>
    <xf numFmtId="3" fontId="19" fillId="3" borderId="13" xfId="0" applyNumberFormat="1" applyFont="1" applyFill="1" applyBorder="1" applyProtection="1"/>
    <xf numFmtId="3" fontId="19" fillId="3" borderId="17" xfId="0" applyNumberFormat="1" applyFont="1" applyFill="1" applyBorder="1" applyProtection="1"/>
    <xf numFmtId="3" fontId="17" fillId="3" borderId="12" xfId="0" applyNumberFormat="1" applyFont="1" applyFill="1" applyBorder="1" applyProtection="1"/>
    <xf numFmtId="3" fontId="17" fillId="3" borderId="16" xfId="0" applyNumberFormat="1" applyFont="1" applyFill="1" applyBorder="1" applyProtection="1"/>
    <xf numFmtId="3" fontId="19" fillId="3" borderId="34" xfId="0" applyNumberFormat="1" applyFont="1" applyFill="1" applyBorder="1"/>
    <xf numFmtId="3" fontId="19" fillId="3" borderId="35" xfId="0" applyNumberFormat="1" applyFont="1" applyFill="1" applyBorder="1"/>
    <xf numFmtId="3" fontId="19" fillId="3" borderId="24" xfId="0" applyNumberFormat="1" applyFont="1" applyFill="1" applyBorder="1"/>
    <xf numFmtId="3" fontId="19" fillId="3" borderId="25" xfId="0" applyNumberFormat="1" applyFont="1" applyFill="1" applyBorder="1"/>
    <xf numFmtId="3" fontId="17" fillId="3" borderId="14" xfId="0" applyNumberFormat="1" applyFont="1" applyFill="1" applyBorder="1" applyProtection="1"/>
    <xf numFmtId="3" fontId="19" fillId="3" borderId="15" xfId="0" applyNumberFormat="1" applyFont="1" applyFill="1" applyBorder="1" applyProtection="1"/>
    <xf numFmtId="0" fontId="5" fillId="3" borderId="8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3" fontId="17" fillId="3" borderId="34" xfId="0" applyNumberFormat="1" applyFont="1" applyFill="1" applyBorder="1" applyProtection="1"/>
    <xf numFmtId="3" fontId="19" fillId="3" borderId="35" xfId="0" applyNumberFormat="1" applyFont="1" applyFill="1" applyBorder="1" applyProtection="1"/>
    <xf numFmtId="3" fontId="19" fillId="3" borderId="17" xfId="0" applyNumberFormat="1" applyFont="1" applyFill="1" applyBorder="1" applyProtection="1"/>
    <xf numFmtId="3" fontId="17" fillId="3" borderId="16" xfId="0" applyNumberFormat="1" applyFont="1" applyFill="1" applyBorder="1" applyProtection="1"/>
    <xf numFmtId="0" fontId="6" fillId="0" borderId="0" xfId="0" applyFont="1" applyFill="1" applyAlignment="1" applyProtection="1">
      <alignment horizontal="left"/>
    </xf>
    <xf numFmtId="0" fontId="0" fillId="0" borderId="0" xfId="0" quotePrefix="1"/>
  </cellXfs>
  <cellStyles count="9">
    <cellStyle name="Normaali" xfId="0" builtinId="0"/>
    <cellStyle name="Normaali 2" xfId="1" xr:uid="{00000000-0005-0000-0000-000001000000}"/>
    <cellStyle name="Normaali 2 2" xfId="5" xr:uid="{8F3DF2A2-2FDE-4978-852A-F46B2D9C9039}"/>
    <cellStyle name="Normaali 3" xfId="2" xr:uid="{00000000-0005-0000-0000-000002000000}"/>
    <cellStyle name="Normaali 3 2" xfId="8" xr:uid="{19CE3500-238A-4496-9C98-103EAA8CA467}"/>
    <cellStyle name="Normaali 3 3" xfId="7" xr:uid="{92E3FDB6-589A-4D45-9521-31EFE616C11B}"/>
    <cellStyle name="Normaali 4" xfId="3" xr:uid="{00000000-0005-0000-0000-000003000000}"/>
    <cellStyle name="Normaali 4 2" xfId="6" xr:uid="{0130C00C-3469-49B0-ADF1-45D174525224}"/>
    <cellStyle name="Normaali 5" xfId="4" xr:uid="{00000000-0005-0000-0000-000004000000}"/>
  </cellStyles>
  <dxfs count="3">
    <dxf>
      <fill>
        <patternFill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top/>
      </border>
    </dxf>
    <dxf>
      <fill>
        <patternFill patternType="solid">
          <fgColor theme="4" tint="0.79995117038483843"/>
          <bgColor theme="4" tint="0.79995117038483843"/>
        </patternFill>
      </fill>
      <border>
        <bottom/>
      </border>
    </dxf>
  </dxfs>
  <tableStyles count="1" defaultTableStyle="TableStyleMedium2" defaultPivotStyle="PivotStyleLight16">
    <tableStyle name="Litteä pivot-tyyli" table="0" count="3" xr9:uid="{E5B4001F-F3B7-4B2E-800D-20CB1FB532FB}">
      <tableStyleElement type="headerRow" dxfId="2"/>
      <tableStyleElement type="totalRow" dxfId="1"/>
      <tableStyleElement type="secondRowStripe" dxfId="0"/>
    </tableStyle>
  </tableStyles>
  <colors>
    <mruColors>
      <color rgb="FF0000FF"/>
      <color rgb="FFEDF7F9"/>
      <color rgb="FFF5E4E3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B5A3-643E-422A-AF26-746FF83536C0}">
  <dimension ref="A1:BB312"/>
  <sheetViews>
    <sheetView tabSelected="1" zoomScale="130" zoomScaleNormal="130" workbookViewId="0">
      <pane xSplit="2" ySplit="12" topLeftCell="C13" activePane="bottomRight" state="frozen"/>
      <selection pane="topRight" activeCell="B1" sqref="B1"/>
      <selection pane="bottomLeft" activeCell="A14" sqref="A14"/>
      <selection pane="bottomRight" activeCell="D20" sqref="D20"/>
    </sheetView>
  </sheetViews>
  <sheetFormatPr defaultColWidth="9.140625" defaultRowHeight="12.75" x14ac:dyDescent="0.2"/>
  <cols>
    <col min="1" max="1" width="9.140625" style="1"/>
    <col min="2" max="2" width="20.85546875" style="247" customWidth="1"/>
    <col min="3" max="3" width="8" style="247" customWidth="1"/>
    <col min="4" max="4" width="5.28515625" style="247" customWidth="1"/>
    <col min="5" max="5" width="6.28515625" style="247" customWidth="1"/>
    <col min="6" max="6" width="5.7109375" style="247" customWidth="1"/>
    <col min="7" max="7" width="5.85546875" style="247" customWidth="1"/>
    <col min="8" max="8" width="6.28515625" style="247" customWidth="1"/>
    <col min="9" max="9" width="5.85546875" style="247" customWidth="1"/>
    <col min="10" max="10" width="6.28515625" style="247" customWidth="1"/>
    <col min="11" max="11" width="6.42578125" style="247" customWidth="1"/>
    <col min="12" max="12" width="5.85546875" style="247" customWidth="1"/>
    <col min="13" max="14" width="5.42578125" style="247" customWidth="1"/>
    <col min="15" max="15" width="5.5703125" style="247" customWidth="1"/>
    <col min="16" max="16" width="5.7109375" style="247" customWidth="1"/>
    <col min="17" max="17" width="6" style="247" customWidth="1"/>
    <col min="18" max="18" width="5.140625" style="247" customWidth="1"/>
    <col min="19" max="19" width="5.85546875" style="247" customWidth="1"/>
    <col min="20" max="20" width="5.5703125" style="247" customWidth="1"/>
    <col min="21" max="21" width="6.7109375" style="247" customWidth="1"/>
    <col min="22" max="22" width="5.5703125" style="247" customWidth="1"/>
    <col min="23" max="23" width="6.7109375" style="247" customWidth="1"/>
    <col min="24" max="25" width="5.85546875" style="247" customWidth="1"/>
    <col min="26" max="27" width="6.85546875" style="247" customWidth="1"/>
    <col min="28" max="29" width="7.28515625" style="247" customWidth="1"/>
    <col min="30" max="30" width="8.85546875" style="247" customWidth="1"/>
    <col min="31" max="31" width="9.140625" style="247" customWidth="1"/>
    <col min="32" max="32" width="6" style="247" customWidth="1"/>
    <col min="33" max="34" width="6.140625" style="247" customWidth="1"/>
    <col min="35" max="35" width="6.42578125" style="247" customWidth="1"/>
    <col min="36" max="37" width="5.5703125" style="247" customWidth="1"/>
    <col min="38" max="38" width="6.42578125" style="247" customWidth="1"/>
    <col min="39" max="42" width="6.28515625" style="247" customWidth="1"/>
    <col min="43" max="43" width="6.140625" style="247" customWidth="1"/>
    <col min="44" max="44" width="5.28515625" style="247" customWidth="1"/>
    <col min="45" max="45" width="6.42578125" style="247" customWidth="1"/>
    <col min="46" max="46" width="6.28515625" style="247" customWidth="1"/>
    <col min="47" max="47" width="6" style="247" customWidth="1"/>
    <col min="48" max="48" width="6.7109375" style="247" customWidth="1"/>
    <col min="49" max="49" width="7.140625" style="247" customWidth="1"/>
    <col min="50" max="50" width="7.28515625" style="247" customWidth="1"/>
    <col min="51" max="51" width="9.140625" style="247"/>
    <col min="52" max="16384" width="9.140625" style="1"/>
  </cols>
  <sheetData>
    <row r="1" spans="2:54" x14ac:dyDescent="0.2">
      <c r="B1" s="3" t="s">
        <v>359</v>
      </c>
      <c r="C1" s="45"/>
      <c r="D1" s="158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"/>
      <c r="AY1" s="1"/>
    </row>
    <row r="2" spans="2:54" ht="18" x14ac:dyDescent="0.25">
      <c r="B2" s="9" t="s">
        <v>353</v>
      </c>
      <c r="C2" s="46"/>
      <c r="D2" s="159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250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5"/>
      <c r="AY2" s="1"/>
    </row>
    <row r="3" spans="2:54" ht="15" x14ac:dyDescent="0.25">
      <c r="B3" s="187" t="s">
        <v>358</v>
      </c>
      <c r="C3" s="188"/>
      <c r="D3" s="189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56"/>
      <c r="AY3" s="1"/>
    </row>
    <row r="4" spans="2:54" x14ac:dyDescent="0.2">
      <c r="B4" s="251" t="s">
        <v>352</v>
      </c>
      <c r="C4" s="46"/>
      <c r="D4" s="159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275" t="s">
        <v>357</v>
      </c>
      <c r="AO4" s="46"/>
      <c r="AP4" s="46"/>
      <c r="AQ4" s="46"/>
      <c r="AR4" s="46"/>
      <c r="AS4" s="46"/>
      <c r="AT4" s="46"/>
      <c r="AU4" s="46"/>
      <c r="AV4" s="46"/>
      <c r="AW4" s="46"/>
      <c r="AX4" s="5"/>
      <c r="AY4" s="1"/>
    </row>
    <row r="5" spans="2:54" ht="14.25" customHeight="1" x14ac:dyDescent="0.25">
      <c r="B5" s="38"/>
      <c r="C5" s="47" t="s">
        <v>74</v>
      </c>
      <c r="D5" s="160"/>
      <c r="E5" s="49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50"/>
      <c r="Y5" s="51"/>
      <c r="Z5" s="52" t="s">
        <v>75</v>
      </c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4"/>
      <c r="AL5" s="55" t="s">
        <v>76</v>
      </c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7"/>
      <c r="AX5" s="5"/>
      <c r="AY5" s="1"/>
    </row>
    <row r="6" spans="2:54" ht="13.5" x14ac:dyDescent="0.25">
      <c r="B6" s="39" t="s">
        <v>0</v>
      </c>
      <c r="C6" s="139" t="s">
        <v>1</v>
      </c>
      <c r="D6" s="161" t="s">
        <v>2</v>
      </c>
      <c r="E6" s="27" t="s">
        <v>44</v>
      </c>
      <c r="F6" s="28"/>
      <c r="G6" s="27" t="s">
        <v>47</v>
      </c>
      <c r="H6" s="221"/>
      <c r="I6" s="27" t="s">
        <v>48</v>
      </c>
      <c r="J6" s="221"/>
      <c r="K6" s="27" t="s">
        <v>51</v>
      </c>
      <c r="L6" s="28"/>
      <c r="M6" s="28" t="s">
        <v>36</v>
      </c>
      <c r="N6" s="27" t="s">
        <v>340</v>
      </c>
      <c r="O6" s="28"/>
      <c r="P6" s="27" t="s">
        <v>347</v>
      </c>
      <c r="Q6" s="28"/>
      <c r="R6" s="27" t="s">
        <v>54</v>
      </c>
      <c r="S6" s="28"/>
      <c r="T6" s="230" t="s">
        <v>341</v>
      </c>
      <c r="U6" s="221"/>
      <c r="V6" s="27" t="s">
        <v>55</v>
      </c>
      <c r="W6" s="221"/>
      <c r="X6" s="27" t="s">
        <v>56</v>
      </c>
      <c r="Y6" s="28"/>
      <c r="Z6" s="181" t="s">
        <v>58</v>
      </c>
      <c r="AA6" s="12"/>
      <c r="AB6" s="11" t="s">
        <v>60</v>
      </c>
      <c r="AC6" s="12"/>
      <c r="AD6" s="11" t="s">
        <v>77</v>
      </c>
      <c r="AE6" s="12"/>
      <c r="AF6" s="181" t="s">
        <v>349</v>
      </c>
      <c r="AG6" s="58"/>
      <c r="AH6" s="11" t="s">
        <v>63</v>
      </c>
      <c r="AI6" s="12"/>
      <c r="AJ6" s="11" t="s">
        <v>64</v>
      </c>
      <c r="AK6" s="12"/>
      <c r="AL6" s="19" t="s">
        <v>67</v>
      </c>
      <c r="AM6" s="20"/>
      <c r="AN6" s="268" t="s">
        <v>354</v>
      </c>
      <c r="AO6" s="252"/>
      <c r="AP6" s="19" t="s">
        <v>68</v>
      </c>
      <c r="AQ6" s="20"/>
      <c r="AR6" s="19" t="s">
        <v>342</v>
      </c>
      <c r="AS6" s="20"/>
      <c r="AT6" s="19" t="s">
        <v>71</v>
      </c>
      <c r="AU6" s="20"/>
      <c r="AV6" s="19" t="s">
        <v>73</v>
      </c>
      <c r="AW6" s="20"/>
      <c r="AX6" s="6"/>
      <c r="AZ6" s="247"/>
      <c r="BA6" s="247"/>
      <c r="BB6" s="247"/>
    </row>
    <row r="7" spans="2:54" ht="13.5" x14ac:dyDescent="0.25">
      <c r="B7" s="40"/>
      <c r="C7" s="140" t="s">
        <v>3</v>
      </c>
      <c r="D7" s="162" t="s">
        <v>4</v>
      </c>
      <c r="E7" s="30" t="s">
        <v>52</v>
      </c>
      <c r="F7" s="31"/>
      <c r="G7" s="30" t="s">
        <v>53</v>
      </c>
      <c r="H7" s="163"/>
      <c r="I7" s="30" t="s">
        <v>49</v>
      </c>
      <c r="J7" s="163"/>
      <c r="K7" s="30" t="s">
        <v>52</v>
      </c>
      <c r="L7" s="31"/>
      <c r="M7" s="31" t="s">
        <v>9</v>
      </c>
      <c r="N7" s="30" t="s">
        <v>52</v>
      </c>
      <c r="O7" s="31"/>
      <c r="P7" s="30" t="s">
        <v>346</v>
      </c>
      <c r="Q7" s="31"/>
      <c r="R7" s="30" t="s">
        <v>52</v>
      </c>
      <c r="S7" s="31"/>
      <c r="T7" s="231" t="s">
        <v>343</v>
      </c>
      <c r="U7" s="163"/>
      <c r="V7" s="30" t="s">
        <v>344</v>
      </c>
      <c r="W7" s="163"/>
      <c r="X7" s="30" t="s">
        <v>57</v>
      </c>
      <c r="Y7" s="31"/>
      <c r="Z7" s="182" t="s">
        <v>59</v>
      </c>
      <c r="AA7" s="14"/>
      <c r="AB7" s="13" t="s">
        <v>61</v>
      </c>
      <c r="AC7" s="14"/>
      <c r="AD7" s="15" t="s">
        <v>78</v>
      </c>
      <c r="AE7" s="14"/>
      <c r="AF7" s="182" t="s">
        <v>350</v>
      </c>
      <c r="AG7" s="178"/>
      <c r="AH7" s="13" t="s">
        <v>52</v>
      </c>
      <c r="AI7" s="14"/>
      <c r="AJ7" s="13" t="s">
        <v>65</v>
      </c>
      <c r="AK7" s="14"/>
      <c r="AL7" s="21" t="s">
        <v>53</v>
      </c>
      <c r="AM7" s="22"/>
      <c r="AN7" s="269" t="s">
        <v>355</v>
      </c>
      <c r="AO7" s="253"/>
      <c r="AP7" s="21" t="s">
        <v>66</v>
      </c>
      <c r="AQ7" s="22"/>
      <c r="AR7" s="21" t="s">
        <v>345</v>
      </c>
      <c r="AS7" s="22"/>
      <c r="AT7" s="21" t="s">
        <v>69</v>
      </c>
      <c r="AU7" s="22"/>
      <c r="AV7" s="21" t="s">
        <v>72</v>
      </c>
      <c r="AW7" s="22"/>
      <c r="AX7" s="6"/>
      <c r="AZ7" s="247"/>
      <c r="BA7" s="247"/>
      <c r="BB7" s="247"/>
    </row>
    <row r="8" spans="2:54" ht="13.5" x14ac:dyDescent="0.25">
      <c r="B8" s="40"/>
      <c r="C8" s="141" t="s">
        <v>7</v>
      </c>
      <c r="D8" s="162" t="s">
        <v>37</v>
      </c>
      <c r="E8" s="32"/>
      <c r="F8" s="33"/>
      <c r="G8" s="32"/>
      <c r="H8" s="222"/>
      <c r="I8" s="32" t="s">
        <v>50</v>
      </c>
      <c r="J8" s="222"/>
      <c r="K8" s="32"/>
      <c r="L8" s="33"/>
      <c r="M8" s="31"/>
      <c r="N8" s="32"/>
      <c r="O8" s="33"/>
      <c r="P8" s="32"/>
      <c r="Q8" s="33"/>
      <c r="R8" s="32"/>
      <c r="S8" s="33"/>
      <c r="T8" s="236"/>
      <c r="U8" s="222"/>
      <c r="V8" s="34"/>
      <c r="W8" s="222"/>
      <c r="X8" s="34"/>
      <c r="Y8" s="33"/>
      <c r="Z8" s="183" t="s">
        <v>53</v>
      </c>
      <c r="AA8" s="16"/>
      <c r="AB8" s="15"/>
      <c r="AC8" s="16"/>
      <c r="AD8" s="61"/>
      <c r="AE8" s="17"/>
      <c r="AF8" s="183" t="s">
        <v>62</v>
      </c>
      <c r="AG8" s="59"/>
      <c r="AH8" s="15"/>
      <c r="AI8" s="16"/>
      <c r="AJ8" s="15"/>
      <c r="AK8" s="16"/>
      <c r="AL8" s="23"/>
      <c r="AM8" s="24"/>
      <c r="AN8" s="270" t="s">
        <v>356</v>
      </c>
      <c r="AO8" s="254"/>
      <c r="AP8" s="23"/>
      <c r="AQ8" s="24"/>
      <c r="AR8" s="23"/>
      <c r="AS8" s="24"/>
      <c r="AT8" s="23" t="s">
        <v>70</v>
      </c>
      <c r="AU8" s="24"/>
      <c r="AV8" s="23"/>
      <c r="AW8" s="24"/>
      <c r="AX8" s="6"/>
      <c r="AZ8" s="247"/>
      <c r="BA8" s="247"/>
      <c r="BB8" s="247"/>
    </row>
    <row r="9" spans="2:54" ht="13.5" x14ac:dyDescent="0.25">
      <c r="B9" s="40"/>
      <c r="C9" s="141">
        <v>2021</v>
      </c>
      <c r="D9" s="163">
        <v>2021</v>
      </c>
      <c r="E9" s="29" t="s">
        <v>0</v>
      </c>
      <c r="F9" s="63" t="s">
        <v>45</v>
      </c>
      <c r="G9" s="29" t="s">
        <v>0</v>
      </c>
      <c r="H9" s="223" t="s">
        <v>45</v>
      </c>
      <c r="I9" s="29" t="s">
        <v>0</v>
      </c>
      <c r="J9" s="223" t="s">
        <v>45</v>
      </c>
      <c r="K9" s="29" t="s">
        <v>0</v>
      </c>
      <c r="L9" s="63" t="s">
        <v>45</v>
      </c>
      <c r="M9" s="31" t="s">
        <v>8</v>
      </c>
      <c r="N9" s="29" t="s">
        <v>0</v>
      </c>
      <c r="O9" s="63" t="s">
        <v>45</v>
      </c>
      <c r="P9" s="29" t="s">
        <v>0</v>
      </c>
      <c r="Q9" s="63" t="s">
        <v>45</v>
      </c>
      <c r="R9" s="29" t="s">
        <v>0</v>
      </c>
      <c r="S9" s="63" t="s">
        <v>45</v>
      </c>
      <c r="T9" s="28" t="s">
        <v>0</v>
      </c>
      <c r="U9" s="63" t="s">
        <v>45</v>
      </c>
      <c r="V9" s="28" t="s">
        <v>0</v>
      </c>
      <c r="W9" s="223" t="s">
        <v>45</v>
      </c>
      <c r="X9" s="29" t="s">
        <v>0</v>
      </c>
      <c r="Y9" s="63" t="s">
        <v>45</v>
      </c>
      <c r="Z9" s="12" t="s">
        <v>0</v>
      </c>
      <c r="AA9" s="65" t="s">
        <v>45</v>
      </c>
      <c r="AB9" s="17" t="s">
        <v>0</v>
      </c>
      <c r="AC9" s="65" t="s">
        <v>45</v>
      </c>
      <c r="AD9" s="60" t="s">
        <v>0</v>
      </c>
      <c r="AE9" s="67" t="s">
        <v>45</v>
      </c>
      <c r="AF9" s="17" t="s">
        <v>0</v>
      </c>
      <c r="AG9" s="65" t="s">
        <v>45</v>
      </c>
      <c r="AH9" s="17" t="s">
        <v>0</v>
      </c>
      <c r="AI9" s="65" t="s">
        <v>45</v>
      </c>
      <c r="AJ9" s="17" t="s">
        <v>0</v>
      </c>
      <c r="AK9" s="65" t="s">
        <v>45</v>
      </c>
      <c r="AL9" s="25" t="s">
        <v>0</v>
      </c>
      <c r="AM9" s="69" t="s">
        <v>45</v>
      </c>
      <c r="AN9" s="257" t="s">
        <v>0</v>
      </c>
      <c r="AO9" s="69" t="s">
        <v>45</v>
      </c>
      <c r="AP9" s="25" t="s">
        <v>0</v>
      </c>
      <c r="AQ9" s="69" t="s">
        <v>45</v>
      </c>
      <c r="AR9" s="25" t="s">
        <v>0</v>
      </c>
      <c r="AS9" s="69" t="s">
        <v>45</v>
      </c>
      <c r="AT9" s="25" t="s">
        <v>0</v>
      </c>
      <c r="AU9" s="69" t="s">
        <v>45</v>
      </c>
      <c r="AV9" s="25" t="s">
        <v>0</v>
      </c>
      <c r="AW9" s="69" t="s">
        <v>45</v>
      </c>
      <c r="AX9" s="7"/>
      <c r="AZ9" s="247"/>
      <c r="BA9" s="247"/>
      <c r="BB9" s="247"/>
    </row>
    <row r="10" spans="2:54" ht="13.5" x14ac:dyDescent="0.25">
      <c r="B10" s="218"/>
      <c r="C10" s="142"/>
      <c r="D10" s="242"/>
      <c r="E10" s="35"/>
      <c r="F10" s="64" t="s">
        <v>46</v>
      </c>
      <c r="G10" s="35"/>
      <c r="H10" s="224" t="s">
        <v>46</v>
      </c>
      <c r="I10" s="35"/>
      <c r="J10" s="224" t="s">
        <v>46</v>
      </c>
      <c r="K10" s="35"/>
      <c r="L10" s="64" t="s">
        <v>46</v>
      </c>
      <c r="M10" s="33" t="s">
        <v>0</v>
      </c>
      <c r="N10" s="35"/>
      <c r="O10" s="64" t="s">
        <v>46</v>
      </c>
      <c r="P10" s="35"/>
      <c r="Q10" s="64" t="s">
        <v>46</v>
      </c>
      <c r="R10" s="35"/>
      <c r="S10" s="64" t="s">
        <v>46</v>
      </c>
      <c r="T10" s="33"/>
      <c r="U10" s="64" t="s">
        <v>46</v>
      </c>
      <c r="V10" s="33"/>
      <c r="W10" s="224" t="s">
        <v>46</v>
      </c>
      <c r="X10" s="35"/>
      <c r="Y10" s="64" t="s">
        <v>46</v>
      </c>
      <c r="Z10" s="16"/>
      <c r="AA10" s="66" t="s">
        <v>46</v>
      </c>
      <c r="AB10" s="18"/>
      <c r="AC10" s="66" t="s">
        <v>46</v>
      </c>
      <c r="AD10" s="18"/>
      <c r="AE10" s="68" t="s">
        <v>46</v>
      </c>
      <c r="AF10" s="18"/>
      <c r="AG10" s="66" t="s">
        <v>46</v>
      </c>
      <c r="AH10" s="18"/>
      <c r="AI10" s="66" t="s">
        <v>46</v>
      </c>
      <c r="AJ10" s="18"/>
      <c r="AK10" s="66" t="s">
        <v>46</v>
      </c>
      <c r="AL10" s="26"/>
      <c r="AM10" s="70" t="s">
        <v>46</v>
      </c>
      <c r="AN10" s="70"/>
      <c r="AO10" s="70" t="s">
        <v>46</v>
      </c>
      <c r="AP10" s="26"/>
      <c r="AQ10" s="70" t="s">
        <v>46</v>
      </c>
      <c r="AR10" s="26"/>
      <c r="AS10" s="70" t="s">
        <v>46</v>
      </c>
      <c r="AT10" s="26"/>
      <c r="AU10" s="70" t="s">
        <v>46</v>
      </c>
      <c r="AV10" s="26"/>
      <c r="AW10" s="70" t="s">
        <v>46</v>
      </c>
      <c r="AX10" s="8"/>
      <c r="AZ10" s="247"/>
      <c r="BA10" s="247"/>
      <c r="BB10" s="247"/>
    </row>
    <row r="11" spans="2:54" ht="10.15" customHeight="1" x14ac:dyDescent="0.25">
      <c r="B11" s="186"/>
      <c r="C11" s="143"/>
      <c r="D11" s="164"/>
      <c r="E11" s="72"/>
      <c r="F11" s="73"/>
      <c r="G11" s="72"/>
      <c r="H11" s="225"/>
      <c r="I11" s="72"/>
      <c r="J11" s="225"/>
      <c r="K11" s="72"/>
      <c r="L11" s="73"/>
      <c r="M11" s="184"/>
      <c r="N11" s="144"/>
      <c r="O11" s="154"/>
      <c r="P11" s="136"/>
      <c r="Q11" s="155"/>
      <c r="R11" s="72"/>
      <c r="S11" s="73"/>
      <c r="T11" s="184"/>
      <c r="U11" s="73"/>
      <c r="V11" s="184"/>
      <c r="W11" s="225"/>
      <c r="X11" s="72"/>
      <c r="Y11" s="73"/>
      <c r="Z11" s="237"/>
      <c r="AA11" s="84"/>
      <c r="AB11" s="83"/>
      <c r="AC11" s="84"/>
      <c r="AD11" s="83"/>
      <c r="AE11" s="185"/>
      <c r="AF11" s="179"/>
      <c r="AG11" s="179"/>
      <c r="AH11" s="83"/>
      <c r="AI11" s="84"/>
      <c r="AJ11" s="83"/>
      <c r="AK11" s="84"/>
      <c r="AL11" s="101"/>
      <c r="AM11" s="102"/>
      <c r="AN11" s="255"/>
      <c r="AO11" s="255"/>
      <c r="AP11" s="101"/>
      <c r="AQ11" s="102"/>
      <c r="AR11" s="101"/>
      <c r="AS11" s="102"/>
      <c r="AT11" s="101"/>
      <c r="AU11" s="102"/>
      <c r="AV11" s="101"/>
      <c r="AW11" s="102"/>
      <c r="AX11" s="2"/>
      <c r="AZ11" s="247"/>
      <c r="BA11" s="247"/>
      <c r="BB11" s="247"/>
    </row>
    <row r="12" spans="2:54" ht="13.9" customHeight="1" x14ac:dyDescent="0.2">
      <c r="B12" s="220" t="s">
        <v>38</v>
      </c>
      <c r="C12" s="145">
        <v>5517897</v>
      </c>
      <c r="D12" s="165">
        <v>20.02</v>
      </c>
      <c r="E12" s="77">
        <v>1467.7363495549121</v>
      </c>
      <c r="F12" s="78">
        <v>5360.3099151723927</v>
      </c>
      <c r="G12" s="77">
        <v>7354.2563407762045</v>
      </c>
      <c r="H12" s="226">
        <v>10783.436878216466</v>
      </c>
      <c r="I12" s="249">
        <v>20.069040099827767</v>
      </c>
      <c r="J12" s="226">
        <v>49.70873364131905</v>
      </c>
      <c r="K12" s="77">
        <v>-5842.716708920083</v>
      </c>
      <c r="L12" s="78">
        <v>-5409.679086072103</v>
      </c>
      <c r="M12" s="232">
        <v>4604.0598438136849</v>
      </c>
      <c r="N12" s="77">
        <v>1824.25659630834</v>
      </c>
      <c r="O12" s="78">
        <v>2045.1200883235044</v>
      </c>
      <c r="P12" s="77">
        <v>6428.3164401220247</v>
      </c>
      <c r="Q12" s="78">
        <v>6641.5023694715574</v>
      </c>
      <c r="R12" s="77">
        <v>680.76225417038415</v>
      </c>
      <c r="S12" s="78">
        <v>1223.7761958949216</v>
      </c>
      <c r="T12" s="129">
        <v>435.78468391127996</v>
      </c>
      <c r="U12" s="78">
        <v>871.72105604725857</v>
      </c>
      <c r="V12" s="129">
        <v>158.07328823948947</v>
      </c>
      <c r="W12" s="226">
        <v>140.38621499451048</v>
      </c>
      <c r="X12" s="77">
        <v>272.8202429295074</v>
      </c>
      <c r="Y12" s="78">
        <v>369.72872092393175</v>
      </c>
      <c r="Z12" s="238">
        <v>690.7580913525569</v>
      </c>
      <c r="AA12" s="86">
        <v>1507.6138608603967</v>
      </c>
      <c r="AB12" s="85">
        <v>98.552917829366251</v>
      </c>
      <c r="AC12" s="86">
        <v>81.173052839704681</v>
      </c>
      <c r="AD12" s="85">
        <v>49.486969401567301</v>
      </c>
      <c r="AE12" s="86">
        <v>-111.69055892127018</v>
      </c>
      <c r="AF12" s="95">
        <v>1.552988330812952</v>
      </c>
      <c r="AG12" s="96">
        <v>1.254939370372965</v>
      </c>
      <c r="AH12" s="85">
        <v>1177.4478573992956</v>
      </c>
      <c r="AI12" s="86">
        <v>1754.0314724975838</v>
      </c>
      <c r="AJ12" s="85">
        <v>50.713665019066134</v>
      </c>
      <c r="AK12" s="86">
        <v>48.970721100557924</v>
      </c>
      <c r="AL12" s="103">
        <v>3464.882544926083</v>
      </c>
      <c r="AM12" s="79">
        <v>7681.0549381403816</v>
      </c>
      <c r="AN12" s="260">
        <v>4441.1805802101781</v>
      </c>
      <c r="AO12" s="258">
        <v>9065.4029968301329</v>
      </c>
      <c r="AP12" s="103">
        <v>1055.0700747041853</v>
      </c>
      <c r="AQ12" s="79">
        <v>201.35098571067928</v>
      </c>
      <c r="AR12" s="121">
        <v>58.79062386864824</v>
      </c>
      <c r="AS12" s="112">
        <v>42.328379650622701</v>
      </c>
      <c r="AT12" s="111">
        <v>57.716347033296557</v>
      </c>
      <c r="AU12" s="112">
        <v>82.5510393664823</v>
      </c>
      <c r="AV12" s="103">
        <v>2519.3529346415853</v>
      </c>
      <c r="AW12" s="79">
        <v>2984.3817309384353</v>
      </c>
      <c r="AX12" s="146"/>
      <c r="AZ12" s="247"/>
      <c r="BA12" s="247"/>
      <c r="BB12" s="247"/>
    </row>
    <row r="13" spans="2:54" ht="8.4499999999999993" customHeight="1" x14ac:dyDescent="0.2">
      <c r="B13" s="190"/>
      <c r="C13" s="191"/>
      <c r="D13" s="192"/>
      <c r="E13" s="193"/>
      <c r="F13" s="194"/>
      <c r="G13" s="193"/>
      <c r="H13" s="227"/>
      <c r="I13" s="193"/>
      <c r="J13" s="227"/>
      <c r="K13" s="193"/>
      <c r="L13" s="194"/>
      <c r="M13" s="233"/>
      <c r="N13" s="193"/>
      <c r="O13" s="194"/>
      <c r="P13" s="193"/>
      <c r="Q13" s="194"/>
      <c r="R13" s="193"/>
      <c r="S13" s="194"/>
      <c r="T13" s="195"/>
      <c r="U13" s="194"/>
      <c r="V13" s="195"/>
      <c r="W13" s="227"/>
      <c r="X13" s="193"/>
      <c r="Y13" s="194"/>
      <c r="Z13" s="239"/>
      <c r="AA13" s="197"/>
      <c r="AB13" s="196"/>
      <c r="AC13" s="197"/>
      <c r="AD13" s="196"/>
      <c r="AE13" s="197"/>
      <c r="AF13" s="198"/>
      <c r="AG13" s="199"/>
      <c r="AH13" s="196"/>
      <c r="AI13" s="197"/>
      <c r="AJ13" s="196"/>
      <c r="AK13" s="197"/>
      <c r="AL13" s="200"/>
      <c r="AM13" s="201"/>
      <c r="AN13" s="271"/>
      <c r="AO13" s="272"/>
      <c r="AP13" s="200"/>
      <c r="AQ13" s="201"/>
      <c r="AR13" s="202"/>
      <c r="AS13" s="203"/>
      <c r="AT13" s="204"/>
      <c r="AU13" s="203"/>
      <c r="AV13" s="200"/>
      <c r="AW13" s="201"/>
      <c r="AX13" s="146"/>
      <c r="AZ13" s="247"/>
      <c r="BA13" s="247"/>
      <c r="BB13" s="247"/>
    </row>
    <row r="14" spans="2:54" ht="13.5" customHeight="1" x14ac:dyDescent="0.25">
      <c r="B14" s="219" t="s">
        <v>351</v>
      </c>
      <c r="C14" s="205">
        <v>5503664</v>
      </c>
      <c r="D14" s="243">
        <v>19.956213284994401</v>
      </c>
      <c r="E14" s="246">
        <v>1251.0060570558087</v>
      </c>
      <c r="F14" s="245">
        <v>4805.7630334991381</v>
      </c>
      <c r="G14" s="246">
        <v>6982.4932990095322</v>
      </c>
      <c r="H14" s="244">
        <v>10064.356036269655</v>
      </c>
      <c r="I14" s="246">
        <v>18.068139582968183</v>
      </c>
      <c r="J14" s="244">
        <v>47.750328149960694</v>
      </c>
      <c r="K14" s="206">
        <v>-5672.8172359359141</v>
      </c>
      <c r="L14" s="207">
        <v>-5241.6114065102811</v>
      </c>
      <c r="M14" s="234">
        <v>4325.7080631675235</v>
      </c>
      <c r="N14" s="206">
        <v>1996.2286265496377</v>
      </c>
      <c r="O14" s="207">
        <v>2215.0734586566573</v>
      </c>
      <c r="P14" s="206">
        <v>6321.9366897171612</v>
      </c>
      <c r="Q14" s="207">
        <v>6540.7815218241813</v>
      </c>
      <c r="R14" s="206">
        <v>738.83464741091689</v>
      </c>
      <c r="S14" s="207">
        <v>1249.9957985417959</v>
      </c>
      <c r="T14" s="208">
        <v>435.26275738900966</v>
      </c>
      <c r="U14" s="207">
        <v>848.78093560781906</v>
      </c>
      <c r="V14" s="208">
        <v>169.74451291053012</v>
      </c>
      <c r="W14" s="228">
        <v>147.26954224609952</v>
      </c>
      <c r="X14" s="206">
        <v>318.56269289436739</v>
      </c>
      <c r="Y14" s="207">
        <v>423.14412555728052</v>
      </c>
      <c r="Z14" s="240">
        <v>748.74539036787246</v>
      </c>
      <c r="AA14" s="210">
        <v>1627.3241518069071</v>
      </c>
      <c r="AB14" s="209">
        <v>98.676353392695191</v>
      </c>
      <c r="AC14" s="210">
        <v>76.812956850290533</v>
      </c>
      <c r="AD14" s="209">
        <v>69.311591525017292</v>
      </c>
      <c r="AE14" s="210">
        <v>-162.97320843045628</v>
      </c>
      <c r="AF14" s="211">
        <v>1.6678521033409572</v>
      </c>
      <c r="AG14" s="212">
        <v>1.3152599024460581</v>
      </c>
      <c r="AH14" s="209">
        <v>1172.2561722131638</v>
      </c>
      <c r="AI14" s="210">
        <v>1680.6430959741356</v>
      </c>
      <c r="AJ14" s="209">
        <v>52.592819554240641</v>
      </c>
      <c r="AK14" s="210">
        <v>49.429591817983493</v>
      </c>
      <c r="AL14" s="213">
        <v>3448.3991359994852</v>
      </c>
      <c r="AM14" s="214">
        <v>7457.0778126323121</v>
      </c>
      <c r="AN14" s="274">
        <v>4371.1095008706925</v>
      </c>
      <c r="AO14" s="273">
        <v>8795.1115838466885</v>
      </c>
      <c r="AP14" s="213">
        <v>1024.7282469727363</v>
      </c>
      <c r="AQ14" s="214">
        <v>202.81857308359744</v>
      </c>
      <c r="AR14" s="215">
        <v>58.037484259117718</v>
      </c>
      <c r="AS14" s="216">
        <v>42.138032345731752</v>
      </c>
      <c r="AT14" s="217">
        <v>59.873970669833597</v>
      </c>
      <c r="AU14" s="216">
        <v>84.201298450838024</v>
      </c>
      <c r="AV14" s="213">
        <v>2293.4676089257405</v>
      </c>
      <c r="AW14" s="214">
        <v>2678.100536106067</v>
      </c>
      <c r="AX14" s="146"/>
      <c r="AZ14" s="247"/>
      <c r="BA14" s="247"/>
      <c r="BB14" s="247"/>
    </row>
    <row r="15" spans="2:54" ht="8.4499999999999993" customHeight="1" x14ac:dyDescent="0.2">
      <c r="B15" s="74"/>
      <c r="C15" s="147"/>
      <c r="D15" s="248"/>
      <c r="E15" s="75"/>
      <c r="F15" s="76"/>
      <c r="G15" s="75"/>
      <c r="H15" s="229"/>
      <c r="I15" s="75"/>
      <c r="J15" s="229"/>
      <c r="K15" s="75"/>
      <c r="L15" s="76"/>
      <c r="M15" s="235"/>
      <c r="N15" s="137"/>
      <c r="O15" s="138"/>
      <c r="P15" s="137"/>
      <c r="Q15" s="138"/>
      <c r="R15" s="75"/>
      <c r="S15" s="76"/>
      <c r="T15" s="131"/>
      <c r="U15" s="248"/>
      <c r="V15" s="131"/>
      <c r="W15" s="229"/>
      <c r="X15" s="75"/>
      <c r="Y15" s="76"/>
      <c r="Z15" s="241"/>
      <c r="AA15" s="90"/>
      <c r="AB15" s="89"/>
      <c r="AC15" s="90"/>
      <c r="AD15" s="89"/>
      <c r="AE15" s="90"/>
      <c r="AF15" s="180"/>
      <c r="AG15" s="180"/>
      <c r="AH15" s="89"/>
      <c r="AI15" s="90"/>
      <c r="AJ15" s="89"/>
      <c r="AK15" s="90"/>
      <c r="AL15" s="105"/>
      <c r="AM15" s="106"/>
      <c r="AN15" s="262"/>
      <c r="AO15" s="263"/>
      <c r="AP15" s="134"/>
      <c r="AQ15" s="135"/>
      <c r="AR15" s="123"/>
      <c r="AS15" s="106"/>
      <c r="AT15" s="115"/>
      <c r="AU15" s="119"/>
      <c r="AV15" s="105"/>
      <c r="AW15" s="106"/>
      <c r="AX15" s="148"/>
      <c r="AZ15" s="247"/>
      <c r="BA15" s="247"/>
      <c r="BB15" s="247"/>
    </row>
    <row r="16" spans="2:54" ht="13.5" customHeight="1" x14ac:dyDescent="0.25">
      <c r="B16" s="219" t="s">
        <v>39</v>
      </c>
      <c r="C16" s="145">
        <f>MIN(C19:C311)</f>
        <v>703</v>
      </c>
      <c r="D16" s="165">
        <f t="shared" ref="D16:F16" si="0">MIN(D19:D311)</f>
        <v>17</v>
      </c>
      <c r="E16" s="249">
        <f t="shared" si="0"/>
        <v>344.20785309630787</v>
      </c>
      <c r="F16" s="78">
        <f t="shared" si="0"/>
        <v>2049.9822127356811</v>
      </c>
      <c r="G16" s="249">
        <f t="shared" ref="G16:AW16" si="1">MIN(G19:G311)</f>
        <v>2157.7704298535664</v>
      </c>
      <c r="H16" s="226">
        <f t="shared" si="1"/>
        <v>7253.6447719078224</v>
      </c>
      <c r="I16" s="249">
        <f t="shared" si="1"/>
        <v>5.5178028998215014</v>
      </c>
      <c r="J16" s="226">
        <f t="shared" si="1"/>
        <v>25.191165790935109</v>
      </c>
      <c r="K16" s="249">
        <f t="shared" si="1"/>
        <v>-10051.020408163266</v>
      </c>
      <c r="L16" s="78">
        <f t="shared" si="1"/>
        <v>-9639.4557823129253</v>
      </c>
      <c r="M16" s="232">
        <f t="shared" si="1"/>
        <v>2954.4609665427506</v>
      </c>
      <c r="N16" s="249">
        <f t="shared" si="1"/>
        <v>167.56444786456328</v>
      </c>
      <c r="O16" s="78">
        <f t="shared" si="1"/>
        <v>167.56444786456328</v>
      </c>
      <c r="P16" s="249">
        <f t="shared" si="1"/>
        <v>5284.3705910017243</v>
      </c>
      <c r="Q16" s="78">
        <f t="shared" si="1"/>
        <v>5284.3705910017243</v>
      </c>
      <c r="R16" s="249">
        <f t="shared" si="1"/>
        <v>-377.81225756400312</v>
      </c>
      <c r="S16" s="78">
        <f t="shared" si="1"/>
        <v>20.021645021645021</v>
      </c>
      <c r="T16" s="129">
        <f t="shared" si="1"/>
        <v>143.12096029547553</v>
      </c>
      <c r="U16" s="78">
        <f t="shared" si="1"/>
        <v>-732.23465376474155</v>
      </c>
      <c r="V16" s="129">
        <f t="shared" si="1"/>
        <v>-70.375722543352609</v>
      </c>
      <c r="W16" s="226">
        <f t="shared" si="1"/>
        <v>-162.44063596944042</v>
      </c>
      <c r="X16" s="249">
        <f t="shared" si="1"/>
        <v>-915.43832428238943</v>
      </c>
      <c r="Y16" s="78">
        <f t="shared" si="1"/>
        <v>-973.57440890125167</v>
      </c>
      <c r="Z16" s="238">
        <f t="shared" si="1"/>
        <v>-572.82526949110058</v>
      </c>
      <c r="AA16" s="86">
        <f t="shared" si="1"/>
        <v>-398.47036328871894</v>
      </c>
      <c r="AB16" s="85">
        <f t="shared" si="1"/>
        <v>-112.691466083151</v>
      </c>
      <c r="AC16" s="86">
        <f t="shared" si="1"/>
        <v>-182.62955854126679</v>
      </c>
      <c r="AD16" s="85">
        <f t="shared" si="1"/>
        <v>-2721.8358831710711</v>
      </c>
      <c r="AE16" s="86">
        <f t="shared" si="1"/>
        <v>-2948.5396383866482</v>
      </c>
      <c r="AF16" s="95">
        <f t="shared" si="1"/>
        <v>-94</v>
      </c>
      <c r="AG16" s="96">
        <f t="shared" si="1"/>
        <v>4.4123655181805804E-2</v>
      </c>
      <c r="AH16" s="85">
        <f t="shared" si="1"/>
        <v>2.3273855702094646</v>
      </c>
      <c r="AI16" s="86">
        <f t="shared" si="1"/>
        <v>42.030091583078935</v>
      </c>
      <c r="AJ16" s="85">
        <f t="shared" si="1"/>
        <v>7.5527658987446553E-2</v>
      </c>
      <c r="AK16" s="86">
        <f t="shared" si="1"/>
        <v>1.062685270849461</v>
      </c>
      <c r="AL16" s="260">
        <f t="shared" si="1"/>
        <v>31.367628607277293</v>
      </c>
      <c r="AM16" s="258">
        <f t="shared" si="1"/>
        <v>432.69230769230774</v>
      </c>
      <c r="AN16" s="260">
        <f t="shared" si="1"/>
        <v>0</v>
      </c>
      <c r="AO16" s="258">
        <f t="shared" si="1"/>
        <v>630.55922501100838</v>
      </c>
      <c r="AP16" s="260">
        <f t="shared" si="1"/>
        <v>-164.8243189893407</v>
      </c>
      <c r="AQ16" s="258">
        <f t="shared" si="1"/>
        <v>-165.58565433040823</v>
      </c>
      <c r="AR16" s="121">
        <f t="shared" si="1"/>
        <v>10.066956419593563</v>
      </c>
      <c r="AS16" s="112">
        <f t="shared" si="1"/>
        <v>6.0659626924687169</v>
      </c>
      <c r="AT16" s="111">
        <f t="shared" si="1"/>
        <v>-0.96732588134135855</v>
      </c>
      <c r="AU16" s="112">
        <f t="shared" si="1"/>
        <v>16.894335074327039</v>
      </c>
      <c r="AV16" s="260">
        <f t="shared" si="1"/>
        <v>-3139.6103896103896</v>
      </c>
      <c r="AW16" s="258">
        <f t="shared" si="1"/>
        <v>-3543.0194805194806</v>
      </c>
      <c r="AX16" s="146"/>
      <c r="AZ16" s="247"/>
      <c r="BA16" s="247"/>
      <c r="BB16" s="247"/>
    </row>
    <row r="17" spans="1:54" ht="13.5" customHeight="1" x14ac:dyDescent="0.25">
      <c r="B17" s="219" t="s">
        <v>40</v>
      </c>
      <c r="C17" s="145">
        <f>MAX(C19:C311)</f>
        <v>658457</v>
      </c>
      <c r="D17" s="165">
        <f t="shared" ref="D17:F17" si="2">MAX(D19:D311)</f>
        <v>23.5</v>
      </c>
      <c r="E17" s="249">
        <f t="shared" si="2"/>
        <v>5367.8267594740919</v>
      </c>
      <c r="F17" s="78">
        <f t="shared" si="2"/>
        <v>13739.91655076495</v>
      </c>
      <c r="G17" s="249">
        <f t="shared" ref="G17:AW17" si="3">MAX(G19:G311)</f>
        <v>13380.102040816328</v>
      </c>
      <c r="H17" s="226">
        <f t="shared" si="3"/>
        <v>22282.336578581362</v>
      </c>
      <c r="I17" s="249">
        <f t="shared" si="3"/>
        <v>59.23817863397548</v>
      </c>
      <c r="J17" s="226">
        <f t="shared" si="3"/>
        <v>62.82831237203861</v>
      </c>
      <c r="K17" s="249">
        <f t="shared" si="3"/>
        <v>-879.54652810581013</v>
      </c>
      <c r="L17" s="78">
        <f t="shared" si="3"/>
        <v>-4222.6766516264543</v>
      </c>
      <c r="M17" s="232">
        <f t="shared" si="3"/>
        <v>7184.9749903809152</v>
      </c>
      <c r="N17" s="249">
        <f t="shared" si="3"/>
        <v>6338.4353741496598</v>
      </c>
      <c r="O17" s="78">
        <f t="shared" si="3"/>
        <v>6500.5449591280658</v>
      </c>
      <c r="P17" s="249">
        <f t="shared" si="3"/>
        <v>11075.757575757576</v>
      </c>
      <c r="Q17" s="78">
        <f t="shared" si="3"/>
        <v>11040.04329004329</v>
      </c>
      <c r="R17" s="249">
        <f t="shared" si="3"/>
        <v>1925.9748843357568</v>
      </c>
      <c r="S17" s="78">
        <f t="shared" si="3"/>
        <v>3559.405181664878</v>
      </c>
      <c r="T17" s="129">
        <f t="shared" si="3"/>
        <v>1037.673496364838</v>
      </c>
      <c r="U17" s="78">
        <f t="shared" si="3"/>
        <v>1625.2478519497686</v>
      </c>
      <c r="V17" s="129">
        <f t="shared" si="3"/>
        <v>2417.8621659634318</v>
      </c>
      <c r="W17" s="226">
        <f t="shared" si="3"/>
        <v>325.83518930957683</v>
      </c>
      <c r="X17" s="249">
        <f t="shared" si="3"/>
        <v>7784.6008502598015</v>
      </c>
      <c r="Y17" s="78">
        <f t="shared" si="3"/>
        <v>4853.5494689770821</v>
      </c>
      <c r="Z17" s="238">
        <f t="shared" si="3"/>
        <v>3699.1341991341992</v>
      </c>
      <c r="AA17" s="86">
        <f t="shared" si="3"/>
        <v>4298.7012987012986</v>
      </c>
      <c r="AB17" s="85">
        <f t="shared" si="3"/>
        <v>1904.9382716049383</v>
      </c>
      <c r="AC17" s="86">
        <f t="shared" si="3"/>
        <v>561.44278606965179</v>
      </c>
      <c r="AD17" s="85">
        <f t="shared" si="3"/>
        <v>5061.4868641699268</v>
      </c>
      <c r="AE17" s="86">
        <f t="shared" si="3"/>
        <v>3977.3377104733668</v>
      </c>
      <c r="AF17" s="95">
        <f t="shared" si="3"/>
        <v>1117</v>
      </c>
      <c r="AG17" s="96">
        <f t="shared" si="3"/>
        <v>16.450532724505326</v>
      </c>
      <c r="AH17" s="85">
        <f t="shared" si="3"/>
        <v>9782.6621580079918</v>
      </c>
      <c r="AI17" s="86">
        <f t="shared" si="3"/>
        <v>10301.875192130341</v>
      </c>
      <c r="AJ17" s="85">
        <f t="shared" si="3"/>
        <v>443.57199179940073</v>
      </c>
      <c r="AK17" s="86">
        <f t="shared" si="3"/>
        <v>244.27363228789105</v>
      </c>
      <c r="AL17" s="260">
        <f t="shared" si="3"/>
        <v>16495.132127955494</v>
      </c>
      <c r="AM17" s="258">
        <f t="shared" si="3"/>
        <v>20080.667593880389</v>
      </c>
      <c r="AN17" s="260">
        <f t="shared" si="3"/>
        <v>16520.166898470099</v>
      </c>
      <c r="AO17" s="258">
        <f t="shared" si="3"/>
        <v>32461.188369152973</v>
      </c>
      <c r="AP17" s="260">
        <f t="shared" si="3"/>
        <v>3880.9374608346911</v>
      </c>
      <c r="AQ17" s="258">
        <f t="shared" si="3"/>
        <v>1034.0957122058894</v>
      </c>
      <c r="AR17" s="121">
        <f t="shared" si="3"/>
        <v>167.94425087108013</v>
      </c>
      <c r="AS17" s="112">
        <f t="shared" si="3"/>
        <v>77.445705024311181</v>
      </c>
      <c r="AT17" s="111">
        <f t="shared" si="3"/>
        <v>153.18171376062486</v>
      </c>
      <c r="AU17" s="112">
        <f t="shared" si="3"/>
        <v>153.56877195473879</v>
      </c>
      <c r="AV17" s="260">
        <f t="shared" si="3"/>
        <v>12683.514407179971</v>
      </c>
      <c r="AW17" s="258">
        <f t="shared" si="3"/>
        <v>10973.01854974705</v>
      </c>
      <c r="AX17" s="146"/>
      <c r="AZ17" s="247"/>
      <c r="BA17" s="247"/>
      <c r="BB17" s="247"/>
    </row>
    <row r="18" spans="1:54" ht="12" customHeight="1" x14ac:dyDescent="0.2">
      <c r="B18" s="149"/>
      <c r="C18" s="150"/>
      <c r="D18" s="166"/>
      <c r="E18" s="71"/>
      <c r="F18" s="62"/>
      <c r="G18" s="71" t="s">
        <v>360</v>
      </c>
      <c r="H18" s="62" t="s">
        <v>360</v>
      </c>
      <c r="I18" s="71" t="s">
        <v>360</v>
      </c>
      <c r="J18" s="62" t="s">
        <v>360</v>
      </c>
      <c r="K18" s="71" t="s">
        <v>360</v>
      </c>
      <c r="L18" s="62" t="s">
        <v>360</v>
      </c>
      <c r="M18" s="127" t="s">
        <v>360</v>
      </c>
      <c r="N18" s="71" t="s">
        <v>360</v>
      </c>
      <c r="O18" s="62" t="s">
        <v>360</v>
      </c>
      <c r="P18" s="71" t="s">
        <v>360</v>
      </c>
      <c r="Q18" s="62" t="s">
        <v>360</v>
      </c>
      <c r="R18" s="132" t="s">
        <v>360</v>
      </c>
      <c r="S18" s="62" t="s">
        <v>360</v>
      </c>
      <c r="T18" s="71" t="s">
        <v>360</v>
      </c>
      <c r="U18" s="62" t="s">
        <v>360</v>
      </c>
      <c r="V18" s="71" t="s">
        <v>360</v>
      </c>
      <c r="W18" s="62" t="s">
        <v>360</v>
      </c>
      <c r="X18" s="71" t="s">
        <v>360</v>
      </c>
      <c r="Y18" s="62" t="s">
        <v>360</v>
      </c>
      <c r="Z18" s="91" t="s">
        <v>360</v>
      </c>
      <c r="AA18" s="92" t="s">
        <v>360</v>
      </c>
      <c r="AB18" s="91" t="s">
        <v>360</v>
      </c>
      <c r="AC18" s="92" t="s">
        <v>360</v>
      </c>
      <c r="AD18" s="91" t="s">
        <v>360</v>
      </c>
      <c r="AE18" s="92" t="s">
        <v>360</v>
      </c>
      <c r="AF18" s="91" t="s">
        <v>360</v>
      </c>
      <c r="AG18" s="92" t="s">
        <v>360</v>
      </c>
      <c r="AH18" s="91" t="s">
        <v>360</v>
      </c>
      <c r="AI18" s="92" t="s">
        <v>360</v>
      </c>
      <c r="AJ18" s="91" t="s">
        <v>360</v>
      </c>
      <c r="AK18" s="92" t="s">
        <v>360</v>
      </c>
      <c r="AL18" s="107" t="s">
        <v>360</v>
      </c>
      <c r="AM18" s="108" t="s">
        <v>360</v>
      </c>
      <c r="AN18" s="264" t="s">
        <v>360</v>
      </c>
      <c r="AO18" s="265" t="s">
        <v>360</v>
      </c>
      <c r="AP18" s="107" t="s">
        <v>360</v>
      </c>
      <c r="AQ18" s="108" t="s">
        <v>360</v>
      </c>
      <c r="AR18" s="124" t="s">
        <v>360</v>
      </c>
      <c r="AS18" s="120" t="s">
        <v>360</v>
      </c>
      <c r="AT18" s="116" t="s">
        <v>360</v>
      </c>
      <c r="AU18" s="120" t="s">
        <v>360</v>
      </c>
      <c r="AV18" s="107" t="s">
        <v>360</v>
      </c>
      <c r="AW18" s="108" t="s">
        <v>360</v>
      </c>
      <c r="AX18" s="148"/>
      <c r="AZ18" s="247"/>
      <c r="BA18" s="247"/>
      <c r="BB18" s="247"/>
    </row>
    <row r="19" spans="1:54" ht="15.6" customHeight="1" x14ac:dyDescent="0.2">
      <c r="A19" s="1">
        <v>20</v>
      </c>
      <c r="B19" s="41" t="s">
        <v>10</v>
      </c>
      <c r="C19" s="151">
        <v>16467</v>
      </c>
      <c r="D19" s="167">
        <v>22.25</v>
      </c>
      <c r="E19" s="37">
        <v>1457.3996477804092</v>
      </c>
      <c r="F19" s="36">
        <v>4533.6126799052654</v>
      </c>
      <c r="G19" s="37">
        <v>7402.9270662537201</v>
      </c>
      <c r="H19" s="36">
        <v>10329.871864942004</v>
      </c>
      <c r="I19" s="37">
        <v>19.6921334854067</v>
      </c>
      <c r="J19" s="36">
        <v>43.888372858637759</v>
      </c>
      <c r="K19" s="37">
        <v>-5943.5234104572783</v>
      </c>
      <c r="L19" s="36">
        <v>-5764.1343292645897</v>
      </c>
      <c r="M19" s="126">
        <v>4059.8166029027752</v>
      </c>
      <c r="N19" s="37">
        <v>2090.6661808465415</v>
      </c>
      <c r="O19" s="36">
        <v>2251.6548248011172</v>
      </c>
      <c r="P19" s="37">
        <v>6150.4827837493167</v>
      </c>
      <c r="Q19" s="36">
        <v>6311.4714277038929</v>
      </c>
      <c r="R19" s="133">
        <v>203.8015424788972</v>
      </c>
      <c r="S19" s="36">
        <v>521.46717677779793</v>
      </c>
      <c r="T19" s="37">
        <v>264.10396550677115</v>
      </c>
      <c r="U19" s="36">
        <v>437.05593004190195</v>
      </c>
      <c r="V19" s="37">
        <v>77.167164865486313</v>
      </c>
      <c r="W19" s="36">
        <v>119.31360289009309</v>
      </c>
      <c r="X19" s="37">
        <v>-60.302423027873928</v>
      </c>
      <c r="Y19" s="36">
        <v>84.411246735896029</v>
      </c>
      <c r="Z19" s="93">
        <v>1153.4584320155464</v>
      </c>
      <c r="AA19" s="94">
        <v>1354.2235987125766</v>
      </c>
      <c r="AB19" s="93">
        <v>17.668737496051385</v>
      </c>
      <c r="AC19" s="94">
        <v>38.506726457399104</v>
      </c>
      <c r="AD19" s="93">
        <v>-945.64887350458491</v>
      </c>
      <c r="AE19" s="94">
        <v>-806.27922511690042</v>
      </c>
      <c r="AF19" s="99">
        <v>0.44098962661162783</v>
      </c>
      <c r="AG19" s="100">
        <v>0.73934951901053592</v>
      </c>
      <c r="AH19" s="93">
        <v>543.02544482905205</v>
      </c>
      <c r="AI19" s="94">
        <v>936.66120119025936</v>
      </c>
      <c r="AJ19" s="93">
        <v>22.954005204304103</v>
      </c>
      <c r="AK19" s="94">
        <v>29.806645629937101</v>
      </c>
      <c r="AL19" s="109">
        <v>4163.3570170644325</v>
      </c>
      <c r="AM19" s="110">
        <v>5830.3273213092853</v>
      </c>
      <c r="AN19" s="266">
        <v>4721.2607032246315</v>
      </c>
      <c r="AO19" s="267">
        <v>6808.0403230703832</v>
      </c>
      <c r="AP19" s="109">
        <v>464.86913220380154</v>
      </c>
      <c r="AQ19" s="110">
        <v>466.08368251654827</v>
      </c>
      <c r="AR19" s="125">
        <v>28.317084890984763</v>
      </c>
      <c r="AS19" s="118">
        <v>21.810218618899402</v>
      </c>
      <c r="AT19" s="117">
        <v>70.206499094022149</v>
      </c>
      <c r="AU19" s="118">
        <v>70.22106996069121</v>
      </c>
      <c r="AV19" s="109">
        <v>116.65755753932108</v>
      </c>
      <c r="AW19" s="110">
        <v>101.71858869253658</v>
      </c>
      <c r="AX19" s="157"/>
      <c r="AZ19" s="247"/>
      <c r="BA19" s="247"/>
      <c r="BB19" s="247"/>
    </row>
    <row r="20" spans="1:54" ht="15.6" customHeight="1" x14ac:dyDescent="0.2">
      <c r="A20" s="1">
        <v>5</v>
      </c>
      <c r="B20" s="42" t="s">
        <v>79</v>
      </c>
      <c r="C20" s="151">
        <v>9311</v>
      </c>
      <c r="D20" s="167">
        <v>21.75</v>
      </c>
      <c r="E20" s="37">
        <v>5069.4877027172161</v>
      </c>
      <c r="F20" s="36">
        <v>8026.527762861132</v>
      </c>
      <c r="G20" s="37">
        <v>11979.48662871872</v>
      </c>
      <c r="H20" s="36">
        <v>14779.83030823757</v>
      </c>
      <c r="I20" s="37">
        <v>42.318071381823721</v>
      </c>
      <c r="J20" s="36">
        <v>54.307306616284563</v>
      </c>
      <c r="K20" s="37">
        <v>-6909.9989260015036</v>
      </c>
      <c r="L20" s="36">
        <v>-6740.4145634196111</v>
      </c>
      <c r="M20" s="126">
        <v>3380.3028675759851</v>
      </c>
      <c r="N20" s="37">
        <v>4027.7091612071745</v>
      </c>
      <c r="O20" s="36">
        <v>4302.2231768875527</v>
      </c>
      <c r="P20" s="37">
        <v>7408.0120287831596</v>
      </c>
      <c r="Q20" s="36">
        <v>7682.5260444635378</v>
      </c>
      <c r="R20" s="133">
        <v>503.27569541402642</v>
      </c>
      <c r="S20" s="36">
        <v>925.35710450005365</v>
      </c>
      <c r="T20" s="37">
        <v>411.01922457308558</v>
      </c>
      <c r="U20" s="36">
        <v>668.45666416067013</v>
      </c>
      <c r="V20" s="37">
        <v>122.44577998432193</v>
      </c>
      <c r="W20" s="36">
        <v>138.4318766066838</v>
      </c>
      <c r="X20" s="37">
        <v>92.149070991300604</v>
      </c>
      <c r="Y20" s="36">
        <v>256.90044033938352</v>
      </c>
      <c r="Z20" s="93">
        <v>436.25818923853507</v>
      </c>
      <c r="AA20" s="94">
        <v>631.61851573407796</v>
      </c>
      <c r="AB20" s="93">
        <v>115.36189069423929</v>
      </c>
      <c r="AC20" s="94">
        <v>146.50569631015134</v>
      </c>
      <c r="AD20" s="93">
        <v>77.97229083879283</v>
      </c>
      <c r="AE20" s="94">
        <v>285.4688003436795</v>
      </c>
      <c r="AF20" s="99">
        <v>1.26438589592345</v>
      </c>
      <c r="AG20" s="100">
        <v>1.3587063619327293</v>
      </c>
      <c r="AH20" s="93">
        <v>514.5526796262485</v>
      </c>
      <c r="AI20" s="94">
        <v>1117.0658361078295</v>
      </c>
      <c r="AJ20" s="93">
        <v>14.549224996464021</v>
      </c>
      <c r="AK20" s="94">
        <v>25.212284826267137</v>
      </c>
      <c r="AL20" s="109">
        <v>3159.7035764149932</v>
      </c>
      <c r="AM20" s="110">
        <v>5408.7638277306405</v>
      </c>
      <c r="AN20" s="266">
        <v>3177.9615508538291</v>
      </c>
      <c r="AO20" s="267">
        <v>5465.7931478895925</v>
      </c>
      <c r="AP20" s="109">
        <v>65.728707979808831</v>
      </c>
      <c r="AQ20" s="110">
        <v>10.202985715819999</v>
      </c>
      <c r="AR20" s="125">
        <v>43.679613594273988</v>
      </c>
      <c r="AS20" s="118">
        <v>34.653980791670406</v>
      </c>
      <c r="AT20" s="117">
        <v>37.693883523558675</v>
      </c>
      <c r="AU20" s="118">
        <v>48.447701805602087</v>
      </c>
      <c r="AV20" s="109">
        <v>933.41209322306952</v>
      </c>
      <c r="AW20" s="110">
        <v>1080.9794866287189</v>
      </c>
      <c r="AX20" s="157"/>
      <c r="AZ20" s="247"/>
      <c r="BA20" s="247"/>
      <c r="BB20" s="247"/>
    </row>
    <row r="21" spans="1:54" ht="15.6" customHeight="1" x14ac:dyDescent="0.2">
      <c r="A21" s="1">
        <v>9</v>
      </c>
      <c r="B21" s="41" t="s">
        <v>80</v>
      </c>
      <c r="C21" s="151">
        <v>2491</v>
      </c>
      <c r="D21" s="168">
        <v>22</v>
      </c>
      <c r="E21" s="37">
        <v>991.56965074267362</v>
      </c>
      <c r="F21" s="36">
        <v>6937.3745483741468</v>
      </c>
      <c r="G21" s="37">
        <v>7642.7137695704532</v>
      </c>
      <c r="H21" s="36">
        <v>13766.35889201124</v>
      </c>
      <c r="I21" s="37">
        <v>12.974051896207586</v>
      </c>
      <c r="J21" s="36">
        <v>50.393677825731949</v>
      </c>
      <c r="K21" s="37">
        <v>-6651.1441188277804</v>
      </c>
      <c r="L21" s="36">
        <v>-6828.5828984343634</v>
      </c>
      <c r="M21" s="126">
        <v>3353.2717784022479</v>
      </c>
      <c r="N21" s="37">
        <v>3843.0349257326375</v>
      </c>
      <c r="O21" s="36">
        <v>4166.5997591328778</v>
      </c>
      <c r="P21" s="37">
        <v>7196.3067041348859</v>
      </c>
      <c r="Q21" s="36">
        <v>7518.2657567242068</v>
      </c>
      <c r="R21" s="133">
        <v>598.55479727017257</v>
      </c>
      <c r="S21" s="36">
        <v>734.24327579285432</v>
      </c>
      <c r="T21" s="37">
        <v>296.26655961461262</v>
      </c>
      <c r="U21" s="36">
        <v>438.37816138097151</v>
      </c>
      <c r="V21" s="37">
        <v>202.03252032520328</v>
      </c>
      <c r="W21" s="36">
        <v>167.49084249084248</v>
      </c>
      <c r="X21" s="37">
        <v>302.28823765556001</v>
      </c>
      <c r="Y21" s="36">
        <v>295.86511441188281</v>
      </c>
      <c r="Z21" s="93">
        <v>524.68887996788442</v>
      </c>
      <c r="AA21" s="94">
        <v>1038.1372942593337</v>
      </c>
      <c r="AB21" s="93">
        <v>114.07804131599082</v>
      </c>
      <c r="AC21" s="94">
        <v>70.726991492652743</v>
      </c>
      <c r="AD21" s="93">
        <v>161.78241670012045</v>
      </c>
      <c r="AE21" s="94">
        <v>-217.18185467683662</v>
      </c>
      <c r="AF21" s="99">
        <v>1.0825622775800712</v>
      </c>
      <c r="AG21" s="100">
        <v>1.1370465928061921</v>
      </c>
      <c r="AH21" s="93">
        <v>1960.2569249297469</v>
      </c>
      <c r="AI21" s="94">
        <v>2665.194700923324</v>
      </c>
      <c r="AJ21" s="93">
        <v>87.397391261707455</v>
      </c>
      <c r="AK21" s="94">
        <v>65.181025903112129</v>
      </c>
      <c r="AL21" s="109">
        <v>4415.8972300281011</v>
      </c>
      <c r="AM21" s="110">
        <v>5148.9361702127653</v>
      </c>
      <c r="AN21" s="266">
        <v>4415.8972300281011</v>
      </c>
      <c r="AO21" s="267">
        <v>5188.2778000802882</v>
      </c>
      <c r="AP21" s="109">
        <v>566.03773584905662</v>
      </c>
      <c r="AQ21" s="110">
        <v>88.317944600562029</v>
      </c>
      <c r="AR21" s="125">
        <v>44.613598245387692</v>
      </c>
      <c r="AS21" s="118">
        <v>40.137493389740882</v>
      </c>
      <c r="AT21" s="117">
        <v>62.723082957442635</v>
      </c>
      <c r="AU21" s="118">
        <v>46.082923713516067</v>
      </c>
      <c r="AV21" s="109">
        <v>1141.3087113608992</v>
      </c>
      <c r="AW21" s="110">
        <v>1471.2966680048173</v>
      </c>
      <c r="AX21" s="157"/>
      <c r="AZ21" s="247"/>
      <c r="BA21" s="247"/>
      <c r="BB21" s="247"/>
    </row>
    <row r="22" spans="1:54" ht="15.6" customHeight="1" x14ac:dyDescent="0.2">
      <c r="A22" s="1">
        <v>10</v>
      </c>
      <c r="B22" s="41" t="s">
        <v>81</v>
      </c>
      <c r="C22" s="151">
        <v>11197</v>
      </c>
      <c r="D22" s="167">
        <v>21.25</v>
      </c>
      <c r="E22" s="37">
        <v>1212.4676252567651</v>
      </c>
      <c r="F22" s="36">
        <v>7595.5166562472095</v>
      </c>
      <c r="G22" s="37">
        <v>8083.2365812271137</v>
      </c>
      <c r="H22" s="36">
        <v>13986.692864160043</v>
      </c>
      <c r="I22" s="37">
        <v>15.03965968006381</v>
      </c>
      <c r="J22" s="36">
        <v>54.305308124054172</v>
      </c>
      <c r="K22" s="37">
        <v>-6849.3346432080025</v>
      </c>
      <c r="L22" s="36">
        <v>-6353.0409931231579</v>
      </c>
      <c r="M22" s="126">
        <v>3290.2563186567832</v>
      </c>
      <c r="N22" s="37">
        <v>3767.1697776190053</v>
      </c>
      <c r="O22" s="36">
        <v>3767.1697776190053</v>
      </c>
      <c r="P22" s="37">
        <v>7057.426096275789</v>
      </c>
      <c r="Q22" s="36">
        <v>7047.6020362597128</v>
      </c>
      <c r="R22" s="133">
        <v>307.31445923015093</v>
      </c>
      <c r="S22" s="36">
        <v>754.75573814414577</v>
      </c>
      <c r="T22" s="37">
        <v>385.9069393587568</v>
      </c>
      <c r="U22" s="36">
        <v>708.67196570509964</v>
      </c>
      <c r="V22" s="37">
        <v>79.634343901874573</v>
      </c>
      <c r="W22" s="36">
        <v>106.50283553875238</v>
      </c>
      <c r="X22" s="37">
        <v>-78.681789765115653</v>
      </c>
      <c r="Y22" s="36">
        <v>46.083772439046179</v>
      </c>
      <c r="Z22" s="93">
        <v>495.40055371974631</v>
      </c>
      <c r="AA22" s="94">
        <v>802.00053585781905</v>
      </c>
      <c r="AB22" s="93">
        <v>62.033531638723638</v>
      </c>
      <c r="AC22" s="94">
        <v>94.109131403118042</v>
      </c>
      <c r="AD22" s="93">
        <v>-124.22970438510315</v>
      </c>
      <c r="AE22" s="94">
        <v>-15.539876752701616</v>
      </c>
      <c r="AF22" s="99">
        <v>0.54139425549107467</v>
      </c>
      <c r="AG22" s="100">
        <v>0.7817137809187279</v>
      </c>
      <c r="AH22" s="93">
        <v>2522.0148253996608</v>
      </c>
      <c r="AI22" s="94">
        <v>2830.311690631419</v>
      </c>
      <c r="AJ22" s="93">
        <v>101.75161404963573</v>
      </c>
      <c r="AK22" s="94">
        <v>66.263082519405373</v>
      </c>
      <c r="AL22" s="109">
        <v>4688.7559167634181</v>
      </c>
      <c r="AM22" s="110">
        <v>7803.5187996784853</v>
      </c>
      <c r="AN22" s="266">
        <v>4762.6149861570057</v>
      </c>
      <c r="AO22" s="267">
        <v>8008.7523443779583</v>
      </c>
      <c r="AP22" s="109">
        <v>604.00107171563809</v>
      </c>
      <c r="AQ22" s="110">
        <v>153.43395552380102</v>
      </c>
      <c r="AR22" s="125">
        <v>45.004485071120413</v>
      </c>
      <c r="AS22" s="118">
        <v>36.306299402891817</v>
      </c>
      <c r="AT22" s="117">
        <v>68.885937061275627</v>
      </c>
      <c r="AU22" s="118">
        <v>64.728377216255282</v>
      </c>
      <c r="AV22" s="109">
        <v>1698.9372153255335</v>
      </c>
      <c r="AW22" s="110">
        <v>2387.5145128159329</v>
      </c>
      <c r="AX22" s="157"/>
      <c r="AZ22" s="247"/>
      <c r="BA22" s="247"/>
      <c r="BB22" s="276"/>
    </row>
    <row r="23" spans="1:54" ht="15.6" customHeight="1" x14ac:dyDescent="0.2">
      <c r="A23" s="1">
        <v>16</v>
      </c>
      <c r="B23" s="41" t="s">
        <v>82</v>
      </c>
      <c r="C23" s="151">
        <v>8033</v>
      </c>
      <c r="D23" s="167">
        <v>20.75</v>
      </c>
      <c r="E23" s="37">
        <v>802.81339474667004</v>
      </c>
      <c r="F23" s="36">
        <v>5680.9411178887094</v>
      </c>
      <c r="G23" s="37">
        <v>6672.2270633636253</v>
      </c>
      <c r="H23" s="36">
        <v>11680.194198929416</v>
      </c>
      <c r="I23" s="37">
        <v>12.032165379305198</v>
      </c>
      <c r="J23" s="36">
        <v>48.637385827107337</v>
      </c>
      <c r="K23" s="37">
        <v>-5869.413668616955</v>
      </c>
      <c r="L23" s="36">
        <v>-5997.261297149259</v>
      </c>
      <c r="M23" s="126">
        <v>4058.0107058384165</v>
      </c>
      <c r="N23" s="37">
        <v>2529.1920826590313</v>
      </c>
      <c r="O23" s="36">
        <v>2841.9021536163327</v>
      </c>
      <c r="P23" s="37">
        <v>6587.2027884974477</v>
      </c>
      <c r="Q23" s="36">
        <v>6895.0578862193452</v>
      </c>
      <c r="R23" s="133">
        <v>726.00522843271506</v>
      </c>
      <c r="S23" s="36">
        <v>913.23291422880618</v>
      </c>
      <c r="T23" s="37">
        <v>297.27374579858082</v>
      </c>
      <c r="U23" s="36">
        <v>448.64932154861197</v>
      </c>
      <c r="V23" s="37">
        <v>244.2211055276382</v>
      </c>
      <c r="W23" s="36">
        <v>203.55160932297446</v>
      </c>
      <c r="X23" s="37">
        <v>428.73148263413418</v>
      </c>
      <c r="Y23" s="36">
        <v>464.45910618697872</v>
      </c>
      <c r="Z23" s="93">
        <v>581.97435578239765</v>
      </c>
      <c r="AA23" s="94">
        <v>768.95306859205778</v>
      </c>
      <c r="AB23" s="93">
        <v>124.74866310160428</v>
      </c>
      <c r="AC23" s="94">
        <v>118.76315363445038</v>
      </c>
      <c r="AD23" s="93">
        <v>339.10120751898421</v>
      </c>
      <c r="AE23" s="94">
        <v>280.84152869413668</v>
      </c>
      <c r="AF23" s="99">
        <v>27.124205661467361</v>
      </c>
      <c r="AG23" s="100">
        <v>4.1066555855668678</v>
      </c>
      <c r="AH23" s="93">
        <v>375.70023652433707</v>
      </c>
      <c r="AI23" s="94">
        <v>996.76335117639735</v>
      </c>
      <c r="AJ23" s="93">
        <v>18.852170043811608</v>
      </c>
      <c r="AK23" s="94">
        <v>29.102736452171836</v>
      </c>
      <c r="AL23" s="109">
        <v>178.63811776422259</v>
      </c>
      <c r="AM23" s="110">
        <v>1721.7726876633885</v>
      </c>
      <c r="AN23" s="266">
        <v>252.45860824100583</v>
      </c>
      <c r="AO23" s="267">
        <v>3565.6666251711686</v>
      </c>
      <c r="AP23" s="109">
        <v>92.991410431968134</v>
      </c>
      <c r="AQ23" s="110">
        <v>10.332378936885348</v>
      </c>
      <c r="AR23" s="125">
        <v>86.554973441024515</v>
      </c>
      <c r="AS23" s="118">
        <v>58.239157529162988</v>
      </c>
      <c r="AT23" s="117">
        <v>11.330099049929251</v>
      </c>
      <c r="AU23" s="118">
        <v>28.120329033982362</v>
      </c>
      <c r="AV23" s="109">
        <v>1622.4324660774305</v>
      </c>
      <c r="AW23" s="110">
        <v>2500.186729739823</v>
      </c>
      <c r="AX23" s="157"/>
      <c r="AZ23" s="247"/>
      <c r="BA23" s="247"/>
      <c r="BB23" s="247"/>
    </row>
    <row r="24" spans="1:54" ht="15.6" customHeight="1" x14ac:dyDescent="0.2">
      <c r="A24" s="1">
        <v>18</v>
      </c>
      <c r="B24" s="41" t="s">
        <v>83</v>
      </c>
      <c r="C24" s="151">
        <v>4847</v>
      </c>
      <c r="D24" s="168">
        <v>21.499999999999996</v>
      </c>
      <c r="E24" s="37">
        <v>1069.3212296265731</v>
      </c>
      <c r="F24" s="36">
        <v>4074.0664328450584</v>
      </c>
      <c r="G24" s="37">
        <v>6636.6824840107283</v>
      </c>
      <c r="H24" s="36">
        <v>9469.1561790798423</v>
      </c>
      <c r="I24" s="37">
        <v>16.112285501119125</v>
      </c>
      <c r="J24" s="36">
        <v>43.024598557639933</v>
      </c>
      <c r="K24" s="37">
        <v>-5567.5675675675675</v>
      </c>
      <c r="L24" s="36">
        <v>-5395.0897462347848</v>
      </c>
      <c r="M24" s="126">
        <v>4385.1867134309878</v>
      </c>
      <c r="N24" s="37">
        <v>1722.7150814937077</v>
      </c>
      <c r="O24" s="36">
        <v>1722.7150814937077</v>
      </c>
      <c r="P24" s="37">
        <v>6107.9017949246954</v>
      </c>
      <c r="Q24" s="36">
        <v>6107.9017949246954</v>
      </c>
      <c r="R24" s="133">
        <v>615.43222611924898</v>
      </c>
      <c r="S24" s="36">
        <v>773.05549824633795</v>
      </c>
      <c r="T24" s="37">
        <v>312.15184650299153</v>
      </c>
      <c r="U24" s="36">
        <v>451.20693212296266</v>
      </c>
      <c r="V24" s="37">
        <v>197.15796430931923</v>
      </c>
      <c r="W24" s="36">
        <v>171.33058984910835</v>
      </c>
      <c r="X24" s="37">
        <v>303.28037961625751</v>
      </c>
      <c r="Y24" s="36">
        <v>321.84856612337524</v>
      </c>
      <c r="Z24" s="93">
        <v>248.60738601196616</v>
      </c>
      <c r="AA24" s="94">
        <v>461.93521766040851</v>
      </c>
      <c r="AB24" s="93">
        <v>247.55186721991703</v>
      </c>
      <c r="AC24" s="94">
        <v>167.35149620366235</v>
      </c>
      <c r="AD24" s="93">
        <v>396.74025170208375</v>
      </c>
      <c r="AE24" s="94">
        <v>353.41448318547555</v>
      </c>
      <c r="AF24" s="99">
        <v>1.0157198568729144</v>
      </c>
      <c r="AG24" s="100">
        <v>0.9683398644025627</v>
      </c>
      <c r="AH24" s="93">
        <v>1882.4014854549205</v>
      </c>
      <c r="AI24" s="94">
        <v>2200.9490406436971</v>
      </c>
      <c r="AJ24" s="93">
        <v>95.025395194886727</v>
      </c>
      <c r="AK24" s="94">
        <v>77.379622821486066</v>
      </c>
      <c r="AL24" s="109">
        <v>4842.789354239736</v>
      </c>
      <c r="AM24" s="110">
        <v>6394.4708066845469</v>
      </c>
      <c r="AN24" s="266">
        <v>4891.8918918918916</v>
      </c>
      <c r="AO24" s="267">
        <v>6953.5795337322052</v>
      </c>
      <c r="AP24" s="109"/>
      <c r="AQ24" s="110"/>
      <c r="AR24" s="125">
        <v>35.960060003750236</v>
      </c>
      <c r="AS24" s="118">
        <v>31.964793352285152</v>
      </c>
      <c r="AT24" s="117">
        <v>78.40347246176843</v>
      </c>
      <c r="AU24" s="118">
        <v>75.186415950721354</v>
      </c>
      <c r="AV24" s="109">
        <v>1258.7167319991747</v>
      </c>
      <c r="AW24" s="110">
        <v>1292.758407262224</v>
      </c>
      <c r="AX24" s="157"/>
      <c r="AZ24" s="247"/>
      <c r="BA24" s="247"/>
      <c r="BB24" s="276"/>
    </row>
    <row r="25" spans="1:54" ht="15.6" customHeight="1" x14ac:dyDescent="0.2">
      <c r="A25" s="1">
        <v>19</v>
      </c>
      <c r="B25" s="41" t="s">
        <v>84</v>
      </c>
      <c r="C25" s="151">
        <v>3955</v>
      </c>
      <c r="D25" s="167">
        <v>21.5</v>
      </c>
      <c r="E25" s="37">
        <v>775.97977243994944</v>
      </c>
      <c r="F25" s="36">
        <v>3532.4905183312267</v>
      </c>
      <c r="G25" s="37">
        <v>6083.1858407079644</v>
      </c>
      <c r="H25" s="36">
        <v>8734.5132743362828</v>
      </c>
      <c r="I25" s="37">
        <v>12.756141152998877</v>
      </c>
      <c r="J25" s="36">
        <v>40.442900564481114</v>
      </c>
      <c r="K25" s="37">
        <v>-5307.2060682680149</v>
      </c>
      <c r="L25" s="36">
        <v>-5199.2414664981043</v>
      </c>
      <c r="M25" s="126">
        <v>4042.2250316055629</v>
      </c>
      <c r="N25" s="37">
        <v>1899.1150442477876</v>
      </c>
      <c r="O25" s="36">
        <v>2006.3211125158027</v>
      </c>
      <c r="P25" s="37">
        <v>5941.3400758533508</v>
      </c>
      <c r="Q25" s="36">
        <v>6048.5461441213656</v>
      </c>
      <c r="R25" s="133">
        <v>639.94943109987355</v>
      </c>
      <c r="S25" s="36">
        <v>845.51201011378009</v>
      </c>
      <c r="T25" s="37">
        <v>224.02022756005059</v>
      </c>
      <c r="U25" s="36">
        <v>343.10998735777497</v>
      </c>
      <c r="V25" s="37">
        <v>285.66591422121894</v>
      </c>
      <c r="W25" s="36">
        <v>246.4259395725866</v>
      </c>
      <c r="X25" s="37">
        <v>416.18204804045513</v>
      </c>
      <c r="Y25" s="36">
        <v>502.6548672566372</v>
      </c>
      <c r="Z25" s="93">
        <v>217.95195954487988</v>
      </c>
      <c r="AA25" s="94">
        <v>296.83944374209858</v>
      </c>
      <c r="AB25" s="93">
        <v>293.61948955916478</v>
      </c>
      <c r="AC25" s="94">
        <v>284.83816013628621</v>
      </c>
      <c r="AD25" s="93">
        <v>437.42098609355247</v>
      </c>
      <c r="AE25" s="94">
        <v>567.13021491782558</v>
      </c>
      <c r="AF25" s="99">
        <v>2.1453359974760753</v>
      </c>
      <c r="AG25" s="100">
        <v>2.3199385717942156</v>
      </c>
      <c r="AH25" s="93">
        <v>464.9810366624526</v>
      </c>
      <c r="AI25" s="94">
        <v>754.74083438685216</v>
      </c>
      <c r="AJ25" s="93">
        <v>25.826664101577528</v>
      </c>
      <c r="AK25" s="94">
        <v>29.148051044704246</v>
      </c>
      <c r="AL25" s="109">
        <v>2365.865992414665</v>
      </c>
      <c r="AM25" s="110">
        <v>2852.338811630847</v>
      </c>
      <c r="AN25" s="266">
        <v>2372.1871049304677</v>
      </c>
      <c r="AO25" s="267">
        <v>32461.188369152973</v>
      </c>
      <c r="AP25" s="109"/>
      <c r="AQ25" s="110"/>
      <c r="AR25" s="125">
        <v>41.818267066766687</v>
      </c>
      <c r="AS25" s="118">
        <v>40.262698892962661</v>
      </c>
      <c r="AT25" s="117">
        <v>44.860164866187375</v>
      </c>
      <c r="AU25" s="118">
        <v>41.886364236138604</v>
      </c>
      <c r="AV25" s="109">
        <v>988.11630847029073</v>
      </c>
      <c r="AW25" s="110">
        <v>1498.1036662452591</v>
      </c>
      <c r="AX25" s="157"/>
      <c r="AZ25" s="247"/>
      <c r="BA25" s="247"/>
      <c r="BB25" s="247"/>
    </row>
    <row r="26" spans="1:54" ht="15.6" customHeight="1" x14ac:dyDescent="0.2">
      <c r="A26" s="1">
        <v>46</v>
      </c>
      <c r="B26" s="41" t="s">
        <v>85</v>
      </c>
      <c r="C26" s="151">
        <v>1362</v>
      </c>
      <c r="D26" s="167">
        <v>21</v>
      </c>
      <c r="E26" s="37">
        <v>1347.2834067547724</v>
      </c>
      <c r="F26" s="36">
        <v>8364.904552129221</v>
      </c>
      <c r="G26" s="37">
        <v>7914.0969162995598</v>
      </c>
      <c r="H26" s="36">
        <v>15055.066079295153</v>
      </c>
      <c r="I26" s="37">
        <v>17.06183170618317</v>
      </c>
      <c r="J26" s="36">
        <v>55.5620580346257</v>
      </c>
      <c r="K26" s="37">
        <v>-6549.1923641703379</v>
      </c>
      <c r="L26" s="36">
        <v>-6690.1615271659321</v>
      </c>
      <c r="M26" s="126">
        <v>3689.4273127753304</v>
      </c>
      <c r="N26" s="37">
        <v>4091.0425844346551</v>
      </c>
      <c r="O26" s="36">
        <v>4517.621145374449</v>
      </c>
      <c r="P26" s="37">
        <v>7780.469897209985</v>
      </c>
      <c r="Q26" s="36">
        <v>8207.0484581497803</v>
      </c>
      <c r="R26" s="133">
        <v>1329.6622613803231</v>
      </c>
      <c r="S26" s="36">
        <v>1607.1953010279001</v>
      </c>
      <c r="T26" s="37">
        <v>417.76798825256975</v>
      </c>
      <c r="U26" s="36">
        <v>575.6240822320118</v>
      </c>
      <c r="V26" s="37">
        <v>318.27768014059757</v>
      </c>
      <c r="W26" s="36">
        <v>279.2091836734694</v>
      </c>
      <c r="X26" s="37">
        <v>912.62848751835531</v>
      </c>
      <c r="Y26" s="36">
        <v>1031.5712187958884</v>
      </c>
      <c r="Z26" s="93">
        <v>237.15124816446402</v>
      </c>
      <c r="AA26" s="94">
        <v>703.37738619676952</v>
      </c>
      <c r="AB26" s="93">
        <v>560.68111455108362</v>
      </c>
      <c r="AC26" s="94">
        <v>228.49686847599165</v>
      </c>
      <c r="AD26" s="93">
        <v>1102.7900146842878</v>
      </c>
      <c r="AE26" s="94">
        <v>919.23641703377393</v>
      </c>
      <c r="AF26" s="99"/>
      <c r="AG26" s="100">
        <v>11.423376623376623</v>
      </c>
      <c r="AH26" s="93">
        <v>4158.5903083700441</v>
      </c>
      <c r="AI26" s="94">
        <v>4800.2936857562408</v>
      </c>
      <c r="AJ26" s="93">
        <v>186.43340247091712</v>
      </c>
      <c r="AK26" s="94">
        <v>110.75184480438111</v>
      </c>
      <c r="AL26" s="109"/>
      <c r="AM26" s="110">
        <v>1071.9530102790013</v>
      </c>
      <c r="AN26" s="266">
        <v>29.368575624082233</v>
      </c>
      <c r="AO26" s="267">
        <v>1350.9544787077825</v>
      </c>
      <c r="AP26" s="109"/>
      <c r="AQ26" s="110">
        <v>3.6710719530102791</v>
      </c>
      <c r="AR26" s="125">
        <v>82.995035505561489</v>
      </c>
      <c r="AS26" s="118">
        <v>71.732115375068261</v>
      </c>
      <c r="AT26" s="117">
        <v>10.649935649935649</v>
      </c>
      <c r="AU26" s="118">
        <v>18.30224624518187</v>
      </c>
      <c r="AV26" s="109">
        <v>6019.0895741556542</v>
      </c>
      <c r="AW26" s="110">
        <v>6923.6417033773869</v>
      </c>
      <c r="AX26" s="157"/>
      <c r="AZ26" s="247"/>
      <c r="BA26" s="247"/>
      <c r="BB26" s="247"/>
    </row>
    <row r="27" spans="1:54" ht="15.6" customHeight="1" x14ac:dyDescent="0.2">
      <c r="A27" s="1">
        <v>47</v>
      </c>
      <c r="B27" s="43" t="s">
        <v>86</v>
      </c>
      <c r="C27" s="151">
        <v>1789</v>
      </c>
      <c r="D27" s="168">
        <v>21.25</v>
      </c>
      <c r="E27" s="37">
        <v>1954.1643376187815</v>
      </c>
      <c r="F27" s="36">
        <v>4733.3705980994973</v>
      </c>
      <c r="G27" s="37">
        <v>10666.852990497486</v>
      </c>
      <c r="H27" s="36">
        <v>13424.818334264952</v>
      </c>
      <c r="I27" s="37">
        <v>18.319970654509248</v>
      </c>
      <c r="J27" s="36">
        <v>35.258358662613979</v>
      </c>
      <c r="K27" s="37">
        <v>-8712.6886528787036</v>
      </c>
      <c r="L27" s="36">
        <v>-8693.6836221352714</v>
      </c>
      <c r="M27" s="126">
        <v>3805.4779206260482</v>
      </c>
      <c r="N27" s="37">
        <v>5428.7311347121295</v>
      </c>
      <c r="O27" s="36">
        <v>5428.7311347121295</v>
      </c>
      <c r="P27" s="37">
        <v>9234.2090553381786</v>
      </c>
      <c r="Q27" s="36">
        <v>9234.2090553381786</v>
      </c>
      <c r="R27" s="133">
        <v>1033.538289547233</v>
      </c>
      <c r="S27" s="36">
        <v>1040.8049189491335</v>
      </c>
      <c r="T27" s="37">
        <v>259.92174399105642</v>
      </c>
      <c r="U27" s="36">
        <v>627.72498602571272</v>
      </c>
      <c r="V27" s="37">
        <v>397.63440860215053</v>
      </c>
      <c r="W27" s="36">
        <v>165.8058771148709</v>
      </c>
      <c r="X27" s="37">
        <v>5214.6450531022911</v>
      </c>
      <c r="Y27" s="36">
        <v>4853.5494689770821</v>
      </c>
      <c r="Z27" s="93">
        <v>791.50363331470101</v>
      </c>
      <c r="AA27" s="94">
        <v>1829.5136948015652</v>
      </c>
      <c r="AB27" s="93">
        <v>130.57909604519776</v>
      </c>
      <c r="AC27" s="94">
        <v>56.889703635808132</v>
      </c>
      <c r="AD27" s="93">
        <v>5061.4868641699268</v>
      </c>
      <c r="AE27" s="94">
        <v>3501.9564002235888</v>
      </c>
      <c r="AF27" s="99">
        <v>3.0523936716663242</v>
      </c>
      <c r="AG27" s="100">
        <v>1.7052726453357367</v>
      </c>
      <c r="AH27" s="93">
        <v>4847.9597540525438</v>
      </c>
      <c r="AI27" s="94">
        <v>5566.2381218557848</v>
      </c>
      <c r="AJ27" s="93">
        <v>146.1584098988873</v>
      </c>
      <c r="AK27" s="94">
        <v>126.76280821678931</v>
      </c>
      <c r="AL27" s="109">
        <v>2684.7400782560089</v>
      </c>
      <c r="AM27" s="110">
        <v>4827.27780883175</v>
      </c>
      <c r="AN27" s="266">
        <v>2743.432084963667</v>
      </c>
      <c r="AO27" s="267">
        <v>5012.2973728339857</v>
      </c>
      <c r="AP27" s="109">
        <v>921.74399105645614</v>
      </c>
      <c r="AQ27" s="110">
        <v>17.887087758524316</v>
      </c>
      <c r="AR27" s="125">
        <v>73.015238171419426</v>
      </c>
      <c r="AS27" s="118">
        <v>60.597284504235169</v>
      </c>
      <c r="AT27" s="117">
        <v>32.10431654676259</v>
      </c>
      <c r="AU27" s="118">
        <v>48.355210501040503</v>
      </c>
      <c r="AV27" s="109">
        <v>6404.6953605366125</v>
      </c>
      <c r="AW27" s="110">
        <v>6169.9273337059803</v>
      </c>
      <c r="AX27" s="157"/>
      <c r="AZ27" s="247"/>
      <c r="BA27" s="247"/>
      <c r="BB27" s="247"/>
    </row>
    <row r="28" spans="1:54" ht="15.6" customHeight="1" x14ac:dyDescent="0.2">
      <c r="A28" s="1">
        <v>49</v>
      </c>
      <c r="B28" s="41" t="s">
        <v>87</v>
      </c>
      <c r="C28" s="151">
        <v>297132</v>
      </c>
      <c r="D28" s="167">
        <v>18</v>
      </c>
      <c r="E28" s="37">
        <v>1621.5991545844943</v>
      </c>
      <c r="F28" s="36">
        <v>4419.658602910491</v>
      </c>
      <c r="G28" s="37">
        <v>6880.2047574815233</v>
      </c>
      <c r="H28" s="36">
        <v>9354.1523632594271</v>
      </c>
      <c r="I28" s="37">
        <v>23.712010409428327</v>
      </c>
      <c r="J28" s="36">
        <v>47.2480929460772</v>
      </c>
      <c r="K28" s="37">
        <v>-5217.122356393792</v>
      </c>
      <c r="L28" s="36">
        <v>-4918.9585773326335</v>
      </c>
      <c r="M28" s="126">
        <v>5758.9017675645846</v>
      </c>
      <c r="N28" s="37">
        <v>467.81901646406311</v>
      </c>
      <c r="O28" s="36">
        <v>675.54151017056392</v>
      </c>
      <c r="P28" s="37">
        <v>6226.7207840286474</v>
      </c>
      <c r="Q28" s="36">
        <v>6434.4432777351485</v>
      </c>
      <c r="R28" s="133">
        <v>1287.0878935961121</v>
      </c>
      <c r="S28" s="36">
        <v>1666.3099228625663</v>
      </c>
      <c r="T28" s="37">
        <v>640.00175006394466</v>
      </c>
      <c r="U28" s="36">
        <v>1124.1535748421577</v>
      </c>
      <c r="V28" s="37">
        <v>201.10693345252807</v>
      </c>
      <c r="W28" s="36">
        <v>148.22796103250684</v>
      </c>
      <c r="X28" s="37">
        <v>647.08614353216751</v>
      </c>
      <c r="Y28" s="36">
        <v>542.15634802040847</v>
      </c>
      <c r="Z28" s="93">
        <v>957.16045393966317</v>
      </c>
      <c r="AA28" s="94">
        <v>1769.0184833676615</v>
      </c>
      <c r="AB28" s="93">
        <v>134.46939729890332</v>
      </c>
      <c r="AC28" s="94">
        <v>94.194036892731035</v>
      </c>
      <c r="AD28" s="93">
        <v>347.64683709597085</v>
      </c>
      <c r="AE28" s="94">
        <v>-172.71784930603235</v>
      </c>
      <c r="AF28" s="99">
        <v>2.1374220386986904</v>
      </c>
      <c r="AG28" s="100">
        <v>0.88646259470658728</v>
      </c>
      <c r="AH28" s="93">
        <v>4522.3065842790411</v>
      </c>
      <c r="AI28" s="94">
        <v>4904.2344816445211</v>
      </c>
      <c r="AJ28" s="93">
        <v>198.45773767374106</v>
      </c>
      <c r="AK28" s="94">
        <v>147.96753910271906</v>
      </c>
      <c r="AL28" s="109">
        <v>4686.2640173390946</v>
      </c>
      <c r="AM28" s="110">
        <v>15211.650041059193</v>
      </c>
      <c r="AN28" s="266">
        <v>6998.515811154638</v>
      </c>
      <c r="AO28" s="267">
        <v>18423.303447625971</v>
      </c>
      <c r="AP28" s="109">
        <v>1318.578948076949</v>
      </c>
      <c r="AQ28" s="110">
        <v>673.07459311013281</v>
      </c>
      <c r="AR28" s="125">
        <v>64.846856510500515</v>
      </c>
      <c r="AS28" s="118">
        <v>36.579964804127265</v>
      </c>
      <c r="AT28" s="117">
        <v>70.355538002570341</v>
      </c>
      <c r="AU28" s="118">
        <v>153.56877195473879</v>
      </c>
      <c r="AV28" s="109">
        <v>2756.4045609358805</v>
      </c>
      <c r="AW28" s="110">
        <v>2750.7101221006151</v>
      </c>
      <c r="AX28" s="157"/>
      <c r="AZ28" s="247"/>
      <c r="BA28" s="247"/>
      <c r="BB28" s="247"/>
    </row>
    <row r="29" spans="1:54" ht="15.6" customHeight="1" x14ac:dyDescent="0.2">
      <c r="A29" s="1">
        <v>50</v>
      </c>
      <c r="B29" s="41" t="s">
        <v>88</v>
      </c>
      <c r="C29" s="151">
        <v>11417</v>
      </c>
      <c r="D29" s="167">
        <v>21</v>
      </c>
      <c r="E29" s="37">
        <v>1263.7295261452218</v>
      </c>
      <c r="F29" s="36">
        <v>3673.4693877551022</v>
      </c>
      <c r="G29" s="37">
        <v>7239.5550494876061</v>
      </c>
      <c r="H29" s="36">
        <v>9697.7314530962594</v>
      </c>
      <c r="I29" s="37">
        <v>17.4559005008832</v>
      </c>
      <c r="J29" s="36">
        <v>37.87967738147924</v>
      </c>
      <c r="K29" s="37">
        <v>-5975.8255233423843</v>
      </c>
      <c r="L29" s="36">
        <v>-6024.2620653411577</v>
      </c>
      <c r="M29" s="126">
        <v>4234.6500832092497</v>
      </c>
      <c r="N29" s="37">
        <v>2332.3990540422178</v>
      </c>
      <c r="O29" s="36">
        <v>2601.0335464657969</v>
      </c>
      <c r="P29" s="37">
        <v>6567.049137251468</v>
      </c>
      <c r="Q29" s="36">
        <v>6835.6836296750462</v>
      </c>
      <c r="R29" s="133">
        <v>591.57396864325131</v>
      </c>
      <c r="S29" s="36">
        <v>791.97687658754489</v>
      </c>
      <c r="T29" s="37">
        <v>332.66182009284398</v>
      </c>
      <c r="U29" s="36">
        <v>543.1374266444775</v>
      </c>
      <c r="V29" s="37">
        <v>177.83043707214324</v>
      </c>
      <c r="W29" s="36">
        <v>145.81519109820997</v>
      </c>
      <c r="X29" s="37">
        <v>258.91214855040727</v>
      </c>
      <c r="Y29" s="36">
        <v>248.83944994306736</v>
      </c>
      <c r="Z29" s="93">
        <v>453.5342033809232</v>
      </c>
      <c r="AA29" s="94">
        <v>561.00551808706314</v>
      </c>
      <c r="AB29" s="93">
        <v>130.43646195442255</v>
      </c>
      <c r="AC29" s="94">
        <v>141.17096018735361</v>
      </c>
      <c r="AD29" s="93">
        <v>165.54261189454323</v>
      </c>
      <c r="AE29" s="94">
        <v>271.43733029692561</v>
      </c>
      <c r="AF29" s="99">
        <v>1.4213040671400903</v>
      </c>
      <c r="AG29" s="100">
        <v>1.2195863943816951</v>
      </c>
      <c r="AH29" s="93">
        <v>247.96356310764651</v>
      </c>
      <c r="AI29" s="94">
        <v>684.5055618814049</v>
      </c>
      <c r="AJ29" s="93">
        <v>11.186937034470812</v>
      </c>
      <c r="AK29" s="94">
        <v>23.252103100851023</v>
      </c>
      <c r="AL29" s="109">
        <v>3303.5823771568716</v>
      </c>
      <c r="AM29" s="110">
        <v>5147.2365770342476</v>
      </c>
      <c r="AN29" s="266">
        <v>3309.80117368836</v>
      </c>
      <c r="AO29" s="267">
        <v>5274.853288955067</v>
      </c>
      <c r="AP29" s="109">
        <v>238.06604186739071</v>
      </c>
      <c r="AQ29" s="110">
        <v>4.3794341771043177</v>
      </c>
      <c r="AR29" s="125">
        <v>41.503267973856211</v>
      </c>
      <c r="AS29" s="118">
        <v>31.720671161772064</v>
      </c>
      <c r="AT29" s="117">
        <v>57.140620106482935</v>
      </c>
      <c r="AU29" s="118">
        <v>65.238408774576399</v>
      </c>
      <c r="AV29" s="109">
        <v>565.5601296312517</v>
      </c>
      <c r="AW29" s="110">
        <v>307.87422265043358</v>
      </c>
      <c r="AX29" s="157"/>
      <c r="AZ29" s="247"/>
      <c r="BA29" s="247"/>
      <c r="BB29" s="247"/>
    </row>
    <row r="30" spans="1:54" ht="15.6" customHeight="1" x14ac:dyDescent="0.2">
      <c r="A30" s="1">
        <v>51</v>
      </c>
      <c r="B30" s="41" t="s">
        <v>89</v>
      </c>
      <c r="C30" s="151">
        <v>9334</v>
      </c>
      <c r="D30" s="168">
        <v>18</v>
      </c>
      <c r="E30" s="37">
        <v>1029.7835868866509</v>
      </c>
      <c r="F30" s="36">
        <v>4994.8575101778442</v>
      </c>
      <c r="G30" s="37">
        <v>7740.9470752089137</v>
      </c>
      <c r="H30" s="36">
        <v>11652.23912577673</v>
      </c>
      <c r="I30" s="37">
        <v>13.30306972624353</v>
      </c>
      <c r="J30" s="36">
        <v>42.866074548095845</v>
      </c>
      <c r="K30" s="37">
        <v>-6711.1634883222623</v>
      </c>
      <c r="L30" s="36">
        <v>-6657.4887508035144</v>
      </c>
      <c r="M30" s="126">
        <v>6057.960145703878</v>
      </c>
      <c r="N30" s="37">
        <v>1366.6166702378403</v>
      </c>
      <c r="O30" s="36">
        <v>1366.6166702378403</v>
      </c>
      <c r="P30" s="37">
        <v>7424.5768159417185</v>
      </c>
      <c r="Q30" s="36">
        <v>7424.5768159417185</v>
      </c>
      <c r="R30" s="133">
        <v>843.04692521962716</v>
      </c>
      <c r="S30" s="36">
        <v>891.36490250696374</v>
      </c>
      <c r="T30" s="37">
        <v>498.92864795371759</v>
      </c>
      <c r="U30" s="36">
        <v>573.92329119348619</v>
      </c>
      <c r="V30" s="37">
        <v>168.9714408417436</v>
      </c>
      <c r="W30" s="36">
        <v>155.31080828822101</v>
      </c>
      <c r="X30" s="37">
        <v>344.11827726590963</v>
      </c>
      <c r="Y30" s="36">
        <v>317.44161131347761</v>
      </c>
      <c r="Z30" s="93">
        <v>381.82986929505034</v>
      </c>
      <c r="AA30" s="94">
        <v>478.35868866509537</v>
      </c>
      <c r="AB30" s="93">
        <v>220.79124579124581</v>
      </c>
      <c r="AC30" s="94">
        <v>186.33818589025756</v>
      </c>
      <c r="AD30" s="93">
        <v>482.21555603171203</v>
      </c>
      <c r="AE30" s="94">
        <v>445.25391043496893</v>
      </c>
      <c r="AF30" s="99">
        <v>6.8790970262643807</v>
      </c>
      <c r="AG30" s="100">
        <v>4.2856598743096557</v>
      </c>
      <c r="AH30" s="93">
        <v>2701.0927790872083</v>
      </c>
      <c r="AI30" s="94">
        <v>3159.8457253053352</v>
      </c>
      <c r="AJ30" s="93">
        <v>118.43779762670854</v>
      </c>
      <c r="AK30" s="94">
        <v>93.108604838221439</v>
      </c>
      <c r="AL30" s="109">
        <v>940.86136704521107</v>
      </c>
      <c r="AM30" s="110">
        <v>1585.7081637025926</v>
      </c>
      <c r="AN30" s="266">
        <v>984.893936147418</v>
      </c>
      <c r="AO30" s="267">
        <v>1943.8611527748017</v>
      </c>
      <c r="AP30" s="109"/>
      <c r="AQ30" s="110"/>
      <c r="AR30" s="125">
        <v>83.963245492371712</v>
      </c>
      <c r="AS30" s="118">
        <v>74.89196760947155</v>
      </c>
      <c r="AT30" s="117">
        <v>23.024089820435162</v>
      </c>
      <c r="AU30" s="118">
        <v>27.348326044011973</v>
      </c>
      <c r="AV30" s="109">
        <v>8167.6665952431977</v>
      </c>
      <c r="AW30" s="110">
        <v>8239.768587958004</v>
      </c>
      <c r="AX30" s="157"/>
      <c r="AZ30" s="247"/>
      <c r="BA30" s="247"/>
      <c r="BB30" s="247"/>
    </row>
    <row r="31" spans="1:54" ht="15.6" customHeight="1" x14ac:dyDescent="0.2">
      <c r="A31" s="1">
        <v>52</v>
      </c>
      <c r="B31" s="42" t="s">
        <v>90</v>
      </c>
      <c r="C31" s="151">
        <v>2404</v>
      </c>
      <c r="D31" s="167">
        <v>22.499999999999996</v>
      </c>
      <c r="E31" s="37">
        <v>745.84026622296176</v>
      </c>
      <c r="F31" s="36">
        <v>3464.6422628951746</v>
      </c>
      <c r="G31" s="37">
        <v>7966.3061564059899</v>
      </c>
      <c r="H31" s="36">
        <v>10617.30449251248</v>
      </c>
      <c r="I31" s="37">
        <v>9.3624353819643886</v>
      </c>
      <c r="J31" s="36">
        <v>32.632032596771666</v>
      </c>
      <c r="K31" s="37">
        <v>-7220.8818635607313</v>
      </c>
      <c r="L31" s="36">
        <v>-7153.494176372712</v>
      </c>
      <c r="M31" s="126">
        <v>3683.4442595673877</v>
      </c>
      <c r="N31" s="37">
        <v>4018.7188019966725</v>
      </c>
      <c r="O31" s="36">
        <v>4231.6971713810317</v>
      </c>
      <c r="P31" s="37">
        <v>7702.1630615640606</v>
      </c>
      <c r="Q31" s="36">
        <v>7915.1414309484189</v>
      </c>
      <c r="R31" s="133">
        <v>594.84193011647255</v>
      </c>
      <c r="S31" s="36">
        <v>882.69550748752079</v>
      </c>
      <c r="T31" s="37">
        <v>349.41763727121469</v>
      </c>
      <c r="U31" s="36">
        <v>549.91680532445923</v>
      </c>
      <c r="V31" s="37">
        <v>170.23809523809524</v>
      </c>
      <c r="W31" s="36">
        <v>160.5143721633888</v>
      </c>
      <c r="X31" s="37">
        <v>245.4242928452579</v>
      </c>
      <c r="Y31" s="36">
        <v>332.77870216306155</v>
      </c>
      <c r="Z31" s="93">
        <v>826.53910149750425</v>
      </c>
      <c r="AA31" s="94">
        <v>1015.3910149750416</v>
      </c>
      <c r="AB31" s="93">
        <v>71.967790639154501</v>
      </c>
      <c r="AC31" s="94">
        <v>86.931585415813188</v>
      </c>
      <c r="AD31" s="93">
        <v>-231.69717138103161</v>
      </c>
      <c r="AE31" s="94">
        <v>-133.11148086522462</v>
      </c>
      <c r="AF31" s="99">
        <v>1.2042105263157894</v>
      </c>
      <c r="AG31" s="100">
        <v>1.3248288736776603</v>
      </c>
      <c r="AH31" s="93">
        <v>3049.5008319467556</v>
      </c>
      <c r="AI31" s="94">
        <v>3542.4292845257905</v>
      </c>
      <c r="AJ31" s="93">
        <v>123.38905284515356</v>
      </c>
      <c r="AK31" s="94">
        <v>107.67424137453236</v>
      </c>
      <c r="AL31" s="109">
        <v>3951.747088186356</v>
      </c>
      <c r="AM31" s="110">
        <v>5324.4592346089848</v>
      </c>
      <c r="AN31" s="266">
        <v>4291.5973377703822</v>
      </c>
      <c r="AO31" s="267">
        <v>5720.0499168053238</v>
      </c>
      <c r="AP31" s="109">
        <v>59.068219633943428</v>
      </c>
      <c r="AQ31" s="110">
        <v>10.399334442595674</v>
      </c>
      <c r="AR31" s="125">
        <v>51.786169941311556</v>
      </c>
      <c r="AS31" s="118">
        <v>40.87575016670371</v>
      </c>
      <c r="AT31" s="117">
        <v>55.571421537249492</v>
      </c>
      <c r="AU31" s="118">
        <v>57.458785685564941</v>
      </c>
      <c r="AV31" s="109">
        <v>1425.5407653910149</v>
      </c>
      <c r="AW31" s="110">
        <v>694.67554076539102</v>
      </c>
      <c r="AX31" s="157"/>
      <c r="AZ31" s="247"/>
      <c r="BA31" s="247"/>
      <c r="BB31" s="247"/>
    </row>
    <row r="32" spans="1:54" ht="15.6" customHeight="1" x14ac:dyDescent="0.2">
      <c r="A32" s="1">
        <v>61</v>
      </c>
      <c r="B32" s="41" t="s">
        <v>20</v>
      </c>
      <c r="C32" s="151">
        <v>16573</v>
      </c>
      <c r="D32" s="167">
        <v>20.5</v>
      </c>
      <c r="E32" s="37">
        <v>1073.3723526217343</v>
      </c>
      <c r="F32" s="36">
        <v>4741.2659144391482</v>
      </c>
      <c r="G32" s="37">
        <v>7233.63301755868</v>
      </c>
      <c r="H32" s="36">
        <v>11014.059011645448</v>
      </c>
      <c r="I32" s="37">
        <v>14.838634335143432</v>
      </c>
      <c r="J32" s="36">
        <v>43.047398869264143</v>
      </c>
      <c r="K32" s="37">
        <v>-6160.2606649369454</v>
      </c>
      <c r="L32" s="36">
        <v>-6272.612079888976</v>
      </c>
      <c r="M32" s="126">
        <v>3870.3312616907019</v>
      </c>
      <c r="N32" s="37">
        <v>2815.7847100705967</v>
      </c>
      <c r="O32" s="36">
        <v>3136.6680745791346</v>
      </c>
      <c r="P32" s="37">
        <v>6686.1159717612991</v>
      </c>
      <c r="Q32" s="36">
        <v>6983.4670850177999</v>
      </c>
      <c r="R32" s="133">
        <v>501.1766125626018</v>
      </c>
      <c r="S32" s="36">
        <v>682.73698183792919</v>
      </c>
      <c r="T32" s="37">
        <v>369.39600555119773</v>
      </c>
      <c r="U32" s="36">
        <v>655.1620104990044</v>
      </c>
      <c r="V32" s="37">
        <v>135.67461613851683</v>
      </c>
      <c r="W32" s="36">
        <v>104.20887824645422</v>
      </c>
      <c r="X32" s="37">
        <v>131.72026790562964</v>
      </c>
      <c r="Y32" s="36">
        <v>27.574971338924758</v>
      </c>
      <c r="Z32" s="93">
        <v>1035.7207506184759</v>
      </c>
      <c r="AA32" s="94">
        <v>1270.3795329753214</v>
      </c>
      <c r="AB32" s="93">
        <v>48.389163996504514</v>
      </c>
      <c r="AC32" s="94">
        <v>53.742756720813148</v>
      </c>
      <c r="AD32" s="93">
        <v>-532.67362577686595</v>
      </c>
      <c r="AE32" s="94">
        <v>-599.65003318650827</v>
      </c>
      <c r="AF32" s="99">
        <v>1.0745191572638595</v>
      </c>
      <c r="AG32" s="100">
        <v>1.1560315263822876</v>
      </c>
      <c r="AH32" s="93">
        <v>1722.3194352259698</v>
      </c>
      <c r="AI32" s="94">
        <v>2010.1973088758825</v>
      </c>
      <c r="AJ32" s="93">
        <v>73.538969747448377</v>
      </c>
      <c r="AK32" s="94">
        <v>56.924990871384836</v>
      </c>
      <c r="AL32" s="109">
        <v>3715.3200989561337</v>
      </c>
      <c r="AM32" s="110">
        <v>4679.4786701261091</v>
      </c>
      <c r="AN32" s="266">
        <v>4130.7548422132386</v>
      </c>
      <c r="AO32" s="267">
        <v>4930.2479937247335</v>
      </c>
      <c r="AP32" s="109">
        <v>16.412236770651059</v>
      </c>
      <c r="AQ32" s="110">
        <v>1.0257647981656912</v>
      </c>
      <c r="AR32" s="125">
        <v>55.15851911176739</v>
      </c>
      <c r="AS32" s="118">
        <v>47.541106539551762</v>
      </c>
      <c r="AT32" s="117">
        <v>55.50397362322898</v>
      </c>
      <c r="AU32" s="118">
        <v>53.191741202383774</v>
      </c>
      <c r="AV32" s="109">
        <v>606.64936945634463</v>
      </c>
      <c r="AW32" s="110">
        <v>1645.3870753635431</v>
      </c>
      <c r="AX32" s="157"/>
      <c r="AZ32" s="247"/>
      <c r="BA32" s="247"/>
      <c r="BB32" s="247"/>
    </row>
    <row r="33" spans="1:54" ht="15.6" customHeight="1" x14ac:dyDescent="0.2">
      <c r="A33" s="1">
        <v>69</v>
      </c>
      <c r="B33" s="41" t="s">
        <v>91</v>
      </c>
      <c r="C33" s="151">
        <v>6802</v>
      </c>
      <c r="D33" s="168">
        <v>22.5</v>
      </c>
      <c r="E33" s="37">
        <v>896.64804469273736</v>
      </c>
      <c r="F33" s="36">
        <v>6551.7494854454571</v>
      </c>
      <c r="G33" s="37">
        <v>8249.9264922081729</v>
      </c>
      <c r="H33" s="36">
        <v>13765.069097324316</v>
      </c>
      <c r="I33" s="37">
        <v>10.868557987026874</v>
      </c>
      <c r="J33" s="36">
        <v>47.596924062800383</v>
      </c>
      <c r="K33" s="37">
        <v>-7353.2784475154367</v>
      </c>
      <c r="L33" s="36">
        <v>-7217.1420170538076</v>
      </c>
      <c r="M33" s="126">
        <v>3771.8318141723021</v>
      </c>
      <c r="N33" s="37">
        <v>3973.9782416936196</v>
      </c>
      <c r="O33" s="36">
        <v>4393.5607174360484</v>
      </c>
      <c r="P33" s="37">
        <v>7745.8100558659216</v>
      </c>
      <c r="Q33" s="36">
        <v>8146.8685680682156</v>
      </c>
      <c r="R33" s="133">
        <v>548.66215818876799</v>
      </c>
      <c r="S33" s="36">
        <v>1087.4742722728611</v>
      </c>
      <c r="T33" s="37">
        <v>891.20846809761838</v>
      </c>
      <c r="U33" s="36">
        <v>1256.8362246398119</v>
      </c>
      <c r="V33" s="37">
        <v>61.563840316727145</v>
      </c>
      <c r="W33" s="36">
        <v>86.524739735641603</v>
      </c>
      <c r="X33" s="37">
        <v>-342.54630990885033</v>
      </c>
      <c r="Y33" s="36">
        <v>-169.3619523669509</v>
      </c>
      <c r="Z33" s="93">
        <v>380.32931490738019</v>
      </c>
      <c r="AA33" s="94">
        <v>1068.5092619817699</v>
      </c>
      <c r="AB33" s="93">
        <v>144.25976034016236</v>
      </c>
      <c r="AC33" s="94">
        <v>101.77490368739682</v>
      </c>
      <c r="AD33" s="93">
        <v>232.57865333725374</v>
      </c>
      <c r="AE33" s="94">
        <v>85.563069685386651</v>
      </c>
      <c r="AF33" s="99">
        <v>0.73434341139858705</v>
      </c>
      <c r="AG33" s="100">
        <v>0.92455033870590986</v>
      </c>
      <c r="AH33" s="93">
        <v>2675.683622463981</v>
      </c>
      <c r="AI33" s="94">
        <v>3788.4445751249632</v>
      </c>
      <c r="AJ33" s="93">
        <v>102.03517394977345</v>
      </c>
      <c r="AK33" s="94">
        <v>87.207567637732495</v>
      </c>
      <c r="AL33" s="109">
        <v>6108.64451631873</v>
      </c>
      <c r="AM33" s="110">
        <v>9459.570714495736</v>
      </c>
      <c r="AN33" s="266">
        <v>6145.398412231697</v>
      </c>
      <c r="AO33" s="267">
        <v>9679.3590120552781</v>
      </c>
      <c r="AP33" s="109">
        <v>142.01705380770363</v>
      </c>
      <c r="AQ33" s="110"/>
      <c r="AR33" s="125">
        <v>29.761904761904763</v>
      </c>
      <c r="AS33" s="118">
        <v>27.190179619099197</v>
      </c>
      <c r="AT33" s="117">
        <v>77.326234137379643</v>
      </c>
      <c r="AU33" s="118">
        <v>79.584916983396681</v>
      </c>
      <c r="AV33" s="109">
        <v>-760.51161423110852</v>
      </c>
      <c r="AW33" s="110">
        <v>509.1149661864157</v>
      </c>
      <c r="AX33" s="157"/>
      <c r="AZ33" s="247"/>
      <c r="BA33" s="247"/>
      <c r="BB33" s="247"/>
    </row>
    <row r="34" spans="1:54" ht="15.6" customHeight="1" x14ac:dyDescent="0.2">
      <c r="A34" s="1">
        <v>71</v>
      </c>
      <c r="B34" s="41" t="s">
        <v>92</v>
      </c>
      <c r="C34" s="151">
        <v>6613</v>
      </c>
      <c r="D34" s="167">
        <v>22</v>
      </c>
      <c r="E34" s="37">
        <v>2695.5995765915623</v>
      </c>
      <c r="F34" s="36">
        <v>5381.3700287312868</v>
      </c>
      <c r="G34" s="37">
        <v>10237.411159836685</v>
      </c>
      <c r="H34" s="36">
        <v>12889.611371540905</v>
      </c>
      <c r="I34" s="37">
        <v>26.330871491875921</v>
      </c>
      <c r="J34" s="36">
        <v>41.74966857893687</v>
      </c>
      <c r="K34" s="37">
        <v>-7541.8115832451231</v>
      </c>
      <c r="L34" s="36">
        <v>-7507.9389082110993</v>
      </c>
      <c r="M34" s="126">
        <v>3424.3157417208527</v>
      </c>
      <c r="N34" s="37">
        <v>3960.2298502948738</v>
      </c>
      <c r="O34" s="36">
        <v>4384.6968093149853</v>
      </c>
      <c r="P34" s="37">
        <v>7384.5455920157265</v>
      </c>
      <c r="Q34" s="36">
        <v>7793.5883865114165</v>
      </c>
      <c r="R34" s="133">
        <v>-72.433086345077882</v>
      </c>
      <c r="S34" s="36">
        <v>328.29275669136547</v>
      </c>
      <c r="T34" s="37">
        <v>176.47058823529412</v>
      </c>
      <c r="U34" s="36">
        <v>532.58732799032202</v>
      </c>
      <c r="V34" s="37">
        <v>-41.045415595544135</v>
      </c>
      <c r="W34" s="36">
        <v>61.641113003975015</v>
      </c>
      <c r="X34" s="37">
        <v>-249.05489187963104</v>
      </c>
      <c r="Y34" s="36">
        <v>-204.29457129895658</v>
      </c>
      <c r="Z34" s="93">
        <v>1002.8731286859216</v>
      </c>
      <c r="AA34" s="94">
        <v>1515.9534250718282</v>
      </c>
      <c r="AB34" s="93">
        <v>-7.2225572979493364</v>
      </c>
      <c r="AC34" s="94">
        <v>21.655860349127181</v>
      </c>
      <c r="AD34" s="93">
        <v>-1068.6526538636022</v>
      </c>
      <c r="AE34" s="94">
        <v>-1169.5145924693784</v>
      </c>
      <c r="AF34" s="99">
        <v>-3.1264893718425314E-2</v>
      </c>
      <c r="AG34" s="100">
        <v>0.36515466481886183</v>
      </c>
      <c r="AH34" s="93">
        <v>1400.5746257371843</v>
      </c>
      <c r="AI34" s="94">
        <v>2675.6388930893695</v>
      </c>
      <c r="AJ34" s="93">
        <v>43.631729069062089</v>
      </c>
      <c r="AK34" s="94">
        <v>62.903574559267554</v>
      </c>
      <c r="AL34" s="109">
        <v>5964.6151519733858</v>
      </c>
      <c r="AM34" s="110">
        <v>8029.4873733555114</v>
      </c>
      <c r="AN34" s="266">
        <v>6072.5843036443366</v>
      </c>
      <c r="AO34" s="267">
        <v>8198.6995312263716</v>
      </c>
      <c r="AP34" s="109"/>
      <c r="AQ34" s="110"/>
      <c r="AR34" s="125">
        <v>27.628542818581565</v>
      </c>
      <c r="AS34" s="118">
        <v>20.808524687211829</v>
      </c>
      <c r="AT34" s="117">
        <v>74.219921992199218</v>
      </c>
      <c r="AU34" s="118">
        <v>78.423203177008006</v>
      </c>
      <c r="AV34" s="109">
        <v>497.65613186148494</v>
      </c>
      <c r="AW34" s="110">
        <v>132.76878874943293</v>
      </c>
      <c r="AX34" s="157"/>
      <c r="AZ34" s="247"/>
      <c r="BA34" s="247"/>
      <c r="BB34" s="247"/>
    </row>
    <row r="35" spans="1:54" ht="15.6" customHeight="1" x14ac:dyDescent="0.2">
      <c r="A35" s="1">
        <v>72</v>
      </c>
      <c r="B35" s="41" t="s">
        <v>93</v>
      </c>
      <c r="C35" s="151">
        <v>950</v>
      </c>
      <c r="D35" s="167">
        <v>20.5</v>
      </c>
      <c r="E35" s="37">
        <v>1765.2631578947369</v>
      </c>
      <c r="F35" s="36">
        <v>5935.7894736842109</v>
      </c>
      <c r="G35" s="37">
        <v>9321.0526315789466</v>
      </c>
      <c r="H35" s="36">
        <v>13517.894736842105</v>
      </c>
      <c r="I35" s="37">
        <v>18.938452851496329</v>
      </c>
      <c r="J35" s="36">
        <v>43.910605824637905</v>
      </c>
      <c r="K35" s="37">
        <v>-7555.7894736842109</v>
      </c>
      <c r="L35" s="36">
        <v>-7582.105263157895</v>
      </c>
      <c r="M35" s="126">
        <v>3978.9473684210525</v>
      </c>
      <c r="N35" s="37">
        <v>3946.3157894736842</v>
      </c>
      <c r="O35" s="36">
        <v>4257.894736842105</v>
      </c>
      <c r="P35" s="37">
        <v>7925.2631578947367</v>
      </c>
      <c r="Q35" s="36">
        <v>8236.8421052631566</v>
      </c>
      <c r="R35" s="133">
        <v>358.9473684210526</v>
      </c>
      <c r="S35" s="36">
        <v>642.10526315789468</v>
      </c>
      <c r="T35" s="37">
        <v>536.84210526315792</v>
      </c>
      <c r="U35" s="36">
        <v>870.52631578947376</v>
      </c>
      <c r="V35" s="37">
        <v>66.862745098039213</v>
      </c>
      <c r="W35" s="36">
        <v>73.76058041112455</v>
      </c>
      <c r="X35" s="37">
        <v>-177.89473684210526</v>
      </c>
      <c r="Y35" s="36">
        <v>-228.42105263157893</v>
      </c>
      <c r="Z35" s="93">
        <v>403.15789473684208</v>
      </c>
      <c r="AA35" s="94">
        <v>1465.2631578947369</v>
      </c>
      <c r="AB35" s="93">
        <v>89.03394255874673</v>
      </c>
      <c r="AC35" s="94">
        <v>43.821839080459768</v>
      </c>
      <c r="AD35" s="93">
        <v>-17.89473684210526</v>
      </c>
      <c r="AE35" s="94">
        <v>-800</v>
      </c>
      <c r="AF35" s="99">
        <v>1.2233676975945018</v>
      </c>
      <c r="AG35" s="100">
        <v>1.0633877464490142</v>
      </c>
      <c r="AH35" s="93">
        <v>492.63157894736844</v>
      </c>
      <c r="AI35" s="94">
        <v>1047.3684210526314</v>
      </c>
      <c r="AJ35" s="93">
        <v>17.786339025406082</v>
      </c>
      <c r="AK35" s="94">
        <v>24.795179900320882</v>
      </c>
      <c r="AL35" s="109">
        <v>2324.2105263157896</v>
      </c>
      <c r="AM35" s="110">
        <v>4822.105263157895</v>
      </c>
      <c r="AN35" s="266">
        <v>2330.5263157894738</v>
      </c>
      <c r="AO35" s="267">
        <v>4956.8421052631584</v>
      </c>
      <c r="AP35" s="109"/>
      <c r="AQ35" s="110"/>
      <c r="AR35" s="125">
        <v>68.863987635239567</v>
      </c>
      <c r="AS35" s="118">
        <v>50.628140703517587</v>
      </c>
      <c r="AT35" s="117">
        <v>34.890288941994349</v>
      </c>
      <c r="AU35" s="118">
        <v>62.551990493166961</v>
      </c>
      <c r="AV35" s="109">
        <v>3223.1578947368421</v>
      </c>
      <c r="AW35" s="110">
        <v>6635.7894736842109</v>
      </c>
      <c r="AX35" s="157"/>
      <c r="AZ35" s="247"/>
      <c r="BA35" s="247"/>
      <c r="BB35" s="247"/>
    </row>
    <row r="36" spans="1:54" ht="15.6" customHeight="1" x14ac:dyDescent="0.2">
      <c r="A36" s="1">
        <v>74</v>
      </c>
      <c r="B36" s="41" t="s">
        <v>94</v>
      </c>
      <c r="C36" s="151">
        <v>1083</v>
      </c>
      <c r="D36" s="168">
        <v>23.5</v>
      </c>
      <c r="E36" s="37">
        <v>1106.1865189289013</v>
      </c>
      <c r="F36" s="36">
        <v>9277.0083102493081</v>
      </c>
      <c r="G36" s="37">
        <v>8822.7146814404423</v>
      </c>
      <c r="H36" s="36">
        <v>17348.107109879962</v>
      </c>
      <c r="I36" s="37">
        <v>12.537938252223967</v>
      </c>
      <c r="J36" s="36">
        <v>53.475622737917817</v>
      </c>
      <c r="K36" s="37">
        <v>-7716.5281625115422</v>
      </c>
      <c r="L36" s="36">
        <v>-7978.7626962142203</v>
      </c>
      <c r="M36" s="126">
        <v>3810.7109879963064</v>
      </c>
      <c r="N36" s="37">
        <v>4144.9676823638038</v>
      </c>
      <c r="O36" s="36">
        <v>4809.787626962142</v>
      </c>
      <c r="P36" s="37">
        <v>7955.6786703601101</v>
      </c>
      <c r="Q36" s="36">
        <v>8620.4986149584474</v>
      </c>
      <c r="R36" s="133">
        <v>237.30378578024008</v>
      </c>
      <c r="S36" s="36">
        <v>590.02770083102496</v>
      </c>
      <c r="T36" s="37">
        <v>143.12096029547553</v>
      </c>
      <c r="U36" s="36">
        <v>819.9445983379502</v>
      </c>
      <c r="V36" s="37">
        <v>165.8064516129032</v>
      </c>
      <c r="W36" s="36">
        <v>71.959459459459467</v>
      </c>
      <c r="X36" s="37">
        <v>95.106186518928894</v>
      </c>
      <c r="Y36" s="36">
        <v>-229.91689750692521</v>
      </c>
      <c r="Z36" s="93">
        <v>1220.6832871652816</v>
      </c>
      <c r="AA36" s="94">
        <v>1504.1551246537397</v>
      </c>
      <c r="AB36" s="93">
        <v>19.440242057488653</v>
      </c>
      <c r="AC36" s="94">
        <v>39.226519337016576</v>
      </c>
      <c r="AD36" s="93">
        <v>-983.37950138504164</v>
      </c>
      <c r="AE36" s="94">
        <v>-872.57617728531852</v>
      </c>
      <c r="AF36" s="99">
        <v>0.37737213085125609</v>
      </c>
      <c r="AG36" s="100">
        <v>0.39229422066549913</v>
      </c>
      <c r="AH36" s="93">
        <v>157.89473684210526</v>
      </c>
      <c r="AI36" s="94">
        <v>2021.2373037857803</v>
      </c>
      <c r="AJ36" s="93">
        <v>5.682356154406409</v>
      </c>
      <c r="AK36" s="94">
        <v>37.718217438512013</v>
      </c>
      <c r="AL36" s="109">
        <v>5079.4090489381342</v>
      </c>
      <c r="AM36" s="110">
        <v>13050.78485687904</v>
      </c>
      <c r="AN36" s="266">
        <v>5086.7959372114492</v>
      </c>
      <c r="AO36" s="267">
        <v>13433.056325023084</v>
      </c>
      <c r="AP36" s="109"/>
      <c r="AQ36" s="110">
        <v>3.6934441366574329</v>
      </c>
      <c r="AR36" s="125">
        <v>36.630713918849509</v>
      </c>
      <c r="AS36" s="118">
        <v>25.822015001013582</v>
      </c>
      <c r="AT36" s="117">
        <v>62.859180762176486</v>
      </c>
      <c r="AU36" s="118">
        <v>93.499458288190681</v>
      </c>
      <c r="AV36" s="109">
        <v>576.1772853185596</v>
      </c>
      <c r="AW36" s="110">
        <v>2146.814404432133</v>
      </c>
      <c r="AX36" s="157"/>
      <c r="AZ36" s="247"/>
      <c r="BA36" s="247"/>
      <c r="BB36" s="247"/>
    </row>
    <row r="37" spans="1:54" ht="15.6" customHeight="1" x14ac:dyDescent="0.2">
      <c r="A37" s="1">
        <v>75</v>
      </c>
      <c r="B37" s="43" t="s">
        <v>95</v>
      </c>
      <c r="C37" s="151">
        <v>19702</v>
      </c>
      <c r="D37" s="167">
        <v>21</v>
      </c>
      <c r="E37" s="37">
        <v>1336.4633032179474</v>
      </c>
      <c r="F37" s="36">
        <v>7658.6133387473346</v>
      </c>
      <c r="G37" s="37">
        <v>7811.4404628971679</v>
      </c>
      <c r="H37" s="36">
        <v>14166.023753933612</v>
      </c>
      <c r="I37" s="37">
        <v>17.145033793902773</v>
      </c>
      <c r="J37" s="36">
        <v>54.063253540858263</v>
      </c>
      <c r="K37" s="37">
        <v>-6458.5321287178967</v>
      </c>
      <c r="L37" s="36">
        <v>-6423.1042533752916</v>
      </c>
      <c r="M37" s="126">
        <v>5012.8413359049846</v>
      </c>
      <c r="N37" s="37">
        <v>2101.0557303827022</v>
      </c>
      <c r="O37" s="36">
        <v>2500.964369099584</v>
      </c>
      <c r="P37" s="37">
        <v>7113.8970662876873</v>
      </c>
      <c r="Q37" s="36">
        <v>7498.9341183636188</v>
      </c>
      <c r="R37" s="133">
        <v>740.12790579636589</v>
      </c>
      <c r="S37" s="36">
        <v>1057.8113897066287</v>
      </c>
      <c r="T37" s="37">
        <v>504.06050147193184</v>
      </c>
      <c r="U37" s="36">
        <v>873.05857273373272</v>
      </c>
      <c r="V37" s="37">
        <v>146.83314872621085</v>
      </c>
      <c r="W37" s="36">
        <v>121.16156037439684</v>
      </c>
      <c r="X37" s="37">
        <v>236.11816059283322</v>
      </c>
      <c r="Y37" s="36">
        <v>184.75281697289614</v>
      </c>
      <c r="Z37" s="93">
        <v>711.95817683483904</v>
      </c>
      <c r="AA37" s="94">
        <v>1566.3891990660848</v>
      </c>
      <c r="AB37" s="93">
        <v>103.9566550224567</v>
      </c>
      <c r="AC37" s="94">
        <v>67.531836298240506</v>
      </c>
      <c r="AD37" s="93">
        <v>-6.5475586234900014</v>
      </c>
      <c r="AE37" s="94">
        <v>-522.78956451121712</v>
      </c>
      <c r="AF37" s="99">
        <v>1.5277066475468606</v>
      </c>
      <c r="AG37" s="100">
        <v>0.8299388088359323</v>
      </c>
      <c r="AH37" s="93">
        <v>173.07887524109228</v>
      </c>
      <c r="AI37" s="94">
        <v>809.96853111359258</v>
      </c>
      <c r="AJ37" s="93">
        <v>6.3823950198191923</v>
      </c>
      <c r="AK37" s="94">
        <v>17.506589763549968</v>
      </c>
      <c r="AL37" s="109">
        <v>3829.052888031672</v>
      </c>
      <c r="AM37" s="110">
        <v>10386.559740127906</v>
      </c>
      <c r="AN37" s="266">
        <v>4209.4203634148816</v>
      </c>
      <c r="AO37" s="267">
        <v>11767.180996853112</v>
      </c>
      <c r="AP37" s="109">
        <v>464.36909958379857</v>
      </c>
      <c r="AQ37" s="110">
        <v>66.084661455689783</v>
      </c>
      <c r="AR37" s="125">
        <v>54.033819054334806</v>
      </c>
      <c r="AS37" s="118">
        <v>32.872996115198909</v>
      </c>
      <c r="AT37" s="117">
        <v>56.361681552535003</v>
      </c>
      <c r="AU37" s="118">
        <v>89.006275239925799</v>
      </c>
      <c r="AV37" s="109">
        <v>1019.5411633336718</v>
      </c>
      <c r="AW37" s="110">
        <v>1959.5472540858796</v>
      </c>
      <c r="AX37" s="157"/>
      <c r="AZ37" s="247"/>
      <c r="BA37" s="247"/>
      <c r="BB37" s="247"/>
    </row>
    <row r="38" spans="1:54" ht="15.6" customHeight="1" x14ac:dyDescent="0.2">
      <c r="A38" s="1">
        <v>77</v>
      </c>
      <c r="B38" s="41" t="s">
        <v>96</v>
      </c>
      <c r="C38" s="151">
        <v>4683</v>
      </c>
      <c r="D38" s="167">
        <v>22</v>
      </c>
      <c r="E38" s="37">
        <v>1253.6835361947469</v>
      </c>
      <c r="F38" s="36">
        <v>3265.4281443519112</v>
      </c>
      <c r="G38" s="37">
        <v>8361.9474695707886</v>
      </c>
      <c r="H38" s="36">
        <v>10529.788597053172</v>
      </c>
      <c r="I38" s="37">
        <v>14.992721979621543</v>
      </c>
      <c r="J38" s="36">
        <v>31.011336213015351</v>
      </c>
      <c r="K38" s="37">
        <v>-7108.2639333760417</v>
      </c>
      <c r="L38" s="36">
        <v>-7264.1469143711292</v>
      </c>
      <c r="M38" s="126">
        <v>3575.4857997010463</v>
      </c>
      <c r="N38" s="37">
        <v>4117.2325432415118</v>
      </c>
      <c r="O38" s="36">
        <v>4414.6914371129624</v>
      </c>
      <c r="P38" s="37">
        <v>7692.7183429425586</v>
      </c>
      <c r="Q38" s="36">
        <v>7980.5680119581466</v>
      </c>
      <c r="R38" s="133">
        <v>633.56822549647666</v>
      </c>
      <c r="S38" s="36">
        <v>787.31582319026256</v>
      </c>
      <c r="T38" s="37">
        <v>366.21823617339311</v>
      </c>
      <c r="U38" s="36">
        <v>610.93316250266923</v>
      </c>
      <c r="V38" s="37">
        <v>173.00291545189503</v>
      </c>
      <c r="W38" s="36">
        <v>128.87102411744144</v>
      </c>
      <c r="X38" s="37">
        <v>241.93892803758274</v>
      </c>
      <c r="Y38" s="36">
        <v>195.17403373905617</v>
      </c>
      <c r="Z38" s="93">
        <v>195.6011103993167</v>
      </c>
      <c r="AA38" s="94">
        <v>483.66431774503519</v>
      </c>
      <c r="AB38" s="93">
        <v>323.90829694323145</v>
      </c>
      <c r="AC38" s="94">
        <v>162.78145695364239</v>
      </c>
      <c r="AD38" s="93">
        <v>600.89686098654704</v>
      </c>
      <c r="AE38" s="94">
        <v>527.01259876147765</v>
      </c>
      <c r="AF38" s="99">
        <v>4.1283238977526162</v>
      </c>
      <c r="AG38" s="100">
        <v>1.5297893681043129</v>
      </c>
      <c r="AH38" s="93">
        <v>447.36280162289131</v>
      </c>
      <c r="AI38" s="94">
        <v>676.06235319239806</v>
      </c>
      <c r="AJ38" s="93">
        <v>18.78439127444237</v>
      </c>
      <c r="AK38" s="94">
        <v>21.827059290180006</v>
      </c>
      <c r="AL38" s="109">
        <v>1174.6743540465513</v>
      </c>
      <c r="AM38" s="110">
        <v>4042.7076660260514</v>
      </c>
      <c r="AN38" s="266">
        <v>4531.9239803544733</v>
      </c>
      <c r="AO38" s="267">
        <v>7687.5934230194316</v>
      </c>
      <c r="AP38" s="109"/>
      <c r="AQ38" s="110"/>
      <c r="AR38" s="125">
        <v>64.404495859077173</v>
      </c>
      <c r="AS38" s="118">
        <v>44.003602985330701</v>
      </c>
      <c r="AT38" s="117">
        <v>23.670517471835019</v>
      </c>
      <c r="AU38" s="118">
        <v>48.500901927276182</v>
      </c>
      <c r="AV38" s="109">
        <v>197.95003203074953</v>
      </c>
      <c r="AW38" s="110">
        <v>52.530429212043558</v>
      </c>
      <c r="AX38" s="157"/>
      <c r="AZ38" s="247"/>
      <c r="BA38" s="247"/>
      <c r="BB38" s="247"/>
    </row>
    <row r="39" spans="1:54" ht="15.6" customHeight="1" x14ac:dyDescent="0.2">
      <c r="A39" s="1">
        <v>78</v>
      </c>
      <c r="B39" s="41" t="s">
        <v>97</v>
      </c>
      <c r="C39" s="151">
        <v>7979</v>
      </c>
      <c r="D39" s="168">
        <v>21.75</v>
      </c>
      <c r="E39" s="37">
        <v>2370.7231482641937</v>
      </c>
      <c r="F39" s="36">
        <v>7639.4284998120065</v>
      </c>
      <c r="G39" s="37">
        <v>8659.6064669758107</v>
      </c>
      <c r="H39" s="36">
        <v>12749.216693821279</v>
      </c>
      <c r="I39" s="37">
        <v>27.477811188100116</v>
      </c>
      <c r="J39" s="36">
        <v>59.920767552051586</v>
      </c>
      <c r="K39" s="37">
        <v>-6257.049755608472</v>
      </c>
      <c r="L39" s="36">
        <v>-5109.5375360320841</v>
      </c>
      <c r="M39" s="126">
        <v>5179.095124702344</v>
      </c>
      <c r="N39" s="37">
        <v>1788.8206542173205</v>
      </c>
      <c r="O39" s="36">
        <v>1788.8206542173205</v>
      </c>
      <c r="P39" s="37">
        <v>6967.9157789196643</v>
      </c>
      <c r="Q39" s="36">
        <v>6945.8578769269325</v>
      </c>
      <c r="R39" s="133">
        <v>902.49404687304173</v>
      </c>
      <c r="S39" s="36">
        <v>1783.1808497305426</v>
      </c>
      <c r="T39" s="37">
        <v>444.54192254668504</v>
      </c>
      <c r="U39" s="36">
        <v>838.45093370096504</v>
      </c>
      <c r="V39" s="37">
        <v>203.01663377502112</v>
      </c>
      <c r="W39" s="36">
        <v>212.67563527653212</v>
      </c>
      <c r="X39" s="37">
        <v>457.95212432635668</v>
      </c>
      <c r="Y39" s="36">
        <v>944.72991602957768</v>
      </c>
      <c r="Z39" s="93">
        <v>354.43037974683546</v>
      </c>
      <c r="AA39" s="94">
        <v>943.22596816643693</v>
      </c>
      <c r="AB39" s="93">
        <v>254.63224893917965</v>
      </c>
      <c r="AC39" s="94">
        <v>189.05128886526708</v>
      </c>
      <c r="AD39" s="93">
        <v>547.56235117182609</v>
      </c>
      <c r="AE39" s="94">
        <v>927.43451560345909</v>
      </c>
      <c r="AF39" s="99">
        <v>1.0353946297803092</v>
      </c>
      <c r="AG39" s="100">
        <v>1.5989186266558528</v>
      </c>
      <c r="AH39" s="93">
        <v>210.55270083970424</v>
      </c>
      <c r="AI39" s="94">
        <v>1298.1576638676527</v>
      </c>
      <c r="AJ39" s="93">
        <v>7.8386255560668818</v>
      </c>
      <c r="AK39" s="94">
        <v>32.075729423842127</v>
      </c>
      <c r="AL39" s="109">
        <v>6958.2654467978437</v>
      </c>
      <c r="AM39" s="110">
        <v>8712.369971174332</v>
      </c>
      <c r="AN39" s="266">
        <v>7281.4889083845082</v>
      </c>
      <c r="AO39" s="267">
        <v>9622.5090863516725</v>
      </c>
      <c r="AP39" s="109">
        <v>3880.9374608346911</v>
      </c>
      <c r="AQ39" s="110">
        <v>40.481263316205037</v>
      </c>
      <c r="AR39" s="125">
        <v>45.08066064111231</v>
      </c>
      <c r="AS39" s="118">
        <v>43.788196631877021</v>
      </c>
      <c r="AT39" s="117">
        <v>86.414451169594571</v>
      </c>
      <c r="AU39" s="118">
        <v>72.722038908365988</v>
      </c>
      <c r="AV39" s="109">
        <v>1893.7210176713875</v>
      </c>
      <c r="AW39" s="110">
        <v>3373.2297280360949</v>
      </c>
      <c r="AX39" s="157"/>
      <c r="AZ39" s="247"/>
      <c r="BA39" s="247"/>
      <c r="BB39" s="247"/>
    </row>
    <row r="40" spans="1:54" ht="15.6" customHeight="1" x14ac:dyDescent="0.2">
      <c r="A40" s="1">
        <v>79</v>
      </c>
      <c r="B40" s="41" t="s">
        <v>98</v>
      </c>
      <c r="C40" s="151">
        <v>6785</v>
      </c>
      <c r="D40" s="167">
        <v>21.5</v>
      </c>
      <c r="E40" s="37">
        <v>1012.5276344878409</v>
      </c>
      <c r="F40" s="36">
        <v>5833.3087693441421</v>
      </c>
      <c r="G40" s="37">
        <v>7748.1208548268232</v>
      </c>
      <c r="H40" s="36">
        <v>12743.551952837141</v>
      </c>
      <c r="I40" s="37">
        <v>13.070278908717324</v>
      </c>
      <c r="J40" s="36">
        <v>45.774590874920492</v>
      </c>
      <c r="K40" s="37">
        <v>-6734.2667649226241</v>
      </c>
      <c r="L40" s="36">
        <v>-6895.0626381724396</v>
      </c>
      <c r="M40" s="126">
        <v>5785.2616064848926</v>
      </c>
      <c r="N40" s="37">
        <v>1956.0795873249817</v>
      </c>
      <c r="O40" s="36">
        <v>2304.9373618275604</v>
      </c>
      <c r="P40" s="37">
        <v>7741.3411938098743</v>
      </c>
      <c r="Q40" s="36">
        <v>8090.198968312453</v>
      </c>
      <c r="R40" s="133">
        <v>1012.0854826823875</v>
      </c>
      <c r="S40" s="36">
        <v>1193.3677229182017</v>
      </c>
      <c r="T40" s="37">
        <v>410.61164333087692</v>
      </c>
      <c r="U40" s="36">
        <v>569.19675755342666</v>
      </c>
      <c r="V40" s="37">
        <v>246.48241206030153</v>
      </c>
      <c r="W40" s="36">
        <v>209.65820818228894</v>
      </c>
      <c r="X40" s="37">
        <v>601.47383935151072</v>
      </c>
      <c r="Y40" s="36">
        <v>624.17096536477527</v>
      </c>
      <c r="Z40" s="93">
        <v>694.767870302137</v>
      </c>
      <c r="AA40" s="94">
        <v>796.75755342667651</v>
      </c>
      <c r="AB40" s="93">
        <v>145.67246499787868</v>
      </c>
      <c r="AC40" s="94">
        <v>149.7780244173141</v>
      </c>
      <c r="AD40" s="93">
        <v>327.33971997052316</v>
      </c>
      <c r="AE40" s="94">
        <v>402.94767870302138</v>
      </c>
      <c r="AF40" s="99">
        <v>2.6388276984963128</v>
      </c>
      <c r="AG40" s="100">
        <v>2.3203917950173896</v>
      </c>
      <c r="AH40" s="93">
        <v>183.34561532792927</v>
      </c>
      <c r="AI40" s="94">
        <v>1039.7936624907884</v>
      </c>
      <c r="AJ40" s="93">
        <v>7.3562957682587005</v>
      </c>
      <c r="AK40" s="94">
        <v>26.525561655970908</v>
      </c>
      <c r="AL40" s="109">
        <v>3052.9108327192339</v>
      </c>
      <c r="AM40" s="110">
        <v>4063.3750921149599</v>
      </c>
      <c r="AN40" s="266">
        <v>3057.9218865143703</v>
      </c>
      <c r="AO40" s="267">
        <v>4340.3095062638176</v>
      </c>
      <c r="AP40" s="109">
        <v>2.5055268975681648</v>
      </c>
      <c r="AQ40" s="110"/>
      <c r="AR40" s="125">
        <v>47.820306764291523</v>
      </c>
      <c r="AS40" s="118">
        <v>39.660930260545157</v>
      </c>
      <c r="AT40" s="117">
        <v>43.818503241013552</v>
      </c>
      <c r="AU40" s="118">
        <v>41.5503170285061</v>
      </c>
      <c r="AV40" s="109">
        <v>903.6109064112012</v>
      </c>
      <c r="AW40" s="110">
        <v>1165.6595431098012</v>
      </c>
      <c r="AX40" s="157"/>
      <c r="AZ40" s="247"/>
      <c r="BA40" s="247"/>
      <c r="BB40" s="247"/>
    </row>
    <row r="41" spans="1:54" ht="15.6" customHeight="1" x14ac:dyDescent="0.2">
      <c r="A41" s="1">
        <v>81</v>
      </c>
      <c r="B41" s="41" t="s">
        <v>99</v>
      </c>
      <c r="C41" s="151">
        <v>2621</v>
      </c>
      <c r="D41" s="167">
        <v>21.5</v>
      </c>
      <c r="E41" s="37">
        <v>639.83212514307525</v>
      </c>
      <c r="F41" s="36">
        <v>7888.9736741701645</v>
      </c>
      <c r="G41" s="37">
        <v>7808.0885158336514</v>
      </c>
      <c r="H41" s="36">
        <v>14711.560473101868</v>
      </c>
      <c r="I41" s="37">
        <v>8.1944783777180561</v>
      </c>
      <c r="J41" s="36">
        <v>53.624315983298324</v>
      </c>
      <c r="K41" s="37">
        <v>-7168.2563906905762</v>
      </c>
      <c r="L41" s="36">
        <v>-6820.2975963372755</v>
      </c>
      <c r="M41" s="126">
        <v>4140.7859595574209</v>
      </c>
      <c r="N41" s="37">
        <v>3611.9801602441817</v>
      </c>
      <c r="O41" s="36">
        <v>3611.9801602441817</v>
      </c>
      <c r="P41" s="37">
        <v>7752.7661198016031</v>
      </c>
      <c r="Q41" s="36">
        <v>7752.7661198016031</v>
      </c>
      <c r="R41" s="133">
        <v>592.14040442579164</v>
      </c>
      <c r="S41" s="36">
        <v>1003.8153376573827</v>
      </c>
      <c r="T41" s="37">
        <v>379.24456314383826</v>
      </c>
      <c r="U41" s="36">
        <v>959.17588706600532</v>
      </c>
      <c r="V41" s="37">
        <v>156.13682092555331</v>
      </c>
      <c r="W41" s="36">
        <v>104.65393794749403</v>
      </c>
      <c r="X41" s="37">
        <v>173.59786341091188</v>
      </c>
      <c r="Y41" s="36">
        <v>29.378099961846626</v>
      </c>
      <c r="Z41" s="93">
        <v>1305.9900801220908</v>
      </c>
      <c r="AA41" s="94">
        <v>1653.948874475391</v>
      </c>
      <c r="AB41" s="93">
        <v>45.340344726847789</v>
      </c>
      <c r="AC41" s="94">
        <v>60.692041522491344</v>
      </c>
      <c r="AD41" s="93">
        <v>-729.49256009156818</v>
      </c>
      <c r="AE41" s="94">
        <v>-192.67455169782528</v>
      </c>
      <c r="AF41" s="99">
        <v>0.91241442585927024</v>
      </c>
      <c r="AG41" s="100">
        <v>0.77608432693969243</v>
      </c>
      <c r="AH41" s="93">
        <v>1058.7561999236932</v>
      </c>
      <c r="AI41" s="94">
        <v>2078.9774895078212</v>
      </c>
      <c r="AJ41" s="93">
        <v>40.3503704884073</v>
      </c>
      <c r="AK41" s="94">
        <v>40.079902464582958</v>
      </c>
      <c r="AL41" s="109">
        <v>5210.6066386875236</v>
      </c>
      <c r="AM41" s="110">
        <v>10502.479969477299</v>
      </c>
      <c r="AN41" s="266">
        <v>5216.7111789393357</v>
      </c>
      <c r="AO41" s="267">
        <v>10784.051888592141</v>
      </c>
      <c r="AP41" s="109">
        <v>7.2491415490270894</v>
      </c>
      <c r="AQ41" s="110">
        <v>-165.58565433040823</v>
      </c>
      <c r="AR41" s="125">
        <v>31.678104646588277</v>
      </c>
      <c r="AS41" s="118">
        <v>20.514686264522545</v>
      </c>
      <c r="AT41" s="117">
        <v>70.15047506478156</v>
      </c>
      <c r="AU41" s="118">
        <v>78.708198160841036</v>
      </c>
      <c r="AV41" s="109">
        <v>655.09347577260587</v>
      </c>
      <c r="AW41" s="110">
        <v>754.2922548645555</v>
      </c>
      <c r="AX41" s="157"/>
      <c r="AZ41" s="247"/>
      <c r="BA41" s="247"/>
      <c r="BB41" s="247"/>
    </row>
    <row r="42" spans="1:54" ht="15.6" customHeight="1" x14ac:dyDescent="0.2">
      <c r="A42" s="1">
        <v>82</v>
      </c>
      <c r="B42" s="41" t="s">
        <v>100</v>
      </c>
      <c r="C42" s="151">
        <v>9405</v>
      </c>
      <c r="D42" s="168">
        <v>20.75</v>
      </c>
      <c r="E42" s="37">
        <v>802.87081339712915</v>
      </c>
      <c r="F42" s="36">
        <v>2873.8968633705476</v>
      </c>
      <c r="G42" s="37">
        <v>6225.5183413078148</v>
      </c>
      <c r="H42" s="36">
        <v>8366.1881977671455</v>
      </c>
      <c r="I42" s="37">
        <v>12.896449249372342</v>
      </c>
      <c r="J42" s="36">
        <v>34.351329368105333</v>
      </c>
      <c r="K42" s="37">
        <v>-5422.7538543328019</v>
      </c>
      <c r="L42" s="36">
        <v>-5492.2913343965974</v>
      </c>
      <c r="M42" s="126">
        <v>4318.1286549707602</v>
      </c>
      <c r="N42" s="37">
        <v>1304.7315257841574</v>
      </c>
      <c r="O42" s="36">
        <v>1603.1897926634767</v>
      </c>
      <c r="P42" s="37">
        <v>5622.8601807549176</v>
      </c>
      <c r="Q42" s="36">
        <v>5916.3211057947892</v>
      </c>
      <c r="R42" s="133">
        <v>205.95427963849016</v>
      </c>
      <c r="S42" s="36">
        <v>446.14566719829878</v>
      </c>
      <c r="T42" s="37">
        <v>235.93833067517278</v>
      </c>
      <c r="U42" s="36">
        <v>450.18607123870282</v>
      </c>
      <c r="V42" s="37">
        <v>87.291572780531766</v>
      </c>
      <c r="W42" s="36">
        <v>99.102503542749176</v>
      </c>
      <c r="X42" s="37">
        <v>-15.73631047315258</v>
      </c>
      <c r="Y42" s="36">
        <v>10.207336523125997</v>
      </c>
      <c r="Z42" s="93">
        <v>208.50611376927168</v>
      </c>
      <c r="AA42" s="94">
        <v>505.68846358320042</v>
      </c>
      <c r="AB42" s="93">
        <v>98.776134625191219</v>
      </c>
      <c r="AC42" s="94">
        <v>88.225399495374262</v>
      </c>
      <c r="AD42" s="93">
        <v>16.055289739500267</v>
      </c>
      <c r="AE42" s="94">
        <v>-36.469962785752259</v>
      </c>
      <c r="AF42" s="99">
        <v>0.50260900857674085</v>
      </c>
      <c r="AG42" s="100">
        <v>0.70523459942547084</v>
      </c>
      <c r="AH42" s="93">
        <v>81.658692185007979</v>
      </c>
      <c r="AI42" s="94">
        <v>434.34343434343435</v>
      </c>
      <c r="AJ42" s="93">
        <v>4.3620745996918915</v>
      </c>
      <c r="AK42" s="94">
        <v>16.720963093382377</v>
      </c>
      <c r="AL42" s="109">
        <v>3411.1642743221687</v>
      </c>
      <c r="AM42" s="110">
        <v>5140.2445507708662</v>
      </c>
      <c r="AN42" s="266">
        <v>3672.1956406166928</v>
      </c>
      <c r="AO42" s="267">
        <v>5431.6852737905365</v>
      </c>
      <c r="AP42" s="109">
        <v>467.62360446570972</v>
      </c>
      <c r="AQ42" s="110">
        <v>438.80914407230199</v>
      </c>
      <c r="AR42" s="125">
        <v>39.023423203611081</v>
      </c>
      <c r="AS42" s="118">
        <v>32.080107707842473</v>
      </c>
      <c r="AT42" s="117">
        <v>66.058841049740209</v>
      </c>
      <c r="AU42" s="118">
        <v>72.294126185407393</v>
      </c>
      <c r="AV42" s="109">
        <v>646.99627857522592</v>
      </c>
      <c r="AW42" s="110">
        <v>963.42371079213183</v>
      </c>
      <c r="AX42" s="157"/>
      <c r="AZ42" s="247"/>
      <c r="BA42" s="247"/>
      <c r="BB42" s="247"/>
    </row>
    <row r="43" spans="1:54" ht="15.6" customHeight="1" x14ac:dyDescent="0.2">
      <c r="A43" s="1">
        <v>86</v>
      </c>
      <c r="B43" s="41" t="s">
        <v>101</v>
      </c>
      <c r="C43" s="151">
        <v>8143</v>
      </c>
      <c r="D43" s="167">
        <v>21.5</v>
      </c>
      <c r="E43" s="37">
        <v>1033.2801178926684</v>
      </c>
      <c r="F43" s="36">
        <v>3254.0832616971629</v>
      </c>
      <c r="G43" s="37">
        <v>6638.2168733881863</v>
      </c>
      <c r="H43" s="36">
        <v>8769.8636866019879</v>
      </c>
      <c r="I43" s="37">
        <v>15.569083877652981</v>
      </c>
      <c r="J43" s="36">
        <v>37.105288952991749</v>
      </c>
      <c r="K43" s="37">
        <v>-5603.5859020017197</v>
      </c>
      <c r="L43" s="36">
        <v>-5515.7804249048268</v>
      </c>
      <c r="M43" s="126">
        <v>4237.1361905931471</v>
      </c>
      <c r="N43" s="37">
        <v>1896.1070858405992</v>
      </c>
      <c r="O43" s="36">
        <v>1896.1070858405992</v>
      </c>
      <c r="P43" s="37">
        <v>6133.2432764337464</v>
      </c>
      <c r="Q43" s="36">
        <v>6132.8748618445288</v>
      </c>
      <c r="R43" s="133">
        <v>526.09603340292279</v>
      </c>
      <c r="S43" s="36">
        <v>630.60297187768629</v>
      </c>
      <c r="T43" s="37">
        <v>279.87228294240452</v>
      </c>
      <c r="U43" s="36">
        <v>389.53702566621638</v>
      </c>
      <c r="V43" s="37">
        <v>187.97718297498903</v>
      </c>
      <c r="W43" s="36">
        <v>161.88524590163937</v>
      </c>
      <c r="X43" s="37">
        <v>246.22375046051823</v>
      </c>
      <c r="Y43" s="36">
        <v>241.06594621146999</v>
      </c>
      <c r="Z43" s="93">
        <v>364.85324818862824</v>
      </c>
      <c r="AA43" s="94">
        <v>617.46285152892051</v>
      </c>
      <c r="AB43" s="93">
        <v>144.19387411645909</v>
      </c>
      <c r="AC43" s="94">
        <v>102.12808273667461</v>
      </c>
      <c r="AD43" s="93">
        <v>139.38351958737567</v>
      </c>
      <c r="AE43" s="94">
        <v>-7.2454869212820823</v>
      </c>
      <c r="AF43" s="99">
        <v>1.2394446219949575</v>
      </c>
      <c r="AG43" s="100">
        <v>1.2707098343213254</v>
      </c>
      <c r="AH43" s="93">
        <v>853.86221294363247</v>
      </c>
      <c r="AI43" s="94">
        <v>1125.0153506078841</v>
      </c>
      <c r="AJ43" s="93">
        <v>40.545188759126418</v>
      </c>
      <c r="AK43" s="94">
        <v>40.461822362052274</v>
      </c>
      <c r="AL43" s="109">
        <v>3380.6950755249909</v>
      </c>
      <c r="AM43" s="110">
        <v>3951.2464693601864</v>
      </c>
      <c r="AN43" s="266">
        <v>3452.0447009701584</v>
      </c>
      <c r="AO43" s="267">
        <v>4041.6308485816035</v>
      </c>
      <c r="AP43" s="109">
        <v>8.3507306889352808</v>
      </c>
      <c r="AQ43" s="110">
        <v>11.052437676531991</v>
      </c>
      <c r="AR43" s="125">
        <v>41.568127760788308</v>
      </c>
      <c r="AS43" s="118">
        <v>36.841557978549574</v>
      </c>
      <c r="AT43" s="117">
        <v>58.53625100673441</v>
      </c>
      <c r="AU43" s="118">
        <v>54.709699364190584</v>
      </c>
      <c r="AV43" s="109">
        <v>1221.0487535306397</v>
      </c>
      <c r="AW43" s="110">
        <v>1257.5217978631954</v>
      </c>
      <c r="AX43" s="157"/>
      <c r="AZ43" s="247"/>
      <c r="BA43" s="247"/>
      <c r="BB43" s="247"/>
    </row>
    <row r="44" spans="1:54" ht="15.6" customHeight="1" x14ac:dyDescent="0.2">
      <c r="A44" s="1">
        <v>111</v>
      </c>
      <c r="B44" s="41" t="s">
        <v>113</v>
      </c>
      <c r="C44" s="151">
        <v>18344</v>
      </c>
      <c r="D44" s="167">
        <v>20.5</v>
      </c>
      <c r="E44" s="37">
        <v>1215.2747492368076</v>
      </c>
      <c r="F44" s="36">
        <v>6117.5861317051904</v>
      </c>
      <c r="G44" s="37">
        <v>7388.3558656781515</v>
      </c>
      <c r="H44" s="36">
        <v>12039.249890972525</v>
      </c>
      <c r="I44" s="37">
        <v>16.625772819139812</v>
      </c>
      <c r="J44" s="36">
        <v>50.81368180830254</v>
      </c>
      <c r="K44" s="37">
        <v>-6094.2542520715224</v>
      </c>
      <c r="L44" s="36">
        <v>-5919.5377235063233</v>
      </c>
      <c r="M44" s="126">
        <v>3986.3715656345398</v>
      </c>
      <c r="N44" s="37">
        <v>2677.1151330135194</v>
      </c>
      <c r="O44" s="36">
        <v>2677.1151330135194</v>
      </c>
      <c r="P44" s="37">
        <v>6663.4866986480592</v>
      </c>
      <c r="Q44" s="36">
        <v>6663.4866986480592</v>
      </c>
      <c r="R44" s="133">
        <v>847.03445268207588</v>
      </c>
      <c r="S44" s="36">
        <v>1034.5617095508069</v>
      </c>
      <c r="T44" s="37">
        <v>575.66506759703452</v>
      </c>
      <c r="U44" s="36">
        <v>706.66157871783685</v>
      </c>
      <c r="V44" s="37">
        <v>147.14015151515153</v>
      </c>
      <c r="W44" s="36">
        <v>146.40129599629714</v>
      </c>
      <c r="X44" s="37">
        <v>271.36938508504142</v>
      </c>
      <c r="Y44" s="36">
        <v>329.69908416921061</v>
      </c>
      <c r="Z44" s="93">
        <v>1182.7300479720891</v>
      </c>
      <c r="AA44" s="94">
        <v>1455.2442215438291</v>
      </c>
      <c r="AB44" s="93">
        <v>71.616887905604727</v>
      </c>
      <c r="AC44" s="94">
        <v>71.091964787413374</v>
      </c>
      <c r="AD44" s="93">
        <v>-327.08242477104233</v>
      </c>
      <c r="AE44" s="94">
        <v>-395.76973397296115</v>
      </c>
      <c r="AF44" s="99">
        <v>1.1434412999031529</v>
      </c>
      <c r="AG44" s="100">
        <v>1.1795216481765385</v>
      </c>
      <c r="AH44" s="93">
        <v>5453.390754470126</v>
      </c>
      <c r="AI44" s="94">
        <v>42.030091583078935</v>
      </c>
      <c r="AJ44" s="93">
        <v>213.38825805169682</v>
      </c>
      <c r="AK44" s="94">
        <v>1.062685270849461</v>
      </c>
      <c r="AL44" s="109">
        <v>5904.2738770170081</v>
      </c>
      <c r="AM44" s="110">
        <v>6980.6476232010464</v>
      </c>
      <c r="AN44" s="266">
        <v>6186.3824683820321</v>
      </c>
      <c r="AO44" s="267">
        <v>8932.78456170955</v>
      </c>
      <c r="AP44" s="109">
        <v>182.56650675970346</v>
      </c>
      <c r="AQ44" s="110">
        <v>93.872655909289136</v>
      </c>
      <c r="AR44" s="125">
        <v>54.637182443210705</v>
      </c>
      <c r="AS44" s="118">
        <v>49.657481282011631</v>
      </c>
      <c r="AT44" s="117">
        <v>88.562769843905684</v>
      </c>
      <c r="AU44" s="118">
        <v>69.147302692189584</v>
      </c>
      <c r="AV44" s="109">
        <v>1825.2834714348016</v>
      </c>
      <c r="AW44" s="110">
        <v>3213.3122546881814</v>
      </c>
      <c r="AX44" s="157"/>
      <c r="AZ44" s="247"/>
      <c r="BA44" s="247"/>
      <c r="BB44" s="247"/>
    </row>
    <row r="45" spans="1:54" ht="15.6" customHeight="1" x14ac:dyDescent="0.2">
      <c r="A45" s="1">
        <v>90</v>
      </c>
      <c r="B45" s="41" t="s">
        <v>102</v>
      </c>
      <c r="C45" s="151">
        <v>3136</v>
      </c>
      <c r="D45" s="168">
        <v>21</v>
      </c>
      <c r="E45" s="37">
        <v>1458.2270408163265</v>
      </c>
      <c r="F45" s="36">
        <v>5712.6913265306121</v>
      </c>
      <c r="G45" s="37">
        <v>9343.1122448979586</v>
      </c>
      <c r="H45" s="36">
        <v>13441.007653061224</v>
      </c>
      <c r="I45" s="37">
        <v>15.607508532423209</v>
      </c>
      <c r="J45" s="36">
        <v>42.501957248938339</v>
      </c>
      <c r="K45" s="37">
        <v>-7884.5663265306121</v>
      </c>
      <c r="L45" s="36">
        <v>-7728.3163265306121</v>
      </c>
      <c r="M45" s="126">
        <v>4395.408163265306</v>
      </c>
      <c r="N45" s="37">
        <v>4367.6658163265301</v>
      </c>
      <c r="O45" s="36">
        <v>4367.6658163265301</v>
      </c>
      <c r="P45" s="37">
        <v>8763.0739795918362</v>
      </c>
      <c r="Q45" s="36">
        <v>8763.0739795918362</v>
      </c>
      <c r="R45" s="133">
        <v>948.66071428571433</v>
      </c>
      <c r="S45" s="36">
        <v>1121.8112244897959</v>
      </c>
      <c r="T45" s="37">
        <v>431.12244897959187</v>
      </c>
      <c r="U45" s="36">
        <v>606.50510204081627</v>
      </c>
      <c r="V45" s="37">
        <v>222.55917159763311</v>
      </c>
      <c r="W45" s="36">
        <v>184.96319663512094</v>
      </c>
      <c r="X45" s="37">
        <v>551.0204081632653</v>
      </c>
      <c r="Y45" s="36">
        <v>622.44897959183675</v>
      </c>
      <c r="Z45" s="93">
        <v>255.42091836734693</v>
      </c>
      <c r="AA45" s="94">
        <v>359.375</v>
      </c>
      <c r="AB45" s="93">
        <v>371.41073657927592</v>
      </c>
      <c r="AC45" s="94">
        <v>312.15616681455191</v>
      </c>
      <c r="AD45" s="93">
        <v>738.20153061224494</v>
      </c>
      <c r="AE45" s="94">
        <v>1146.6836734693877</v>
      </c>
      <c r="AF45" s="99">
        <v>2.026648900732845</v>
      </c>
      <c r="AG45" s="100">
        <v>1.8214695021011078</v>
      </c>
      <c r="AH45" s="93">
        <v>1533.1632653061224</v>
      </c>
      <c r="AI45" s="94">
        <v>1942.6020408163265</v>
      </c>
      <c r="AJ45" s="93">
        <v>58.129181848294138</v>
      </c>
      <c r="AK45" s="94">
        <v>47.211771200475603</v>
      </c>
      <c r="AL45" s="109">
        <v>3744.8979591836733</v>
      </c>
      <c r="AM45" s="110">
        <v>4860.3316326530612</v>
      </c>
      <c r="AN45" s="266">
        <v>3777.4234693877547</v>
      </c>
      <c r="AO45" s="267">
        <v>5146.0459183673465</v>
      </c>
      <c r="AP45" s="109">
        <v>22.95918367346939</v>
      </c>
      <c r="AQ45" s="110">
        <v>5.7397959183673475</v>
      </c>
      <c r="AR45" s="125">
        <v>51.523291397483852</v>
      </c>
      <c r="AS45" s="118">
        <v>39.264326135926595</v>
      </c>
      <c r="AT45" s="117">
        <v>42.556311224808134</v>
      </c>
      <c r="AU45" s="118">
        <v>46.671512908626312</v>
      </c>
      <c r="AV45" s="109">
        <v>1558.0357142857142</v>
      </c>
      <c r="AW45" s="110">
        <v>1588.6479591836735</v>
      </c>
      <c r="AX45" s="157"/>
      <c r="AZ45" s="247"/>
      <c r="BA45" s="247"/>
      <c r="BB45" s="276"/>
    </row>
    <row r="46" spans="1:54" ht="15.6" customHeight="1" x14ac:dyDescent="0.2">
      <c r="A46" s="1">
        <v>91</v>
      </c>
      <c r="B46" s="41" t="s">
        <v>103</v>
      </c>
      <c r="C46" s="151">
        <v>658457</v>
      </c>
      <c r="D46" s="167">
        <v>18</v>
      </c>
      <c r="E46" s="37">
        <v>2011.7714596397334</v>
      </c>
      <c r="F46" s="36">
        <v>6626.6012814807955</v>
      </c>
      <c r="G46" s="37">
        <v>7634.6200283389799</v>
      </c>
      <c r="H46" s="36">
        <v>10880.845674053127</v>
      </c>
      <c r="I46" s="37">
        <v>27.142032577446582</v>
      </c>
      <c r="J46" s="36">
        <v>60.901528061213455</v>
      </c>
      <c r="K46" s="37">
        <v>-5400.2432960694468</v>
      </c>
      <c r="L46" s="36">
        <v>-4222.6766516264543</v>
      </c>
      <c r="M46" s="126">
        <v>5814.7289800245117</v>
      </c>
      <c r="N46" s="37">
        <v>501.69563084605375</v>
      </c>
      <c r="O46" s="36">
        <v>502.76024098764225</v>
      </c>
      <c r="P46" s="37">
        <v>6316.4246108705656</v>
      </c>
      <c r="Q46" s="36">
        <v>6304.2476577817533</v>
      </c>
      <c r="R46" s="133">
        <v>1149.7713594053978</v>
      </c>
      <c r="S46" s="36">
        <v>2028.8507829668454</v>
      </c>
      <c r="T46" s="37">
        <v>620.3806778574758</v>
      </c>
      <c r="U46" s="36">
        <v>1446.7064667852267</v>
      </c>
      <c r="V46" s="37">
        <v>185.33319950843833</v>
      </c>
      <c r="W46" s="36">
        <v>140.23928347228724</v>
      </c>
      <c r="X46" s="37">
        <v>530.90938360439634</v>
      </c>
      <c r="Y46" s="36">
        <v>585.27587982206887</v>
      </c>
      <c r="Z46" s="93">
        <v>1307.5234981175688</v>
      </c>
      <c r="AA46" s="94">
        <v>3027.3017068692416</v>
      </c>
      <c r="AB46" s="93">
        <v>87.935043696018809</v>
      </c>
      <c r="AC46" s="94">
        <v>67.018453375928331</v>
      </c>
      <c r="AD46" s="93">
        <v>-136.33084620559885</v>
      </c>
      <c r="AE46" s="94">
        <v>-503.1262481832527</v>
      </c>
      <c r="AF46" s="99">
        <v>5.9492536423006275</v>
      </c>
      <c r="AG46" s="100">
        <v>1.7537210152722029</v>
      </c>
      <c r="AH46" s="93">
        <v>1743.3332776475911</v>
      </c>
      <c r="AI46" s="94">
        <v>2397.1117324289967</v>
      </c>
      <c r="AJ46" s="93">
        <v>70.33014890809514</v>
      </c>
      <c r="AK46" s="94">
        <v>59.619213761858092</v>
      </c>
      <c r="AL46" s="109">
        <v>1386.7314038729942</v>
      </c>
      <c r="AM46" s="110">
        <v>8946.4748647216129</v>
      </c>
      <c r="AN46" s="266">
        <v>2310.3862514940233</v>
      </c>
      <c r="AO46" s="267">
        <v>10438.412834854818</v>
      </c>
      <c r="AP46" s="109">
        <v>2855.486387114117</v>
      </c>
      <c r="AQ46" s="110">
        <v>741.10382302868675</v>
      </c>
      <c r="AR46" s="125">
        <v>81.80200905163683</v>
      </c>
      <c r="AS46" s="118">
        <v>61.803632895874216</v>
      </c>
      <c r="AT46" s="117">
        <v>40.332479964929163</v>
      </c>
      <c r="AU46" s="118">
        <v>88.305928022241829</v>
      </c>
      <c r="AV46" s="109">
        <v>10425.026994929054</v>
      </c>
      <c r="AW46" s="110">
        <v>9954.552840960001</v>
      </c>
      <c r="AX46" s="157"/>
      <c r="AZ46" s="247"/>
      <c r="BA46" s="247"/>
      <c r="BB46" s="247"/>
    </row>
    <row r="47" spans="1:54" ht="15.6" customHeight="1" x14ac:dyDescent="0.2">
      <c r="A47" s="1">
        <v>97</v>
      </c>
      <c r="B47" s="41" t="s">
        <v>105</v>
      </c>
      <c r="C47" s="151">
        <v>2131</v>
      </c>
      <c r="D47" s="167">
        <v>20</v>
      </c>
      <c r="E47" s="37">
        <v>1318.6297512904739</v>
      </c>
      <c r="F47" s="36">
        <v>8607.6959174096664</v>
      </c>
      <c r="G47" s="37">
        <v>8708.1182543406849</v>
      </c>
      <c r="H47" s="36">
        <v>15449.554199906148</v>
      </c>
      <c r="I47" s="37">
        <v>15.142533814732985</v>
      </c>
      <c r="J47" s="36">
        <v>55.714849801050939</v>
      </c>
      <c r="K47" s="37">
        <v>-7389.488503050211</v>
      </c>
      <c r="L47" s="36">
        <v>-6841.389019239793</v>
      </c>
      <c r="M47" s="126">
        <v>4109.8076020647577</v>
      </c>
      <c r="N47" s="37">
        <v>3398.8737681839511</v>
      </c>
      <c r="O47" s="36">
        <v>3398.8737681839511</v>
      </c>
      <c r="P47" s="37">
        <v>7508.6813702487088</v>
      </c>
      <c r="Q47" s="36">
        <v>7503.5194744251521</v>
      </c>
      <c r="R47" s="133">
        <v>318.62975129047396</v>
      </c>
      <c r="S47" s="36">
        <v>832.00375410605352</v>
      </c>
      <c r="T47" s="37">
        <v>288.1276396058189</v>
      </c>
      <c r="U47" s="36">
        <v>550.44580009385265</v>
      </c>
      <c r="V47" s="37">
        <v>110.58631921824104</v>
      </c>
      <c r="W47" s="36">
        <v>151.15089514066494</v>
      </c>
      <c r="X47" s="37">
        <v>30.032848427968087</v>
      </c>
      <c r="Y47" s="36">
        <v>255.74847489441578</v>
      </c>
      <c r="Z47" s="93">
        <v>297.04364148287186</v>
      </c>
      <c r="AA47" s="94">
        <v>624.58939465039884</v>
      </c>
      <c r="AB47" s="93">
        <v>107.26698262243286</v>
      </c>
      <c r="AC47" s="94">
        <v>133.20811419984975</v>
      </c>
      <c r="AD47" s="93">
        <v>127.17034256217738</v>
      </c>
      <c r="AE47" s="94">
        <v>437.35335523228531</v>
      </c>
      <c r="AF47" s="99"/>
      <c r="AG47" s="100">
        <v>1.7537652402581878</v>
      </c>
      <c r="AH47" s="93">
        <v>5410.6053496011264</v>
      </c>
      <c r="AI47" s="94">
        <v>6136.5556076959174</v>
      </c>
      <c r="AJ47" s="93">
        <v>216.1726936511198</v>
      </c>
      <c r="AK47" s="94">
        <v>135.67666287663445</v>
      </c>
      <c r="AL47" s="109"/>
      <c r="AM47" s="110">
        <v>3696.8559361801972</v>
      </c>
      <c r="AN47" s="266">
        <v>661.661191928672</v>
      </c>
      <c r="AO47" s="267">
        <v>4358.5171281088697</v>
      </c>
      <c r="AP47" s="109"/>
      <c r="AQ47" s="110"/>
      <c r="AR47" s="125">
        <v>78.134070490670354</v>
      </c>
      <c r="AS47" s="118">
        <v>49.189345686160976</v>
      </c>
      <c r="AT47" s="117">
        <v>20.934559566211259</v>
      </c>
      <c r="AU47" s="118">
        <v>42.73730812920514</v>
      </c>
      <c r="AV47" s="109">
        <v>3309.2444861567342</v>
      </c>
      <c r="AW47" s="110">
        <v>3038.9488503050211</v>
      </c>
      <c r="AX47" s="157"/>
      <c r="AZ47" s="247"/>
      <c r="BA47" s="247"/>
      <c r="BB47" s="247"/>
    </row>
    <row r="48" spans="1:54" ht="15.6" customHeight="1" x14ac:dyDescent="0.2">
      <c r="A48" s="1">
        <v>98</v>
      </c>
      <c r="B48" s="41" t="s">
        <v>106</v>
      </c>
      <c r="C48" s="151">
        <v>23090</v>
      </c>
      <c r="D48" s="168">
        <v>21</v>
      </c>
      <c r="E48" s="37">
        <v>617.15028150714591</v>
      </c>
      <c r="F48" s="36">
        <v>4639.8007795582498</v>
      </c>
      <c r="G48" s="37">
        <v>6109.5279341706364</v>
      </c>
      <c r="H48" s="36">
        <v>10146.340407102642</v>
      </c>
      <c r="I48" s="37">
        <v>10.106382978723405</v>
      </c>
      <c r="J48" s="36">
        <v>45.728810520789317</v>
      </c>
      <c r="K48" s="37">
        <v>-5489.3460372455611</v>
      </c>
      <c r="L48" s="36">
        <v>-5504.9805110437419</v>
      </c>
      <c r="M48" s="126">
        <v>4317.8865309657858</v>
      </c>
      <c r="N48" s="37">
        <v>1887.0939800779558</v>
      </c>
      <c r="O48" s="36">
        <v>2147.0333477695972</v>
      </c>
      <c r="P48" s="37">
        <v>6204.9805110437419</v>
      </c>
      <c r="Q48" s="36">
        <v>6451.6240796881757</v>
      </c>
      <c r="R48" s="133">
        <v>749.45864010394109</v>
      </c>
      <c r="S48" s="36">
        <v>992.42096145517542</v>
      </c>
      <c r="T48" s="37">
        <v>388.2200086617583</v>
      </c>
      <c r="U48" s="36">
        <v>490.47206582936337</v>
      </c>
      <c r="V48" s="37">
        <v>193.04997768853192</v>
      </c>
      <c r="W48" s="36">
        <v>202.33995584988963</v>
      </c>
      <c r="X48" s="37">
        <v>423.04027717626678</v>
      </c>
      <c r="Y48" s="36">
        <v>501.94889562581204</v>
      </c>
      <c r="Z48" s="93">
        <v>563.66392377652664</v>
      </c>
      <c r="AA48" s="94">
        <v>801.25595495885659</v>
      </c>
      <c r="AB48" s="93">
        <v>132.96196696119861</v>
      </c>
      <c r="AC48" s="94">
        <v>123.85816982865792</v>
      </c>
      <c r="AD48" s="93">
        <v>253.4430489389346</v>
      </c>
      <c r="AE48" s="94">
        <v>212.08315288003465</v>
      </c>
      <c r="AF48" s="99">
        <v>3.592318145688572</v>
      </c>
      <c r="AG48" s="100">
        <v>2.9931298569658744</v>
      </c>
      <c r="AH48" s="93">
        <v>678.64876569943704</v>
      </c>
      <c r="AI48" s="94">
        <v>1236.1628410567344</v>
      </c>
      <c r="AJ48" s="93">
        <v>35.236261705273535</v>
      </c>
      <c r="AK48" s="94">
        <v>39.473326260750959</v>
      </c>
      <c r="AL48" s="109">
        <v>1617.0203551320919</v>
      </c>
      <c r="AM48" s="110">
        <v>2574.3178865309656</v>
      </c>
      <c r="AN48" s="266">
        <v>2509.051537462105</v>
      </c>
      <c r="AO48" s="267">
        <v>5820.6582936336072</v>
      </c>
      <c r="AP48" s="109">
        <v>70.636639237765266</v>
      </c>
      <c r="AQ48" s="110">
        <v>65.006496318752696</v>
      </c>
      <c r="AR48" s="125">
        <v>65.024780428435179</v>
      </c>
      <c r="AS48" s="118">
        <v>53.082847162870209</v>
      </c>
      <c r="AT48" s="117">
        <v>37.826222202472017</v>
      </c>
      <c r="AU48" s="118">
        <v>38.616795717314652</v>
      </c>
      <c r="AV48" s="109">
        <v>1063.750541359896</v>
      </c>
      <c r="AW48" s="110">
        <v>2084.4088349935037</v>
      </c>
      <c r="AX48" s="157"/>
      <c r="AZ48" s="247"/>
      <c r="BA48" s="247"/>
      <c r="BB48" s="247"/>
    </row>
    <row r="49" spans="1:54" ht="15.6" customHeight="1" x14ac:dyDescent="0.2">
      <c r="A49" s="1">
        <v>102</v>
      </c>
      <c r="B49" s="41" t="s">
        <v>107</v>
      </c>
      <c r="C49" s="151">
        <v>9870</v>
      </c>
      <c r="D49" s="167">
        <v>21</v>
      </c>
      <c r="E49" s="37">
        <v>1285.8156028368794</v>
      </c>
      <c r="F49" s="36">
        <v>2666.3627152988852</v>
      </c>
      <c r="G49" s="37">
        <v>7403.444782168187</v>
      </c>
      <c r="H49" s="36">
        <v>9130.8004052684901</v>
      </c>
      <c r="I49" s="37">
        <v>17.367801620319685</v>
      </c>
      <c r="J49" s="36">
        <v>29.201850844975088</v>
      </c>
      <c r="K49" s="37">
        <v>-6117.6291793313076</v>
      </c>
      <c r="L49" s="36">
        <v>-6453.799392097264</v>
      </c>
      <c r="M49" s="126">
        <v>3810.1317122593719</v>
      </c>
      <c r="N49" s="37">
        <v>2837.9939209726444</v>
      </c>
      <c r="O49" s="36">
        <v>3281.1550151975684</v>
      </c>
      <c r="P49" s="37">
        <v>6648.1256332320163</v>
      </c>
      <c r="Q49" s="36">
        <v>7091.2867274569398</v>
      </c>
      <c r="R49" s="133">
        <v>523.70820668693011</v>
      </c>
      <c r="S49" s="36">
        <v>627.15298885511652</v>
      </c>
      <c r="T49" s="37">
        <v>388.24721377912869</v>
      </c>
      <c r="U49" s="36">
        <v>539.10840932117537</v>
      </c>
      <c r="V49" s="37">
        <v>134.89039665970773</v>
      </c>
      <c r="W49" s="36">
        <v>116.331516632212</v>
      </c>
      <c r="X49" s="37">
        <v>135.46099290780143</v>
      </c>
      <c r="Y49" s="36">
        <v>88.044579533941231</v>
      </c>
      <c r="Z49" s="93">
        <v>389.66565349544072</v>
      </c>
      <c r="AA49" s="94">
        <v>460.790273556231</v>
      </c>
      <c r="AB49" s="93">
        <v>134.39937597503899</v>
      </c>
      <c r="AC49" s="94">
        <v>136.103781882146</v>
      </c>
      <c r="AD49" s="93">
        <v>140.93211752786223</v>
      </c>
      <c r="AE49" s="94">
        <v>171.02330293819657</v>
      </c>
      <c r="AF49" s="99">
        <v>1.5962230215827338</v>
      </c>
      <c r="AG49" s="100">
        <v>1.6061262279132535</v>
      </c>
      <c r="AH49" s="93">
        <v>705.06585612968581</v>
      </c>
      <c r="AI49" s="94">
        <v>1136.8794326241134</v>
      </c>
      <c r="AJ49" s="93">
        <v>31.51799230673781</v>
      </c>
      <c r="AK49" s="94">
        <v>41.412602756347383</v>
      </c>
      <c r="AL49" s="109">
        <v>2577.5075987841947</v>
      </c>
      <c r="AM49" s="110">
        <v>3060.4863221884498</v>
      </c>
      <c r="AN49" s="266">
        <v>3252.8875379939209</v>
      </c>
      <c r="AO49" s="267">
        <v>3795.1367781155013</v>
      </c>
      <c r="AP49" s="109">
        <v>14.184397163120567</v>
      </c>
      <c r="AQ49" s="110"/>
      <c r="AR49" s="125">
        <v>51.052154715873563</v>
      </c>
      <c r="AS49" s="118">
        <v>47.560265773433642</v>
      </c>
      <c r="AT49" s="117">
        <v>47.624763753384073</v>
      </c>
      <c r="AU49" s="118">
        <v>48.180836482950532</v>
      </c>
      <c r="AV49" s="109">
        <v>650.05065856129681</v>
      </c>
      <c r="AW49" s="110">
        <v>919.65552178318137</v>
      </c>
      <c r="AX49" s="157"/>
      <c r="AZ49" s="247"/>
      <c r="BA49" s="247"/>
      <c r="BB49" s="247"/>
    </row>
    <row r="50" spans="1:54" ht="15.6" customHeight="1" x14ac:dyDescent="0.2">
      <c r="A50" s="1">
        <v>103</v>
      </c>
      <c r="B50" s="41" t="s">
        <v>108</v>
      </c>
      <c r="C50" s="151">
        <v>2166</v>
      </c>
      <c r="D50" s="167">
        <v>22</v>
      </c>
      <c r="E50" s="37">
        <v>545.70637119113576</v>
      </c>
      <c r="F50" s="36">
        <v>4167.1283471837496</v>
      </c>
      <c r="G50" s="37">
        <v>6818.0978762696213</v>
      </c>
      <c r="H50" s="36">
        <v>10560.018467220683</v>
      </c>
      <c r="I50" s="37">
        <v>8.0037919826652217</v>
      </c>
      <c r="J50" s="36">
        <v>39.461373672015043</v>
      </c>
      <c r="K50" s="37">
        <v>-6272.853185595568</v>
      </c>
      <c r="L50" s="36">
        <v>-6392.8901200369346</v>
      </c>
      <c r="M50" s="126">
        <v>3775.6232686980611</v>
      </c>
      <c r="N50" s="37">
        <v>2848.5687903970452</v>
      </c>
      <c r="O50" s="36">
        <v>3175.9002770083102</v>
      </c>
      <c r="P50" s="37">
        <v>6624.1920590951067</v>
      </c>
      <c r="Q50" s="36">
        <v>6951.5235457063718</v>
      </c>
      <c r="R50" s="133">
        <v>343.95198522622343</v>
      </c>
      <c r="S50" s="36">
        <v>548.93813481071095</v>
      </c>
      <c r="T50" s="37">
        <v>155.58633425669439</v>
      </c>
      <c r="U50" s="36">
        <v>342.10526315789474</v>
      </c>
      <c r="V50" s="37">
        <v>221.06824925816025</v>
      </c>
      <c r="W50" s="36">
        <v>160.45883940620783</v>
      </c>
      <c r="X50" s="37">
        <v>188.3656509695291</v>
      </c>
      <c r="Y50" s="36">
        <v>206.37119113573408</v>
      </c>
      <c r="Z50" s="93">
        <v>42.474607571560476</v>
      </c>
      <c r="AA50" s="94">
        <v>138.50415512465375</v>
      </c>
      <c r="AB50" s="93">
        <v>809.78260869565213</v>
      </c>
      <c r="AC50" s="94">
        <v>396.33333333333331</v>
      </c>
      <c r="AD50" s="93">
        <v>427.97783933518008</v>
      </c>
      <c r="AE50" s="94">
        <v>551.24653739612188</v>
      </c>
      <c r="AF50" s="99">
        <v>1.2848036191651244</v>
      </c>
      <c r="AG50" s="100">
        <v>1.353896547017879</v>
      </c>
      <c r="AH50" s="93">
        <v>747.92243767313016</v>
      </c>
      <c r="AI50" s="94">
        <v>1082.64081255771</v>
      </c>
      <c r="AJ50" s="93">
        <v>38.011056826947801</v>
      </c>
      <c r="AK50" s="94">
        <v>36.041982482735392</v>
      </c>
      <c r="AL50" s="109">
        <v>2112.1883656509699</v>
      </c>
      <c r="AM50" s="110">
        <v>3194.3674976915972</v>
      </c>
      <c r="AN50" s="266">
        <v>2253.9242843951988</v>
      </c>
      <c r="AO50" s="267">
        <v>3362.4192059095103</v>
      </c>
      <c r="AP50" s="109">
        <v>168.05170821791322</v>
      </c>
      <c r="AQ50" s="110">
        <v>168.97506925207756</v>
      </c>
      <c r="AR50" s="125">
        <v>54.765161878704973</v>
      </c>
      <c r="AS50" s="118">
        <v>44.460143647709877</v>
      </c>
      <c r="AT50" s="117">
        <v>38.203477141017387</v>
      </c>
      <c r="AU50" s="118">
        <v>38.678736037869037</v>
      </c>
      <c r="AV50" s="109">
        <v>275.16158818097875</v>
      </c>
      <c r="AW50" s="110">
        <v>218.83656509695291</v>
      </c>
      <c r="AX50" s="157"/>
      <c r="AZ50" s="247"/>
      <c r="BA50" s="247"/>
      <c r="BB50" s="247"/>
    </row>
    <row r="51" spans="1:54" ht="15.6" customHeight="1" x14ac:dyDescent="0.2">
      <c r="A51" s="1">
        <v>105</v>
      </c>
      <c r="B51" s="41" t="s">
        <v>109</v>
      </c>
      <c r="C51" s="151">
        <v>2139</v>
      </c>
      <c r="D51" s="168">
        <v>21.75</v>
      </c>
      <c r="E51" s="37">
        <v>1069.6587190275829</v>
      </c>
      <c r="F51" s="36">
        <v>8860.6825619448337</v>
      </c>
      <c r="G51" s="37">
        <v>10041.140719962601</v>
      </c>
      <c r="H51" s="36">
        <v>17234.689107059374</v>
      </c>
      <c r="I51" s="37">
        <v>10.652760964708074</v>
      </c>
      <c r="J51" s="36">
        <v>51.411908314119081</v>
      </c>
      <c r="K51" s="37">
        <v>-8971.4820009350151</v>
      </c>
      <c r="L51" s="36">
        <v>-8374.0065451145401</v>
      </c>
      <c r="M51" s="126">
        <v>4024.3104254324448</v>
      </c>
      <c r="N51" s="37">
        <v>4970.079476390837</v>
      </c>
      <c r="O51" s="36">
        <v>4970.079476390837</v>
      </c>
      <c r="P51" s="37">
        <v>8994.3899018232823</v>
      </c>
      <c r="Q51" s="36">
        <v>8967.7419354838712</v>
      </c>
      <c r="R51" s="133">
        <v>27.115474520804117</v>
      </c>
      <c r="S51" s="36">
        <v>540.43945769050958</v>
      </c>
      <c r="T51" s="37">
        <v>225.80645161290323</v>
      </c>
      <c r="U51" s="36">
        <v>714.35250116877046</v>
      </c>
      <c r="V51" s="37">
        <v>12.008281573498964</v>
      </c>
      <c r="W51" s="36">
        <v>75.654450261780099</v>
      </c>
      <c r="X51" s="37">
        <v>-198.22346891070595</v>
      </c>
      <c r="Y51" s="36">
        <v>-173.91304347826087</v>
      </c>
      <c r="Z51" s="93">
        <v>336.60589060308553</v>
      </c>
      <c r="AA51" s="94">
        <v>696.58719027582981</v>
      </c>
      <c r="AB51" s="93">
        <v>8.0555555555555554</v>
      </c>
      <c r="AC51" s="94">
        <v>77.583892617449663</v>
      </c>
      <c r="AD51" s="93">
        <v>-309.49041608228146</v>
      </c>
      <c r="AE51" s="94">
        <v>-172.97802711547453</v>
      </c>
      <c r="AF51" s="99">
        <v>0.17665615141955837</v>
      </c>
      <c r="AG51" s="100">
        <v>0.76172459998423581</v>
      </c>
      <c r="AH51" s="93">
        <v>652.64142122487146</v>
      </c>
      <c r="AI51" s="94">
        <v>2156.6152407667137</v>
      </c>
      <c r="AJ51" s="93">
        <v>22.408197370156998</v>
      </c>
      <c r="AK51" s="94">
        <v>42.798734145039525</v>
      </c>
      <c r="AL51" s="109">
        <v>1315.1005142589995</v>
      </c>
      <c r="AM51" s="110">
        <v>5736.7928938756431</v>
      </c>
      <c r="AN51" s="266">
        <v>1366.9939223936419</v>
      </c>
      <c r="AO51" s="267">
        <v>5981.7671809256663</v>
      </c>
      <c r="AP51" s="109"/>
      <c r="AQ51" s="110"/>
      <c r="AR51" s="125">
        <v>71.15796997855611</v>
      </c>
      <c r="AS51" s="118">
        <v>37.58711848113434</v>
      </c>
      <c r="AT51" s="117">
        <v>22.436939657174712</v>
      </c>
      <c r="AU51" s="118">
        <v>46.461256063983221</v>
      </c>
      <c r="AV51" s="109">
        <v>561.47732585320239</v>
      </c>
      <c r="AW51" s="110">
        <v>-416.54978962131838</v>
      </c>
      <c r="AX51" s="157"/>
      <c r="AZ51" s="247"/>
      <c r="BA51" s="247"/>
      <c r="BB51" s="247"/>
    </row>
    <row r="52" spans="1:54" ht="15.6" customHeight="1" x14ac:dyDescent="0.2">
      <c r="A52" s="1">
        <v>106</v>
      </c>
      <c r="B52" s="41" t="s">
        <v>110</v>
      </c>
      <c r="C52" s="151">
        <v>46880</v>
      </c>
      <c r="D52" s="167">
        <v>20.25</v>
      </c>
      <c r="E52" s="37">
        <v>968.60068259385673</v>
      </c>
      <c r="F52" s="36">
        <v>6911.2841296928327</v>
      </c>
      <c r="G52" s="37">
        <v>6401.7491467576792</v>
      </c>
      <c r="H52" s="36">
        <v>11925.89590443686</v>
      </c>
      <c r="I52" s="37">
        <v>15.227976980965028</v>
      </c>
      <c r="J52" s="36">
        <v>57.951907219998354</v>
      </c>
      <c r="K52" s="37">
        <v>-5392.0648464163814</v>
      </c>
      <c r="L52" s="36">
        <v>-5011.6680887372013</v>
      </c>
      <c r="M52" s="126">
        <v>4865.0383959044366</v>
      </c>
      <c r="N52" s="37">
        <v>1420.264505119454</v>
      </c>
      <c r="O52" s="36">
        <v>1420.264505119454</v>
      </c>
      <c r="P52" s="37">
        <v>6285.3029010238906</v>
      </c>
      <c r="Q52" s="36">
        <v>6269.8378839590441</v>
      </c>
      <c r="R52" s="133">
        <v>881.07935153583617</v>
      </c>
      <c r="S52" s="36">
        <v>1190.9769624573378</v>
      </c>
      <c r="T52" s="37">
        <v>467.85409556313994</v>
      </c>
      <c r="U52" s="36">
        <v>767.4061433447099</v>
      </c>
      <c r="V52" s="37">
        <v>188.32353075274699</v>
      </c>
      <c r="W52" s="36">
        <v>155.19513008672448</v>
      </c>
      <c r="X52" s="37">
        <v>413.20392491467578</v>
      </c>
      <c r="Y52" s="36">
        <v>423.57081911262799</v>
      </c>
      <c r="Z52" s="93">
        <v>455.26877133105802</v>
      </c>
      <c r="AA52" s="94">
        <v>780.39675767918095</v>
      </c>
      <c r="AB52" s="93">
        <v>193.52949444782831</v>
      </c>
      <c r="AC52" s="94">
        <v>152.61172611726118</v>
      </c>
      <c r="AD52" s="93">
        <v>422.39761092150167</v>
      </c>
      <c r="AE52" s="94">
        <v>416.40358361774742</v>
      </c>
      <c r="AF52" s="99">
        <v>2.3143580140015976</v>
      </c>
      <c r="AG52" s="100">
        <v>1.4281756425689449</v>
      </c>
      <c r="AH52" s="93">
        <v>788.13993174061432</v>
      </c>
      <c r="AI52" s="94">
        <v>1271.736348122867</v>
      </c>
      <c r="AJ52" s="93">
        <v>40.029979400293264</v>
      </c>
      <c r="AK52" s="94">
        <v>34.690666921734142</v>
      </c>
      <c r="AL52" s="109">
        <v>2871.6510238907849</v>
      </c>
      <c r="AM52" s="110">
        <v>6508.0631399317408</v>
      </c>
      <c r="AN52" s="266">
        <v>3563.9718430034127</v>
      </c>
      <c r="AO52" s="267">
        <v>7387.6493174061434</v>
      </c>
      <c r="AP52" s="109">
        <v>64.547781569965863</v>
      </c>
      <c r="AQ52" s="110">
        <v>39.206484641638227</v>
      </c>
      <c r="AR52" s="125">
        <v>53.037629789636462</v>
      </c>
      <c r="AS52" s="118">
        <v>34.625461560634534</v>
      </c>
      <c r="AT52" s="117">
        <v>49.151186691877683</v>
      </c>
      <c r="AU52" s="118">
        <v>64.436644220794875</v>
      </c>
      <c r="AV52" s="109">
        <v>511.88139931740619</v>
      </c>
      <c r="AW52" s="110">
        <v>1206.9752559726962</v>
      </c>
      <c r="AX52" s="157"/>
      <c r="AZ52" s="247"/>
      <c r="BA52" s="247"/>
      <c r="BB52" s="247"/>
    </row>
    <row r="53" spans="1:54" ht="15.6" customHeight="1" x14ac:dyDescent="0.2">
      <c r="A53" s="1">
        <v>108</v>
      </c>
      <c r="B53" s="41" t="s">
        <v>111</v>
      </c>
      <c r="C53" s="151">
        <v>10337</v>
      </c>
      <c r="D53" s="167">
        <v>22.000000000000004</v>
      </c>
      <c r="E53" s="37">
        <v>1398.568249975815</v>
      </c>
      <c r="F53" s="36">
        <v>4312.6632485247173</v>
      </c>
      <c r="G53" s="37">
        <v>7207.7004933733187</v>
      </c>
      <c r="H53" s="36">
        <v>10012.479442778369</v>
      </c>
      <c r="I53" s="37">
        <v>19.415532963564818</v>
      </c>
      <c r="J53" s="36">
        <v>43.072879931207062</v>
      </c>
      <c r="K53" s="37">
        <v>-5804.6822095385505</v>
      </c>
      <c r="L53" s="36">
        <v>-5694.979200928703</v>
      </c>
      <c r="M53" s="126">
        <v>3947.2767727580535</v>
      </c>
      <c r="N53" s="37">
        <v>2313.8241269227046</v>
      </c>
      <c r="O53" s="36">
        <v>2603.0763277546675</v>
      </c>
      <c r="P53" s="37">
        <v>6261.1008996807577</v>
      </c>
      <c r="Q53" s="36">
        <v>6544.5487085227815</v>
      </c>
      <c r="R53" s="133">
        <v>421.0118990035794</v>
      </c>
      <c r="S53" s="36">
        <v>790.07448969720417</v>
      </c>
      <c r="T53" s="37">
        <v>511.75389377962654</v>
      </c>
      <c r="U53" s="36">
        <v>650.67234207216791</v>
      </c>
      <c r="V53" s="37">
        <v>82.570888468809073</v>
      </c>
      <c r="W53" s="36">
        <v>121.42432352066608</v>
      </c>
      <c r="X53" s="37">
        <v>-89.194156912063463</v>
      </c>
      <c r="Y53" s="36">
        <v>139.40214762503626</v>
      </c>
      <c r="Z53" s="93">
        <v>395.85953371384346</v>
      </c>
      <c r="AA53" s="94">
        <v>568.44345554803135</v>
      </c>
      <c r="AB53" s="93">
        <v>106.35386119257086</v>
      </c>
      <c r="AC53" s="94">
        <v>138.98910823689585</v>
      </c>
      <c r="AD53" s="93">
        <v>68.782045080777792</v>
      </c>
      <c r="AE53" s="94">
        <v>249.39537583438135</v>
      </c>
      <c r="AF53" s="99">
        <v>0.78129707522253744</v>
      </c>
      <c r="AG53" s="100">
        <v>1.0184618869634161</v>
      </c>
      <c r="AH53" s="93">
        <v>968.07584405533521</v>
      </c>
      <c r="AI53" s="94">
        <v>1559.5433878301249</v>
      </c>
      <c r="AJ53" s="93">
        <v>45.151801718276779</v>
      </c>
      <c r="AK53" s="94">
        <v>51.938503499836699</v>
      </c>
      <c r="AL53" s="109">
        <v>4461.9328625326498</v>
      </c>
      <c r="AM53" s="110">
        <v>6194.4471316629579</v>
      </c>
      <c r="AN53" s="266">
        <v>4535.1649414723806</v>
      </c>
      <c r="AO53" s="267">
        <v>6590.306665376801</v>
      </c>
      <c r="AP53" s="109">
        <v>16.445777304827317</v>
      </c>
      <c r="AQ53" s="110">
        <v>1.5478378639837476</v>
      </c>
      <c r="AR53" s="125">
        <v>36.340082952485794</v>
      </c>
      <c r="AS53" s="118">
        <v>32.636774383655833</v>
      </c>
      <c r="AT53" s="117">
        <v>71.852029604182974</v>
      </c>
      <c r="AU53" s="118">
        <v>72.169008562696575</v>
      </c>
      <c r="AV53" s="109">
        <v>9.4805069169004543</v>
      </c>
      <c r="AW53" s="110">
        <v>665.28006191351449</v>
      </c>
      <c r="AX53" s="157"/>
      <c r="AZ53" s="247"/>
      <c r="BA53" s="247"/>
      <c r="BB53" s="247"/>
    </row>
    <row r="54" spans="1:54" ht="15.6" customHeight="1" x14ac:dyDescent="0.2">
      <c r="A54" s="1">
        <v>109</v>
      </c>
      <c r="B54" s="41" t="s">
        <v>112</v>
      </c>
      <c r="C54" s="151">
        <v>67971</v>
      </c>
      <c r="D54" s="168">
        <v>21</v>
      </c>
      <c r="E54" s="37">
        <v>1430.8749319562755</v>
      </c>
      <c r="F54" s="36">
        <v>3580.9683541510349</v>
      </c>
      <c r="G54" s="37">
        <v>7291.2565652999074</v>
      </c>
      <c r="H54" s="36">
        <v>9245.6488796692702</v>
      </c>
      <c r="I54" s="37">
        <v>19.655307608049828</v>
      </c>
      <c r="J54" s="36">
        <v>38.731390308639227</v>
      </c>
      <c r="K54" s="37">
        <v>-5848.9502876226625</v>
      </c>
      <c r="L54" s="36">
        <v>-5643.9805211045887</v>
      </c>
      <c r="M54" s="126">
        <v>4667.0050462697327</v>
      </c>
      <c r="N54" s="37">
        <v>1618.2048226449515</v>
      </c>
      <c r="O54" s="36">
        <v>1983.669506112901</v>
      </c>
      <c r="P54" s="37">
        <v>6285.2098689146842</v>
      </c>
      <c r="Q54" s="36">
        <v>6625.2960821526831</v>
      </c>
      <c r="R54" s="133">
        <v>490.47387856585897</v>
      </c>
      <c r="S54" s="36">
        <v>1003.2513866207646</v>
      </c>
      <c r="T54" s="37">
        <v>324.00582601403539</v>
      </c>
      <c r="U54" s="36">
        <v>737.81465625045973</v>
      </c>
      <c r="V54" s="37">
        <v>151.37810470871364</v>
      </c>
      <c r="W54" s="36">
        <v>135.97607178464605</v>
      </c>
      <c r="X54" s="37">
        <v>166.46805255182358</v>
      </c>
      <c r="Y54" s="36">
        <v>265.43673037030499</v>
      </c>
      <c r="Z54" s="93">
        <v>412.49944829412544</v>
      </c>
      <c r="AA54" s="94">
        <v>1082.7558811846229</v>
      </c>
      <c r="AB54" s="93">
        <v>118.902917469149</v>
      </c>
      <c r="AC54" s="94">
        <v>92.657209630958207</v>
      </c>
      <c r="AD54" s="93">
        <v>82.123258448455957</v>
      </c>
      <c r="AE54" s="94">
        <v>-94.378484942107661</v>
      </c>
      <c r="AF54" s="99">
        <v>0.86094391660725045</v>
      </c>
      <c r="AG54" s="100">
        <v>1.0078284185810154</v>
      </c>
      <c r="AH54" s="93">
        <v>2603.728060496388</v>
      </c>
      <c r="AI54" s="94">
        <v>2966.8682232128408</v>
      </c>
      <c r="AJ54" s="93">
        <v>115.90767502700452</v>
      </c>
      <c r="AK54" s="94">
        <v>94.829971192694586</v>
      </c>
      <c r="AL54" s="109">
        <v>4664.0773270953787</v>
      </c>
      <c r="AM54" s="110">
        <v>7955.5251504318021</v>
      </c>
      <c r="AN54" s="266">
        <v>5254.3731885657116</v>
      </c>
      <c r="AO54" s="267">
        <v>8675.3909755631084</v>
      </c>
      <c r="AP54" s="109">
        <v>566.7122743522973</v>
      </c>
      <c r="AQ54" s="110">
        <v>12.034544143826045</v>
      </c>
      <c r="AR54" s="125">
        <v>47.835721731104343</v>
      </c>
      <c r="AS54" s="118">
        <v>36.500321813640909</v>
      </c>
      <c r="AT54" s="117">
        <v>73.46387781951303</v>
      </c>
      <c r="AU54" s="118">
        <v>94.26160033442406</v>
      </c>
      <c r="AV54" s="109">
        <v>52.890203174883403</v>
      </c>
      <c r="AW54" s="110">
        <v>95.143517088169958</v>
      </c>
      <c r="AX54" s="157"/>
      <c r="AZ54" s="247"/>
      <c r="BA54" s="247"/>
      <c r="BB54" s="247"/>
    </row>
    <row r="55" spans="1:54" ht="15.6" customHeight="1" x14ac:dyDescent="0.2">
      <c r="A55" s="1">
        <v>139</v>
      </c>
      <c r="B55" s="41" t="s">
        <v>114</v>
      </c>
      <c r="C55" s="151">
        <v>9912</v>
      </c>
      <c r="D55" s="167">
        <v>21.5</v>
      </c>
      <c r="E55" s="37">
        <v>951.06941081517346</v>
      </c>
      <c r="F55" s="36">
        <v>6830.9120258272806</v>
      </c>
      <c r="G55" s="37">
        <v>7500.2017756255045</v>
      </c>
      <c r="H55" s="36">
        <v>13297.21549636804</v>
      </c>
      <c r="I55" s="37">
        <v>12.680584326491081</v>
      </c>
      <c r="J55" s="36">
        <v>51.370995887771052</v>
      </c>
      <c r="K55" s="37">
        <v>-6549.1323648103307</v>
      </c>
      <c r="L55" s="36">
        <v>-6461.763518966909</v>
      </c>
      <c r="M55" s="126">
        <v>3779.5601291364001</v>
      </c>
      <c r="N55" s="37">
        <v>3097.0540758676352</v>
      </c>
      <c r="O55" s="36">
        <v>3385.3914447134789</v>
      </c>
      <c r="P55" s="37">
        <v>6876.6142050040353</v>
      </c>
      <c r="Q55" s="36">
        <v>7164.9515738498794</v>
      </c>
      <c r="R55" s="133">
        <v>307.8087167070218</v>
      </c>
      <c r="S55" s="36">
        <v>660.41162227602899</v>
      </c>
      <c r="T55" s="37">
        <v>392.75625504439068</v>
      </c>
      <c r="U55" s="36">
        <v>754.74172719935427</v>
      </c>
      <c r="V55" s="37">
        <v>78.371435910608795</v>
      </c>
      <c r="W55" s="36">
        <v>87.50167089961235</v>
      </c>
      <c r="X55" s="37">
        <v>-84.94753833736884</v>
      </c>
      <c r="Y55" s="36">
        <v>-94.330104923325266</v>
      </c>
      <c r="Z55" s="93">
        <v>211.46085552865213</v>
      </c>
      <c r="AA55" s="94">
        <v>887.71186440677968</v>
      </c>
      <c r="AB55" s="93">
        <v>145.56297709923663</v>
      </c>
      <c r="AC55" s="94">
        <v>74.394817592908282</v>
      </c>
      <c r="AD55" s="93">
        <v>53.571428571428569</v>
      </c>
      <c r="AE55" s="94">
        <v>-228.00645682001613</v>
      </c>
      <c r="AF55" s="99">
        <v>0.58400438837081736</v>
      </c>
      <c r="AG55" s="100">
        <v>0.76628352490421459</v>
      </c>
      <c r="AH55" s="93">
        <v>498.08313155770782</v>
      </c>
      <c r="AI55" s="94">
        <v>1557.1025020177563</v>
      </c>
      <c r="AJ55" s="93">
        <v>21.500047724723796</v>
      </c>
      <c r="AK55" s="94">
        <v>37.338507628882375</v>
      </c>
      <c r="AL55" s="109">
        <v>4375.2017756255045</v>
      </c>
      <c r="AM55" s="110">
        <v>6994.1485068603715</v>
      </c>
      <c r="AN55" s="266">
        <v>4489.003228410008</v>
      </c>
      <c r="AO55" s="267">
        <v>7254.53995157385</v>
      </c>
      <c r="AP55" s="109">
        <v>88.8821630347054</v>
      </c>
      <c r="AQ55" s="110">
        <v>28.954802259887007</v>
      </c>
      <c r="AR55" s="125">
        <v>35.937176865277237</v>
      </c>
      <c r="AS55" s="118">
        <v>29.210670856769404</v>
      </c>
      <c r="AT55" s="117">
        <v>70.336907769242671</v>
      </c>
      <c r="AU55" s="118">
        <v>71.700534142596609</v>
      </c>
      <c r="AV55" s="109">
        <v>208.23244552058111</v>
      </c>
      <c r="AW55" s="110">
        <v>1274.2130750605327</v>
      </c>
      <c r="AX55" s="157"/>
      <c r="AZ55" s="247"/>
      <c r="BA55" s="247"/>
      <c r="BB55" s="247"/>
    </row>
    <row r="56" spans="1:54" ht="15.6" customHeight="1" x14ac:dyDescent="0.2">
      <c r="A56" s="1">
        <v>140</v>
      </c>
      <c r="B56" s="42" t="s">
        <v>115</v>
      </c>
      <c r="C56" s="151">
        <v>20958</v>
      </c>
      <c r="D56" s="167">
        <v>20.5</v>
      </c>
      <c r="E56" s="37">
        <v>1360.4828705029106</v>
      </c>
      <c r="F56" s="36">
        <v>5794.4937494035685</v>
      </c>
      <c r="G56" s="37">
        <v>7585.3611985876523</v>
      </c>
      <c r="H56" s="36">
        <v>12231.653783757991</v>
      </c>
      <c r="I56" s="37">
        <v>17.938232537071173</v>
      </c>
      <c r="J56" s="36">
        <v>47.37293788594544</v>
      </c>
      <c r="K56" s="37">
        <v>-6223.828609600153</v>
      </c>
      <c r="L56" s="36">
        <v>-6352.1328371027766</v>
      </c>
      <c r="M56" s="126">
        <v>3849.079110602157</v>
      </c>
      <c r="N56" s="37">
        <v>2936.3011737761235</v>
      </c>
      <c r="O56" s="36">
        <v>3572.6691478194484</v>
      </c>
      <c r="P56" s="37">
        <v>6785.3802843782805</v>
      </c>
      <c r="Q56" s="36">
        <v>7387.584693195915</v>
      </c>
      <c r="R56" s="133">
        <v>634.07767916785951</v>
      </c>
      <c r="S56" s="36">
        <v>1082.8800458058977</v>
      </c>
      <c r="T56" s="37">
        <v>412.2053631071667</v>
      </c>
      <c r="U56" s="36">
        <v>727.07319400706172</v>
      </c>
      <c r="V56" s="37">
        <v>153.82567426785508</v>
      </c>
      <c r="W56" s="36">
        <v>148.93686835542724</v>
      </c>
      <c r="X56" s="37">
        <v>221.87231606069284</v>
      </c>
      <c r="Y56" s="36">
        <v>371.98205935680886</v>
      </c>
      <c r="Z56" s="93">
        <v>901.04017558927376</v>
      </c>
      <c r="AA56" s="94">
        <v>1589.7509304322932</v>
      </c>
      <c r="AB56" s="93">
        <v>70.371743274729923</v>
      </c>
      <c r="AC56" s="94">
        <v>68.116333513416166</v>
      </c>
      <c r="AD56" s="93">
        <v>-282.46970130737662</v>
      </c>
      <c r="AE56" s="94">
        <v>-576.96345071094572</v>
      </c>
      <c r="AF56" s="99">
        <v>1.5294582839066826</v>
      </c>
      <c r="AG56" s="100">
        <v>1.4765524980638227</v>
      </c>
      <c r="AH56" s="93">
        <v>1415.3068040843593</v>
      </c>
      <c r="AI56" s="94">
        <v>2284.1397079874037</v>
      </c>
      <c r="AJ56" s="93">
        <v>57.460699083951638</v>
      </c>
      <c r="AK56" s="94">
        <v>57.254081171235526</v>
      </c>
      <c r="AL56" s="109">
        <v>3283.7102776982538</v>
      </c>
      <c r="AM56" s="110">
        <v>5785.7620001908581</v>
      </c>
      <c r="AN56" s="266">
        <v>3415.736234373509</v>
      </c>
      <c r="AO56" s="267">
        <v>6192.6233419219388</v>
      </c>
      <c r="AP56" s="109">
        <v>70.999141139421695</v>
      </c>
      <c r="AQ56" s="110">
        <v>1.1451474377326081</v>
      </c>
      <c r="AR56" s="125">
        <v>54.966790286420689</v>
      </c>
      <c r="AS56" s="118">
        <v>43.95838908441759</v>
      </c>
      <c r="AT56" s="117">
        <v>47.647916776494981</v>
      </c>
      <c r="AU56" s="118">
        <v>57.531038476852352</v>
      </c>
      <c r="AV56" s="109">
        <v>866.25632216814586</v>
      </c>
      <c r="AW56" s="110">
        <v>2412.3007920603113</v>
      </c>
      <c r="AX56" s="157"/>
      <c r="AZ56" s="247"/>
      <c r="BA56" s="247"/>
      <c r="BB56" s="247"/>
    </row>
    <row r="57" spans="1:54" ht="15.6" customHeight="1" x14ac:dyDescent="0.2">
      <c r="A57" s="1">
        <v>142</v>
      </c>
      <c r="B57" s="41" t="s">
        <v>116</v>
      </c>
      <c r="C57" s="151">
        <v>6559</v>
      </c>
      <c r="D57" s="168">
        <v>21.249999999999996</v>
      </c>
      <c r="E57" s="37">
        <v>562.58576002439395</v>
      </c>
      <c r="F57" s="36">
        <v>4911.7243482238146</v>
      </c>
      <c r="G57" s="37">
        <v>6623.7231285256894</v>
      </c>
      <c r="H57" s="36">
        <v>10709.406921786858</v>
      </c>
      <c r="I57" s="37">
        <v>8.4934975256070899</v>
      </c>
      <c r="J57" s="36">
        <v>45.863644775991915</v>
      </c>
      <c r="K57" s="37">
        <v>-6060.9849062357061</v>
      </c>
      <c r="L57" s="36">
        <v>-5796.1579509071507</v>
      </c>
      <c r="M57" s="126">
        <v>4000.3049245311786</v>
      </c>
      <c r="N57" s="37">
        <v>2750.57173349596</v>
      </c>
      <c r="O57" s="36">
        <v>2750.57173349596</v>
      </c>
      <c r="P57" s="37">
        <v>6750.8766580271385</v>
      </c>
      <c r="Q57" s="36">
        <v>6750.8766580271385</v>
      </c>
      <c r="R57" s="133">
        <v>697.81978960207346</v>
      </c>
      <c r="S57" s="36">
        <v>963.25659399298672</v>
      </c>
      <c r="T57" s="37">
        <v>253.39228540936119</v>
      </c>
      <c r="U57" s="36">
        <v>438.78640036590946</v>
      </c>
      <c r="V57" s="37">
        <v>275.3910950661853</v>
      </c>
      <c r="W57" s="36">
        <v>219.52744961779013</v>
      </c>
      <c r="X57" s="37">
        <v>444.42750419271232</v>
      </c>
      <c r="Y57" s="36">
        <v>524.62265589266656</v>
      </c>
      <c r="Z57" s="93">
        <v>133.25202012501904</v>
      </c>
      <c r="AA57" s="94">
        <v>721.14651623723125</v>
      </c>
      <c r="AB57" s="93">
        <v>523.68421052631572</v>
      </c>
      <c r="AC57" s="94">
        <v>133.57293868921775</v>
      </c>
      <c r="AD57" s="93">
        <v>590.94374142399749</v>
      </c>
      <c r="AE57" s="94">
        <v>614.42293032474458</v>
      </c>
      <c r="AF57" s="99">
        <v>5.2449124804326175</v>
      </c>
      <c r="AG57" s="100">
        <v>2.9593832700494764</v>
      </c>
      <c r="AH57" s="93">
        <v>589.87650556487267</v>
      </c>
      <c r="AI57" s="94">
        <v>1180.6677847232809</v>
      </c>
      <c r="AJ57" s="93">
        <v>29.40214449302519</v>
      </c>
      <c r="AK57" s="94">
        <v>35.472560019075587</v>
      </c>
      <c r="AL57" s="109">
        <v>1034.7613965543528</v>
      </c>
      <c r="AM57" s="110">
        <v>2513.4929105046504</v>
      </c>
      <c r="AN57" s="266">
        <v>2008.537886872999</v>
      </c>
      <c r="AO57" s="267">
        <v>4871.0169233114812</v>
      </c>
      <c r="AP57" s="109">
        <v>151.3950297301418</v>
      </c>
      <c r="AQ57" s="110">
        <v>2.4393962494282664</v>
      </c>
      <c r="AR57" s="125">
        <v>75.894311078426227</v>
      </c>
      <c r="AS57" s="118">
        <v>51.924619085805936</v>
      </c>
      <c r="AT57" s="117">
        <v>18.776709958514875</v>
      </c>
      <c r="AU57" s="118">
        <v>33.629648996666447</v>
      </c>
      <c r="AV57" s="109">
        <v>851.19682878487583</v>
      </c>
      <c r="AW57" s="110">
        <v>797.8350358286325</v>
      </c>
      <c r="AX57" s="157"/>
      <c r="AZ57" s="247"/>
      <c r="BA57" s="247"/>
      <c r="BB57" s="247"/>
    </row>
    <row r="58" spans="1:54" ht="15.6" customHeight="1" x14ac:dyDescent="0.2">
      <c r="A58" s="1">
        <v>143</v>
      </c>
      <c r="B58" s="41" t="s">
        <v>117</v>
      </c>
      <c r="C58" s="151">
        <v>6877</v>
      </c>
      <c r="D58" s="167">
        <v>22</v>
      </c>
      <c r="E58" s="37">
        <v>1180.747418932674</v>
      </c>
      <c r="F58" s="36">
        <v>6897.4843681838011</v>
      </c>
      <c r="G58" s="37">
        <v>7429.838592409481</v>
      </c>
      <c r="H58" s="36">
        <v>12486.549367456741</v>
      </c>
      <c r="I58" s="37">
        <v>15.891965945787259</v>
      </c>
      <c r="J58" s="36">
        <v>55.239315243973451</v>
      </c>
      <c r="K58" s="37">
        <v>-6249.0911734768069</v>
      </c>
      <c r="L58" s="36">
        <v>-5589.0649992729386</v>
      </c>
      <c r="M58" s="126">
        <v>3909.2627599243856</v>
      </c>
      <c r="N58" s="37">
        <v>2787.9889486694778</v>
      </c>
      <c r="O58" s="36">
        <v>2787.9889486694778</v>
      </c>
      <c r="P58" s="37">
        <v>6697.2517085938634</v>
      </c>
      <c r="Q58" s="36">
        <v>6683.4375454413257</v>
      </c>
      <c r="R58" s="133">
        <v>466.19165333721099</v>
      </c>
      <c r="S58" s="36">
        <v>1073.287770830304</v>
      </c>
      <c r="T58" s="37">
        <v>299.40380980078521</v>
      </c>
      <c r="U58" s="36">
        <v>645.92118656390869</v>
      </c>
      <c r="V58" s="37">
        <v>155.70665371539582</v>
      </c>
      <c r="W58" s="36">
        <v>166.16389013957678</v>
      </c>
      <c r="X58" s="37">
        <v>166.93325578013668</v>
      </c>
      <c r="Y58" s="36">
        <v>427.51199651010614</v>
      </c>
      <c r="Z58" s="93">
        <v>606.65988076196015</v>
      </c>
      <c r="AA58" s="94">
        <v>997.38257961320346</v>
      </c>
      <c r="AB58" s="93">
        <v>76.845637583892611</v>
      </c>
      <c r="AC58" s="94">
        <v>107.61043883948098</v>
      </c>
      <c r="AD58" s="93">
        <v>-122.14628471717319</v>
      </c>
      <c r="AE58" s="94">
        <v>62.672677039406722</v>
      </c>
      <c r="AF58" s="99">
        <v>0.9513948806442335</v>
      </c>
      <c r="AG58" s="100">
        <v>1.2725053276229492</v>
      </c>
      <c r="AH58" s="93">
        <v>434.92802093936314</v>
      </c>
      <c r="AI58" s="94">
        <v>1805.7292424022103</v>
      </c>
      <c r="AJ58" s="93">
        <v>18.714258776741634</v>
      </c>
      <c r="AK58" s="94">
        <v>46.507931621826842</v>
      </c>
      <c r="AL58" s="109">
        <v>3926.1305801948524</v>
      </c>
      <c r="AM58" s="110">
        <v>6671.0775047258976</v>
      </c>
      <c r="AN58" s="266">
        <v>4519.4125345354078</v>
      </c>
      <c r="AO58" s="267">
        <v>7922.6406863457905</v>
      </c>
      <c r="AP58" s="109"/>
      <c r="AQ58" s="110">
        <v>2.1811836556638067</v>
      </c>
      <c r="AR58" s="125">
        <v>38.818864183543404</v>
      </c>
      <c r="AS58" s="118">
        <v>32.972905010372791</v>
      </c>
      <c r="AT58" s="117">
        <v>62.415785296343465</v>
      </c>
      <c r="AU58" s="118">
        <v>67.05747569489057</v>
      </c>
      <c r="AV58" s="109">
        <v>91.318889050458054</v>
      </c>
      <c r="AW58" s="110">
        <v>1161.2621782754109</v>
      </c>
      <c r="AX58" s="157"/>
      <c r="AZ58" s="247"/>
      <c r="BA58" s="247"/>
      <c r="BB58" s="247"/>
    </row>
    <row r="59" spans="1:54" ht="15.6" customHeight="1" x14ac:dyDescent="0.2">
      <c r="A59" s="1">
        <v>145</v>
      </c>
      <c r="B59" s="41" t="s">
        <v>118</v>
      </c>
      <c r="C59" s="151">
        <v>12366</v>
      </c>
      <c r="D59" s="167">
        <v>21</v>
      </c>
      <c r="E59" s="37">
        <v>940.724567362122</v>
      </c>
      <c r="F59" s="36">
        <v>5871.6642406598739</v>
      </c>
      <c r="G59" s="37">
        <v>7029.5164159792985</v>
      </c>
      <c r="H59" s="36">
        <v>11741.630276564774</v>
      </c>
      <c r="I59" s="37">
        <v>13.39096601897044</v>
      </c>
      <c r="J59" s="36">
        <v>50.007231554370961</v>
      </c>
      <c r="K59" s="37">
        <v>-6084.3441694970079</v>
      </c>
      <c r="L59" s="36">
        <v>-5870.2895034772764</v>
      </c>
      <c r="M59" s="126">
        <v>3730.2280446385253</v>
      </c>
      <c r="N59" s="37">
        <v>2673.05515122109</v>
      </c>
      <c r="O59" s="36">
        <v>2673.05515122109</v>
      </c>
      <c r="P59" s="37">
        <v>6403.2831958596153</v>
      </c>
      <c r="Q59" s="36">
        <v>6403.2831958596153</v>
      </c>
      <c r="R59" s="133">
        <v>276.24130680899242</v>
      </c>
      <c r="S59" s="36">
        <v>472.50525634805115</v>
      </c>
      <c r="T59" s="37">
        <v>263.94953905870938</v>
      </c>
      <c r="U59" s="36">
        <v>457.54488112566713</v>
      </c>
      <c r="V59" s="37">
        <v>104.65686274509804</v>
      </c>
      <c r="W59" s="36">
        <v>103.26970661010957</v>
      </c>
      <c r="X59" s="37">
        <v>12.291767750283034</v>
      </c>
      <c r="Y59" s="36">
        <v>14.960375222383956</v>
      </c>
      <c r="Z59" s="93">
        <v>940.23936600355819</v>
      </c>
      <c r="AA59" s="94">
        <v>1063.3996441856702</v>
      </c>
      <c r="AB59" s="93">
        <v>29.37989163154726</v>
      </c>
      <c r="AC59" s="94">
        <v>44.433460076045627</v>
      </c>
      <c r="AD59" s="93">
        <v>-526.68607472100928</v>
      </c>
      <c r="AE59" s="94">
        <v>-457.94921559113698</v>
      </c>
      <c r="AF59" s="99">
        <v>0.46835740100442763</v>
      </c>
      <c r="AG59" s="100">
        <v>0.57376247198425434</v>
      </c>
      <c r="AH59" s="93">
        <v>127.36535662299856</v>
      </c>
      <c r="AI59" s="94">
        <v>568.25165777130837</v>
      </c>
      <c r="AJ59" s="93">
        <v>5.4427581375092311</v>
      </c>
      <c r="AK59" s="94">
        <v>15.493306996242735</v>
      </c>
      <c r="AL59" s="109">
        <v>4957.8683486980435</v>
      </c>
      <c r="AM59" s="110">
        <v>6809.7202005498948</v>
      </c>
      <c r="AN59" s="266">
        <v>4996.5227235969596</v>
      </c>
      <c r="AO59" s="267">
        <v>6985.0396247776162</v>
      </c>
      <c r="AP59" s="109">
        <v>210.41565583050297</v>
      </c>
      <c r="AQ59" s="110">
        <v>5.7415494096716806</v>
      </c>
      <c r="AR59" s="125">
        <v>33.053616383081291</v>
      </c>
      <c r="AS59" s="118">
        <v>25.295595423390949</v>
      </c>
      <c r="AT59" s="117">
        <v>81.993261099365753</v>
      </c>
      <c r="AU59" s="118">
        <v>70.752081796142093</v>
      </c>
      <c r="AV59" s="109">
        <v>485.68655992236773</v>
      </c>
      <c r="AW59" s="110">
        <v>422.85298398835516</v>
      </c>
      <c r="AX59" s="157"/>
      <c r="AZ59" s="247"/>
      <c r="BA59" s="247"/>
      <c r="BB59" s="247"/>
    </row>
    <row r="60" spans="1:54" ht="15.6" customHeight="1" x14ac:dyDescent="0.2">
      <c r="A60" s="1">
        <v>146</v>
      </c>
      <c r="B60" s="41" t="s">
        <v>119</v>
      </c>
      <c r="C60" s="151">
        <v>4643</v>
      </c>
      <c r="D60" s="168">
        <v>21</v>
      </c>
      <c r="E60" s="37">
        <v>1047.8139134180487</v>
      </c>
      <c r="F60" s="36">
        <v>7650.0107688994185</v>
      </c>
      <c r="G60" s="37">
        <v>9227.6545337066545</v>
      </c>
      <c r="H60" s="36">
        <v>15462.201163041136</v>
      </c>
      <c r="I60" s="37">
        <v>11.36655685614822</v>
      </c>
      <c r="J60" s="36">
        <v>49.4755610034684</v>
      </c>
      <c r="K60" s="37">
        <v>-8170.5793667887147</v>
      </c>
      <c r="L60" s="36">
        <v>-7813.2672840835667</v>
      </c>
      <c r="M60" s="126">
        <v>4132.6728408356666</v>
      </c>
      <c r="N60" s="37">
        <v>4867.9732931294429</v>
      </c>
      <c r="O60" s="36">
        <v>4867.9732931294429</v>
      </c>
      <c r="P60" s="37">
        <v>9000.6461339651105</v>
      </c>
      <c r="Q60" s="36">
        <v>9000.6461339651105</v>
      </c>
      <c r="R60" s="133">
        <v>883.9112642687918</v>
      </c>
      <c r="S60" s="36">
        <v>1265.1303036829636</v>
      </c>
      <c r="T60" s="37">
        <v>797.54469093258672</v>
      </c>
      <c r="U60" s="36">
        <v>1052.9829851389188</v>
      </c>
      <c r="V60" s="37">
        <v>110.82905752092897</v>
      </c>
      <c r="W60" s="36">
        <v>120.14726938024137</v>
      </c>
      <c r="X60" s="37">
        <v>86.366573336205036</v>
      </c>
      <c r="Y60" s="36">
        <v>215.80874434632779</v>
      </c>
      <c r="Z60" s="93">
        <v>111.99655395218609</v>
      </c>
      <c r="AA60" s="94">
        <v>376.91147964678015</v>
      </c>
      <c r="AB60" s="93">
        <v>789.23076923076928</v>
      </c>
      <c r="AC60" s="94">
        <v>335.6571428571429</v>
      </c>
      <c r="AD60" s="93">
        <v>879.1729485246608</v>
      </c>
      <c r="AE60" s="94">
        <v>872.28085289683395</v>
      </c>
      <c r="AF60" s="99">
        <v>3.8559429294672651</v>
      </c>
      <c r="AG60" s="100">
        <v>2.3306874488863234</v>
      </c>
      <c r="AH60" s="93">
        <v>1776.6530260607365</v>
      </c>
      <c r="AI60" s="94">
        <v>2555.8905879819081</v>
      </c>
      <c r="AJ60" s="93">
        <v>67.063546863863152</v>
      </c>
      <c r="AK60" s="94">
        <v>56.955358316896778</v>
      </c>
      <c r="AL60" s="109">
        <v>1725.3930648287744</v>
      </c>
      <c r="AM60" s="110">
        <v>4163.4718931725174</v>
      </c>
      <c r="AN60" s="266">
        <v>1734.008184363558</v>
      </c>
      <c r="AO60" s="267">
        <v>4507.4305405987507</v>
      </c>
      <c r="AP60" s="109">
        <v>219.03941417187164</v>
      </c>
      <c r="AQ60" s="110">
        <v>0.21537798836958863</v>
      </c>
      <c r="AR60" s="125">
        <v>69.791368962560725</v>
      </c>
      <c r="AS60" s="118">
        <v>46.363097627650021</v>
      </c>
      <c r="AT60" s="117">
        <v>22.981459650626942</v>
      </c>
      <c r="AU60" s="118">
        <v>35.612929930538492</v>
      </c>
      <c r="AV60" s="109">
        <v>1412.0180917510229</v>
      </c>
      <c r="AW60" s="110">
        <v>572.04393710962745</v>
      </c>
      <c r="AX60" s="157"/>
      <c r="AZ60" s="247"/>
      <c r="BA60" s="247"/>
      <c r="BB60" s="247"/>
    </row>
    <row r="61" spans="1:54" ht="15.6" customHeight="1" x14ac:dyDescent="0.2">
      <c r="A61" s="1">
        <v>153</v>
      </c>
      <c r="B61" s="42" t="s">
        <v>22</v>
      </c>
      <c r="C61" s="151">
        <v>25655</v>
      </c>
      <c r="D61" s="167">
        <v>20</v>
      </c>
      <c r="E61" s="37">
        <v>811.6156694601442</v>
      </c>
      <c r="F61" s="36">
        <v>6451.4129799259408</v>
      </c>
      <c r="G61" s="37">
        <v>7195.8292730461899</v>
      </c>
      <c r="H61" s="36">
        <v>12729.799259403626</v>
      </c>
      <c r="I61" s="37">
        <v>11.285514520167803</v>
      </c>
      <c r="J61" s="36">
        <v>50.679612839615046</v>
      </c>
      <c r="K61" s="37">
        <v>-6380.0428766322357</v>
      </c>
      <c r="L61" s="36">
        <v>-6300.2923406743321</v>
      </c>
      <c r="M61" s="126">
        <v>4281.1927499512767</v>
      </c>
      <c r="N61" s="37">
        <v>2596.842720717209</v>
      </c>
      <c r="O61" s="36">
        <v>3056.012473202105</v>
      </c>
      <c r="P61" s="37">
        <v>6878.0354706684857</v>
      </c>
      <c r="Q61" s="36">
        <v>7337.2052231533817</v>
      </c>
      <c r="R61" s="133">
        <v>470.82440070161761</v>
      </c>
      <c r="S61" s="36">
        <v>942.23348275190017</v>
      </c>
      <c r="T61" s="37">
        <v>363.00916000779574</v>
      </c>
      <c r="U61" s="36">
        <v>939.27109725199762</v>
      </c>
      <c r="V61" s="37">
        <v>129.70041876946203</v>
      </c>
      <c r="W61" s="36">
        <v>100.31539195750507</v>
      </c>
      <c r="X61" s="37">
        <v>107.81524069382186</v>
      </c>
      <c r="Y61" s="36">
        <v>2.962385499902553</v>
      </c>
      <c r="Z61" s="93">
        <v>829.31202494640422</v>
      </c>
      <c r="AA61" s="94">
        <v>1687.897096082635</v>
      </c>
      <c r="AB61" s="93">
        <v>56.772889640909938</v>
      </c>
      <c r="AC61" s="94">
        <v>55.822922199385729</v>
      </c>
      <c r="AD61" s="93">
        <v>-614.77294874293511</v>
      </c>
      <c r="AE61" s="94">
        <v>-746.13135840966675</v>
      </c>
      <c r="AF61" s="99">
        <v>0.93412729919280135</v>
      </c>
      <c r="AG61" s="100">
        <v>0.81491506865980323</v>
      </c>
      <c r="AH61" s="93">
        <v>477.06100175404401</v>
      </c>
      <c r="AI61" s="94">
        <v>707.2695381017345</v>
      </c>
      <c r="AJ61" s="93">
        <v>20.461680453641868</v>
      </c>
      <c r="AK61" s="94">
        <v>16.772163919812801</v>
      </c>
      <c r="AL61" s="109">
        <v>4057.6495809783664</v>
      </c>
      <c r="AM61" s="110">
        <v>9435.509647242252</v>
      </c>
      <c r="AN61" s="266">
        <v>4437.0298187487815</v>
      </c>
      <c r="AO61" s="267">
        <v>10744.650165659714</v>
      </c>
      <c r="AP61" s="109">
        <v>331.43636717988693</v>
      </c>
      <c r="AQ61" s="110">
        <v>331.43636717988693</v>
      </c>
      <c r="AR61" s="125">
        <v>51.741685136469407</v>
      </c>
      <c r="AS61" s="118">
        <v>29.466852217843321</v>
      </c>
      <c r="AT61" s="117">
        <v>69.26013037439553</v>
      </c>
      <c r="AU61" s="118">
        <v>82.764235456413758</v>
      </c>
      <c r="AV61" s="109">
        <v>2873.5918924186317</v>
      </c>
      <c r="AW61" s="110">
        <v>1864.8996297018125</v>
      </c>
      <c r="AX61" s="157"/>
      <c r="AZ61" s="247"/>
      <c r="BA61" s="247"/>
      <c r="BB61" s="247"/>
    </row>
    <row r="62" spans="1:54" ht="15.6" customHeight="1" x14ac:dyDescent="0.2">
      <c r="A62" s="1">
        <v>148</v>
      </c>
      <c r="B62" s="41" t="s">
        <v>120</v>
      </c>
      <c r="C62" s="151">
        <v>7008</v>
      </c>
      <c r="D62" s="167">
        <v>19</v>
      </c>
      <c r="E62" s="37">
        <v>1751.7123287671232</v>
      </c>
      <c r="F62" s="36">
        <v>5920.2340182648404</v>
      </c>
      <c r="G62" s="37">
        <v>9045.3767123287671</v>
      </c>
      <c r="H62" s="36">
        <v>12141.409817351598</v>
      </c>
      <c r="I62" s="37">
        <v>19.365830572645528</v>
      </c>
      <c r="J62" s="36">
        <v>48.76068024492578</v>
      </c>
      <c r="K62" s="37">
        <v>-7293.6643835616433</v>
      </c>
      <c r="L62" s="36">
        <v>-6221.1757990867582</v>
      </c>
      <c r="M62" s="126">
        <v>4312.6426940639267</v>
      </c>
      <c r="N62" s="37">
        <v>3733.8755707762557</v>
      </c>
      <c r="O62" s="36">
        <v>3733.8755707762557</v>
      </c>
      <c r="P62" s="37">
        <v>8046.5182648401824</v>
      </c>
      <c r="Q62" s="36">
        <v>8015.1255707762557</v>
      </c>
      <c r="R62" s="133">
        <v>894.12100456620999</v>
      </c>
      <c r="S62" s="36">
        <v>1750.5707762557076</v>
      </c>
      <c r="T62" s="37">
        <v>526.54109589041093</v>
      </c>
      <c r="U62" s="36">
        <v>1269.9771689497716</v>
      </c>
      <c r="V62" s="37">
        <v>169.81029810298102</v>
      </c>
      <c r="W62" s="36">
        <v>137.84269662921349</v>
      </c>
      <c r="X62" s="37">
        <v>367.57990867579912</v>
      </c>
      <c r="Y62" s="36">
        <v>480.59360730593608</v>
      </c>
      <c r="Z62" s="93">
        <v>272.68835616438361</v>
      </c>
      <c r="AA62" s="94">
        <v>1815.9246575342465</v>
      </c>
      <c r="AB62" s="93">
        <v>327.89115646258506</v>
      </c>
      <c r="AC62" s="94">
        <v>96.401068678296397</v>
      </c>
      <c r="AD62" s="93">
        <v>645.54794520547944</v>
      </c>
      <c r="AE62" s="94">
        <v>470.3196347031963</v>
      </c>
      <c r="AF62" s="99">
        <v>4.513709534760304</v>
      </c>
      <c r="AG62" s="100">
        <v>2.0826279318774117</v>
      </c>
      <c r="AH62" s="93">
        <v>1251.1415525114155</v>
      </c>
      <c r="AI62" s="94">
        <v>1839.3264840182649</v>
      </c>
      <c r="AJ62" s="93">
        <v>47.681282498249374</v>
      </c>
      <c r="AK62" s="94">
        <v>44.893178500205146</v>
      </c>
      <c r="AL62" s="109">
        <v>1484.3036529680364</v>
      </c>
      <c r="AM62" s="110">
        <v>6357.7340182648404</v>
      </c>
      <c r="AN62" s="266">
        <v>1529.9657534246574</v>
      </c>
      <c r="AO62" s="267">
        <v>6506.4212328767126</v>
      </c>
      <c r="AP62" s="109">
        <v>965.89611872146122</v>
      </c>
      <c r="AQ62" s="110">
        <v>37.100456621004561</v>
      </c>
      <c r="AR62" s="125">
        <v>77.303320469422971</v>
      </c>
      <c r="AS62" s="118">
        <v>50.671665305545019</v>
      </c>
      <c r="AT62" s="117">
        <v>25.05752483033816</v>
      </c>
      <c r="AU62" s="118">
        <v>77.623158131867001</v>
      </c>
      <c r="AV62" s="109">
        <v>2447.3458904109589</v>
      </c>
      <c r="AW62" s="110">
        <v>4629.4235159817345</v>
      </c>
      <c r="AX62" s="157"/>
      <c r="AZ62" s="247"/>
      <c r="BA62" s="247"/>
      <c r="BB62" s="247"/>
    </row>
    <row r="63" spans="1:54" ht="15.6" customHeight="1" x14ac:dyDescent="0.2">
      <c r="A63" s="1">
        <v>149</v>
      </c>
      <c r="B63" s="41" t="s">
        <v>121</v>
      </c>
      <c r="C63" s="151">
        <v>5353</v>
      </c>
      <c r="D63" s="168">
        <v>20.75</v>
      </c>
      <c r="E63" s="37">
        <v>1485.5221371193722</v>
      </c>
      <c r="F63" s="36">
        <v>3968.6157294974782</v>
      </c>
      <c r="G63" s="37">
        <v>7243.6017186624322</v>
      </c>
      <c r="H63" s="36">
        <v>9640.7621894264885</v>
      </c>
      <c r="I63" s="37">
        <v>20.512291381845383</v>
      </c>
      <c r="J63" s="36">
        <v>41.16495824209894</v>
      </c>
      <c r="K63" s="37">
        <v>-5756.3982813375678</v>
      </c>
      <c r="L63" s="36">
        <v>-5671.9596487950685</v>
      </c>
      <c r="M63" s="126">
        <v>5076.5925649168685</v>
      </c>
      <c r="N63" s="37">
        <v>1420.1382402391182</v>
      </c>
      <c r="O63" s="36">
        <v>1457.5004670278349</v>
      </c>
      <c r="P63" s="37">
        <v>6496.7308051559867</v>
      </c>
      <c r="Q63" s="36">
        <v>6534.0930319447034</v>
      </c>
      <c r="R63" s="133">
        <v>737.90397907715294</v>
      </c>
      <c r="S63" s="36">
        <v>850.17747057724637</v>
      </c>
      <c r="T63" s="37">
        <v>357.18288810013075</v>
      </c>
      <c r="U63" s="36">
        <v>460.48944517093219</v>
      </c>
      <c r="V63" s="37">
        <v>206.58995815899584</v>
      </c>
      <c r="W63" s="36">
        <v>184.62474645030426</v>
      </c>
      <c r="X63" s="37">
        <v>380.72109097702224</v>
      </c>
      <c r="Y63" s="36">
        <v>389.68802540631418</v>
      </c>
      <c r="Z63" s="93">
        <v>1286.1946572015693</v>
      </c>
      <c r="AA63" s="94">
        <v>1513.3569960769662</v>
      </c>
      <c r="AB63" s="93">
        <v>57.371096586782869</v>
      </c>
      <c r="AC63" s="94">
        <v>56.178249598814965</v>
      </c>
      <c r="AD63" s="93">
        <v>-522.1371193723146</v>
      </c>
      <c r="AE63" s="94">
        <v>-608.63067438819348</v>
      </c>
      <c r="AF63" s="99">
        <v>2.0491782392661486</v>
      </c>
      <c r="AG63" s="100">
        <v>1.9166537246984521</v>
      </c>
      <c r="AH63" s="93">
        <v>427.05025219503085</v>
      </c>
      <c r="AI63" s="94">
        <v>621.89426489818788</v>
      </c>
      <c r="AJ63" s="93">
        <v>17.392908511037458</v>
      </c>
      <c r="AK63" s="94">
        <v>19.532930377610235</v>
      </c>
      <c r="AL63" s="109">
        <v>2826.4524565664115</v>
      </c>
      <c r="AM63" s="110">
        <v>3493.5550158789465</v>
      </c>
      <c r="AN63" s="266">
        <v>2826.4524565664115</v>
      </c>
      <c r="AO63" s="267">
        <v>3493.5550158789465</v>
      </c>
      <c r="AP63" s="109">
        <v>23.164580609004297</v>
      </c>
      <c r="AQ63" s="110"/>
      <c r="AR63" s="125">
        <v>50.566236502501972</v>
      </c>
      <c r="AS63" s="118">
        <v>44.268404397068622</v>
      </c>
      <c r="AT63" s="117">
        <v>48.025930866624542</v>
      </c>
      <c r="AU63" s="118">
        <v>46.94864908130414</v>
      </c>
      <c r="AV63" s="109">
        <v>1501.2142723706331</v>
      </c>
      <c r="AW63" s="110">
        <v>2516.532785354007</v>
      </c>
      <c r="AX63" s="157"/>
      <c r="AZ63" s="247"/>
      <c r="BA63" s="247"/>
      <c r="BB63" s="247"/>
    </row>
    <row r="64" spans="1:54" ht="15.6" customHeight="1" x14ac:dyDescent="0.2">
      <c r="A64" s="1">
        <v>151</v>
      </c>
      <c r="B64" s="41" t="s">
        <v>122</v>
      </c>
      <c r="C64" s="151">
        <v>1891</v>
      </c>
      <c r="D64" s="167">
        <v>22.5</v>
      </c>
      <c r="E64" s="37">
        <v>938.127974616605</v>
      </c>
      <c r="F64" s="36">
        <v>8945.5314648334224</v>
      </c>
      <c r="G64" s="37">
        <v>8498.1491274457967</v>
      </c>
      <c r="H64" s="36">
        <v>16684.822845055525</v>
      </c>
      <c r="I64" s="37">
        <v>11.0392034847542</v>
      </c>
      <c r="J64" s="36">
        <v>53.614782415771288</v>
      </c>
      <c r="K64" s="37">
        <v>-7559.4923320994185</v>
      </c>
      <c r="L64" s="36">
        <v>-7744.0507667900574</v>
      </c>
      <c r="M64" s="126">
        <v>3833.9502908514014</v>
      </c>
      <c r="N64" s="37">
        <v>4056.5838180856695</v>
      </c>
      <c r="O64" s="36">
        <v>4509.2543627710211</v>
      </c>
      <c r="P64" s="37">
        <v>7890.5341089370704</v>
      </c>
      <c r="Q64" s="36">
        <v>8343.2046536224225</v>
      </c>
      <c r="R64" s="133">
        <v>333.68588048651509</v>
      </c>
      <c r="S64" s="36">
        <v>583.81808566895825</v>
      </c>
      <c r="T64" s="37">
        <v>257.00687466948699</v>
      </c>
      <c r="U64" s="36">
        <v>491.80327868852459</v>
      </c>
      <c r="V64" s="37">
        <v>129.83539094650206</v>
      </c>
      <c r="W64" s="36">
        <v>118.70967741935483</v>
      </c>
      <c r="X64" s="37">
        <v>76.679005817028028</v>
      </c>
      <c r="Y64" s="36">
        <v>92.014806980433633</v>
      </c>
      <c r="Z64" s="93">
        <v>317.82125859333689</v>
      </c>
      <c r="AA64" s="94">
        <v>496.03384452670548</v>
      </c>
      <c r="AB64" s="93">
        <v>104.99168053244591</v>
      </c>
      <c r="AC64" s="94">
        <v>117.69722814498932</v>
      </c>
      <c r="AD64" s="93">
        <v>34.902168164992069</v>
      </c>
      <c r="AE64" s="94">
        <v>106.29296668429403</v>
      </c>
      <c r="AF64" s="99">
        <v>11.130434782608695</v>
      </c>
      <c r="AG64" s="100">
        <v>2.208984375</v>
      </c>
      <c r="AH64" s="93">
        <v>1361.1845584346906</v>
      </c>
      <c r="AI64" s="94">
        <v>1984.6641988365943</v>
      </c>
      <c r="AJ64" s="93">
        <v>55.503633248655994</v>
      </c>
      <c r="AK64" s="94">
        <v>41.363801068937406</v>
      </c>
      <c r="AL64" s="109">
        <v>205.18244315177157</v>
      </c>
      <c r="AM64" s="110">
        <v>2051.8244315177158</v>
      </c>
      <c r="AN64" s="266">
        <v>225.80645161290323</v>
      </c>
      <c r="AO64" s="267">
        <v>2962.9825489159175</v>
      </c>
      <c r="AP64" s="109">
        <v>41.248016922263353</v>
      </c>
      <c r="AQ64" s="110">
        <v>12.69169751454257</v>
      </c>
      <c r="AR64" s="125">
        <v>81.980562122406099</v>
      </c>
      <c r="AS64" s="118">
        <v>61.56731413261889</v>
      </c>
      <c r="AT64" s="117">
        <v>13.79454926624738</v>
      </c>
      <c r="AU64" s="118">
        <v>24.470070045575504</v>
      </c>
      <c r="AV64" s="109">
        <v>1603.9132734003172</v>
      </c>
      <c r="AW64" s="110">
        <v>1506.0814383923851</v>
      </c>
      <c r="AX64" s="157"/>
      <c r="AZ64" s="247"/>
      <c r="BA64" s="247"/>
      <c r="BB64" s="247"/>
    </row>
    <row r="65" spans="1:54" ht="15.6" customHeight="1" x14ac:dyDescent="0.2">
      <c r="A65" s="1">
        <v>152</v>
      </c>
      <c r="B65" s="41" t="s">
        <v>123</v>
      </c>
      <c r="C65" s="151">
        <v>4480</v>
      </c>
      <c r="D65" s="167">
        <v>21.5</v>
      </c>
      <c r="E65" s="37">
        <v>883.92857142857144</v>
      </c>
      <c r="F65" s="36">
        <v>3204.4642857142858</v>
      </c>
      <c r="G65" s="37">
        <v>7477.2321428571431</v>
      </c>
      <c r="H65" s="36">
        <v>9577.4553571428587</v>
      </c>
      <c r="I65" s="37">
        <v>11.821601289629232</v>
      </c>
      <c r="J65" s="36">
        <v>33.458410049642247</v>
      </c>
      <c r="K65" s="37">
        <v>-6593.3035714285716</v>
      </c>
      <c r="L65" s="36">
        <v>-6366.0714285714284</v>
      </c>
      <c r="M65" s="126">
        <v>3582.1428571428573</v>
      </c>
      <c r="N65" s="37">
        <v>3256.0267857142853</v>
      </c>
      <c r="O65" s="36">
        <v>3378.3482142857142</v>
      </c>
      <c r="P65" s="37">
        <v>6838.1696428571431</v>
      </c>
      <c r="Q65" s="36">
        <v>6960.4910714285716</v>
      </c>
      <c r="R65" s="133">
        <v>252.90178571428572</v>
      </c>
      <c r="S65" s="36">
        <v>583.70535714285711</v>
      </c>
      <c r="T65" s="37">
        <v>363.16964285714289</v>
      </c>
      <c r="U65" s="36">
        <v>587.72321428571433</v>
      </c>
      <c r="V65" s="37">
        <v>69.637369391518135</v>
      </c>
      <c r="W65" s="36">
        <v>99.316369160653252</v>
      </c>
      <c r="X65" s="37">
        <v>-110.26785714285714</v>
      </c>
      <c r="Y65" s="36">
        <v>-4.0178571428571423</v>
      </c>
      <c r="Z65" s="93">
        <v>385.9375</v>
      </c>
      <c r="AA65" s="94">
        <v>594.86607142857144</v>
      </c>
      <c r="AB65" s="93">
        <v>65.529207634470794</v>
      </c>
      <c r="AC65" s="94">
        <v>98.123827392120077</v>
      </c>
      <c r="AD65" s="93">
        <v>-127.67857142857142</v>
      </c>
      <c r="AE65" s="94">
        <v>-19.196428571428573</v>
      </c>
      <c r="AF65" s="99">
        <v>2.7051206592113006</v>
      </c>
      <c r="AG65" s="100">
        <v>1.7623358616752305</v>
      </c>
      <c r="AH65" s="93">
        <v>569.41964285714289</v>
      </c>
      <c r="AI65" s="94">
        <v>913.61607142857133</v>
      </c>
      <c r="AJ65" s="93">
        <v>25.794088315142115</v>
      </c>
      <c r="AK65" s="94">
        <v>31.553774342077471</v>
      </c>
      <c r="AL65" s="109">
        <v>729.91071428571433</v>
      </c>
      <c r="AM65" s="110">
        <v>2583.2589285714284</v>
      </c>
      <c r="AN65" s="266">
        <v>745.98214285714289</v>
      </c>
      <c r="AO65" s="267">
        <v>2629.2410714285711</v>
      </c>
      <c r="AP65" s="109">
        <v>128.125</v>
      </c>
      <c r="AQ65" s="110">
        <v>33.035714285714285</v>
      </c>
      <c r="AR65" s="125">
        <v>72.427407821923779</v>
      </c>
      <c r="AS65" s="118">
        <v>57.417712782019755</v>
      </c>
      <c r="AT65" s="117">
        <v>25.599075010839716</v>
      </c>
      <c r="AU65" s="118">
        <v>42.679900744416877</v>
      </c>
      <c r="AV65" s="109">
        <v>2703.125</v>
      </c>
      <c r="AW65" s="110">
        <v>3414.9553571428569</v>
      </c>
      <c r="AX65" s="157"/>
      <c r="AZ65" s="247"/>
      <c r="BA65" s="247"/>
      <c r="BB65" s="247"/>
    </row>
    <row r="66" spans="1:54" ht="15.6" customHeight="1" x14ac:dyDescent="0.2">
      <c r="A66" s="1">
        <v>165</v>
      </c>
      <c r="B66" s="41" t="s">
        <v>124</v>
      </c>
      <c r="C66" s="151">
        <v>16340</v>
      </c>
      <c r="D66" s="168">
        <v>21</v>
      </c>
      <c r="E66" s="37">
        <v>1221.1750305997552</v>
      </c>
      <c r="F66" s="36">
        <v>3125.9485924112605</v>
      </c>
      <c r="G66" s="37">
        <v>6692.6560587515305</v>
      </c>
      <c r="H66" s="36">
        <v>8587.8212974296202</v>
      </c>
      <c r="I66" s="37">
        <v>18.287295855710543</v>
      </c>
      <c r="J66" s="36">
        <v>36.399786210582576</v>
      </c>
      <c r="K66" s="37">
        <v>-5456.5483476132185</v>
      </c>
      <c r="L66" s="36">
        <v>-5461.8727050183597</v>
      </c>
      <c r="M66" s="126">
        <v>4189.7184822521422</v>
      </c>
      <c r="N66" s="37">
        <v>1747.123623011016</v>
      </c>
      <c r="O66" s="36">
        <v>1991.5544675642595</v>
      </c>
      <c r="P66" s="37">
        <v>5936.8421052631584</v>
      </c>
      <c r="Q66" s="36">
        <v>6166.5238678090573</v>
      </c>
      <c r="R66" s="133">
        <v>477.35618115055081</v>
      </c>
      <c r="S66" s="36">
        <v>700.73439412484697</v>
      </c>
      <c r="T66" s="37">
        <v>377.05018359853119</v>
      </c>
      <c r="U66" s="36">
        <v>567.80905752753972</v>
      </c>
      <c r="V66" s="37">
        <v>126.60282421684792</v>
      </c>
      <c r="W66" s="36">
        <v>123.41021771933607</v>
      </c>
      <c r="X66" s="37">
        <v>100.30599755201959</v>
      </c>
      <c r="Y66" s="36">
        <v>132.92533659730722</v>
      </c>
      <c r="Z66" s="93">
        <v>379.80416156670748</v>
      </c>
      <c r="AA66" s="94">
        <v>678.02937576499392</v>
      </c>
      <c r="AB66" s="93">
        <v>125.68482114083146</v>
      </c>
      <c r="AC66" s="94">
        <v>103.34867767849083</v>
      </c>
      <c r="AD66" s="93">
        <v>105.01835985312118</v>
      </c>
      <c r="AE66" s="94">
        <v>20.501835985312116</v>
      </c>
      <c r="AF66" s="99">
        <v>1.2034055842659033</v>
      </c>
      <c r="AG66" s="100">
        <v>1.148780252627519</v>
      </c>
      <c r="AH66" s="93">
        <v>616.15667074663406</v>
      </c>
      <c r="AI66" s="94">
        <v>949.3268053855569</v>
      </c>
      <c r="AJ66" s="93">
        <v>29.443785654765723</v>
      </c>
      <c r="AK66" s="94">
        <v>33.554665275934006</v>
      </c>
      <c r="AL66" s="109">
        <v>3149.204406364749</v>
      </c>
      <c r="AM66" s="110">
        <v>4850.4283965728273</v>
      </c>
      <c r="AN66" s="266">
        <v>4509.7919216646269</v>
      </c>
      <c r="AO66" s="267">
        <v>6978.3353733170134</v>
      </c>
      <c r="AP66" s="109"/>
      <c r="AQ66" s="110">
        <v>2.8151774785801713</v>
      </c>
      <c r="AR66" s="125">
        <v>42.477532593561449</v>
      </c>
      <c r="AS66" s="118">
        <v>34.530031485388122</v>
      </c>
      <c r="AT66" s="117">
        <v>58.043638104683573</v>
      </c>
      <c r="AU66" s="118">
        <v>67.157976540941391</v>
      </c>
      <c r="AV66" s="109">
        <v>259.85312117503059</v>
      </c>
      <c r="AW66" s="110">
        <v>503.7331701346389</v>
      </c>
      <c r="AX66" s="157"/>
      <c r="AZ66" s="247"/>
      <c r="BA66" s="247"/>
      <c r="BB66" s="247"/>
    </row>
    <row r="67" spans="1:54" ht="15.6" customHeight="1" x14ac:dyDescent="0.2">
      <c r="A67" s="1">
        <v>167</v>
      </c>
      <c r="B67" s="41" t="s">
        <v>26</v>
      </c>
      <c r="C67" s="151">
        <v>77261</v>
      </c>
      <c r="D67" s="167">
        <v>20.5</v>
      </c>
      <c r="E67" s="37">
        <v>969.35064262693982</v>
      </c>
      <c r="F67" s="36">
        <v>4891.4588213976003</v>
      </c>
      <c r="G67" s="37">
        <v>6506.6721890734007</v>
      </c>
      <c r="H67" s="36">
        <v>10601.403036460826</v>
      </c>
      <c r="I67" s="37">
        <v>15.06328579272671</v>
      </c>
      <c r="J67" s="36">
        <v>46.139730793883345</v>
      </c>
      <c r="K67" s="37">
        <v>-5465.8365799044795</v>
      </c>
      <c r="L67" s="36">
        <v>-5710.2936798643559</v>
      </c>
      <c r="M67" s="126">
        <v>3833.3052898616379</v>
      </c>
      <c r="N67" s="37">
        <v>2133.1849186523605</v>
      </c>
      <c r="O67" s="36">
        <v>2850.7526436365051</v>
      </c>
      <c r="P67" s="37">
        <v>5966.4902085139984</v>
      </c>
      <c r="Q67" s="36">
        <v>6684.057933498143</v>
      </c>
      <c r="R67" s="133">
        <v>660.50141727391565</v>
      </c>
      <c r="S67" s="36">
        <v>1111.5828166862971</v>
      </c>
      <c r="T67" s="37">
        <v>457.70828749304303</v>
      </c>
      <c r="U67" s="36">
        <v>887.45939089579474</v>
      </c>
      <c r="V67" s="37">
        <v>144.30619574131154</v>
      </c>
      <c r="W67" s="36">
        <v>125.25449931452908</v>
      </c>
      <c r="X67" s="37">
        <v>202.80607292165519</v>
      </c>
      <c r="Y67" s="36">
        <v>224.12342579050232</v>
      </c>
      <c r="Z67" s="93">
        <v>453.29467648619612</v>
      </c>
      <c r="AA67" s="94">
        <v>892.59781778646402</v>
      </c>
      <c r="AB67" s="93">
        <v>145.71126720347209</v>
      </c>
      <c r="AC67" s="94">
        <v>124.53344547075969</v>
      </c>
      <c r="AD67" s="93">
        <v>250.9545566327125</v>
      </c>
      <c r="AE67" s="94">
        <v>247.22693208734032</v>
      </c>
      <c r="AF67" s="99">
        <v>1.7114101122211915</v>
      </c>
      <c r="AG67" s="100">
        <v>1.2325582988049173</v>
      </c>
      <c r="AH67" s="93">
        <v>1570.6630771022897</v>
      </c>
      <c r="AI67" s="94">
        <v>2260.5065945302285</v>
      </c>
      <c r="AJ67" s="93">
        <v>77.521711203365982</v>
      </c>
      <c r="AK67" s="94">
        <v>66.777795586060094</v>
      </c>
      <c r="AL67" s="109">
        <v>3040.7320640426606</v>
      </c>
      <c r="AM67" s="110">
        <v>7134.6216072792222</v>
      </c>
      <c r="AN67" s="266">
        <v>4792.7803160714975</v>
      </c>
      <c r="AO67" s="267">
        <v>9146.2963202650753</v>
      </c>
      <c r="AP67" s="109">
        <v>254.16445554678296</v>
      </c>
      <c r="AQ67" s="110">
        <v>38.50584382806332</v>
      </c>
      <c r="AR67" s="125">
        <v>56.362991422417849</v>
      </c>
      <c r="AS67" s="118">
        <v>36.617214203246427</v>
      </c>
      <c r="AT67" s="117">
        <v>51.033086382891376</v>
      </c>
      <c r="AU67" s="118">
        <v>75.008162480320593</v>
      </c>
      <c r="AV67" s="109">
        <v>475.27212953495297</v>
      </c>
      <c r="AW67" s="110">
        <v>1046.2070125936759</v>
      </c>
      <c r="AX67" s="157"/>
      <c r="AZ67" s="247"/>
      <c r="BA67" s="247"/>
      <c r="BB67" s="247"/>
    </row>
    <row r="68" spans="1:54" ht="15.6" customHeight="1" x14ac:dyDescent="0.2">
      <c r="A68" s="1">
        <v>169</v>
      </c>
      <c r="B68" s="41" t="s">
        <v>125</v>
      </c>
      <c r="C68" s="151">
        <v>5046</v>
      </c>
      <c r="D68" s="167">
        <v>21.250000000000004</v>
      </c>
      <c r="E68" s="37">
        <v>884.66111771700366</v>
      </c>
      <c r="F68" s="36">
        <v>5262.3860483551325</v>
      </c>
      <c r="G68" s="37">
        <v>6605.6282203725723</v>
      </c>
      <c r="H68" s="36">
        <v>11162.504954419343</v>
      </c>
      <c r="I68" s="37">
        <v>13.392535701428057</v>
      </c>
      <c r="J68" s="36">
        <v>47.143415119127937</v>
      </c>
      <c r="K68" s="37">
        <v>-5720.7689258818864</v>
      </c>
      <c r="L68" s="36">
        <v>-5901.7043202536661</v>
      </c>
      <c r="M68" s="126">
        <v>4185.493460166469</v>
      </c>
      <c r="N68" s="37">
        <v>2044.3915973047958</v>
      </c>
      <c r="O68" s="36">
        <v>2407.4514466904479</v>
      </c>
      <c r="P68" s="37">
        <v>6229.8850574712651</v>
      </c>
      <c r="Q68" s="36">
        <v>6592.9449068569174</v>
      </c>
      <c r="R68" s="133">
        <v>489.89298454221165</v>
      </c>
      <c r="S68" s="36">
        <v>683.31351565596515</v>
      </c>
      <c r="T68" s="37">
        <v>291.12168053904082</v>
      </c>
      <c r="U68" s="36">
        <v>546.76971858898139</v>
      </c>
      <c r="V68" s="37">
        <v>169.09462219196732</v>
      </c>
      <c r="W68" s="36">
        <v>124.9728162377673</v>
      </c>
      <c r="X68" s="37">
        <v>201.14942528735634</v>
      </c>
      <c r="Y68" s="36">
        <v>136.54379706698376</v>
      </c>
      <c r="Z68" s="93">
        <v>214.8236226714229</v>
      </c>
      <c r="AA68" s="94">
        <v>350.1783590963139</v>
      </c>
      <c r="AB68" s="93">
        <v>228.04428044280445</v>
      </c>
      <c r="AC68" s="94">
        <v>195.13299377475948</v>
      </c>
      <c r="AD68" s="93">
        <v>277.84383670233848</v>
      </c>
      <c r="AE68" s="94">
        <v>348.79112168053905</v>
      </c>
      <c r="AF68" s="99">
        <v>1.8902427851580395</v>
      </c>
      <c r="AG68" s="100">
        <v>2.0640682623472415</v>
      </c>
      <c r="AH68" s="93">
        <v>73.325406262386053</v>
      </c>
      <c r="AI68" s="94">
        <v>154.97423701942131</v>
      </c>
      <c r="AJ68" s="93">
        <v>3.759639208262576</v>
      </c>
      <c r="AK68" s="94">
        <v>4.7574045368935112</v>
      </c>
      <c r="AL68" s="109">
        <v>2012.485136741974</v>
      </c>
      <c r="AM68" s="110">
        <v>2550.3369005152595</v>
      </c>
      <c r="AN68" s="266">
        <v>2018.0340864050734</v>
      </c>
      <c r="AO68" s="267">
        <v>2727.5069361870787</v>
      </c>
      <c r="AP68" s="109"/>
      <c r="AQ68" s="110">
        <v>1.3872374157748713</v>
      </c>
      <c r="AR68" s="125">
        <v>62.656206220229762</v>
      </c>
      <c r="AS68" s="118">
        <v>53.876771955960059</v>
      </c>
      <c r="AT68" s="117">
        <v>35.699164345403901</v>
      </c>
      <c r="AU68" s="118">
        <v>31.678980976898131</v>
      </c>
      <c r="AV68" s="109">
        <v>1895.1644867221562</v>
      </c>
      <c r="AW68" s="110">
        <v>1899.7225525168451</v>
      </c>
      <c r="AX68" s="157"/>
      <c r="AZ68" s="247"/>
      <c r="BA68" s="247"/>
      <c r="BB68" s="276"/>
    </row>
    <row r="69" spans="1:54" ht="15.6" customHeight="1" x14ac:dyDescent="0.2">
      <c r="A69" s="1">
        <v>171</v>
      </c>
      <c r="B69" s="41" t="s">
        <v>126</v>
      </c>
      <c r="C69" s="151">
        <v>4624</v>
      </c>
      <c r="D69" s="168">
        <v>21.25</v>
      </c>
      <c r="E69" s="37">
        <v>908.73702422145334</v>
      </c>
      <c r="F69" s="36">
        <v>6322.6643598615919</v>
      </c>
      <c r="G69" s="37">
        <v>7367.2145328719716</v>
      </c>
      <c r="H69" s="36">
        <v>12562.5</v>
      </c>
      <c r="I69" s="37">
        <v>12.334879351846416</v>
      </c>
      <c r="J69" s="36">
        <v>50.329666546161924</v>
      </c>
      <c r="K69" s="37">
        <v>-6458.6937716262973</v>
      </c>
      <c r="L69" s="36">
        <v>-6239.8356401384081</v>
      </c>
      <c r="M69" s="126">
        <v>4068.7716262975782</v>
      </c>
      <c r="N69" s="37">
        <v>2799.956747404844</v>
      </c>
      <c r="O69" s="36">
        <v>2799.956747404844</v>
      </c>
      <c r="P69" s="37">
        <v>6868.7283737024227</v>
      </c>
      <c r="Q69" s="36">
        <v>6859.4290657439442</v>
      </c>
      <c r="R69" s="133">
        <v>476.85986159169551</v>
      </c>
      <c r="S69" s="36">
        <v>680.79584775086505</v>
      </c>
      <c r="T69" s="37">
        <v>286.98096885813152</v>
      </c>
      <c r="U69" s="36">
        <v>416.95501730103808</v>
      </c>
      <c r="V69" s="37">
        <v>166.16428033157499</v>
      </c>
      <c r="W69" s="36">
        <v>163.2780082987552</v>
      </c>
      <c r="X69" s="37">
        <v>189.87889273356402</v>
      </c>
      <c r="Y69" s="36">
        <v>244.59342560553631</v>
      </c>
      <c r="Z69" s="93">
        <v>357.26643598615914</v>
      </c>
      <c r="AA69" s="94">
        <v>608.56401384083051</v>
      </c>
      <c r="AB69" s="93">
        <v>133.47457627118644</v>
      </c>
      <c r="AC69" s="94">
        <v>111.86922530206111</v>
      </c>
      <c r="AD69" s="93">
        <v>209.99134948096886</v>
      </c>
      <c r="AE69" s="94">
        <v>238.53806228373702</v>
      </c>
      <c r="AF69" s="99">
        <v>0.80361017096242293</v>
      </c>
      <c r="AG69" s="100">
        <v>0.75255203877958365</v>
      </c>
      <c r="AH69" s="93">
        <v>3312.2837370242214</v>
      </c>
      <c r="AI69" s="94">
        <v>3979.2387543252598</v>
      </c>
      <c r="AJ69" s="93">
        <v>141.41303248001617</v>
      </c>
      <c r="AK69" s="94">
        <v>102.76655649406291</v>
      </c>
      <c r="AL69" s="109">
        <v>4793.6851211072662</v>
      </c>
      <c r="AM69" s="110">
        <v>7323.0968858131482</v>
      </c>
      <c r="AN69" s="266">
        <v>4851.8598615916953</v>
      </c>
      <c r="AO69" s="267">
        <v>7412.1972318339094</v>
      </c>
      <c r="AP69" s="109">
        <v>65.311418685121112</v>
      </c>
      <c r="AQ69" s="110">
        <v>34.818339100346023</v>
      </c>
      <c r="AR69" s="125">
        <v>44.676231097324539</v>
      </c>
      <c r="AS69" s="118">
        <v>27.148321572248236</v>
      </c>
      <c r="AT69" s="117">
        <v>78.970052554013847</v>
      </c>
      <c r="AU69" s="118">
        <v>70.376021261935236</v>
      </c>
      <c r="AV69" s="109">
        <v>1625.4325259515572</v>
      </c>
      <c r="AW69" s="110">
        <v>281.57439446366783</v>
      </c>
      <c r="AX69" s="157"/>
      <c r="AZ69" s="247"/>
      <c r="BA69" s="247"/>
      <c r="BB69" s="247"/>
    </row>
    <row r="70" spans="1:54" ht="15.6" customHeight="1" x14ac:dyDescent="0.2">
      <c r="A70" s="1">
        <v>172</v>
      </c>
      <c r="B70" s="41" t="s">
        <v>28</v>
      </c>
      <c r="C70" s="151">
        <v>4263</v>
      </c>
      <c r="D70" s="167">
        <v>21</v>
      </c>
      <c r="E70" s="37">
        <v>1233.1691297208538</v>
      </c>
      <c r="F70" s="36">
        <v>3381.8906873094065</v>
      </c>
      <c r="G70" s="37">
        <v>8363.8282899366641</v>
      </c>
      <c r="H70" s="36">
        <v>10612.948627726952</v>
      </c>
      <c r="I70" s="37">
        <v>14.751108367472922</v>
      </c>
      <c r="J70" s="36">
        <v>31.865702981676723</v>
      </c>
      <c r="K70" s="37">
        <v>-7126.6713581984523</v>
      </c>
      <c r="L70" s="36">
        <v>-7228.9467511142393</v>
      </c>
      <c r="M70" s="126">
        <v>3773.3990147783252</v>
      </c>
      <c r="N70" s="37">
        <v>3959.8874032371568</v>
      </c>
      <c r="O70" s="36">
        <v>4216.2796152943929</v>
      </c>
      <c r="P70" s="37">
        <v>7733.286418015482</v>
      </c>
      <c r="Q70" s="36">
        <v>7975.6040347173348</v>
      </c>
      <c r="R70" s="133">
        <v>656.81444991789817</v>
      </c>
      <c r="S70" s="36">
        <v>789.58479943701616</v>
      </c>
      <c r="T70" s="37">
        <v>290.87497067792634</v>
      </c>
      <c r="U70" s="36">
        <v>563.45296739385412</v>
      </c>
      <c r="V70" s="37">
        <v>225.80645161290326</v>
      </c>
      <c r="W70" s="36">
        <v>140.13322231473774</v>
      </c>
      <c r="X70" s="37">
        <v>365.93947923997183</v>
      </c>
      <c r="Y70" s="36">
        <v>268.12104152005628</v>
      </c>
      <c r="Z70" s="93">
        <v>565.79873328641804</v>
      </c>
      <c r="AA70" s="94">
        <v>924.93549143795451</v>
      </c>
      <c r="AB70" s="93">
        <v>116.08623548922057</v>
      </c>
      <c r="AC70" s="94">
        <v>85.36647222926706</v>
      </c>
      <c r="AD70" s="93">
        <v>149.42528735632186</v>
      </c>
      <c r="AE70" s="94">
        <v>94.299788881069674</v>
      </c>
      <c r="AF70" s="99">
        <v>1.3970345963756179</v>
      </c>
      <c r="AG70" s="100">
        <v>0.88900000000000001</v>
      </c>
      <c r="AH70" s="93">
        <v>222.61318320431621</v>
      </c>
      <c r="AI70" s="94">
        <v>649.30799906169364</v>
      </c>
      <c r="AJ70" s="93">
        <v>8.5641348959105965</v>
      </c>
      <c r="AK70" s="94">
        <v>19.246756710418531</v>
      </c>
      <c r="AL70" s="109">
        <v>3728.1257330518415</v>
      </c>
      <c r="AM70" s="110">
        <v>7149.8944405348348</v>
      </c>
      <c r="AN70" s="266">
        <v>3734.9284541402767</v>
      </c>
      <c r="AO70" s="267">
        <v>7277.5041050903119</v>
      </c>
      <c r="AP70" s="109">
        <v>208.30401125967629</v>
      </c>
      <c r="AQ70" s="110"/>
      <c r="AR70" s="125">
        <v>32.871655633179778</v>
      </c>
      <c r="AS70" s="118">
        <v>22.310567851421112</v>
      </c>
      <c r="AT70" s="117">
        <v>52.446107157806615</v>
      </c>
      <c r="AU70" s="118">
        <v>77.010141066154446</v>
      </c>
      <c r="AV70" s="109">
        <v>978.41895378841195</v>
      </c>
      <c r="AW70" s="110">
        <v>391.97748064743138</v>
      </c>
      <c r="AX70" s="157"/>
      <c r="AZ70" s="247"/>
      <c r="BA70" s="247"/>
      <c r="BB70" s="276"/>
    </row>
    <row r="71" spans="1:54" ht="15.6" customHeight="1" x14ac:dyDescent="0.2">
      <c r="A71" s="1">
        <v>176</v>
      </c>
      <c r="B71" s="41" t="s">
        <v>127</v>
      </c>
      <c r="C71" s="151">
        <v>4444</v>
      </c>
      <c r="D71" s="167">
        <v>20.75</v>
      </c>
      <c r="E71" s="37">
        <v>1370.3870387038703</v>
      </c>
      <c r="F71" s="36">
        <v>8750.2250225022508</v>
      </c>
      <c r="G71" s="37">
        <v>9181.818181818182</v>
      </c>
      <c r="H71" s="36">
        <v>16296.579657965796</v>
      </c>
      <c r="I71" s="37">
        <v>14.925007352220371</v>
      </c>
      <c r="J71" s="36">
        <v>53.693629007760073</v>
      </c>
      <c r="K71" s="37">
        <v>-7811.4311431143115</v>
      </c>
      <c r="L71" s="36">
        <v>-7546.5796579657972</v>
      </c>
      <c r="M71" s="126">
        <v>3476.8226822682268</v>
      </c>
      <c r="N71" s="37">
        <v>4782.6282628262825</v>
      </c>
      <c r="O71" s="36">
        <v>4782.6282628262825</v>
      </c>
      <c r="P71" s="37">
        <v>8259.4509450945097</v>
      </c>
      <c r="Q71" s="36">
        <v>8259.4509450945097</v>
      </c>
      <c r="R71" s="133">
        <v>511.70117011701166</v>
      </c>
      <c r="S71" s="36">
        <v>781.05310531053112</v>
      </c>
      <c r="T71" s="37">
        <v>580.55805580558047</v>
      </c>
      <c r="U71" s="36">
        <v>815.48154815481541</v>
      </c>
      <c r="V71" s="37">
        <v>88.139534883720927</v>
      </c>
      <c r="W71" s="36">
        <v>95.778145695364231</v>
      </c>
      <c r="X71" s="37">
        <v>-68.856885688568866</v>
      </c>
      <c r="Y71" s="36">
        <v>-34.428442844284433</v>
      </c>
      <c r="Z71" s="93">
        <v>1626.0126012601258</v>
      </c>
      <c r="AA71" s="94">
        <v>1856.8856885688569</v>
      </c>
      <c r="AB71" s="93">
        <v>31.469692776086355</v>
      </c>
      <c r="AC71" s="94">
        <v>42.062530295685896</v>
      </c>
      <c r="AD71" s="93">
        <v>-1056.7056705670568</v>
      </c>
      <c r="AE71" s="94">
        <v>-1032.4032403240324</v>
      </c>
      <c r="AF71" s="99">
        <v>2.6516072980017378</v>
      </c>
      <c r="AG71" s="100">
        <v>1.7055177808532402</v>
      </c>
      <c r="AH71" s="93">
        <v>793.42934293429346</v>
      </c>
      <c r="AI71" s="94">
        <v>1768.2268226822682</v>
      </c>
      <c r="AJ71" s="93">
        <v>26.394921963124755</v>
      </c>
      <c r="AK71" s="94">
        <v>35.012268216164749</v>
      </c>
      <c r="AL71" s="109">
        <v>1527.0027002700269</v>
      </c>
      <c r="AM71" s="110">
        <v>3610.0360036003599</v>
      </c>
      <c r="AN71" s="266">
        <v>1527.0027002700269</v>
      </c>
      <c r="AO71" s="267">
        <v>4099.2349234923495</v>
      </c>
      <c r="AP71" s="109">
        <v>625.56255625562551</v>
      </c>
      <c r="AQ71" s="110">
        <v>600.5850585058505</v>
      </c>
      <c r="AR71" s="125">
        <v>73.562022742854438</v>
      </c>
      <c r="AS71" s="118">
        <v>52.339789181894446</v>
      </c>
      <c r="AT71" s="117">
        <v>23.83222339058301</v>
      </c>
      <c r="AU71" s="118">
        <v>32.835919620060587</v>
      </c>
      <c r="AV71" s="109">
        <v>2621.5121512151213</v>
      </c>
      <c r="AW71" s="110">
        <v>2589.7839783978397</v>
      </c>
      <c r="AX71" s="157"/>
      <c r="AZ71" s="247"/>
      <c r="BA71" s="247"/>
      <c r="BB71" s="247"/>
    </row>
    <row r="72" spans="1:54" ht="15.6" customHeight="1" x14ac:dyDescent="0.2">
      <c r="A72" s="1">
        <v>177</v>
      </c>
      <c r="B72" s="41" t="s">
        <v>128</v>
      </c>
      <c r="C72" s="151">
        <v>1786</v>
      </c>
      <c r="D72" s="168">
        <v>21</v>
      </c>
      <c r="E72" s="37">
        <v>743.00111982082865</v>
      </c>
      <c r="F72" s="36">
        <v>4918.8129899216119</v>
      </c>
      <c r="G72" s="37">
        <v>7063.2698768197088</v>
      </c>
      <c r="H72" s="36">
        <v>10805.711086226203</v>
      </c>
      <c r="I72" s="37">
        <v>10.519223147047166</v>
      </c>
      <c r="J72" s="36">
        <v>45.52049328980776</v>
      </c>
      <c r="K72" s="37">
        <v>-6320.2687569988802</v>
      </c>
      <c r="L72" s="36">
        <v>-5879.6192609182535</v>
      </c>
      <c r="M72" s="126">
        <v>4470.3247480403143</v>
      </c>
      <c r="N72" s="37">
        <v>2586.2262038073909</v>
      </c>
      <c r="O72" s="36">
        <v>2586.2262038073909</v>
      </c>
      <c r="P72" s="37">
        <v>7056.5509518477047</v>
      </c>
      <c r="Q72" s="36">
        <v>7056.5509518477047</v>
      </c>
      <c r="R72" s="133">
        <v>709.96640537513997</v>
      </c>
      <c r="S72" s="36">
        <v>1121.5005599104145</v>
      </c>
      <c r="T72" s="37">
        <v>315.22956326987685</v>
      </c>
      <c r="U72" s="36">
        <v>525.19596864501682</v>
      </c>
      <c r="V72" s="37">
        <v>225.22202486678506</v>
      </c>
      <c r="W72" s="36">
        <v>213.53944562899784</v>
      </c>
      <c r="X72" s="37">
        <v>394.73684210526318</v>
      </c>
      <c r="Y72" s="36">
        <v>596.86450167973123</v>
      </c>
      <c r="Z72" s="93">
        <v>226.20380739081747</v>
      </c>
      <c r="AA72" s="94">
        <v>517.91713325867863</v>
      </c>
      <c r="AB72" s="93">
        <v>313.86138613861385</v>
      </c>
      <c r="AC72" s="94">
        <v>216.54054054054055</v>
      </c>
      <c r="AD72" s="93">
        <v>483.76259798432255</v>
      </c>
      <c r="AE72" s="94">
        <v>582.30683090705486</v>
      </c>
      <c r="AF72" s="99">
        <v>3.2149532710280373</v>
      </c>
      <c r="AG72" s="100">
        <v>2.1641146446800157</v>
      </c>
      <c r="AH72" s="93">
        <v>1381.2989921612541</v>
      </c>
      <c r="AI72" s="94">
        <v>2094.0649496080628</v>
      </c>
      <c r="AJ72" s="93">
        <v>63.394466347507745</v>
      </c>
      <c r="AK72" s="94">
        <v>62.398866389358687</v>
      </c>
      <c r="AL72" s="109">
        <v>1698.7681970884657</v>
      </c>
      <c r="AM72" s="110">
        <v>3991.6013437849942</v>
      </c>
      <c r="AN72" s="266">
        <v>1698.7681970884657</v>
      </c>
      <c r="AO72" s="267">
        <v>4518.4770436730123</v>
      </c>
      <c r="AP72" s="109">
        <v>31.914893617021274</v>
      </c>
      <c r="AQ72" s="110">
        <v>22.396416573348265</v>
      </c>
      <c r="AR72" s="125">
        <v>67.550444184284828</v>
      </c>
      <c r="AS72" s="118">
        <v>49.798553468278243</v>
      </c>
      <c r="AT72" s="117">
        <v>33.675520459440058</v>
      </c>
      <c r="AU72" s="118">
        <v>47.180662053487936</v>
      </c>
      <c r="AV72" s="109">
        <v>1707.1668533034715</v>
      </c>
      <c r="AW72" s="110">
        <v>1980.963045912654</v>
      </c>
      <c r="AX72" s="157"/>
      <c r="AZ72" s="247"/>
      <c r="BA72" s="247"/>
      <c r="BB72" s="247"/>
    </row>
    <row r="73" spans="1:54" ht="15.6" customHeight="1" x14ac:dyDescent="0.2">
      <c r="A73" s="1">
        <v>178</v>
      </c>
      <c r="B73" s="41" t="s">
        <v>129</v>
      </c>
      <c r="C73" s="151">
        <v>5887</v>
      </c>
      <c r="D73" s="167">
        <v>20.75</v>
      </c>
      <c r="E73" s="37">
        <v>871.07185323594365</v>
      </c>
      <c r="F73" s="36">
        <v>6398.1654492950565</v>
      </c>
      <c r="G73" s="37">
        <v>8169.6959402072353</v>
      </c>
      <c r="H73" s="36">
        <v>13371.496517750977</v>
      </c>
      <c r="I73" s="37">
        <v>10.662231001143571</v>
      </c>
      <c r="J73" s="36">
        <v>47.849284788739553</v>
      </c>
      <c r="K73" s="37">
        <v>-7298.6240869712929</v>
      </c>
      <c r="L73" s="36">
        <v>-6943.6045524036008</v>
      </c>
      <c r="M73" s="126">
        <v>3763.3769322235435</v>
      </c>
      <c r="N73" s="37">
        <v>3996.4328180737216</v>
      </c>
      <c r="O73" s="36">
        <v>3996.4328180737216</v>
      </c>
      <c r="P73" s="37">
        <v>7759.8097502972651</v>
      </c>
      <c r="Q73" s="36">
        <v>7750.2972651605232</v>
      </c>
      <c r="R73" s="133">
        <v>563.61474435196192</v>
      </c>
      <c r="S73" s="36">
        <v>875.14863258026151</v>
      </c>
      <c r="T73" s="37">
        <v>323.93409206726687</v>
      </c>
      <c r="U73" s="36">
        <v>726.17632070664172</v>
      </c>
      <c r="V73" s="37">
        <v>173.99056109071839</v>
      </c>
      <c r="W73" s="36">
        <v>120.51461988304094</v>
      </c>
      <c r="X73" s="37">
        <v>239.6806522846951</v>
      </c>
      <c r="Y73" s="36">
        <v>148.97231187361984</v>
      </c>
      <c r="Z73" s="93">
        <v>414.9821640903686</v>
      </c>
      <c r="AA73" s="94">
        <v>777.47579412264315</v>
      </c>
      <c r="AB73" s="93">
        <v>135.81661891117477</v>
      </c>
      <c r="AC73" s="94">
        <v>112.56281407035176</v>
      </c>
      <c r="AD73" s="93">
        <v>163.41090538474606</v>
      </c>
      <c r="AE73" s="94">
        <v>387.80363512824869</v>
      </c>
      <c r="AF73" s="99">
        <v>1.3321099145216593</v>
      </c>
      <c r="AG73" s="100">
        <v>1.185640912961081</v>
      </c>
      <c r="AH73" s="93">
        <v>335.82469848819437</v>
      </c>
      <c r="AI73" s="94">
        <v>899.26957703414303</v>
      </c>
      <c r="AJ73" s="93">
        <v>13.729950339631257</v>
      </c>
      <c r="AK73" s="94">
        <v>22.306866457332841</v>
      </c>
      <c r="AL73" s="109">
        <v>3340.7508068625784</v>
      </c>
      <c r="AM73" s="110">
        <v>5853.0660777985395</v>
      </c>
      <c r="AN73" s="266">
        <v>5362.4936300322743</v>
      </c>
      <c r="AO73" s="267">
        <v>7922.031595039919</v>
      </c>
      <c r="AP73" s="109">
        <v>176.15084083573976</v>
      </c>
      <c r="AQ73" s="110">
        <v>26.159334126040427</v>
      </c>
      <c r="AR73" s="125">
        <v>65.831930415263756</v>
      </c>
      <c r="AS73" s="118">
        <v>50.175910710149886</v>
      </c>
      <c r="AT73" s="117">
        <v>47.122613658728596</v>
      </c>
      <c r="AU73" s="118">
        <v>52.146664745713871</v>
      </c>
      <c r="AV73" s="109">
        <v>1105.3167997282146</v>
      </c>
      <c r="AW73" s="110">
        <v>791.57465602174284</v>
      </c>
      <c r="AX73" s="157"/>
      <c r="AZ73" s="247"/>
      <c r="BA73" s="247"/>
      <c r="BB73" s="247"/>
    </row>
    <row r="74" spans="1:54" ht="15.6" customHeight="1" x14ac:dyDescent="0.2">
      <c r="A74" s="1">
        <v>179</v>
      </c>
      <c r="B74" s="42" t="s">
        <v>27</v>
      </c>
      <c r="C74" s="151">
        <v>144473</v>
      </c>
      <c r="D74" s="167">
        <v>20</v>
      </c>
      <c r="E74" s="37">
        <v>1290.2964567773909</v>
      </c>
      <c r="F74" s="36">
        <v>4262.1873983374053</v>
      </c>
      <c r="G74" s="37">
        <v>6622.7876489032551</v>
      </c>
      <c r="H74" s="36">
        <v>9405.6121212960206</v>
      </c>
      <c r="I74" s="37">
        <v>19.547625663907052</v>
      </c>
      <c r="J74" s="36">
        <v>45.315364309857479</v>
      </c>
      <c r="K74" s="37">
        <v>-5310.4870806309827</v>
      </c>
      <c r="L74" s="36">
        <v>-5160.9712541443732</v>
      </c>
      <c r="M74" s="126">
        <v>4046.783828120133</v>
      </c>
      <c r="N74" s="37">
        <v>1453.551874744762</v>
      </c>
      <c r="O74" s="36">
        <v>2140.1645982294267</v>
      </c>
      <c r="P74" s="37">
        <v>5500.3357028648952</v>
      </c>
      <c r="Q74" s="36">
        <v>6143.9161642659874</v>
      </c>
      <c r="R74" s="133">
        <v>250.53816284011543</v>
      </c>
      <c r="S74" s="36">
        <v>895.50296595211569</v>
      </c>
      <c r="T74" s="37">
        <v>372.78245762183934</v>
      </c>
      <c r="U74" s="36">
        <v>878.78703979290253</v>
      </c>
      <c r="V74" s="37">
        <v>67.207605325213066</v>
      </c>
      <c r="W74" s="36">
        <v>101.90215893069525</v>
      </c>
      <c r="X74" s="37">
        <v>481.79936735583811</v>
      </c>
      <c r="Y74" s="36">
        <v>600.4651388148651</v>
      </c>
      <c r="Z74" s="93">
        <v>452.76279996954452</v>
      </c>
      <c r="AA74" s="94">
        <v>1758.342389235359</v>
      </c>
      <c r="AB74" s="93">
        <v>55.335412462545094</v>
      </c>
      <c r="AC74" s="94">
        <v>50.928816334885632</v>
      </c>
      <c r="AD74" s="93">
        <v>526.31979677863683</v>
      </c>
      <c r="AE74" s="94">
        <v>-13.864182234742824</v>
      </c>
      <c r="AF74" s="99">
        <v>0.84271353759104317</v>
      </c>
      <c r="AG74" s="100">
        <v>0.88198428649735061</v>
      </c>
      <c r="AH74" s="93">
        <v>344.09889737182726</v>
      </c>
      <c r="AI74" s="94">
        <v>555.74397984398468</v>
      </c>
      <c r="AJ74" s="93">
        <v>16.661214007167576</v>
      </c>
      <c r="AK74" s="94">
        <v>16.927508121271494</v>
      </c>
      <c r="AL74" s="109">
        <v>2438.379489593211</v>
      </c>
      <c r="AM74" s="110">
        <v>8236.9993009074369</v>
      </c>
      <c r="AN74" s="266">
        <v>3701.570535671025</v>
      </c>
      <c r="AO74" s="267">
        <v>9222.0345670125225</v>
      </c>
      <c r="AP74" s="109">
        <v>1088.1548801506165</v>
      </c>
      <c r="AQ74" s="110">
        <v>29.735659950302132</v>
      </c>
      <c r="AR74" s="125">
        <v>51.344257553356464</v>
      </c>
      <c r="AS74" s="118">
        <v>27.739347439023522</v>
      </c>
      <c r="AT74" s="117">
        <v>48.074078830819225</v>
      </c>
      <c r="AU74" s="118">
        <v>99.533324774960235</v>
      </c>
      <c r="AV74" s="109">
        <v>677.05384397084583</v>
      </c>
      <c r="AW74" s="110">
        <v>706.02119427159403</v>
      </c>
      <c r="AX74" s="157"/>
      <c r="AZ74" s="247"/>
      <c r="BA74" s="247"/>
      <c r="BB74" s="247"/>
    </row>
    <row r="75" spans="1:54" ht="15.6" customHeight="1" x14ac:dyDescent="0.2">
      <c r="A75" s="1">
        <v>181</v>
      </c>
      <c r="B75" s="41" t="s">
        <v>130</v>
      </c>
      <c r="C75" s="151">
        <v>1685</v>
      </c>
      <c r="D75" s="168">
        <v>22.5</v>
      </c>
      <c r="E75" s="37">
        <v>551.92878338278933</v>
      </c>
      <c r="F75" s="36">
        <v>5918.1008902077156</v>
      </c>
      <c r="G75" s="37">
        <v>6929.970326409496</v>
      </c>
      <c r="H75" s="36">
        <v>12378.635014836796</v>
      </c>
      <c r="I75" s="37">
        <v>7.9643744112357622</v>
      </c>
      <c r="J75" s="36">
        <v>47.808994150925301</v>
      </c>
      <c r="K75" s="37">
        <v>-6377.4480712166169</v>
      </c>
      <c r="L75" s="36">
        <v>-6460.53412462908</v>
      </c>
      <c r="M75" s="126">
        <v>3783.9762611275964</v>
      </c>
      <c r="N75" s="37">
        <v>3241.5430267062316</v>
      </c>
      <c r="O75" s="36">
        <v>3422.5519287833831</v>
      </c>
      <c r="P75" s="37">
        <v>7025.5192878338275</v>
      </c>
      <c r="Q75" s="36">
        <v>7202.3738872403565</v>
      </c>
      <c r="R75" s="133">
        <v>642.72997032640956</v>
      </c>
      <c r="S75" s="36">
        <v>712.166172106825</v>
      </c>
      <c r="T75" s="37">
        <v>359.64391691394661</v>
      </c>
      <c r="U75" s="36">
        <v>486.646884272997</v>
      </c>
      <c r="V75" s="37">
        <v>173.1023102310231</v>
      </c>
      <c r="W75" s="36">
        <v>146.34146341463415</v>
      </c>
      <c r="X75" s="37">
        <v>262.90801186943617</v>
      </c>
      <c r="Y75" s="36">
        <v>225.51928783382789</v>
      </c>
      <c r="Z75" s="93">
        <v>3060.53412462908</v>
      </c>
      <c r="AA75" s="94">
        <v>3153.7091988130564</v>
      </c>
      <c r="AB75" s="93">
        <v>21.000581733566026</v>
      </c>
      <c r="AC75" s="94">
        <v>22.581859239744073</v>
      </c>
      <c r="AD75" s="93">
        <v>-2417.2106824925813</v>
      </c>
      <c r="AE75" s="94">
        <v>-2427.893175074184</v>
      </c>
      <c r="AF75" s="99">
        <v>0.66962781436667174</v>
      </c>
      <c r="AG75" s="100">
        <v>0.68898206062272316</v>
      </c>
      <c r="AH75" s="93">
        <v>3491.9881305637982</v>
      </c>
      <c r="AI75" s="94">
        <v>4202.3738872403565</v>
      </c>
      <c r="AJ75" s="93">
        <v>115.61477174849269</v>
      </c>
      <c r="AK75" s="94">
        <v>91.622000070899361</v>
      </c>
      <c r="AL75" s="109">
        <v>7540.6528189910978</v>
      </c>
      <c r="AM75" s="110">
        <v>8382.7893175074187</v>
      </c>
      <c r="AN75" s="266">
        <v>7540.6528189910978</v>
      </c>
      <c r="AO75" s="267">
        <v>8382.7893175074187</v>
      </c>
      <c r="AP75" s="109">
        <v>188.13056379821958</v>
      </c>
      <c r="AQ75" s="110"/>
      <c r="AR75" s="125">
        <v>21.906398042584204</v>
      </c>
      <c r="AS75" s="118">
        <v>15.807381503709655</v>
      </c>
      <c r="AT75" s="117">
        <v>117.33239348370927</v>
      </c>
      <c r="AU75" s="118">
        <v>79.966527953681918</v>
      </c>
      <c r="AV75" s="109">
        <v>370.32640949554894</v>
      </c>
      <c r="AW75" s="110">
        <v>-213.05637982195847</v>
      </c>
      <c r="AX75" s="157"/>
      <c r="AZ75" s="247"/>
      <c r="BA75" s="247"/>
      <c r="BB75" s="247"/>
    </row>
    <row r="76" spans="1:54" ht="15.6" customHeight="1" x14ac:dyDescent="0.2">
      <c r="A76" s="1">
        <v>182</v>
      </c>
      <c r="B76" s="43" t="s">
        <v>11</v>
      </c>
      <c r="C76" s="151">
        <v>19767</v>
      </c>
      <c r="D76" s="167">
        <v>21</v>
      </c>
      <c r="E76" s="37">
        <v>2515.3032832498607</v>
      </c>
      <c r="F76" s="36">
        <v>3878.0290382961498</v>
      </c>
      <c r="G76" s="37">
        <v>9144.7361764557081</v>
      </c>
      <c r="H76" s="36">
        <v>10934.486770880761</v>
      </c>
      <c r="I76" s="37">
        <v>27.545553764245074</v>
      </c>
      <c r="J76" s="36">
        <v>35.466036216931464</v>
      </c>
      <c r="K76" s="37">
        <v>-6616.0773005514247</v>
      </c>
      <c r="L76" s="36">
        <v>-7116.6084888956348</v>
      </c>
      <c r="M76" s="126">
        <v>4690.6460262052915</v>
      </c>
      <c r="N76" s="37">
        <v>2355.9467799868471</v>
      </c>
      <c r="O76" s="36">
        <v>3135.9336267516569</v>
      </c>
      <c r="P76" s="37">
        <v>7046.5928061921386</v>
      </c>
      <c r="Q76" s="36">
        <v>7826.5796529569488</v>
      </c>
      <c r="R76" s="133">
        <v>449.53710730004553</v>
      </c>
      <c r="S76" s="36">
        <v>691.86017099205742</v>
      </c>
      <c r="T76" s="37">
        <v>432.58966965143924</v>
      </c>
      <c r="U76" s="36">
        <v>688.72363029291239</v>
      </c>
      <c r="V76" s="37">
        <v>103.91767044790083</v>
      </c>
      <c r="W76" s="36">
        <v>100.45541354488027</v>
      </c>
      <c r="X76" s="37">
        <v>16.947437648606261</v>
      </c>
      <c r="Y76" s="36">
        <v>3.1871300652602823</v>
      </c>
      <c r="Z76" s="93">
        <v>326.60494764000606</v>
      </c>
      <c r="AA76" s="94">
        <v>585.42014468558716</v>
      </c>
      <c r="AB76" s="93">
        <v>137.63940520446096</v>
      </c>
      <c r="AC76" s="94">
        <v>118.18181818181819</v>
      </c>
      <c r="AD76" s="93">
        <v>125.36044923357109</v>
      </c>
      <c r="AE76" s="94">
        <v>185.05590124955734</v>
      </c>
      <c r="AF76" s="99">
        <v>1.9514436046045778</v>
      </c>
      <c r="AG76" s="100">
        <v>1.9214062367954028</v>
      </c>
      <c r="AH76" s="93">
        <v>627.40931856123836</v>
      </c>
      <c r="AI76" s="94">
        <v>911.97450295947795</v>
      </c>
      <c r="AJ76" s="93">
        <v>23.412707853836405</v>
      </c>
      <c r="AK76" s="94">
        <v>27.805454722171749</v>
      </c>
      <c r="AL76" s="109">
        <v>1794.1518692770778</v>
      </c>
      <c r="AM76" s="110">
        <v>2777.002074164011</v>
      </c>
      <c r="AN76" s="266">
        <v>2158.6988415035157</v>
      </c>
      <c r="AO76" s="267">
        <v>3604.4417463449186</v>
      </c>
      <c r="AP76" s="109">
        <v>280.41685637678961</v>
      </c>
      <c r="AQ76" s="110">
        <v>18.718065462639753</v>
      </c>
      <c r="AR76" s="125">
        <v>61.419831590784348</v>
      </c>
      <c r="AS76" s="118">
        <v>54.073605626850942</v>
      </c>
      <c r="AT76" s="117">
        <v>29.723824136289085</v>
      </c>
      <c r="AU76" s="118">
        <v>37.453806755559398</v>
      </c>
      <c r="AV76" s="109">
        <v>203.01512622046846</v>
      </c>
      <c r="AW76" s="110">
        <v>627.20696109677738</v>
      </c>
      <c r="AX76" s="157"/>
      <c r="AZ76" s="247"/>
      <c r="BA76" s="247"/>
      <c r="BB76" s="247"/>
    </row>
    <row r="77" spans="1:54" ht="15.6" customHeight="1" x14ac:dyDescent="0.2">
      <c r="A77" s="1">
        <v>186</v>
      </c>
      <c r="B77" s="41" t="s">
        <v>131</v>
      </c>
      <c r="C77" s="151">
        <v>45226</v>
      </c>
      <c r="D77" s="167">
        <v>20.25</v>
      </c>
      <c r="E77" s="37">
        <v>933.48958563658073</v>
      </c>
      <c r="F77" s="36">
        <v>5963.7155618449569</v>
      </c>
      <c r="G77" s="37">
        <v>6122.6506876575413</v>
      </c>
      <c r="H77" s="36">
        <v>11013.952151417327</v>
      </c>
      <c r="I77" s="37">
        <v>15.330258905552126</v>
      </c>
      <c r="J77" s="36">
        <v>54.146917290516086</v>
      </c>
      <c r="K77" s="37">
        <v>-5155.7068942643618</v>
      </c>
      <c r="L77" s="36">
        <v>-5053.2215981957279</v>
      </c>
      <c r="M77" s="126">
        <v>4829.0806173440051</v>
      </c>
      <c r="N77" s="37">
        <v>880.86498916552421</v>
      </c>
      <c r="O77" s="36">
        <v>1205.965595011719</v>
      </c>
      <c r="P77" s="37">
        <v>5709.9456065095292</v>
      </c>
      <c r="Q77" s="36">
        <v>6011.9400344934329</v>
      </c>
      <c r="R77" s="133">
        <v>564.32140803962329</v>
      </c>
      <c r="S77" s="36">
        <v>904.19227877769424</v>
      </c>
      <c r="T77" s="37">
        <v>489.91730420554546</v>
      </c>
      <c r="U77" s="36">
        <v>788.19705479149161</v>
      </c>
      <c r="V77" s="37">
        <v>115.18707406237307</v>
      </c>
      <c r="W77" s="36">
        <v>114.71652593486128</v>
      </c>
      <c r="X77" s="37">
        <v>74.404103834077731</v>
      </c>
      <c r="Y77" s="36">
        <v>115.99522398620263</v>
      </c>
      <c r="Z77" s="93">
        <v>829.74395259364087</v>
      </c>
      <c r="AA77" s="94">
        <v>1265.4004333790299</v>
      </c>
      <c r="AB77" s="93">
        <v>68.011512018333946</v>
      </c>
      <c r="AC77" s="94">
        <v>71.455031539953524</v>
      </c>
      <c r="AD77" s="93">
        <v>-143.89952682085527</v>
      </c>
      <c r="AE77" s="94">
        <v>-275.39468447353295</v>
      </c>
      <c r="AF77" s="99">
        <v>0.94243845678338967</v>
      </c>
      <c r="AG77" s="100">
        <v>0.76364501798180662</v>
      </c>
      <c r="AH77" s="93">
        <v>139.58784769822668</v>
      </c>
      <c r="AI77" s="94">
        <v>716.55684783089373</v>
      </c>
      <c r="AJ77" s="93">
        <v>7.0777455599855017</v>
      </c>
      <c r="AK77" s="94">
        <v>20.371090184516081</v>
      </c>
      <c r="AL77" s="109">
        <v>4794.5871843629775</v>
      </c>
      <c r="AM77" s="110">
        <v>9605.0944147171995</v>
      </c>
      <c r="AN77" s="266">
        <v>5562.6630699155357</v>
      </c>
      <c r="AO77" s="267">
        <v>10887.498341661878</v>
      </c>
      <c r="AP77" s="109">
        <v>110.35687436430372</v>
      </c>
      <c r="AQ77" s="110"/>
      <c r="AR77" s="125">
        <v>31.967494742102744</v>
      </c>
      <c r="AS77" s="118">
        <v>17.784946100471128</v>
      </c>
      <c r="AT77" s="117">
        <v>86.438280480336559</v>
      </c>
      <c r="AU77" s="118">
        <v>95.231448401158772</v>
      </c>
      <c r="AV77" s="109">
        <v>314.64202007694689</v>
      </c>
      <c r="AW77" s="110">
        <v>97.134391721576094</v>
      </c>
      <c r="AX77" s="157"/>
      <c r="AZ77" s="247"/>
      <c r="BA77" s="247"/>
      <c r="BB77" s="276"/>
    </row>
    <row r="78" spans="1:54" ht="15.6" customHeight="1" x14ac:dyDescent="0.2">
      <c r="A78" s="1">
        <v>202</v>
      </c>
      <c r="B78" s="41" t="s">
        <v>132</v>
      </c>
      <c r="C78" s="151">
        <v>35497</v>
      </c>
      <c r="D78" s="168">
        <v>20.25</v>
      </c>
      <c r="E78" s="37">
        <v>1126.0951629715189</v>
      </c>
      <c r="F78" s="36">
        <v>2673.0709637434147</v>
      </c>
      <c r="G78" s="37">
        <v>6219.4551652252303</v>
      </c>
      <c r="H78" s="36">
        <v>7758.9373749894357</v>
      </c>
      <c r="I78" s="37">
        <v>18.126207340631037</v>
      </c>
      <c r="J78" s="36">
        <v>34.451508428975487</v>
      </c>
      <c r="K78" s="37">
        <v>-5086.4298391413358</v>
      </c>
      <c r="L78" s="36">
        <v>-5084.4860129024983</v>
      </c>
      <c r="M78" s="126">
        <v>4621.1229117953635</v>
      </c>
      <c r="N78" s="37">
        <v>1046.4264585739641</v>
      </c>
      <c r="O78" s="36">
        <v>1209.9050623996395</v>
      </c>
      <c r="P78" s="37">
        <v>5667.5493703693273</v>
      </c>
      <c r="Q78" s="36">
        <v>5831.0279741950035</v>
      </c>
      <c r="R78" s="133">
        <v>521.33983153505926</v>
      </c>
      <c r="S78" s="36">
        <v>663.38000394399535</v>
      </c>
      <c r="T78" s="37">
        <v>292.22187790517506</v>
      </c>
      <c r="U78" s="36">
        <v>412.93630447643466</v>
      </c>
      <c r="V78" s="37">
        <v>178.4054757543623</v>
      </c>
      <c r="W78" s="36">
        <v>160.64947468958931</v>
      </c>
      <c r="X78" s="37">
        <v>236.04811674225994</v>
      </c>
      <c r="Y78" s="36">
        <v>243.54170774995072</v>
      </c>
      <c r="Z78" s="93">
        <v>724.73730174380933</v>
      </c>
      <c r="AA78" s="94">
        <v>786.77071301800152</v>
      </c>
      <c r="AB78" s="93">
        <v>71.935007385524372</v>
      </c>
      <c r="AC78" s="94">
        <v>84.316814666284728</v>
      </c>
      <c r="AD78" s="93">
        <v>-82.795729216553511</v>
      </c>
      <c r="AE78" s="94">
        <v>-17.522607544299518</v>
      </c>
      <c r="AF78" s="99">
        <v>1.4275284076302124</v>
      </c>
      <c r="AG78" s="100">
        <v>1.2850582283028471</v>
      </c>
      <c r="AH78" s="93">
        <v>638.33563399723926</v>
      </c>
      <c r="AI78" s="94">
        <v>961.40518917091583</v>
      </c>
      <c r="AJ78" s="93">
        <v>33.067986901606112</v>
      </c>
      <c r="AK78" s="94">
        <v>39.847074893475451</v>
      </c>
      <c r="AL78" s="109">
        <v>2765.2477674169645</v>
      </c>
      <c r="AM78" s="110">
        <v>3965.8280981491394</v>
      </c>
      <c r="AN78" s="266">
        <v>2770.600332422458</v>
      </c>
      <c r="AO78" s="267">
        <v>4140.6879454601794</v>
      </c>
      <c r="AP78" s="109">
        <v>18.903005887821504</v>
      </c>
      <c r="AQ78" s="110"/>
      <c r="AR78" s="125">
        <v>42.49149571813723</v>
      </c>
      <c r="AS78" s="118">
        <v>34.98352745529106</v>
      </c>
      <c r="AT78" s="117">
        <v>62.08149149506125</v>
      </c>
      <c r="AU78" s="118">
        <v>67.352171464537719</v>
      </c>
      <c r="AV78" s="109">
        <v>973.71608868355077</v>
      </c>
      <c r="AW78" s="110">
        <v>931.99425303546775</v>
      </c>
      <c r="AX78" s="157"/>
      <c r="AZ78" s="247"/>
      <c r="BA78" s="247"/>
      <c r="BB78" s="247"/>
    </row>
    <row r="79" spans="1:54" ht="15.6" customHeight="1" x14ac:dyDescent="0.2">
      <c r="A79" s="1">
        <v>204</v>
      </c>
      <c r="B79" s="41" t="s">
        <v>133</v>
      </c>
      <c r="C79" s="151">
        <v>2778</v>
      </c>
      <c r="D79" s="167">
        <v>22</v>
      </c>
      <c r="E79" s="37">
        <v>922.24622030237583</v>
      </c>
      <c r="F79" s="36">
        <v>5251.2598992080639</v>
      </c>
      <c r="G79" s="37">
        <v>8854.2116630669552</v>
      </c>
      <c r="H79" s="36">
        <v>13125.269978401728</v>
      </c>
      <c r="I79" s="37">
        <v>10.415904378582754</v>
      </c>
      <c r="J79" s="36">
        <v>40.008776260216116</v>
      </c>
      <c r="K79" s="37">
        <v>-7932.3254139668825</v>
      </c>
      <c r="L79" s="36">
        <v>-7845.9323254139672</v>
      </c>
      <c r="M79" s="126">
        <v>3837.6529877609792</v>
      </c>
      <c r="N79" s="37">
        <v>4478.041756659467</v>
      </c>
      <c r="O79" s="36">
        <v>4643.2685385169189</v>
      </c>
      <c r="P79" s="37">
        <v>8315.6947444204452</v>
      </c>
      <c r="Q79" s="36">
        <v>8473.0021598272142</v>
      </c>
      <c r="R79" s="133">
        <v>398.488120950324</v>
      </c>
      <c r="S79" s="36">
        <v>601.51187904967605</v>
      </c>
      <c r="T79" s="37">
        <v>254.13966882649385</v>
      </c>
      <c r="U79" s="36">
        <v>572.71418286537084</v>
      </c>
      <c r="V79" s="37">
        <v>156.7988668555241</v>
      </c>
      <c r="W79" s="36">
        <v>105.02828409805154</v>
      </c>
      <c r="X79" s="37">
        <v>144.3484521238301</v>
      </c>
      <c r="Y79" s="36">
        <v>80.633549316054712</v>
      </c>
      <c r="Z79" s="93">
        <v>298.41612670986325</v>
      </c>
      <c r="AA79" s="94">
        <v>736.1411087113031</v>
      </c>
      <c r="AB79" s="93">
        <v>133.53437876960191</v>
      </c>
      <c r="AC79" s="94">
        <v>81.71149144254278</v>
      </c>
      <c r="AD79" s="93">
        <v>41.036717062634985</v>
      </c>
      <c r="AE79" s="94">
        <v>-106.55147588192943</v>
      </c>
      <c r="AF79" s="99">
        <v>1.3805714285714286</v>
      </c>
      <c r="AG79" s="100">
        <v>0.85906348750359096</v>
      </c>
      <c r="AH79" s="93">
        <v>520.8783297336214</v>
      </c>
      <c r="AI79" s="94">
        <v>1305.9755219582435</v>
      </c>
      <c r="AJ79" s="93">
        <v>20.214138089406003</v>
      </c>
      <c r="AK79" s="94">
        <v>33.816491738808445</v>
      </c>
      <c r="AL79" s="109">
        <v>2228.9416846652266</v>
      </c>
      <c r="AM79" s="110">
        <v>5695.1043916486678</v>
      </c>
      <c r="AN79" s="266">
        <v>2228.9416846652266</v>
      </c>
      <c r="AO79" s="267">
        <v>5695.1043916486678</v>
      </c>
      <c r="AP79" s="109">
        <v>182.50539956803456</v>
      </c>
      <c r="AQ79" s="110"/>
      <c r="AR79" s="125">
        <v>52.000418388159616</v>
      </c>
      <c r="AS79" s="118">
        <v>34.706800036707349</v>
      </c>
      <c r="AT79" s="117">
        <v>33.460624245022018</v>
      </c>
      <c r="AU79" s="118">
        <v>52.995331269999475</v>
      </c>
      <c r="AV79" s="109">
        <v>389.84881209503243</v>
      </c>
      <c r="AW79" s="110">
        <v>832.9733621310296</v>
      </c>
      <c r="AX79" s="157"/>
      <c r="AZ79" s="247"/>
      <c r="BA79" s="247"/>
      <c r="BB79" s="276"/>
    </row>
    <row r="80" spans="1:54" ht="15.6" customHeight="1" x14ac:dyDescent="0.2">
      <c r="A80" s="1">
        <v>205</v>
      </c>
      <c r="B80" s="41" t="s">
        <v>134</v>
      </c>
      <c r="C80" s="151">
        <v>36493</v>
      </c>
      <c r="D80" s="167">
        <v>21</v>
      </c>
      <c r="E80" s="37">
        <v>1001.1509056531389</v>
      </c>
      <c r="F80" s="36">
        <v>9125.4213136765957</v>
      </c>
      <c r="G80" s="37">
        <v>8273.477105198257</v>
      </c>
      <c r="H80" s="36">
        <v>14957.087660647247</v>
      </c>
      <c r="I80" s="37">
        <v>12.135454726632565</v>
      </c>
      <c r="J80" s="36">
        <v>61.010682832901878</v>
      </c>
      <c r="K80" s="37">
        <v>-7248.6504261091168</v>
      </c>
      <c r="L80" s="36">
        <v>-5818.6501520839611</v>
      </c>
      <c r="M80" s="126">
        <v>4094.045433370783</v>
      </c>
      <c r="N80" s="37">
        <v>3252.0483380374317</v>
      </c>
      <c r="O80" s="36">
        <v>3657.5507631600581</v>
      </c>
      <c r="P80" s="37">
        <v>7346.0937714082147</v>
      </c>
      <c r="Q80" s="36">
        <v>7716.4661715945522</v>
      </c>
      <c r="R80" s="133">
        <v>766.14693228838405</v>
      </c>
      <c r="S80" s="36">
        <v>1997.314553476009</v>
      </c>
      <c r="T80" s="37">
        <v>481.79102841640866</v>
      </c>
      <c r="U80" s="36">
        <v>1410.2978653440387</v>
      </c>
      <c r="V80" s="37">
        <v>159.02058923899443</v>
      </c>
      <c r="W80" s="36">
        <v>141.62359616057202</v>
      </c>
      <c r="X80" s="37">
        <v>284.35590387197544</v>
      </c>
      <c r="Y80" s="36">
        <v>587.01668813197045</v>
      </c>
      <c r="Z80" s="93">
        <v>453.45682733674954</v>
      </c>
      <c r="AA80" s="94">
        <v>1972.4056668402159</v>
      </c>
      <c r="AB80" s="93">
        <v>168.95697365240511</v>
      </c>
      <c r="AC80" s="94">
        <v>101.26286833659816</v>
      </c>
      <c r="AD80" s="93">
        <v>346.88844435919219</v>
      </c>
      <c r="AE80" s="94">
        <v>336.66730605869623</v>
      </c>
      <c r="AF80" s="99">
        <v>1.632570817375703</v>
      </c>
      <c r="AG80" s="100">
        <v>0.90030203425029887</v>
      </c>
      <c r="AH80" s="93">
        <v>5430.2742991806654</v>
      </c>
      <c r="AI80" s="94">
        <v>6702.3538760858246</v>
      </c>
      <c r="AJ80" s="93">
        <v>206.88567236240695</v>
      </c>
      <c r="AK80" s="94">
        <v>128.0049223295681</v>
      </c>
      <c r="AL80" s="109">
        <v>3617.2142602690928</v>
      </c>
      <c r="AM80" s="110">
        <v>17822.842736963252</v>
      </c>
      <c r="AN80" s="266">
        <v>3826.5968815937304</v>
      </c>
      <c r="AO80" s="267">
        <v>18100.53982955635</v>
      </c>
      <c r="AP80" s="109">
        <v>161.86665935932916</v>
      </c>
      <c r="AQ80" s="110"/>
      <c r="AR80" s="125">
        <v>65.401225711994471</v>
      </c>
      <c r="AS80" s="118">
        <v>23.578852060636827</v>
      </c>
      <c r="AT80" s="117">
        <v>58.851143735063161</v>
      </c>
      <c r="AU80" s="118">
        <v>137.65389815672026</v>
      </c>
      <c r="AV80" s="109">
        <v>4786.5618063738257</v>
      </c>
      <c r="AW80" s="110">
        <v>3137.7250431589619</v>
      </c>
      <c r="AX80" s="157"/>
      <c r="AZ80" s="247"/>
      <c r="BA80" s="247"/>
      <c r="BB80" s="247"/>
    </row>
    <row r="81" spans="1:54" ht="15.6" customHeight="1" x14ac:dyDescent="0.2">
      <c r="A81" s="1">
        <v>208</v>
      </c>
      <c r="B81" s="41" t="s">
        <v>135</v>
      </c>
      <c r="C81" s="151">
        <v>12412</v>
      </c>
      <c r="D81" s="168">
        <v>21</v>
      </c>
      <c r="E81" s="37">
        <v>1883.0970029004191</v>
      </c>
      <c r="F81" s="36">
        <v>3371.8175958749598</v>
      </c>
      <c r="G81" s="37">
        <v>8007.4121817595869</v>
      </c>
      <c r="H81" s="36">
        <v>9635.111182726394</v>
      </c>
      <c r="I81" s="37">
        <v>23.567906587478447</v>
      </c>
      <c r="J81" s="36">
        <v>34.99510832754973</v>
      </c>
      <c r="K81" s="37">
        <v>-6106.9126651627457</v>
      </c>
      <c r="L81" s="36">
        <v>-6234.6922333225912</v>
      </c>
      <c r="M81" s="126">
        <v>3667.2574927489527</v>
      </c>
      <c r="N81" s="37">
        <v>2922.8971962616824</v>
      </c>
      <c r="O81" s="36">
        <v>2741.0570415726716</v>
      </c>
      <c r="P81" s="37">
        <v>6590.1546890106347</v>
      </c>
      <c r="Q81" s="36">
        <v>6925.8781824041253</v>
      </c>
      <c r="R81" s="133">
        <v>637.28649693844659</v>
      </c>
      <c r="S81" s="36">
        <v>702.78762487914923</v>
      </c>
      <c r="T81" s="37">
        <v>438.44666451820819</v>
      </c>
      <c r="U81" s="36">
        <v>686.43248469223329</v>
      </c>
      <c r="V81" s="37">
        <v>120.5255420801176</v>
      </c>
      <c r="W81" s="36">
        <v>102.38262910798122</v>
      </c>
      <c r="X81" s="37">
        <v>90.074121817595866</v>
      </c>
      <c r="Y81" s="36">
        <v>16.355140186915886</v>
      </c>
      <c r="Z81" s="93">
        <v>727.92458910731546</v>
      </c>
      <c r="AA81" s="94">
        <v>913.95423783435376</v>
      </c>
      <c r="AB81" s="93">
        <v>87.54842280022136</v>
      </c>
      <c r="AC81" s="94">
        <v>76.895275035260937</v>
      </c>
      <c r="AD81" s="93">
        <v>-42.217209152433128</v>
      </c>
      <c r="AE81" s="94">
        <v>-175.95874959716403</v>
      </c>
      <c r="AF81" s="99">
        <v>1.1812505496438308</v>
      </c>
      <c r="AG81" s="100">
        <v>1.0416081208958219</v>
      </c>
      <c r="AH81" s="93">
        <v>1584.6761198839831</v>
      </c>
      <c r="AI81" s="94">
        <v>2201.5791169835643</v>
      </c>
      <c r="AJ81" s="93">
        <v>61.853799960367724</v>
      </c>
      <c r="AK81" s="94">
        <v>70.620818080760159</v>
      </c>
      <c r="AL81" s="109">
        <v>3563.3258137286498</v>
      </c>
      <c r="AM81" s="110">
        <v>5388.4950048340315</v>
      </c>
      <c r="AN81" s="266">
        <v>5684.1766032871419</v>
      </c>
      <c r="AO81" s="267">
        <v>7544.4730905575252</v>
      </c>
      <c r="AP81" s="109">
        <v>572.993876893329</v>
      </c>
      <c r="AQ81" s="110">
        <v>6.6065098291975506</v>
      </c>
      <c r="AR81" s="125">
        <v>53.082440696880482</v>
      </c>
      <c r="AS81" s="118">
        <v>44.92368230064411</v>
      </c>
      <c r="AT81" s="117">
        <v>60.378434914899685</v>
      </c>
      <c r="AU81" s="118">
        <v>75.16879865430505</v>
      </c>
      <c r="AV81" s="109">
        <v>1569.6906219787304</v>
      </c>
      <c r="AW81" s="110">
        <v>2116.5807283274248</v>
      </c>
      <c r="AX81" s="157"/>
      <c r="AZ81" s="247"/>
      <c r="BA81" s="247"/>
      <c r="BB81" s="276"/>
    </row>
    <row r="82" spans="1:54" ht="15.6" customHeight="1" x14ac:dyDescent="0.2">
      <c r="A82" s="1">
        <v>211</v>
      </c>
      <c r="B82" s="42" t="s">
        <v>136</v>
      </c>
      <c r="C82" s="151">
        <v>32622</v>
      </c>
      <c r="D82" s="167">
        <v>21</v>
      </c>
      <c r="E82" s="37">
        <v>1632.6712034823126</v>
      </c>
      <c r="F82" s="36">
        <v>4320.7651278278454</v>
      </c>
      <c r="G82" s="37">
        <v>6966.0351909754154</v>
      </c>
      <c r="H82" s="36">
        <v>9243.2101036110598</v>
      </c>
      <c r="I82" s="37">
        <v>23.43759626132033</v>
      </c>
      <c r="J82" s="36">
        <v>46.745287399015695</v>
      </c>
      <c r="K82" s="37">
        <v>-5333.3639874931023</v>
      </c>
      <c r="L82" s="36">
        <v>-4917.9081601373309</v>
      </c>
      <c r="M82" s="126">
        <v>4392.1586659309669</v>
      </c>
      <c r="N82" s="37">
        <v>1386.3037214149961</v>
      </c>
      <c r="O82" s="36">
        <v>1387.8670835632397</v>
      </c>
      <c r="P82" s="37">
        <v>5778.4623873459632</v>
      </c>
      <c r="Q82" s="36">
        <v>5773.9868800196182</v>
      </c>
      <c r="R82" s="133">
        <v>562.01336521365954</v>
      </c>
      <c r="S82" s="36">
        <v>926.30739991416829</v>
      </c>
      <c r="T82" s="37">
        <v>438.75298878057748</v>
      </c>
      <c r="U82" s="36">
        <v>678.83636809515042</v>
      </c>
      <c r="V82" s="37">
        <v>128.09334171731993</v>
      </c>
      <c r="W82" s="36">
        <v>136.45518175660419</v>
      </c>
      <c r="X82" s="37">
        <v>123.26037643308196</v>
      </c>
      <c r="Y82" s="36">
        <v>247.47103181901784</v>
      </c>
      <c r="Z82" s="93">
        <v>703.88081662681623</v>
      </c>
      <c r="AA82" s="94">
        <v>1078.9038072466435</v>
      </c>
      <c r="AB82" s="93">
        <v>79.84496124031007</v>
      </c>
      <c r="AC82" s="94">
        <v>85.856347312194572</v>
      </c>
      <c r="AD82" s="93">
        <v>-108.79161302188707</v>
      </c>
      <c r="AE82" s="94">
        <v>-47.176751885230829</v>
      </c>
      <c r="AF82" s="99">
        <v>2.3872823235675233</v>
      </c>
      <c r="AG82" s="100">
        <v>1.7241270342866171</v>
      </c>
      <c r="AH82" s="93">
        <v>1379.4678437864018</v>
      </c>
      <c r="AI82" s="94">
        <v>2008.9816688124577</v>
      </c>
      <c r="AJ82" s="93">
        <v>61.466423425951909</v>
      </c>
      <c r="AK82" s="94">
        <v>68.701208251840228</v>
      </c>
      <c r="AL82" s="109">
        <v>1804.9782355465636</v>
      </c>
      <c r="AM82" s="110">
        <v>4179.2348721721546</v>
      </c>
      <c r="AN82" s="266">
        <v>1932.8060817852981</v>
      </c>
      <c r="AO82" s="267">
        <v>5110.8760958862131</v>
      </c>
      <c r="AP82" s="109">
        <v>0.58242903562013371</v>
      </c>
      <c r="AQ82" s="110">
        <v>1.8085954263993622</v>
      </c>
      <c r="AR82" s="125">
        <v>59.000930739370276</v>
      </c>
      <c r="AS82" s="118">
        <v>44.190345438919849</v>
      </c>
      <c r="AT82" s="117">
        <v>43.528866755457756</v>
      </c>
      <c r="AU82" s="118">
        <v>61.030150830066411</v>
      </c>
      <c r="AV82" s="109">
        <v>2166.3907792287414</v>
      </c>
      <c r="AW82" s="110">
        <v>2859.6959107350867</v>
      </c>
      <c r="AX82" s="157"/>
      <c r="AZ82" s="247"/>
      <c r="BA82" s="247"/>
      <c r="BB82" s="247"/>
    </row>
    <row r="83" spans="1:54" ht="15.6" customHeight="1" x14ac:dyDescent="0.2">
      <c r="A83" s="1">
        <v>213</v>
      </c>
      <c r="B83" s="41" t="s">
        <v>137</v>
      </c>
      <c r="C83" s="151">
        <v>5230</v>
      </c>
      <c r="D83" s="167">
        <v>21.5</v>
      </c>
      <c r="E83" s="37">
        <v>585.08604206500956</v>
      </c>
      <c r="F83" s="36">
        <v>5621.9885277246658</v>
      </c>
      <c r="G83" s="37">
        <v>7996.367112810708</v>
      </c>
      <c r="H83" s="36">
        <v>12846.653919694072</v>
      </c>
      <c r="I83" s="37">
        <v>7.3168982090337389</v>
      </c>
      <c r="J83" s="36">
        <v>43.762278978388998</v>
      </c>
      <c r="K83" s="37">
        <v>-7411.4722753346086</v>
      </c>
      <c r="L83" s="36">
        <v>-7228.4894837476095</v>
      </c>
      <c r="M83" s="126">
        <v>4167.8776290630976</v>
      </c>
      <c r="N83" s="37">
        <v>3704.2065009560229</v>
      </c>
      <c r="O83" s="36">
        <v>3704.2065009560229</v>
      </c>
      <c r="P83" s="37">
        <v>7872.0841300191205</v>
      </c>
      <c r="Q83" s="36">
        <v>7872.0841300191205</v>
      </c>
      <c r="R83" s="133">
        <v>507.6481835564054</v>
      </c>
      <c r="S83" s="36">
        <v>727.72466539196944</v>
      </c>
      <c r="T83" s="37">
        <v>299.42638623326962</v>
      </c>
      <c r="U83" s="36">
        <v>-474.56978967495223</v>
      </c>
      <c r="V83" s="37">
        <v>169.54022988505747</v>
      </c>
      <c r="W83" s="36">
        <v>-153.34407735697019</v>
      </c>
      <c r="X83" s="37">
        <v>208.22179732313575</v>
      </c>
      <c r="Y83" s="36">
        <v>1186.4244741873804</v>
      </c>
      <c r="Z83" s="93">
        <v>130.78393881453155</v>
      </c>
      <c r="AA83" s="94">
        <v>-398.47036328871894</v>
      </c>
      <c r="AB83" s="93">
        <v>388.15789473684214</v>
      </c>
      <c r="AC83" s="94">
        <v>-182.62955854126679</v>
      </c>
      <c r="AD83" s="93">
        <v>379.34990439770553</v>
      </c>
      <c r="AE83" s="94">
        <v>1285.4684512428298</v>
      </c>
      <c r="AF83" s="99">
        <v>1.3800827235125677</v>
      </c>
      <c r="AG83" s="100">
        <v>1.1956415677345911</v>
      </c>
      <c r="AH83" s="93">
        <v>441.68260038240919</v>
      </c>
      <c r="AI83" s="94">
        <v>861.5678776290631</v>
      </c>
      <c r="AJ83" s="93">
        <v>19.150313436903787</v>
      </c>
      <c r="AK83" s="94">
        <v>26.033462074205396</v>
      </c>
      <c r="AL83" s="109">
        <v>2919.1204588910136</v>
      </c>
      <c r="AM83" s="110">
        <v>4901.7208413001918</v>
      </c>
      <c r="AN83" s="266">
        <v>2919.1204588910136</v>
      </c>
      <c r="AO83" s="267">
        <v>4901.7208413001918</v>
      </c>
      <c r="AP83" s="109">
        <v>196.36711281070745</v>
      </c>
      <c r="AQ83" s="110"/>
      <c r="AR83" s="125">
        <v>58.17892267630792</v>
      </c>
      <c r="AS83" s="118">
        <v>36.302137906946818</v>
      </c>
      <c r="AT83" s="117">
        <v>41.943433338608671</v>
      </c>
      <c r="AU83" s="118">
        <v>46.427862952362062</v>
      </c>
      <c r="AV83" s="109">
        <v>1647.4187380497133</v>
      </c>
      <c r="AW83" s="110">
        <v>1194.455066921606</v>
      </c>
      <c r="AX83" s="157"/>
      <c r="AZ83" s="247"/>
      <c r="BA83" s="247"/>
      <c r="BB83" s="247"/>
    </row>
    <row r="84" spans="1:54" ht="15.6" customHeight="1" x14ac:dyDescent="0.2">
      <c r="A84" s="1">
        <v>214</v>
      </c>
      <c r="B84" s="41" t="s">
        <v>138</v>
      </c>
      <c r="C84" s="151">
        <v>12662</v>
      </c>
      <c r="D84" s="168">
        <v>21.75</v>
      </c>
      <c r="E84" s="37">
        <v>1197.9150213236455</v>
      </c>
      <c r="F84" s="36">
        <v>6346.8646343389673</v>
      </c>
      <c r="G84" s="37">
        <v>7281.9459800979312</v>
      </c>
      <c r="H84" s="36">
        <v>11846.785657873954</v>
      </c>
      <c r="I84" s="37">
        <v>16.450479371827686</v>
      </c>
      <c r="J84" s="36">
        <v>53.574571344764138</v>
      </c>
      <c r="K84" s="37">
        <v>-6084.030958774285</v>
      </c>
      <c r="L84" s="36">
        <v>-5506.3970936660871</v>
      </c>
      <c r="M84" s="126">
        <v>3935.7131574790715</v>
      </c>
      <c r="N84" s="37">
        <v>2844.0214815984837</v>
      </c>
      <c r="O84" s="36">
        <v>2844.0214815984837</v>
      </c>
      <c r="P84" s="37">
        <v>6779.7346390775547</v>
      </c>
      <c r="Q84" s="36">
        <v>6777.9971568472592</v>
      </c>
      <c r="R84" s="133">
        <v>762.8336755646817</v>
      </c>
      <c r="S84" s="36">
        <v>1330.8324119412416</v>
      </c>
      <c r="T84" s="37">
        <v>419.36502922129205</v>
      </c>
      <c r="U84" s="36">
        <v>960.11688516821994</v>
      </c>
      <c r="V84" s="37">
        <v>181.9020715630885</v>
      </c>
      <c r="W84" s="36">
        <v>138.61149954758577</v>
      </c>
      <c r="X84" s="37">
        <v>343.46864634338971</v>
      </c>
      <c r="Y84" s="36">
        <v>370.71552677302168</v>
      </c>
      <c r="Z84" s="93">
        <v>597.77286368662146</v>
      </c>
      <c r="AA84" s="94">
        <v>1658.2688358869057</v>
      </c>
      <c r="AB84" s="93">
        <v>127.612630466376</v>
      </c>
      <c r="AC84" s="94">
        <v>80.254322046006578</v>
      </c>
      <c r="AD84" s="93">
        <v>176.11751697993998</v>
      </c>
      <c r="AE84" s="94">
        <v>87.66387616490286</v>
      </c>
      <c r="AF84" s="99">
        <v>1.318071360337864</v>
      </c>
      <c r="AG84" s="100">
        <v>1.6420781328305849</v>
      </c>
      <c r="AH84" s="93">
        <v>82.925288264097304</v>
      </c>
      <c r="AI84" s="94">
        <v>1124.7038382561996</v>
      </c>
      <c r="AJ84" s="93">
        <v>3.4397185399258654</v>
      </c>
      <c r="AK84" s="94">
        <v>28.417535016455819</v>
      </c>
      <c r="AL84" s="109">
        <v>4603.7750750276418</v>
      </c>
      <c r="AM84" s="110">
        <v>6396.9357131574789</v>
      </c>
      <c r="AN84" s="266">
        <v>5690.6491865424105</v>
      </c>
      <c r="AO84" s="267">
        <v>7879.6398673195381</v>
      </c>
      <c r="AP84" s="109">
        <v>244.74806507660719</v>
      </c>
      <c r="AQ84" s="110"/>
      <c r="AR84" s="125">
        <v>24.182159883628334</v>
      </c>
      <c r="AS84" s="118">
        <v>28.275692855471803</v>
      </c>
      <c r="AT84" s="117">
        <v>70.371140348272007</v>
      </c>
      <c r="AU84" s="118">
        <v>74.891537845920553</v>
      </c>
      <c r="AV84" s="109">
        <v>179.35555204549044</v>
      </c>
      <c r="AW84" s="110">
        <v>1383.3517611751697</v>
      </c>
      <c r="AX84" s="157"/>
      <c r="AZ84" s="247"/>
      <c r="BA84" s="247"/>
      <c r="BB84" s="247"/>
    </row>
    <row r="85" spans="1:54" ht="15.6" customHeight="1" x14ac:dyDescent="0.2">
      <c r="A85" s="1">
        <v>216</v>
      </c>
      <c r="B85" s="41" t="s">
        <v>139</v>
      </c>
      <c r="C85" s="151">
        <v>1311</v>
      </c>
      <c r="D85" s="167">
        <v>21.5</v>
      </c>
      <c r="E85" s="37">
        <v>1481.3119755911516</v>
      </c>
      <c r="F85" s="36">
        <v>12475.209763539282</v>
      </c>
      <c r="G85" s="37">
        <v>9333.3333333333339</v>
      </c>
      <c r="H85" s="36">
        <v>20404.271548436311</v>
      </c>
      <c r="I85" s="37">
        <v>15.871199738476626</v>
      </c>
      <c r="J85" s="36">
        <v>61.140186915887853</v>
      </c>
      <c r="K85" s="37">
        <v>-7852.021357742181</v>
      </c>
      <c r="L85" s="36">
        <v>-7929.0617848970251</v>
      </c>
      <c r="M85" s="126">
        <v>3810.8314263920674</v>
      </c>
      <c r="N85" s="37">
        <v>4578.184591914569</v>
      </c>
      <c r="O85" s="36">
        <v>4578.184591914569</v>
      </c>
      <c r="P85" s="37">
        <v>8389.0160183066364</v>
      </c>
      <c r="Q85" s="36">
        <v>8389.0160183066364</v>
      </c>
      <c r="R85" s="133">
        <v>570.55682684973306</v>
      </c>
      <c r="S85" s="36">
        <v>565.21739130434776</v>
      </c>
      <c r="T85" s="37">
        <v>505.72082379862707</v>
      </c>
      <c r="U85" s="36">
        <v>1051.1060259344013</v>
      </c>
      <c r="V85" s="37">
        <v>130.92006033182503</v>
      </c>
      <c r="W85" s="36">
        <v>53.773584905660378</v>
      </c>
      <c r="X85" s="37">
        <v>157.13196033562167</v>
      </c>
      <c r="Y85" s="36">
        <v>-399.69488939740654</v>
      </c>
      <c r="Z85" s="93">
        <v>264.68344774980926</v>
      </c>
      <c r="AA85" s="94">
        <v>589.62623951182297</v>
      </c>
      <c r="AB85" s="93">
        <v>215.56195965417868</v>
      </c>
      <c r="AC85" s="94">
        <v>95.860284605433378</v>
      </c>
      <c r="AD85" s="93">
        <v>305.87337909992374</v>
      </c>
      <c r="AE85" s="94">
        <v>443.93592677345538</v>
      </c>
      <c r="AF85" s="99">
        <v>0.73291925465838514</v>
      </c>
      <c r="AG85" s="100">
        <v>0.39246778989098119</v>
      </c>
      <c r="AH85" s="93">
        <v>2893.9740655987794</v>
      </c>
      <c r="AI85" s="94">
        <v>4331.0450038138824</v>
      </c>
      <c r="AJ85" s="93">
        <v>107.00123628496368</v>
      </c>
      <c r="AK85" s="94">
        <v>73.703545645293218</v>
      </c>
      <c r="AL85" s="109">
        <v>7264.6834477498096</v>
      </c>
      <c r="AM85" s="110">
        <v>12003.051106025934</v>
      </c>
      <c r="AN85" s="266">
        <v>9779.5575896262399</v>
      </c>
      <c r="AO85" s="267">
        <v>15273.073989321128</v>
      </c>
      <c r="AP85" s="109"/>
      <c r="AQ85" s="110"/>
      <c r="AR85" s="125">
        <v>37.406891539998789</v>
      </c>
      <c r="AS85" s="118">
        <v>36.641098362769114</v>
      </c>
      <c r="AT85" s="117">
        <v>79.729520865533232</v>
      </c>
      <c r="AU85" s="118">
        <v>70.983073154681392</v>
      </c>
      <c r="AV85" s="109">
        <v>2011.4416475972541</v>
      </c>
      <c r="AW85" s="110">
        <v>5758.1998474446991</v>
      </c>
      <c r="AX85" s="157"/>
      <c r="AZ85" s="247"/>
      <c r="BA85" s="247"/>
      <c r="BB85" s="247"/>
    </row>
    <row r="86" spans="1:54" ht="15.6" customHeight="1" x14ac:dyDescent="0.2">
      <c r="A86" s="1">
        <v>217</v>
      </c>
      <c r="B86" s="42" t="s">
        <v>140</v>
      </c>
      <c r="C86" s="151">
        <v>5390</v>
      </c>
      <c r="D86" s="167">
        <v>21.5</v>
      </c>
      <c r="E86" s="37">
        <v>593.50649350649348</v>
      </c>
      <c r="F86" s="36">
        <v>6279.4063079777361</v>
      </c>
      <c r="G86" s="37">
        <v>7010.9461966604822</v>
      </c>
      <c r="H86" s="36">
        <v>13000.927643784786</v>
      </c>
      <c r="I86" s="37">
        <v>8.4676672225310359</v>
      </c>
      <c r="J86" s="36">
        <v>48.299678915447736</v>
      </c>
      <c r="K86" s="37">
        <v>-6415.5844155844161</v>
      </c>
      <c r="L86" s="36">
        <v>-6642.1150278293135</v>
      </c>
      <c r="M86" s="126">
        <v>3713.729128014842</v>
      </c>
      <c r="N86" s="37">
        <v>2972.9128014842299</v>
      </c>
      <c r="O86" s="36">
        <v>3364.9350649350649</v>
      </c>
      <c r="P86" s="37">
        <v>6686.6419294990719</v>
      </c>
      <c r="Q86" s="36">
        <v>7068.4601113172539</v>
      </c>
      <c r="R86" s="133">
        <v>284.97217068645642</v>
      </c>
      <c r="S86" s="36">
        <v>435.43599257884972</v>
      </c>
      <c r="T86" s="37">
        <v>216.14100185528756</v>
      </c>
      <c r="U86" s="36">
        <v>628.94248608534315</v>
      </c>
      <c r="V86" s="37">
        <v>131.84549356223175</v>
      </c>
      <c r="W86" s="36">
        <v>69.233038348082601</v>
      </c>
      <c r="X86" s="37">
        <v>68.831168831168824</v>
      </c>
      <c r="Y86" s="36">
        <v>-193.50649350649351</v>
      </c>
      <c r="Z86" s="93">
        <v>326.9016697588126</v>
      </c>
      <c r="AA86" s="94">
        <v>758.07050092764382</v>
      </c>
      <c r="AB86" s="93">
        <v>87.173666288308738</v>
      </c>
      <c r="AC86" s="94">
        <v>57.440039158100831</v>
      </c>
      <c r="AD86" s="93">
        <v>-13.729128014842301</v>
      </c>
      <c r="AE86" s="94">
        <v>-271.24304267161409</v>
      </c>
      <c r="AF86" s="99">
        <v>0.87419165196942972</v>
      </c>
      <c r="AG86" s="100">
        <v>0.68085106382978722</v>
      </c>
      <c r="AH86" s="93">
        <v>166.97588126159553</v>
      </c>
      <c r="AI86" s="94">
        <v>1380.1484230055657</v>
      </c>
      <c r="AJ86" s="93">
        <v>8.2939884363875063</v>
      </c>
      <c r="AK86" s="94">
        <v>34.862552000410865</v>
      </c>
      <c r="AL86" s="109">
        <v>2597.4025974025972</v>
      </c>
      <c r="AM86" s="110">
        <v>5156.0296846011133</v>
      </c>
      <c r="AN86" s="266">
        <v>2597.4025974025972</v>
      </c>
      <c r="AO86" s="267">
        <v>5365.4916512059372</v>
      </c>
      <c r="AP86" s="109">
        <v>0.5565862708719852</v>
      </c>
      <c r="AQ86" s="110">
        <v>2.0408163265306123</v>
      </c>
      <c r="AR86" s="125">
        <v>48.807799106603888</v>
      </c>
      <c r="AS86" s="118">
        <v>38.442038914771167</v>
      </c>
      <c r="AT86" s="117">
        <v>41.123853211009177</v>
      </c>
      <c r="AU86" s="118">
        <v>60.500382236430603</v>
      </c>
      <c r="AV86" s="109">
        <v>1077.922077922078</v>
      </c>
      <c r="AW86" s="110">
        <v>2461.4100185528755</v>
      </c>
      <c r="AX86" s="157"/>
      <c r="AZ86" s="247"/>
      <c r="BA86" s="247"/>
      <c r="BB86" s="247"/>
    </row>
    <row r="87" spans="1:54" ht="15.6" customHeight="1" x14ac:dyDescent="0.2">
      <c r="A87" s="1">
        <v>218</v>
      </c>
      <c r="B87" s="41" t="s">
        <v>141</v>
      </c>
      <c r="C87" s="151">
        <v>1192</v>
      </c>
      <c r="D87" s="168">
        <v>22.5</v>
      </c>
      <c r="E87" s="37">
        <v>898.48993288590611</v>
      </c>
      <c r="F87" s="36">
        <v>8520.9731543624166</v>
      </c>
      <c r="G87" s="37">
        <v>8291.1073825503354</v>
      </c>
      <c r="H87" s="36">
        <v>15865.771812080537</v>
      </c>
      <c r="I87" s="37">
        <v>10.836790448244461</v>
      </c>
      <c r="J87" s="36">
        <v>53.70664128595601</v>
      </c>
      <c r="K87" s="37">
        <v>-7392.6174496644298</v>
      </c>
      <c r="L87" s="36">
        <v>-7347.3154362416108</v>
      </c>
      <c r="M87" s="126">
        <v>3510.9060402684563</v>
      </c>
      <c r="N87" s="37">
        <v>4556.2080536912754</v>
      </c>
      <c r="O87" s="36">
        <v>4791.9463087248323</v>
      </c>
      <c r="P87" s="37">
        <v>8067.1140939597317</v>
      </c>
      <c r="Q87" s="36">
        <v>8302.8523489932886</v>
      </c>
      <c r="R87" s="133">
        <v>666.1073825503355</v>
      </c>
      <c r="S87" s="36">
        <v>937.08053691275177</v>
      </c>
      <c r="T87" s="37">
        <v>252.5167785234899</v>
      </c>
      <c r="U87" s="36">
        <v>447.14765100671138</v>
      </c>
      <c r="V87" s="37">
        <v>263.78737541528238</v>
      </c>
      <c r="W87" s="36">
        <v>209.56848030018759</v>
      </c>
      <c r="X87" s="37">
        <v>413.59060402684565</v>
      </c>
      <c r="Y87" s="36">
        <v>489.09395973154363</v>
      </c>
      <c r="Z87" s="93">
        <v>166.10738255033559</v>
      </c>
      <c r="AA87" s="94">
        <v>322.14765100671138</v>
      </c>
      <c r="AB87" s="93">
        <v>401.01010101010104</v>
      </c>
      <c r="AC87" s="94">
        <v>290.88541666666663</v>
      </c>
      <c r="AD87" s="93">
        <v>510.90604026845642</v>
      </c>
      <c r="AE87" s="94">
        <v>623.32214765100673</v>
      </c>
      <c r="AF87" s="99">
        <v>3.5673289183222958</v>
      </c>
      <c r="AG87" s="100">
        <v>2.5762711864406778</v>
      </c>
      <c r="AH87" s="93">
        <v>1896.8120805369128</v>
      </c>
      <c r="AI87" s="94">
        <v>2524.3288590604025</v>
      </c>
      <c r="AJ87" s="93">
        <v>79.276176753122002</v>
      </c>
      <c r="AK87" s="94">
        <v>55.49136014551334</v>
      </c>
      <c r="AL87" s="109">
        <v>1426.1744966442952</v>
      </c>
      <c r="AM87" s="110">
        <v>2815.4362416107383</v>
      </c>
      <c r="AN87" s="266">
        <v>1432.0469798657718</v>
      </c>
      <c r="AO87" s="267">
        <v>3193.7919463087251</v>
      </c>
      <c r="AP87" s="109"/>
      <c r="AQ87" s="110">
        <v>9.2281879194630871</v>
      </c>
      <c r="AR87" s="125">
        <v>70.661533785837307</v>
      </c>
      <c r="AS87" s="118">
        <v>53.99446919649715</v>
      </c>
      <c r="AT87" s="117">
        <v>23.739122298119209</v>
      </c>
      <c r="AU87" s="118">
        <v>27.575546025730528</v>
      </c>
      <c r="AV87" s="109">
        <v>2607.3825503355702</v>
      </c>
      <c r="AW87" s="110">
        <v>2103.1879194630869</v>
      </c>
      <c r="AX87" s="157"/>
      <c r="AZ87" s="247"/>
      <c r="BA87" s="247"/>
      <c r="BB87" s="247"/>
    </row>
    <row r="88" spans="1:54" ht="15.6" customHeight="1" x14ac:dyDescent="0.2">
      <c r="A88" s="1">
        <v>224</v>
      </c>
      <c r="B88" s="41" t="s">
        <v>142</v>
      </c>
      <c r="C88" s="151">
        <v>8717</v>
      </c>
      <c r="D88" s="167">
        <v>21.25</v>
      </c>
      <c r="E88" s="37">
        <v>774.57841000344149</v>
      </c>
      <c r="F88" s="36">
        <v>7150.1663416312949</v>
      </c>
      <c r="G88" s="37">
        <v>6680.5093495468627</v>
      </c>
      <c r="H88" s="36">
        <v>12851.898588964094</v>
      </c>
      <c r="I88" s="37">
        <v>11.594601092145481</v>
      </c>
      <c r="J88" s="36">
        <v>55.63509774167634</v>
      </c>
      <c r="K88" s="37">
        <v>-5905.9309395434202</v>
      </c>
      <c r="L88" s="36">
        <v>-5701.3880922335666</v>
      </c>
      <c r="M88" s="126">
        <v>3933.2339107491107</v>
      </c>
      <c r="N88" s="37">
        <v>2387.8627968337728</v>
      </c>
      <c r="O88" s="36">
        <v>2387.8627968337728</v>
      </c>
      <c r="P88" s="37">
        <v>6321.096707582883</v>
      </c>
      <c r="Q88" s="36">
        <v>6321.096707582883</v>
      </c>
      <c r="R88" s="133">
        <v>398.41688654353561</v>
      </c>
      <c r="S88" s="36">
        <v>594.92944820465755</v>
      </c>
      <c r="T88" s="37">
        <v>329.24171159802682</v>
      </c>
      <c r="U88" s="36">
        <v>474.13100837444074</v>
      </c>
      <c r="V88" s="37">
        <v>121.01045296167247</v>
      </c>
      <c r="W88" s="36">
        <v>125.47786111783208</v>
      </c>
      <c r="X88" s="37">
        <v>69.289893311919229</v>
      </c>
      <c r="Y88" s="36">
        <v>120.91315819662728</v>
      </c>
      <c r="Z88" s="93">
        <v>189.85889640931515</v>
      </c>
      <c r="AA88" s="94">
        <v>658.36870482964332</v>
      </c>
      <c r="AB88" s="93">
        <v>209.84894259818731</v>
      </c>
      <c r="AC88" s="94">
        <v>90.364174943369918</v>
      </c>
      <c r="AD88" s="93">
        <v>210.04932889755651</v>
      </c>
      <c r="AE88" s="94">
        <v>49.90248938855111</v>
      </c>
      <c r="AF88" s="99">
        <v>0.51358878989706769</v>
      </c>
      <c r="AG88" s="100">
        <v>0.65249244938847517</v>
      </c>
      <c r="AH88" s="93">
        <v>185.04072502007571</v>
      </c>
      <c r="AI88" s="94">
        <v>1072.1578524721808</v>
      </c>
      <c r="AJ88" s="93">
        <v>8.6220051549411281</v>
      </c>
      <c r="AK88" s="94">
        <v>26.67550300670154</v>
      </c>
      <c r="AL88" s="109">
        <v>6412.871400711254</v>
      </c>
      <c r="AM88" s="110">
        <v>7425.7198577492254</v>
      </c>
      <c r="AN88" s="266">
        <v>6421.8194332912699</v>
      </c>
      <c r="AO88" s="267">
        <v>7987.0368245956179</v>
      </c>
      <c r="AP88" s="109"/>
      <c r="AQ88" s="110"/>
      <c r="AR88" s="125">
        <v>10.066956419593563</v>
      </c>
      <c r="AS88" s="118">
        <v>11.09750844498855</v>
      </c>
      <c r="AT88" s="117">
        <v>97.532860168463941</v>
      </c>
      <c r="AU88" s="118">
        <v>65.342462253787389</v>
      </c>
      <c r="AV88" s="109">
        <v>-56.670873006768382</v>
      </c>
      <c r="AW88" s="110">
        <v>163.81782723414017</v>
      </c>
      <c r="AX88" s="157"/>
      <c r="AZ88" s="247"/>
      <c r="BA88" s="247"/>
      <c r="BB88" s="247"/>
    </row>
    <row r="89" spans="1:54" ht="15.6" customHeight="1" x14ac:dyDescent="0.2">
      <c r="A89" s="1">
        <v>226</v>
      </c>
      <c r="B89" s="41" t="s">
        <v>143</v>
      </c>
      <c r="C89" s="151">
        <v>3774</v>
      </c>
      <c r="D89" s="167">
        <v>21.5</v>
      </c>
      <c r="E89" s="37">
        <v>1301.5368309485957</v>
      </c>
      <c r="F89" s="36">
        <v>9675.4107048224705</v>
      </c>
      <c r="G89" s="37">
        <v>8193.4287228404864</v>
      </c>
      <c r="H89" s="36">
        <v>16400.105988341282</v>
      </c>
      <c r="I89" s="37">
        <v>15.940288820379685</v>
      </c>
      <c r="J89" s="36">
        <v>58.996025462888163</v>
      </c>
      <c r="K89" s="37">
        <v>-6863.5400105988347</v>
      </c>
      <c r="L89" s="36">
        <v>-6724.6952835188122</v>
      </c>
      <c r="M89" s="126">
        <v>3725.4901960784314</v>
      </c>
      <c r="N89" s="37">
        <v>4139.6396396396394</v>
      </c>
      <c r="O89" s="36">
        <v>4329.0937996820348</v>
      </c>
      <c r="P89" s="37">
        <v>7865.1298357180713</v>
      </c>
      <c r="Q89" s="36">
        <v>8054.5839957604658</v>
      </c>
      <c r="R89" s="133">
        <v>1025.7021727609963</v>
      </c>
      <c r="S89" s="36">
        <v>1359.3004769475358</v>
      </c>
      <c r="T89" s="37">
        <v>534.18124006359301</v>
      </c>
      <c r="U89" s="36">
        <v>960.78431372549028</v>
      </c>
      <c r="V89" s="37">
        <v>192.01388888888889</v>
      </c>
      <c r="W89" s="36">
        <v>141.47821290678434</v>
      </c>
      <c r="X89" s="37">
        <v>491.25596184419715</v>
      </c>
      <c r="Y89" s="36">
        <v>457.07472178060414</v>
      </c>
      <c r="Z89" s="93">
        <v>1205.6173820879703</v>
      </c>
      <c r="AA89" s="94">
        <v>1457.3396926338103</v>
      </c>
      <c r="AB89" s="93">
        <v>85.076923076923066</v>
      </c>
      <c r="AC89" s="94">
        <v>93.27272727272728</v>
      </c>
      <c r="AD89" s="93">
        <v>118.44197138314786</v>
      </c>
      <c r="AE89" s="94">
        <v>375.7286698463169</v>
      </c>
      <c r="AF89" s="99">
        <v>2.3821538461538463</v>
      </c>
      <c r="AG89" s="100">
        <v>1.4810198300283286</v>
      </c>
      <c r="AH89" s="93">
        <v>2365.6597774244833</v>
      </c>
      <c r="AI89" s="94">
        <v>3499.7350291467937</v>
      </c>
      <c r="AJ89" s="93">
        <v>91.311365164761256</v>
      </c>
      <c r="AK89" s="94">
        <v>70.723234457060698</v>
      </c>
      <c r="AL89" s="109">
        <v>3444.6210916799155</v>
      </c>
      <c r="AM89" s="110">
        <v>7275.0397456279816</v>
      </c>
      <c r="AN89" s="266">
        <v>6614.7323794382619</v>
      </c>
      <c r="AO89" s="267">
        <v>11457.869634340223</v>
      </c>
      <c r="AP89" s="109">
        <v>124.00635930047694</v>
      </c>
      <c r="AQ89" s="110">
        <v>14.838367779544249</v>
      </c>
      <c r="AR89" s="125">
        <v>50.692753884531008</v>
      </c>
      <c r="AS89" s="118">
        <v>30.902421408750524</v>
      </c>
      <c r="AT89" s="117">
        <v>45.185720479838125</v>
      </c>
      <c r="AU89" s="118">
        <v>53.458969109141719</v>
      </c>
      <c r="AV89" s="109">
        <v>792.26285108638046</v>
      </c>
      <c r="AW89" s="110">
        <v>512.18865924748275</v>
      </c>
      <c r="AX89" s="157"/>
      <c r="AZ89" s="247"/>
      <c r="BA89" s="247"/>
      <c r="BB89" s="247"/>
    </row>
    <row r="90" spans="1:54" ht="15.6" customHeight="1" x14ac:dyDescent="0.2">
      <c r="A90" s="1">
        <v>230</v>
      </c>
      <c r="B90" s="41" t="s">
        <v>144</v>
      </c>
      <c r="C90" s="151">
        <v>2290</v>
      </c>
      <c r="D90" s="168">
        <v>20.5</v>
      </c>
      <c r="E90" s="37">
        <v>627.51091703056773</v>
      </c>
      <c r="F90" s="36">
        <v>9380.3493449781654</v>
      </c>
      <c r="G90" s="37">
        <v>7146.7248908296942</v>
      </c>
      <c r="H90" s="36">
        <v>14930.131004366813</v>
      </c>
      <c r="I90" s="37">
        <v>8.7803983868996696</v>
      </c>
      <c r="J90" s="36">
        <v>62.82831237203861</v>
      </c>
      <c r="K90" s="37">
        <v>-6519.6506550218346</v>
      </c>
      <c r="L90" s="36">
        <v>-5549.7816593886464</v>
      </c>
      <c r="M90" s="126">
        <v>3303.9301310043666</v>
      </c>
      <c r="N90" s="37">
        <v>3751.9650655021833</v>
      </c>
      <c r="O90" s="36">
        <v>3958.5152838427948</v>
      </c>
      <c r="P90" s="37">
        <v>7055.8951965065498</v>
      </c>
      <c r="Q90" s="36">
        <v>7255.8951965065498</v>
      </c>
      <c r="R90" s="133">
        <v>637.99126637554582</v>
      </c>
      <c r="S90" s="36">
        <v>1688.6462882096068</v>
      </c>
      <c r="T90" s="37">
        <v>353.71179039301308</v>
      </c>
      <c r="U90" s="36">
        <v>1124.4541484716158</v>
      </c>
      <c r="V90" s="37">
        <v>180.37037037037038</v>
      </c>
      <c r="W90" s="36">
        <v>150.17475728155341</v>
      </c>
      <c r="X90" s="37">
        <v>284.27947598253274</v>
      </c>
      <c r="Y90" s="36">
        <v>564.19213973799128</v>
      </c>
      <c r="Z90" s="93">
        <v>386.89956331877727</v>
      </c>
      <c r="AA90" s="94">
        <v>1813.9737991266377</v>
      </c>
      <c r="AB90" s="93">
        <v>164.89841986455983</v>
      </c>
      <c r="AC90" s="94">
        <v>93.090996629754457</v>
      </c>
      <c r="AD90" s="93">
        <v>286.02620087336243</v>
      </c>
      <c r="AE90" s="94">
        <v>31.004366812227076</v>
      </c>
      <c r="AF90" s="99">
        <v>5.1756521739130434</v>
      </c>
      <c r="AG90" s="100">
        <v>3.8034849951597289</v>
      </c>
      <c r="AH90" s="93">
        <v>705.67685589519647</v>
      </c>
      <c r="AI90" s="94">
        <v>1728.82096069869</v>
      </c>
      <c r="AJ90" s="93">
        <v>33.377093707559986</v>
      </c>
      <c r="AK90" s="94">
        <v>36.803051140994292</v>
      </c>
      <c r="AL90" s="109">
        <v>910.04366812227079</v>
      </c>
      <c r="AM90" s="110">
        <v>3392.1397379912664</v>
      </c>
      <c r="AN90" s="266">
        <v>983.4061135371179</v>
      </c>
      <c r="AO90" s="267">
        <v>3696.0698689956334</v>
      </c>
      <c r="AP90" s="109">
        <v>107.42358078602621</v>
      </c>
      <c r="AQ90" s="110"/>
      <c r="AR90" s="125">
        <v>80.183843026339048</v>
      </c>
      <c r="AS90" s="118">
        <v>57.563263846526013</v>
      </c>
      <c r="AT90" s="117">
        <v>18.994032395566922</v>
      </c>
      <c r="AU90" s="118">
        <v>52.494947108696223</v>
      </c>
      <c r="AV90" s="109">
        <v>3665.5021834061135</v>
      </c>
      <c r="AW90" s="110">
        <v>6760.6986899563317</v>
      </c>
      <c r="AX90" s="157"/>
      <c r="AZ90" s="247"/>
      <c r="BA90" s="247"/>
      <c r="BB90" s="247"/>
    </row>
    <row r="91" spans="1:54" ht="15.6" customHeight="1" x14ac:dyDescent="0.2">
      <c r="A91" s="1">
        <v>231</v>
      </c>
      <c r="B91" s="41" t="s">
        <v>145</v>
      </c>
      <c r="C91" s="151">
        <v>1289</v>
      </c>
      <c r="D91" s="167">
        <v>21.999999999999996</v>
      </c>
      <c r="E91" s="37">
        <v>2044.22032583398</v>
      </c>
      <c r="F91" s="36">
        <v>6412.7230411171449</v>
      </c>
      <c r="G91" s="37">
        <v>9885.958107059736</v>
      </c>
      <c r="H91" s="36">
        <v>13607.44763382467</v>
      </c>
      <c r="I91" s="37">
        <v>20.678019304716315</v>
      </c>
      <c r="J91" s="36">
        <v>47.126567844925887</v>
      </c>
      <c r="K91" s="37">
        <v>-7842.5135764158267</v>
      </c>
      <c r="L91" s="36">
        <v>-7194.7245927075255</v>
      </c>
      <c r="M91" s="126">
        <v>5591.1559348332039</v>
      </c>
      <c r="N91" s="37">
        <v>1893.7160589604346</v>
      </c>
      <c r="O91" s="36">
        <v>1893.7160589604346</v>
      </c>
      <c r="P91" s="37">
        <v>7484.8719937936385</v>
      </c>
      <c r="Q91" s="36">
        <v>7484.8719937936385</v>
      </c>
      <c r="R91" s="133">
        <v>-377.81225756400312</v>
      </c>
      <c r="S91" s="36">
        <v>253.68502715283165</v>
      </c>
      <c r="T91" s="37">
        <v>536.85027152831651</v>
      </c>
      <c r="U91" s="36">
        <v>930.17843289371604</v>
      </c>
      <c r="V91" s="37">
        <v>-70.375722543352609</v>
      </c>
      <c r="W91" s="36">
        <v>27.27272727272727</v>
      </c>
      <c r="X91" s="37">
        <v>-915.43832428238943</v>
      </c>
      <c r="Y91" s="36">
        <v>-675.71761055081458</v>
      </c>
      <c r="Z91" s="93">
        <v>389.44918541505041</v>
      </c>
      <c r="AA91" s="94">
        <v>1483.3204034134988</v>
      </c>
      <c r="AB91" s="93">
        <v>-97.011952191235068</v>
      </c>
      <c r="AC91" s="94">
        <v>17.102510460251047</v>
      </c>
      <c r="AD91" s="93">
        <v>-768.03723816912338</v>
      </c>
      <c r="AE91" s="94">
        <v>-1267.6493405740885</v>
      </c>
      <c r="AF91" s="99">
        <v>-0.53019652847511123</v>
      </c>
      <c r="AG91" s="100">
        <v>0.28653401203146689</v>
      </c>
      <c r="AH91" s="93">
        <v>2.3273855702094646</v>
      </c>
      <c r="AI91" s="94">
        <v>556.24515128006203</v>
      </c>
      <c r="AJ91" s="93">
        <v>7.5527658987446553E-2</v>
      </c>
      <c r="AK91" s="94">
        <v>12.536766467065869</v>
      </c>
      <c r="AL91" s="109">
        <v>5252.9092319627616</v>
      </c>
      <c r="AM91" s="110">
        <v>8010.0853374709086</v>
      </c>
      <c r="AN91" s="266">
        <v>7849.4957331264541</v>
      </c>
      <c r="AO91" s="267">
        <v>10607.447633824671</v>
      </c>
      <c r="AP91" s="109"/>
      <c r="AQ91" s="110"/>
      <c r="AR91" s="125">
        <v>49.355202947643669</v>
      </c>
      <c r="AS91" s="118">
        <v>40.897767115704006</v>
      </c>
      <c r="AT91" s="117">
        <v>69.04664984124399</v>
      </c>
      <c r="AU91" s="118">
        <v>70.944512671653456</v>
      </c>
      <c r="AV91" s="109">
        <v>2788.2079131109385</v>
      </c>
      <c r="AW91" s="110">
        <v>3190.0698215671064</v>
      </c>
      <c r="AX91" s="157"/>
      <c r="AZ91" s="247"/>
      <c r="BA91" s="247"/>
      <c r="BB91" s="247"/>
    </row>
    <row r="92" spans="1:54" ht="15.6" customHeight="1" x14ac:dyDescent="0.2">
      <c r="A92" s="1">
        <v>232</v>
      </c>
      <c r="B92" s="41" t="s">
        <v>146</v>
      </c>
      <c r="C92" s="151">
        <v>12890</v>
      </c>
      <c r="D92" s="167">
        <v>22</v>
      </c>
      <c r="E92" s="37">
        <v>3883.5531419705198</v>
      </c>
      <c r="F92" s="36">
        <v>7251.9006982156707</v>
      </c>
      <c r="G92" s="37">
        <v>10641.194724592708</v>
      </c>
      <c r="H92" s="36">
        <v>13995.65554693561</v>
      </c>
      <c r="I92" s="37">
        <v>36.515694184070206</v>
      </c>
      <c r="J92" s="36">
        <v>51.815369947451273</v>
      </c>
      <c r="K92" s="37">
        <v>-6751.7455391776566</v>
      </c>
      <c r="L92" s="36">
        <v>-6732.428238944919</v>
      </c>
      <c r="M92" s="126">
        <v>3830.100853374709</v>
      </c>
      <c r="N92" s="37">
        <v>3312.3351435221102</v>
      </c>
      <c r="O92" s="36">
        <v>3779.2862684251359</v>
      </c>
      <c r="P92" s="37">
        <v>7142.4359968968192</v>
      </c>
      <c r="Q92" s="36">
        <v>7609.3871217998449</v>
      </c>
      <c r="R92" s="133">
        <v>550.03878975950352</v>
      </c>
      <c r="S92" s="36">
        <v>1020.1706749418154</v>
      </c>
      <c r="T92" s="37">
        <v>432.81613653995345</v>
      </c>
      <c r="U92" s="36">
        <v>778.97595034910785</v>
      </c>
      <c r="V92" s="37">
        <v>127.08370675748341</v>
      </c>
      <c r="W92" s="36">
        <v>130.96305148889553</v>
      </c>
      <c r="X92" s="37">
        <v>117.22265321955004</v>
      </c>
      <c r="Y92" s="36">
        <v>241.19472459270753</v>
      </c>
      <c r="Z92" s="93">
        <v>411.48176881303334</v>
      </c>
      <c r="AA92" s="94">
        <v>760.58960434445316</v>
      </c>
      <c r="AB92" s="93">
        <v>133.67269984917044</v>
      </c>
      <c r="AC92" s="94">
        <v>134.12892696858424</v>
      </c>
      <c r="AD92" s="93">
        <v>150.58184639255236</v>
      </c>
      <c r="AE92" s="94">
        <v>256.32273079906901</v>
      </c>
      <c r="AF92" s="99">
        <v>0.85658744235544515</v>
      </c>
      <c r="AG92" s="100">
        <v>0.95538886695617842</v>
      </c>
      <c r="AH92" s="93">
        <v>1970.1318851823119</v>
      </c>
      <c r="AI92" s="94">
        <v>2840.4965089216448</v>
      </c>
      <c r="AJ92" s="93">
        <v>62.365770457389686</v>
      </c>
      <c r="AK92" s="94">
        <v>66.718803824168148</v>
      </c>
      <c r="AL92" s="109">
        <v>5184.4065166795972</v>
      </c>
      <c r="AM92" s="110">
        <v>8564.6237393328156</v>
      </c>
      <c r="AN92" s="266">
        <v>5332.5833979829331</v>
      </c>
      <c r="AO92" s="267">
        <v>9067.3390224980594</v>
      </c>
      <c r="AP92" s="109">
        <v>62.063615205585727</v>
      </c>
      <c r="AQ92" s="110">
        <v>17.920868890612876</v>
      </c>
      <c r="AR92" s="125">
        <v>31.73707577948942</v>
      </c>
      <c r="AS92" s="118">
        <v>27.653234593913478</v>
      </c>
      <c r="AT92" s="117">
        <v>56.975197889182056</v>
      </c>
      <c r="AU92" s="118">
        <v>72.429813846169907</v>
      </c>
      <c r="AV92" s="109">
        <v>-394.64701318851826</v>
      </c>
      <c r="AW92" s="110">
        <v>596.04344453064391</v>
      </c>
      <c r="AX92" s="157"/>
      <c r="AZ92" s="247"/>
      <c r="BA92" s="247"/>
      <c r="BB92" s="247"/>
    </row>
    <row r="93" spans="1:54" ht="15.6" customHeight="1" x14ac:dyDescent="0.2">
      <c r="A93" s="1">
        <v>233</v>
      </c>
      <c r="B93" s="41" t="s">
        <v>147</v>
      </c>
      <c r="C93" s="151">
        <v>15312</v>
      </c>
      <c r="D93" s="168">
        <v>21.75</v>
      </c>
      <c r="E93" s="37">
        <v>656.47857889237207</v>
      </c>
      <c r="F93" s="36">
        <v>5413.3359456635317</v>
      </c>
      <c r="G93" s="37">
        <v>7291.6013584117027</v>
      </c>
      <c r="H93" s="36">
        <v>11906.543887147336</v>
      </c>
      <c r="I93" s="37">
        <v>9.009428888968559</v>
      </c>
      <c r="J93" s="36">
        <v>45.465216413530577</v>
      </c>
      <c r="K93" s="37">
        <v>-6630.0940438871467</v>
      </c>
      <c r="L93" s="36">
        <v>-6494.5794148380355</v>
      </c>
      <c r="M93" s="126">
        <v>3711.5334378265416</v>
      </c>
      <c r="N93" s="37">
        <v>3472.9623824451414</v>
      </c>
      <c r="O93" s="36">
        <v>4107.7586206896549</v>
      </c>
      <c r="P93" s="37">
        <v>7184.4958202716825</v>
      </c>
      <c r="Q93" s="36">
        <v>7819.2920585161964</v>
      </c>
      <c r="R93" s="133">
        <v>570.85945663531868</v>
      </c>
      <c r="S93" s="36">
        <v>1277.4294670846396</v>
      </c>
      <c r="T93" s="37">
        <v>407.52351097178683</v>
      </c>
      <c r="U93" s="36">
        <v>807.92842215256007</v>
      </c>
      <c r="V93" s="37">
        <v>140.0801282051282</v>
      </c>
      <c r="W93" s="36">
        <v>158.1117128768895</v>
      </c>
      <c r="X93" s="37">
        <v>163.33594566353187</v>
      </c>
      <c r="Y93" s="36">
        <v>469.50104493207937</v>
      </c>
      <c r="Z93" s="93">
        <v>774.94775339602927</v>
      </c>
      <c r="AA93" s="94">
        <v>1960.74973876698</v>
      </c>
      <c r="AB93" s="93">
        <v>73.66425080060678</v>
      </c>
      <c r="AC93" s="94">
        <v>65.150051627085901</v>
      </c>
      <c r="AD93" s="93">
        <v>-185.47544409613377</v>
      </c>
      <c r="AE93" s="94">
        <v>-687.63061650992688</v>
      </c>
      <c r="AF93" s="99">
        <v>1.0380983956294236</v>
      </c>
      <c r="AG93" s="100">
        <v>1.0062462819750149</v>
      </c>
      <c r="AH93" s="93">
        <v>1102.2074190177639</v>
      </c>
      <c r="AI93" s="94">
        <v>2518.4169278996865</v>
      </c>
      <c r="AJ93" s="93">
        <v>47.319903210938698</v>
      </c>
      <c r="AK93" s="94">
        <v>61.597134392108643</v>
      </c>
      <c r="AL93" s="109">
        <v>4394.2659352142109</v>
      </c>
      <c r="AM93" s="110">
        <v>10153.605015673982</v>
      </c>
      <c r="AN93" s="266">
        <v>4484.7178683385582</v>
      </c>
      <c r="AO93" s="267">
        <v>10404.519331243469</v>
      </c>
      <c r="AP93" s="109">
        <v>175.41797283176595</v>
      </c>
      <c r="AQ93" s="110">
        <v>1.371473354231975</v>
      </c>
      <c r="AR93" s="125">
        <v>39.850334033663039</v>
      </c>
      <c r="AS93" s="118">
        <v>26.186595889985721</v>
      </c>
      <c r="AT93" s="117">
        <v>62.622333647062746</v>
      </c>
      <c r="AU93" s="118">
        <v>92.618128695377507</v>
      </c>
      <c r="AV93" s="109">
        <v>619.44879832810864</v>
      </c>
      <c r="AW93" s="110">
        <v>1556.6222570532914</v>
      </c>
      <c r="AX93" s="157"/>
      <c r="AZ93" s="247"/>
      <c r="BA93" s="247"/>
      <c r="BB93" s="247"/>
    </row>
    <row r="94" spans="1:54" ht="15.6" customHeight="1" x14ac:dyDescent="0.2">
      <c r="A94" s="1">
        <v>235</v>
      </c>
      <c r="B94" s="41" t="s">
        <v>148</v>
      </c>
      <c r="C94" s="151">
        <v>10396</v>
      </c>
      <c r="D94" s="167">
        <v>17</v>
      </c>
      <c r="E94" s="37">
        <v>1528.2801077337438</v>
      </c>
      <c r="F94" s="36">
        <v>4563.9669103501346</v>
      </c>
      <c r="G94" s="37">
        <v>8154.2901115813766</v>
      </c>
      <c r="H94" s="36">
        <v>10960.080800307811</v>
      </c>
      <c r="I94" s="37">
        <v>18.742037465200774</v>
      </c>
      <c r="J94" s="36">
        <v>41.641726858637362</v>
      </c>
      <c r="K94" s="37">
        <v>-6626.010003847633</v>
      </c>
      <c r="L94" s="36">
        <v>-6396.0176991150447</v>
      </c>
      <c r="M94" s="126">
        <v>7184.9749903809152</v>
      </c>
      <c r="N94" s="37">
        <v>167.56444786456328</v>
      </c>
      <c r="O94" s="36">
        <v>167.56444786456328</v>
      </c>
      <c r="P94" s="37">
        <v>7352.5394382454788</v>
      </c>
      <c r="Q94" s="36">
        <v>7352.5394382454788</v>
      </c>
      <c r="R94" s="133">
        <v>751.44286263947663</v>
      </c>
      <c r="S94" s="36">
        <v>946.61408233936129</v>
      </c>
      <c r="T94" s="37">
        <v>824.6440938822625</v>
      </c>
      <c r="U94" s="36">
        <v>1012.0238553289727</v>
      </c>
      <c r="V94" s="37">
        <v>91.123294062755164</v>
      </c>
      <c r="W94" s="36">
        <v>93.536736051706114</v>
      </c>
      <c r="X94" s="37">
        <v>-73.201231242785681</v>
      </c>
      <c r="Y94" s="36">
        <v>-65.313582146979599</v>
      </c>
      <c r="Z94" s="93">
        <v>607.44517121969989</v>
      </c>
      <c r="AA94" s="94">
        <v>1023.8553289726817</v>
      </c>
      <c r="AB94" s="93">
        <v>123.70546318289786</v>
      </c>
      <c r="AC94" s="94">
        <v>92.455843667794056</v>
      </c>
      <c r="AD94" s="93">
        <v>145.7291265871489</v>
      </c>
      <c r="AE94" s="94">
        <v>-62.235475182762599</v>
      </c>
      <c r="AF94" s="99">
        <v>1117</v>
      </c>
      <c r="AG94" s="100">
        <v>3.1788265604871766</v>
      </c>
      <c r="AH94" s="93">
        <v>1020.9696036937283</v>
      </c>
      <c r="AI94" s="94">
        <v>1335.6098499422856</v>
      </c>
      <c r="AJ94" s="93">
        <v>42.387715132881823</v>
      </c>
      <c r="AK94" s="94">
        <v>40.197855278916848</v>
      </c>
      <c r="AL94" s="109"/>
      <c r="AM94" s="110">
        <v>2204.0207772220083</v>
      </c>
      <c r="AN94" s="266">
        <v>29.530588687956907</v>
      </c>
      <c r="AO94" s="267">
        <v>2660.157752981916</v>
      </c>
      <c r="AP94" s="109"/>
      <c r="AQ94" s="110">
        <v>436.41785302039244</v>
      </c>
      <c r="AR94" s="125">
        <v>89.465472455554433</v>
      </c>
      <c r="AS94" s="118">
        <v>71.398973683488379</v>
      </c>
      <c r="AT94" s="117">
        <v>13.377741673436232</v>
      </c>
      <c r="AU94" s="118">
        <v>33.117270995447356</v>
      </c>
      <c r="AV94" s="109">
        <v>5156.4063101192769</v>
      </c>
      <c r="AW94" s="110">
        <v>4940.8426317814547</v>
      </c>
      <c r="AX94" s="157"/>
      <c r="AZ94" s="247"/>
      <c r="BA94" s="247"/>
      <c r="BB94" s="247"/>
    </row>
    <row r="95" spans="1:54" ht="15.6" customHeight="1" x14ac:dyDescent="0.2">
      <c r="A95" s="1">
        <v>236</v>
      </c>
      <c r="B95" s="41" t="s">
        <v>149</v>
      </c>
      <c r="C95" s="151">
        <v>4196</v>
      </c>
      <c r="D95" s="167">
        <v>22</v>
      </c>
      <c r="E95" s="37">
        <v>1597.4737845567206</v>
      </c>
      <c r="F95" s="36">
        <v>7012.3927550047665</v>
      </c>
      <c r="G95" s="37">
        <v>7721.4013346043848</v>
      </c>
      <c r="H95" s="36">
        <v>13435.891325071496</v>
      </c>
      <c r="I95" s="37">
        <v>20.688910151547887</v>
      </c>
      <c r="J95" s="36">
        <v>52.191496532273803</v>
      </c>
      <c r="K95" s="37">
        <v>-6123.9275500476642</v>
      </c>
      <c r="L95" s="36">
        <v>-6368.684461391802</v>
      </c>
      <c r="M95" s="126">
        <v>3565.5386081982842</v>
      </c>
      <c r="N95" s="37">
        <v>3146.0915157292661</v>
      </c>
      <c r="O95" s="36">
        <v>3709.9618684461393</v>
      </c>
      <c r="P95" s="37">
        <v>6711.6301239275508</v>
      </c>
      <c r="Q95" s="36">
        <v>7275.5004766444235</v>
      </c>
      <c r="R95" s="133">
        <v>561.96377502383223</v>
      </c>
      <c r="S95" s="36">
        <v>846.99714013346033</v>
      </c>
      <c r="T95" s="37">
        <v>363.44137273593901</v>
      </c>
      <c r="U95" s="36">
        <v>856.05338417540509</v>
      </c>
      <c r="V95" s="37">
        <v>154.62295081967213</v>
      </c>
      <c r="W95" s="36">
        <v>98.942093541202667</v>
      </c>
      <c r="X95" s="37">
        <v>198.52240228789321</v>
      </c>
      <c r="Y95" s="36">
        <v>-9.0562440419447103</v>
      </c>
      <c r="Z95" s="93">
        <v>1480.6959008579599</v>
      </c>
      <c r="AA95" s="94">
        <v>1788.3698760724501</v>
      </c>
      <c r="AB95" s="93">
        <v>37.952679864799613</v>
      </c>
      <c r="AC95" s="94">
        <v>47.36140724946695</v>
      </c>
      <c r="AD95" s="93">
        <v>-888.70352716873208</v>
      </c>
      <c r="AE95" s="94">
        <v>-895.13822688274547</v>
      </c>
      <c r="AF95" s="99">
        <v>0.60234456150764204</v>
      </c>
      <c r="AG95" s="100">
        <v>0.56498490415044922</v>
      </c>
      <c r="AH95" s="93">
        <v>83.412774070543378</v>
      </c>
      <c r="AI95" s="94">
        <v>1032.6501429933271</v>
      </c>
      <c r="AJ95" s="93">
        <v>3.065313369805164</v>
      </c>
      <c r="AK95" s="94">
        <v>22.929582161394148</v>
      </c>
      <c r="AL95" s="109">
        <v>7688.9895138226884</v>
      </c>
      <c r="AM95" s="110">
        <v>12476.167778836989</v>
      </c>
      <c r="AN95" s="266">
        <v>7716.8732125834131</v>
      </c>
      <c r="AO95" s="267">
        <v>12738.798856053385</v>
      </c>
      <c r="AP95" s="109"/>
      <c r="AQ95" s="110">
        <v>74.118207816968535</v>
      </c>
      <c r="AR95" s="125">
        <v>21.194302332986606</v>
      </c>
      <c r="AS95" s="118">
        <v>20.70980097452183</v>
      </c>
      <c r="AT95" s="117">
        <v>105.83393087623692</v>
      </c>
      <c r="AU95" s="118">
        <v>107.98972511342407</v>
      </c>
      <c r="AV95" s="109">
        <v>71.020019065776935</v>
      </c>
      <c r="AW95" s="110">
        <v>1091.5157292659676</v>
      </c>
      <c r="AX95" s="157"/>
      <c r="AZ95" s="247"/>
      <c r="BA95" s="247"/>
      <c r="BB95" s="247"/>
    </row>
    <row r="96" spans="1:54" ht="15.6" customHeight="1" x14ac:dyDescent="0.2">
      <c r="A96" s="1">
        <v>239</v>
      </c>
      <c r="B96" s="41" t="s">
        <v>150</v>
      </c>
      <c r="C96" s="151">
        <v>2095</v>
      </c>
      <c r="D96" s="168">
        <v>20.500000000000004</v>
      </c>
      <c r="E96" s="37">
        <v>1343.1980906921242</v>
      </c>
      <c r="F96" s="36">
        <v>4781.8615751789976</v>
      </c>
      <c r="G96" s="37">
        <v>8721.7183770883039</v>
      </c>
      <c r="H96" s="36">
        <v>12027.684964200476</v>
      </c>
      <c r="I96" s="37">
        <v>15.40061295971979</v>
      </c>
      <c r="J96" s="36">
        <v>39.757123581236606</v>
      </c>
      <c r="K96" s="37">
        <v>-7378.5202863961813</v>
      </c>
      <c r="L96" s="36">
        <v>-7322.1957040572788</v>
      </c>
      <c r="M96" s="126">
        <v>3809.0692124105012</v>
      </c>
      <c r="N96" s="37">
        <v>4144.1527446300715</v>
      </c>
      <c r="O96" s="36">
        <v>4406.6825775656325</v>
      </c>
      <c r="P96" s="37">
        <v>7953.2219570405723</v>
      </c>
      <c r="Q96" s="36">
        <v>8208.5918854415286</v>
      </c>
      <c r="R96" s="133">
        <v>666.82577565632459</v>
      </c>
      <c r="S96" s="36">
        <v>938.90214797136036</v>
      </c>
      <c r="T96" s="37">
        <v>363.72315035799522</v>
      </c>
      <c r="U96" s="36">
        <v>689.26014319809065</v>
      </c>
      <c r="V96" s="37">
        <v>183.33333333333331</v>
      </c>
      <c r="W96" s="36">
        <v>136.21883656509695</v>
      </c>
      <c r="X96" s="37">
        <v>303.5799522673031</v>
      </c>
      <c r="Y96" s="36">
        <v>287.82816229116946</v>
      </c>
      <c r="Z96" s="93">
        <v>289.2601431980907</v>
      </c>
      <c r="AA96" s="94">
        <v>662.52983293556088</v>
      </c>
      <c r="AB96" s="93">
        <v>230.52805280528054</v>
      </c>
      <c r="AC96" s="94">
        <v>141.71469740634006</v>
      </c>
      <c r="AD96" s="93">
        <v>410.50119331742241</v>
      </c>
      <c r="AE96" s="94">
        <v>441.52744630071601</v>
      </c>
      <c r="AF96" s="99">
        <v>1.5990763457930437</v>
      </c>
      <c r="AG96" s="100">
        <v>1.0116770186335404</v>
      </c>
      <c r="AH96" s="93">
        <v>693.07875894988069</v>
      </c>
      <c r="AI96" s="94">
        <v>1376.6109785202864</v>
      </c>
      <c r="AJ96" s="93">
        <v>27.14227184267131</v>
      </c>
      <c r="AK96" s="94">
        <v>38.20352761849459</v>
      </c>
      <c r="AL96" s="109">
        <v>3353.2219570405728</v>
      </c>
      <c r="AM96" s="110">
        <v>7421.4797136038187</v>
      </c>
      <c r="AN96" s="266">
        <v>3494.9880668257756</v>
      </c>
      <c r="AO96" s="267">
        <v>7924.582338902148</v>
      </c>
      <c r="AP96" s="109">
        <v>43.436754176610975</v>
      </c>
      <c r="AQ96" s="110">
        <v>0.47732696897374705</v>
      </c>
      <c r="AR96" s="125">
        <v>49.569060773480658</v>
      </c>
      <c r="AS96" s="118">
        <v>34.10132039881433</v>
      </c>
      <c r="AT96" s="117">
        <v>45.024645717806528</v>
      </c>
      <c r="AU96" s="118">
        <v>69.351460591585521</v>
      </c>
      <c r="AV96" s="109">
        <v>285.44152744630071</v>
      </c>
      <c r="AW96" s="110">
        <v>194.7494033412888</v>
      </c>
      <c r="AX96" s="157"/>
      <c r="AZ96" s="247"/>
      <c r="BA96" s="247"/>
      <c r="BB96" s="247"/>
    </row>
    <row r="97" spans="1:54" ht="15.6" customHeight="1" x14ac:dyDescent="0.2">
      <c r="A97" s="1">
        <v>240</v>
      </c>
      <c r="B97" s="41" t="s">
        <v>151</v>
      </c>
      <c r="C97" s="151">
        <v>19982</v>
      </c>
      <c r="D97" s="167">
        <v>21.750000000000004</v>
      </c>
      <c r="E97" s="37">
        <v>1166.3497147432688</v>
      </c>
      <c r="F97" s="36">
        <v>5418.876989290362</v>
      </c>
      <c r="G97" s="37">
        <v>8387.6989290361325</v>
      </c>
      <c r="H97" s="36">
        <v>11942.998698828946</v>
      </c>
      <c r="I97" s="37">
        <v>13.928249137925883</v>
      </c>
      <c r="J97" s="36">
        <v>45.372834126003056</v>
      </c>
      <c r="K97" s="37">
        <v>-7207.5868281453313</v>
      </c>
      <c r="L97" s="36">
        <v>-6520.0180162145934</v>
      </c>
      <c r="M97" s="126">
        <v>4620.9088179361424</v>
      </c>
      <c r="N97" s="37">
        <v>2639.3253928535682</v>
      </c>
      <c r="O97" s="36">
        <v>2639.3253928535682</v>
      </c>
      <c r="P97" s="37">
        <v>7260.2342107897111</v>
      </c>
      <c r="Q97" s="36">
        <v>7225.2026824141722</v>
      </c>
      <c r="R97" s="133">
        <v>132.01881693524172</v>
      </c>
      <c r="S97" s="36">
        <v>662.29606645981391</v>
      </c>
      <c r="T97" s="37">
        <v>253.4280852767491</v>
      </c>
      <c r="U97" s="36">
        <v>781.90371334200779</v>
      </c>
      <c r="V97" s="37">
        <v>52.093206951026858</v>
      </c>
      <c r="W97" s="36">
        <v>84.703020993343571</v>
      </c>
      <c r="X97" s="37">
        <v>-121.40926834150736</v>
      </c>
      <c r="Y97" s="36">
        <v>-119.75778200380343</v>
      </c>
      <c r="Z97" s="93">
        <v>785.30677609848863</v>
      </c>
      <c r="AA97" s="94">
        <v>2162.246021419277</v>
      </c>
      <c r="AB97" s="93">
        <v>16.811113943410653</v>
      </c>
      <c r="AC97" s="94">
        <v>30.630005091885387</v>
      </c>
      <c r="AD97" s="93">
        <v>-653.13782404163749</v>
      </c>
      <c r="AE97" s="94">
        <v>-1519.5175658092285</v>
      </c>
      <c r="AF97" s="99">
        <v>0.20631879364112266</v>
      </c>
      <c r="AG97" s="100">
        <v>0.57715704905834919</v>
      </c>
      <c r="AH97" s="93">
        <v>210.4393954559103</v>
      </c>
      <c r="AI97" s="94">
        <v>1208.2374136723051</v>
      </c>
      <c r="AJ97" s="93">
        <v>7.9174275485674785</v>
      </c>
      <c r="AK97" s="94">
        <v>29.739581927157861</v>
      </c>
      <c r="AL97" s="109">
        <v>6010.7596837153442</v>
      </c>
      <c r="AM97" s="110">
        <v>9507.4567110399366</v>
      </c>
      <c r="AN97" s="266">
        <v>6020.2682414172759</v>
      </c>
      <c r="AO97" s="267">
        <v>9507.4567110399366</v>
      </c>
      <c r="AP97" s="109">
        <v>851.76658993093781</v>
      </c>
      <c r="AQ97" s="110"/>
      <c r="AR97" s="125">
        <v>25.953373320127298</v>
      </c>
      <c r="AS97" s="118">
        <v>21.14655474170786</v>
      </c>
      <c r="AT97" s="117">
        <v>80.958546145622989</v>
      </c>
      <c r="AU97" s="118">
        <v>90.851124462703936</v>
      </c>
      <c r="AV97" s="109">
        <v>-777.09938945050544</v>
      </c>
      <c r="AW97" s="110">
        <v>-253.72835551996798</v>
      </c>
      <c r="AX97" s="157"/>
      <c r="AZ97" s="247"/>
      <c r="BA97" s="247"/>
      <c r="BB97" s="247"/>
    </row>
    <row r="98" spans="1:54" ht="15.6" customHeight="1" x14ac:dyDescent="0.2">
      <c r="A98" s="1">
        <v>320</v>
      </c>
      <c r="B98" s="41" t="s">
        <v>181</v>
      </c>
      <c r="C98" s="151">
        <v>7105</v>
      </c>
      <c r="D98" s="167">
        <v>21.5</v>
      </c>
      <c r="E98" s="37">
        <v>1461.2244897959183</v>
      </c>
      <c r="F98" s="36">
        <v>8183.3919774806482</v>
      </c>
      <c r="G98" s="37">
        <v>9170.3026038001408</v>
      </c>
      <c r="H98" s="36">
        <v>15136.242083040113</v>
      </c>
      <c r="I98" s="37">
        <v>15.93431049036912</v>
      </c>
      <c r="J98" s="36">
        <v>54.064885673637519</v>
      </c>
      <c r="K98" s="37">
        <v>-7709.0781140042218</v>
      </c>
      <c r="L98" s="36">
        <v>-6952.8501055594652</v>
      </c>
      <c r="M98" s="126">
        <v>4328.219563687544</v>
      </c>
      <c r="N98" s="37">
        <v>3976.4954257565096</v>
      </c>
      <c r="O98" s="36">
        <v>4476.706544686841</v>
      </c>
      <c r="P98" s="37">
        <v>8304.7149894440536</v>
      </c>
      <c r="Q98" s="36">
        <v>8804.9261083743841</v>
      </c>
      <c r="R98" s="133">
        <v>1032.6530612244896</v>
      </c>
      <c r="S98" s="36">
        <v>2182.6882477128784</v>
      </c>
      <c r="T98" s="37">
        <v>413.0893736805067</v>
      </c>
      <c r="U98" s="36">
        <v>1100.2111189303307</v>
      </c>
      <c r="V98" s="37">
        <v>249.98296422487223</v>
      </c>
      <c r="W98" s="36">
        <v>198.38812843801969</v>
      </c>
      <c r="X98" s="37">
        <v>619.56368754398318</v>
      </c>
      <c r="Y98" s="36">
        <v>1082.6178747361014</v>
      </c>
      <c r="Z98" s="93">
        <v>546.9387755102041</v>
      </c>
      <c r="AA98" s="94">
        <v>1952.7093596059112</v>
      </c>
      <c r="AB98" s="93">
        <v>188.80597014925374</v>
      </c>
      <c r="AC98" s="94">
        <v>111.77742540002885</v>
      </c>
      <c r="AD98" s="93">
        <v>643.63124560168899</v>
      </c>
      <c r="AE98" s="94">
        <v>375.79169598874034</v>
      </c>
      <c r="AF98" s="99">
        <v>1.5026597737319247</v>
      </c>
      <c r="AG98" s="100">
        <v>1.5941592248232945</v>
      </c>
      <c r="AH98" s="93">
        <v>932.58268824771289</v>
      </c>
      <c r="AI98" s="94">
        <v>2500.4926108374384</v>
      </c>
      <c r="AJ98" s="93">
        <v>31.10518057413314</v>
      </c>
      <c r="AK98" s="94">
        <v>48.571888693307365</v>
      </c>
      <c r="AL98" s="109">
        <v>5428.4306826178745</v>
      </c>
      <c r="AM98" s="110">
        <v>10634.904996481351</v>
      </c>
      <c r="AN98" s="266">
        <v>5610.415200562984</v>
      </c>
      <c r="AO98" s="267">
        <v>10919.915552427869</v>
      </c>
      <c r="AP98" s="109">
        <v>1795.3553835327234</v>
      </c>
      <c r="AQ98" s="110">
        <v>14.074595355383533</v>
      </c>
      <c r="AR98" s="125">
        <v>47.486255172022901</v>
      </c>
      <c r="AS98" s="118">
        <v>36.242983818392865</v>
      </c>
      <c r="AT98" s="117">
        <v>66.137749146093654</v>
      </c>
      <c r="AU98" s="118">
        <v>98.070454507796057</v>
      </c>
      <c r="AV98" s="109">
        <v>335.53835327234344</v>
      </c>
      <c r="AW98" s="110">
        <v>2327.6565798733286</v>
      </c>
      <c r="AX98" s="157"/>
      <c r="AZ98" s="247"/>
      <c r="BA98" s="247"/>
      <c r="BB98" s="247"/>
    </row>
    <row r="99" spans="1:54" ht="15.6" customHeight="1" x14ac:dyDescent="0.2">
      <c r="A99" s="1">
        <v>241</v>
      </c>
      <c r="B99" s="41" t="s">
        <v>152</v>
      </c>
      <c r="C99" s="151">
        <v>7904</v>
      </c>
      <c r="D99" s="168">
        <v>21.25</v>
      </c>
      <c r="E99" s="37">
        <v>616.77631578947364</v>
      </c>
      <c r="F99" s="36">
        <v>3907.1356275303642</v>
      </c>
      <c r="G99" s="37">
        <v>6964.8279352226727</v>
      </c>
      <c r="H99" s="36">
        <v>9757.5910931174094</v>
      </c>
      <c r="I99" s="37">
        <v>8.8555858310626707</v>
      </c>
      <c r="J99" s="36">
        <v>40.042010269176913</v>
      </c>
      <c r="K99" s="37">
        <v>-6348.0516194331976</v>
      </c>
      <c r="L99" s="36">
        <v>-5850.4554655870443</v>
      </c>
      <c r="M99" s="126">
        <v>4899.0384615384619</v>
      </c>
      <c r="N99" s="37">
        <v>1947.241902834008</v>
      </c>
      <c r="O99" s="36">
        <v>1947.241902834008</v>
      </c>
      <c r="P99" s="37">
        <v>6846.2803643724701</v>
      </c>
      <c r="Q99" s="36">
        <v>6839.068825910932</v>
      </c>
      <c r="R99" s="133">
        <v>503.79554655870442</v>
      </c>
      <c r="S99" s="36">
        <v>964.19534412955466</v>
      </c>
      <c r="T99" s="37">
        <v>320.7236842105263</v>
      </c>
      <c r="U99" s="36">
        <v>497.72267206477733</v>
      </c>
      <c r="V99" s="37">
        <v>157.08086785009863</v>
      </c>
      <c r="W99" s="36">
        <v>193.72140315200815</v>
      </c>
      <c r="X99" s="37">
        <v>188.51214574898788</v>
      </c>
      <c r="Y99" s="36">
        <v>471.40688259109311</v>
      </c>
      <c r="Z99" s="93">
        <v>660.29858299595151</v>
      </c>
      <c r="AA99" s="94">
        <v>1182.6923076923076</v>
      </c>
      <c r="AB99" s="93">
        <v>76.298141406399694</v>
      </c>
      <c r="AC99" s="94">
        <v>81.52545999144202</v>
      </c>
      <c r="AD99" s="93">
        <v>86.791497975708495</v>
      </c>
      <c r="AE99" s="94">
        <v>-81.098178137651828</v>
      </c>
      <c r="AF99" s="99">
        <v>1.7988832872553804</v>
      </c>
      <c r="AG99" s="100">
        <v>2.2992172068183483</v>
      </c>
      <c r="AH99" s="93">
        <v>783.40080971659916</v>
      </c>
      <c r="AI99" s="94">
        <v>1311.2348178137652</v>
      </c>
      <c r="AJ99" s="93">
        <v>34.585826434266302</v>
      </c>
      <c r="AK99" s="94">
        <v>40.967532326886001</v>
      </c>
      <c r="AL99" s="109">
        <v>2165.8653846153848</v>
      </c>
      <c r="AM99" s="110">
        <v>3219.8886639676111</v>
      </c>
      <c r="AN99" s="266">
        <v>2165.8653846153848</v>
      </c>
      <c r="AO99" s="267">
        <v>3219.8886639676111</v>
      </c>
      <c r="AP99" s="109">
        <v>796.0526315789474</v>
      </c>
      <c r="AQ99" s="110"/>
      <c r="AR99" s="125">
        <v>54.476278319017702</v>
      </c>
      <c r="AS99" s="118">
        <v>46.753899148406852</v>
      </c>
      <c r="AT99" s="117">
        <v>39.54194073370855</v>
      </c>
      <c r="AU99" s="118">
        <v>50.299041653912262</v>
      </c>
      <c r="AV99" s="109">
        <v>700.6578947368422</v>
      </c>
      <c r="AW99" s="110">
        <v>1512.5253036437248</v>
      </c>
      <c r="AX99" s="157"/>
      <c r="AZ99" s="247"/>
      <c r="BA99" s="247"/>
      <c r="BB99" s="247"/>
    </row>
    <row r="100" spans="1:54" ht="15.6" customHeight="1" x14ac:dyDescent="0.2">
      <c r="A100" s="1">
        <v>322</v>
      </c>
      <c r="B100" s="41" t="s">
        <v>14</v>
      </c>
      <c r="C100" s="151">
        <v>6614</v>
      </c>
      <c r="D100" s="167">
        <v>19.749999999999996</v>
      </c>
      <c r="E100" s="37">
        <v>1279.2561233746599</v>
      </c>
      <c r="F100" s="36">
        <v>4513.4563048079826</v>
      </c>
      <c r="G100" s="37">
        <v>7542.1832476564859</v>
      </c>
      <c r="H100" s="36">
        <v>10491.835500453582</v>
      </c>
      <c r="I100" s="37">
        <v>16.961350332772032</v>
      </c>
      <c r="J100" s="36">
        <v>43.01874828873229</v>
      </c>
      <c r="K100" s="37">
        <v>-6262.9271242818259</v>
      </c>
      <c r="L100" s="36">
        <v>-5974.2969458723919</v>
      </c>
      <c r="M100" s="126">
        <v>3700.0302388872092</v>
      </c>
      <c r="N100" s="37">
        <v>3499.5464166918659</v>
      </c>
      <c r="O100" s="36">
        <v>3499.5464166918659</v>
      </c>
      <c r="P100" s="37">
        <v>7199.5766555790751</v>
      </c>
      <c r="Q100" s="36">
        <v>7199.5766555790751</v>
      </c>
      <c r="R100" s="133">
        <v>918.95978228001206</v>
      </c>
      <c r="S100" s="36">
        <v>1189.4466283640761</v>
      </c>
      <c r="T100" s="37">
        <v>510.28122165104327</v>
      </c>
      <c r="U100" s="36">
        <v>-732.23465376474155</v>
      </c>
      <c r="V100" s="37">
        <v>180.0888888888889</v>
      </c>
      <c r="W100" s="36">
        <v>-162.44063596944042</v>
      </c>
      <c r="X100" s="37">
        <v>408.67856062896885</v>
      </c>
      <c r="Y100" s="36">
        <v>457.21197459933478</v>
      </c>
      <c r="Z100" s="93">
        <v>270.03326277592987</v>
      </c>
      <c r="AA100" s="94">
        <v>392.65195040822499</v>
      </c>
      <c r="AB100" s="93">
        <v>340.31354983202687</v>
      </c>
      <c r="AC100" s="94">
        <v>302.92645360030804</v>
      </c>
      <c r="AD100" s="93">
        <v>657.39340792258849</v>
      </c>
      <c r="AE100" s="94">
        <v>805.41276081040212</v>
      </c>
      <c r="AF100" s="99">
        <v>3.2131317047951402</v>
      </c>
      <c r="AG100" s="100">
        <v>2.5947756729810569</v>
      </c>
      <c r="AH100" s="93">
        <v>691.86573934079217</v>
      </c>
      <c r="AI100" s="94">
        <v>1005.2918052615664</v>
      </c>
      <c r="AJ100" s="93">
        <v>31.198445905558874</v>
      </c>
      <c r="AK100" s="94">
        <v>32.189365201474914</v>
      </c>
      <c r="AL100" s="109">
        <v>2173.8736014514666</v>
      </c>
      <c r="AM100" s="110">
        <v>3469.45872391896</v>
      </c>
      <c r="AN100" s="266">
        <v>2262.6247354097368</v>
      </c>
      <c r="AO100" s="267">
        <v>4066.9791351678259</v>
      </c>
      <c r="AP100" s="109">
        <v>0.15119443604475355</v>
      </c>
      <c r="AQ100" s="110">
        <v>0.15119443604475355</v>
      </c>
      <c r="AR100" s="125">
        <v>62.86488566218906</v>
      </c>
      <c r="AS100" s="118">
        <v>52.994262960731412</v>
      </c>
      <c r="AT100" s="117">
        <v>37.834126856755645</v>
      </c>
      <c r="AU100" s="118">
        <v>43.805344004130632</v>
      </c>
      <c r="AV100" s="109">
        <v>2507.7109162382826</v>
      </c>
      <c r="AW100" s="110">
        <v>2879.3468400362867</v>
      </c>
      <c r="AX100" s="157"/>
      <c r="AZ100" s="247"/>
      <c r="BA100" s="247"/>
      <c r="BB100" s="247"/>
    </row>
    <row r="101" spans="1:54" ht="15.6" customHeight="1" x14ac:dyDescent="0.2">
      <c r="A101" s="1">
        <v>244</v>
      </c>
      <c r="B101" s="42" t="s">
        <v>153</v>
      </c>
      <c r="C101" s="151">
        <v>19116</v>
      </c>
      <c r="D101" s="167">
        <v>20.5</v>
      </c>
      <c r="E101" s="37">
        <v>893.44005021971134</v>
      </c>
      <c r="F101" s="36">
        <v>2186.1268047708722</v>
      </c>
      <c r="G101" s="37">
        <v>6312.4607658505956</v>
      </c>
      <c r="H101" s="36">
        <v>7668.6022180372456</v>
      </c>
      <c r="I101" s="37">
        <v>14.181446791550419</v>
      </c>
      <c r="J101" s="36">
        <v>28.507500358134426</v>
      </c>
      <c r="K101" s="37">
        <v>-5406.6227244193351</v>
      </c>
      <c r="L101" s="36">
        <v>-5482.3184766687591</v>
      </c>
      <c r="M101" s="126">
        <v>4229.6505545093114</v>
      </c>
      <c r="N101" s="37">
        <v>1593.2726511822557</v>
      </c>
      <c r="O101" s="36">
        <v>1849.1316174931994</v>
      </c>
      <c r="P101" s="37">
        <v>5822.9232056915671</v>
      </c>
      <c r="Q101" s="36">
        <v>6075.1203180581706</v>
      </c>
      <c r="R101" s="133">
        <v>389.77819627537139</v>
      </c>
      <c r="S101" s="36">
        <v>564.65787821720028</v>
      </c>
      <c r="T101" s="37">
        <v>372.82904373299851</v>
      </c>
      <c r="U101" s="36">
        <v>532.32893910860014</v>
      </c>
      <c r="V101" s="37">
        <v>104.54609232496142</v>
      </c>
      <c r="W101" s="36">
        <v>106.07311320754718</v>
      </c>
      <c r="X101" s="37">
        <v>16.949152542372882</v>
      </c>
      <c r="Y101" s="36">
        <v>32.38125130780498</v>
      </c>
      <c r="Z101" s="93">
        <v>458.98723582339403</v>
      </c>
      <c r="AA101" s="94">
        <v>840.08160703075964</v>
      </c>
      <c r="AB101" s="93">
        <v>84.921358559379996</v>
      </c>
      <c r="AC101" s="94">
        <v>67.214645992901183</v>
      </c>
      <c r="AD101" s="93">
        <v>-41.745134965473945</v>
      </c>
      <c r="AE101" s="94">
        <v>-240.32224314710191</v>
      </c>
      <c r="AF101" s="99">
        <v>0.87252756215929639</v>
      </c>
      <c r="AG101" s="100">
        <v>0.96475845206980859</v>
      </c>
      <c r="AH101" s="93">
        <v>476.09332496338146</v>
      </c>
      <c r="AI101" s="94">
        <v>895.63716258631507</v>
      </c>
      <c r="AJ101" s="93">
        <v>24.072532139078508</v>
      </c>
      <c r="AK101" s="94">
        <v>36.222003895110248</v>
      </c>
      <c r="AL101" s="109">
        <v>3608.7570621468926</v>
      </c>
      <c r="AM101" s="110">
        <v>4692.1950198786353</v>
      </c>
      <c r="AN101" s="266">
        <v>3800.8997698263233</v>
      </c>
      <c r="AO101" s="267">
        <v>4916.1958568738228</v>
      </c>
      <c r="AP101" s="109"/>
      <c r="AQ101" s="110">
        <v>5.2312199204854574E-2</v>
      </c>
      <c r="AR101" s="125">
        <v>41.053889761628305</v>
      </c>
      <c r="AS101" s="118">
        <v>34.871415020942351</v>
      </c>
      <c r="AT101" s="117">
        <v>67.126723265051794</v>
      </c>
      <c r="AU101" s="118">
        <v>76.489026228137945</v>
      </c>
      <c r="AV101" s="109">
        <v>648.98514333542573</v>
      </c>
      <c r="AW101" s="110">
        <v>1173.6765013601171</v>
      </c>
      <c r="AX101" s="157"/>
      <c r="AZ101" s="247"/>
      <c r="BA101" s="247"/>
      <c r="BB101" s="247"/>
    </row>
    <row r="102" spans="1:54" ht="15.6" customHeight="1" x14ac:dyDescent="0.2">
      <c r="A102" s="1">
        <v>245</v>
      </c>
      <c r="B102" s="41" t="s">
        <v>154</v>
      </c>
      <c r="C102" s="151">
        <v>37232</v>
      </c>
      <c r="D102" s="168">
        <v>19.25</v>
      </c>
      <c r="E102" s="37">
        <v>1217.5816501933821</v>
      </c>
      <c r="F102" s="36">
        <v>5509.0244950580145</v>
      </c>
      <c r="G102" s="37">
        <v>6454.7969488611952</v>
      </c>
      <c r="H102" s="36">
        <v>10643.935324452084</v>
      </c>
      <c r="I102" s="37">
        <v>18.871608289137367</v>
      </c>
      <c r="J102" s="36">
        <v>51.75740294477599</v>
      </c>
      <c r="K102" s="37">
        <v>-5234.3682853459386</v>
      </c>
      <c r="L102" s="36">
        <v>-5130.1031370863766</v>
      </c>
      <c r="M102" s="126">
        <v>4536.8500214868936</v>
      </c>
      <c r="N102" s="37">
        <v>950.71443919209287</v>
      </c>
      <c r="O102" s="36">
        <v>1408.2509669101848</v>
      </c>
      <c r="P102" s="37">
        <v>5487.5644606789865</v>
      </c>
      <c r="Q102" s="36">
        <v>5929.3886978942837</v>
      </c>
      <c r="R102" s="133">
        <v>300.89707778255263</v>
      </c>
      <c r="S102" s="36">
        <v>813.68177911474004</v>
      </c>
      <c r="T102" s="37">
        <v>461.45788568972927</v>
      </c>
      <c r="U102" s="36">
        <v>943.70434035238509</v>
      </c>
      <c r="V102" s="37">
        <v>65.205750538385416</v>
      </c>
      <c r="W102" s="36">
        <v>86.222108378870672</v>
      </c>
      <c r="X102" s="37">
        <v>-160.56080790717661</v>
      </c>
      <c r="Y102" s="36">
        <v>-130.02256123764502</v>
      </c>
      <c r="Z102" s="93">
        <v>749.65083798882677</v>
      </c>
      <c r="AA102" s="94">
        <v>1684.5992694456381</v>
      </c>
      <c r="AB102" s="93">
        <v>40.13829672888825</v>
      </c>
      <c r="AC102" s="94">
        <v>48.301206932287435</v>
      </c>
      <c r="AD102" s="93">
        <v>-441.31392350666096</v>
      </c>
      <c r="AE102" s="94">
        <v>-805.16759776536321</v>
      </c>
      <c r="AF102" s="99">
        <v>0.98790496760259183</v>
      </c>
      <c r="AG102" s="100">
        <v>0.97937047492846308</v>
      </c>
      <c r="AH102" s="93">
        <v>174.17812634293082</v>
      </c>
      <c r="AI102" s="94">
        <v>813.22518263859047</v>
      </c>
      <c r="AJ102" s="93">
        <v>8.4612456166063161</v>
      </c>
      <c r="AK102" s="94">
        <v>22.932452678278697</v>
      </c>
      <c r="AL102" s="109">
        <v>2437.2582724538029</v>
      </c>
      <c r="AM102" s="110">
        <v>6653.7118607649336</v>
      </c>
      <c r="AN102" s="266">
        <v>2523.984744305973</v>
      </c>
      <c r="AO102" s="267">
        <v>7575.9293081220458</v>
      </c>
      <c r="AP102" s="109">
        <v>159.37902879243663</v>
      </c>
      <c r="AQ102" s="110">
        <v>2.551568543188655</v>
      </c>
      <c r="AR102" s="125">
        <v>68.559608782018287</v>
      </c>
      <c r="AS102" s="118">
        <v>46.98255039025895</v>
      </c>
      <c r="AT102" s="117">
        <v>50.303229372791876</v>
      </c>
      <c r="AU102" s="118">
        <v>85.058056941590849</v>
      </c>
      <c r="AV102" s="109">
        <v>2646.6749033089814</v>
      </c>
      <c r="AW102" s="110">
        <v>3774.9785131070048</v>
      </c>
      <c r="AX102" s="157"/>
      <c r="AZ102" s="247"/>
      <c r="BA102" s="247"/>
      <c r="BB102" s="247"/>
    </row>
    <row r="103" spans="1:54" ht="15.6" customHeight="1" x14ac:dyDescent="0.2">
      <c r="A103" s="1">
        <v>249</v>
      </c>
      <c r="B103" s="41" t="s">
        <v>29</v>
      </c>
      <c r="C103" s="151">
        <v>9443</v>
      </c>
      <c r="D103" s="167">
        <v>21.5</v>
      </c>
      <c r="E103" s="37">
        <v>2469.4482685587209</v>
      </c>
      <c r="F103" s="36">
        <v>7642.8041935825486</v>
      </c>
      <c r="G103" s="37">
        <v>9275.3362278936784</v>
      </c>
      <c r="H103" s="36">
        <v>12833.209785025945</v>
      </c>
      <c r="I103" s="37">
        <v>26.623814036329591</v>
      </c>
      <c r="J103" s="36">
        <v>59.554891734882496</v>
      </c>
      <c r="K103" s="37">
        <v>-6805.8879593349575</v>
      </c>
      <c r="L103" s="36">
        <v>-5168.3786932119028</v>
      </c>
      <c r="M103" s="126">
        <v>3991.1045218680506</v>
      </c>
      <c r="N103" s="37">
        <v>3132.3731864873448</v>
      </c>
      <c r="O103" s="36">
        <v>3534.8935719580645</v>
      </c>
      <c r="P103" s="37">
        <v>7123.4777083553954</v>
      </c>
      <c r="Q103" s="36">
        <v>7518.4792968336333</v>
      </c>
      <c r="R103" s="133">
        <v>340.56973419464151</v>
      </c>
      <c r="S103" s="36">
        <v>2341.7346182357305</v>
      </c>
      <c r="T103" s="37">
        <v>529.069151752621</v>
      </c>
      <c r="U103" s="36">
        <v>1093.7202160330403</v>
      </c>
      <c r="V103" s="37">
        <v>64.371497197758202</v>
      </c>
      <c r="W103" s="36">
        <v>214.10728117738188</v>
      </c>
      <c r="X103" s="37">
        <v>-188.49941755797946</v>
      </c>
      <c r="Y103" s="36">
        <v>1248.0144022026898</v>
      </c>
      <c r="Z103" s="93">
        <v>348.40622683469235</v>
      </c>
      <c r="AA103" s="94">
        <v>2480.4617176744678</v>
      </c>
      <c r="AB103" s="93">
        <v>97.750759878419458</v>
      </c>
      <c r="AC103" s="94">
        <v>94.407206591811459</v>
      </c>
      <c r="AD103" s="93">
        <v>137.66811394683893</v>
      </c>
      <c r="AE103" s="94">
        <v>3977.3377104733668</v>
      </c>
      <c r="AF103" s="99">
        <v>0.4248249347796238</v>
      </c>
      <c r="AG103" s="100">
        <v>1.7257412269774037</v>
      </c>
      <c r="AH103" s="93">
        <v>332.09785025945143</v>
      </c>
      <c r="AI103" s="94">
        <v>1560.2033252144445</v>
      </c>
      <c r="AJ103" s="93">
        <v>12.261416344413142</v>
      </c>
      <c r="AK103" s="94">
        <v>33.791072068165967</v>
      </c>
      <c r="AL103" s="109">
        <v>6273.4300540082604</v>
      </c>
      <c r="AM103" s="110">
        <v>10713.756221539765</v>
      </c>
      <c r="AN103" s="266">
        <v>6273.4300540082604</v>
      </c>
      <c r="AO103" s="267">
        <v>10713.756221539765</v>
      </c>
      <c r="AP103" s="109"/>
      <c r="AQ103" s="110"/>
      <c r="AR103" s="125">
        <v>36.818499633349816</v>
      </c>
      <c r="AS103" s="118">
        <v>32.339432605260434</v>
      </c>
      <c r="AT103" s="117">
        <v>79.277150994634937</v>
      </c>
      <c r="AU103" s="118">
        <v>94.996786991506482</v>
      </c>
      <c r="AV103" s="109">
        <v>607.11638250555961</v>
      </c>
      <c r="AW103" s="110">
        <v>2713.7562215397647</v>
      </c>
      <c r="AX103" s="157"/>
      <c r="AZ103" s="247"/>
      <c r="BA103" s="247"/>
      <c r="BB103" s="247"/>
    </row>
    <row r="104" spans="1:54" ht="15.6" customHeight="1" x14ac:dyDescent="0.2">
      <c r="A104" s="1">
        <v>250</v>
      </c>
      <c r="B104" s="41" t="s">
        <v>155</v>
      </c>
      <c r="C104" s="151">
        <v>1808</v>
      </c>
      <c r="D104" s="167">
        <v>21.5</v>
      </c>
      <c r="E104" s="37">
        <v>826.32743362831866</v>
      </c>
      <c r="F104" s="36">
        <v>4483.4070796460173</v>
      </c>
      <c r="G104" s="37">
        <v>7816.3716814159288</v>
      </c>
      <c r="H104" s="36">
        <v>11459.070796460177</v>
      </c>
      <c r="I104" s="37">
        <v>10.571752052080384</v>
      </c>
      <c r="J104" s="36">
        <v>39.125398204459891</v>
      </c>
      <c r="K104" s="37">
        <v>-6990.0442477876113</v>
      </c>
      <c r="L104" s="36">
        <v>-6967.9203539823011</v>
      </c>
      <c r="M104" s="126">
        <v>3627.212389380531</v>
      </c>
      <c r="N104" s="37">
        <v>3946.3495575221236</v>
      </c>
      <c r="O104" s="36">
        <v>4357.853982300885</v>
      </c>
      <c r="P104" s="37">
        <v>7573.5619469026551</v>
      </c>
      <c r="Q104" s="36">
        <v>7982.853982300885</v>
      </c>
      <c r="R104" s="133">
        <v>563.05309734513276</v>
      </c>
      <c r="S104" s="36">
        <v>971.79203539823015</v>
      </c>
      <c r="T104" s="37">
        <v>219.5796460176991</v>
      </c>
      <c r="U104" s="36">
        <v>495.02212389380531</v>
      </c>
      <c r="V104" s="37">
        <v>256.42317380352642</v>
      </c>
      <c r="W104" s="36">
        <v>196.31284916201116</v>
      </c>
      <c r="X104" s="37">
        <v>343.47345132743362</v>
      </c>
      <c r="Y104" s="36">
        <v>476.76991150442478</v>
      </c>
      <c r="Z104" s="93">
        <v>231.19469026548671</v>
      </c>
      <c r="AA104" s="94">
        <v>491.70353982300884</v>
      </c>
      <c r="AB104" s="93">
        <v>243.54066985645932</v>
      </c>
      <c r="AC104" s="94">
        <v>197.63779527559055</v>
      </c>
      <c r="AD104" s="93">
        <v>335.73008849557522</v>
      </c>
      <c r="AE104" s="94">
        <v>460.73008849557522</v>
      </c>
      <c r="AF104" s="99">
        <v>1.0957826140415592</v>
      </c>
      <c r="AG104" s="100">
        <v>1.3670748299319728</v>
      </c>
      <c r="AH104" s="93">
        <v>1116.1504424778761</v>
      </c>
      <c r="AI104" s="94">
        <v>1841.2610619469028</v>
      </c>
      <c r="AJ104" s="93">
        <v>47.798182998053214</v>
      </c>
      <c r="AK104" s="94">
        <v>53.681687651866575</v>
      </c>
      <c r="AL104" s="109">
        <v>4073.5619469026547</v>
      </c>
      <c r="AM104" s="110">
        <v>5535.9513274336286</v>
      </c>
      <c r="AN104" s="266">
        <v>5034.2920353982299</v>
      </c>
      <c r="AO104" s="267">
        <v>6999.4469026548677</v>
      </c>
      <c r="AP104" s="109">
        <v>1691.3716814159293</v>
      </c>
      <c r="AQ104" s="110">
        <v>214.60176991150442</v>
      </c>
      <c r="AR104" s="125">
        <v>52.115849637282921</v>
      </c>
      <c r="AS104" s="118">
        <v>37.789754841171415</v>
      </c>
      <c r="AT104" s="117">
        <v>56.146704418252455</v>
      </c>
      <c r="AU104" s="118">
        <v>56.093881716136472</v>
      </c>
      <c r="AV104" s="109">
        <v>1352.8761061946902</v>
      </c>
      <c r="AW104" s="110">
        <v>373.34070796460179</v>
      </c>
      <c r="AX104" s="157"/>
      <c r="AZ104" s="247"/>
      <c r="BA104" s="247"/>
      <c r="BB104" s="247"/>
    </row>
    <row r="105" spans="1:54" ht="15.6" customHeight="1" x14ac:dyDescent="0.2">
      <c r="A105" s="1">
        <v>256</v>
      </c>
      <c r="B105" s="41" t="s">
        <v>41</v>
      </c>
      <c r="C105" s="151">
        <v>1581</v>
      </c>
      <c r="D105" s="168">
        <v>21.5</v>
      </c>
      <c r="E105" s="37">
        <v>1591.3978494623655</v>
      </c>
      <c r="F105" s="36">
        <v>4248.576850094877</v>
      </c>
      <c r="G105" s="37">
        <v>9303.6053130929777</v>
      </c>
      <c r="H105" s="36">
        <v>11976.597090449082</v>
      </c>
      <c r="I105" s="37">
        <v>17.23523770379504</v>
      </c>
      <c r="J105" s="36">
        <v>35.473989965672033</v>
      </c>
      <c r="K105" s="37">
        <v>-7641.9987349778621</v>
      </c>
      <c r="L105" s="36">
        <v>-7745.0980392156862</v>
      </c>
      <c r="M105" s="126">
        <v>3504.111321948134</v>
      </c>
      <c r="N105" s="37">
        <v>4784.9462365591398</v>
      </c>
      <c r="O105" s="36">
        <v>5094.244149272613</v>
      </c>
      <c r="P105" s="37">
        <v>8289.0575585072729</v>
      </c>
      <c r="Q105" s="36">
        <v>8598.3554712207479</v>
      </c>
      <c r="R105" s="133">
        <v>841.23972169512956</v>
      </c>
      <c r="S105" s="36">
        <v>918.40607210626195</v>
      </c>
      <c r="T105" s="37">
        <v>616.6982922201139</v>
      </c>
      <c r="U105" s="36">
        <v>710.94244149272618</v>
      </c>
      <c r="V105" s="37">
        <v>112.10256410256409</v>
      </c>
      <c r="W105" s="36">
        <v>129.1814946619217</v>
      </c>
      <c r="X105" s="37">
        <v>74.636306135357358</v>
      </c>
      <c r="Y105" s="36">
        <v>270.71473750790636</v>
      </c>
      <c r="Z105" s="93">
        <v>808.98165717900065</v>
      </c>
      <c r="AA105" s="94">
        <v>2685.6419987349777</v>
      </c>
      <c r="AB105" s="93">
        <v>103.98749022673964</v>
      </c>
      <c r="AC105" s="94">
        <v>34.196891191709845</v>
      </c>
      <c r="AD105" s="93">
        <v>196.07843137254901</v>
      </c>
      <c r="AE105" s="94">
        <v>-1427.5774826059455</v>
      </c>
      <c r="AF105" s="99">
        <v>1.5303135888501742</v>
      </c>
      <c r="AG105" s="100">
        <v>0.79089880912780253</v>
      </c>
      <c r="AH105" s="93">
        <v>650.22137887413032</v>
      </c>
      <c r="AI105" s="94">
        <v>2067.6786843769769</v>
      </c>
      <c r="AJ105" s="93">
        <v>23.186059445096706</v>
      </c>
      <c r="AK105" s="94">
        <v>50.466734339973776</v>
      </c>
      <c r="AL105" s="109">
        <v>3605.3130929791273</v>
      </c>
      <c r="AM105" s="110">
        <v>9335.2308665401652</v>
      </c>
      <c r="AN105" s="266">
        <v>3612.2707147375081</v>
      </c>
      <c r="AO105" s="267">
        <v>9342.1884882985451</v>
      </c>
      <c r="AP105" s="109"/>
      <c r="AQ105" s="110"/>
      <c r="AR105" s="125">
        <v>58.573278868187707</v>
      </c>
      <c r="AS105" s="118">
        <v>40.661624420823109</v>
      </c>
      <c r="AT105" s="117">
        <v>50.566545035529096</v>
      </c>
      <c r="AU105" s="118">
        <v>84.702870365811634</v>
      </c>
      <c r="AV105" s="109">
        <v>1912.7134724857683</v>
      </c>
      <c r="AW105" s="110">
        <v>2258.6970271979762</v>
      </c>
      <c r="AX105" s="157"/>
      <c r="AZ105" s="247"/>
      <c r="BA105" s="247"/>
      <c r="BB105" s="247"/>
    </row>
    <row r="106" spans="1:54" ht="15.6" customHeight="1" x14ac:dyDescent="0.2">
      <c r="A106" s="1">
        <v>257</v>
      </c>
      <c r="B106" s="41" t="s">
        <v>156</v>
      </c>
      <c r="C106" s="151">
        <v>40433</v>
      </c>
      <c r="D106" s="167">
        <v>19.75</v>
      </c>
      <c r="E106" s="37">
        <v>1063.8339969826627</v>
      </c>
      <c r="F106" s="36">
        <v>3577.993223357159</v>
      </c>
      <c r="G106" s="37">
        <v>6499.2951302154179</v>
      </c>
      <c r="H106" s="36">
        <v>9046.4472089629762</v>
      </c>
      <c r="I106" s="37">
        <v>16.368451896219739</v>
      </c>
      <c r="J106" s="36">
        <v>39.551363543161777</v>
      </c>
      <c r="K106" s="37">
        <v>-5435.4611332327559</v>
      </c>
      <c r="L106" s="36">
        <v>-5470.333638364702</v>
      </c>
      <c r="M106" s="126">
        <v>5147.2312220216163</v>
      </c>
      <c r="N106" s="37">
        <v>825.63747434026652</v>
      </c>
      <c r="O106" s="36">
        <v>1037.0736774416937</v>
      </c>
      <c r="P106" s="37">
        <v>5972.8686963618829</v>
      </c>
      <c r="Q106" s="36">
        <v>6184.2554349170232</v>
      </c>
      <c r="R106" s="133">
        <v>527.11893750154582</v>
      </c>
      <c r="S106" s="36">
        <v>679.91492098038725</v>
      </c>
      <c r="T106" s="37">
        <v>517.62174461454754</v>
      </c>
      <c r="U106" s="36">
        <v>671.90166448198249</v>
      </c>
      <c r="V106" s="37">
        <v>101.83477471451097</v>
      </c>
      <c r="W106" s="36">
        <v>101.19262340339384</v>
      </c>
      <c r="X106" s="37">
        <v>-4.3281478000643041</v>
      </c>
      <c r="Y106" s="36">
        <v>-5.787351915514555</v>
      </c>
      <c r="Z106" s="93">
        <v>903.79145747285634</v>
      </c>
      <c r="AA106" s="94">
        <v>1434.8922909504613</v>
      </c>
      <c r="AB106" s="93">
        <v>58.323071450072518</v>
      </c>
      <c r="AC106" s="94">
        <v>47.384387334746712</v>
      </c>
      <c r="AD106" s="93">
        <v>-382.21254915539288</v>
      </c>
      <c r="AE106" s="94">
        <v>-743.67472114362033</v>
      </c>
      <c r="AF106" s="99">
        <v>0.7197055515466203</v>
      </c>
      <c r="AG106" s="100">
        <v>0.68407327516821737</v>
      </c>
      <c r="AH106" s="93">
        <v>1058.9370069003041</v>
      </c>
      <c r="AI106" s="94">
        <v>1388.4203497143421</v>
      </c>
      <c r="AJ106" s="93">
        <v>48.071314100099357</v>
      </c>
      <c r="AK106" s="94">
        <v>45.066069315597552</v>
      </c>
      <c r="AL106" s="109">
        <v>5936.5617193876287</v>
      </c>
      <c r="AM106" s="110">
        <v>8108.9951277421906</v>
      </c>
      <c r="AN106" s="266">
        <v>6764.0046496673513</v>
      </c>
      <c r="AO106" s="267">
        <v>9287.5868721094157</v>
      </c>
      <c r="AP106" s="109">
        <v>17.287858927113991</v>
      </c>
      <c r="AQ106" s="110">
        <v>17.090000741968193</v>
      </c>
      <c r="AR106" s="125">
        <v>19.048313793283803</v>
      </c>
      <c r="AS106" s="118">
        <v>14.402646458684117</v>
      </c>
      <c r="AT106" s="117">
        <v>102.11166370841607</v>
      </c>
      <c r="AU106" s="118">
        <v>100.89279154432162</v>
      </c>
      <c r="AV106" s="109">
        <v>211.3620062819974</v>
      </c>
      <c r="AW106" s="110">
        <v>104.29599584497812</v>
      </c>
      <c r="AX106" s="157"/>
      <c r="AZ106" s="247"/>
      <c r="BA106" s="247"/>
      <c r="BB106" s="247"/>
    </row>
    <row r="107" spans="1:54" ht="15.6" customHeight="1" x14ac:dyDescent="0.2">
      <c r="A107" s="1">
        <v>260</v>
      </c>
      <c r="B107" s="41" t="s">
        <v>157</v>
      </c>
      <c r="C107" s="151">
        <v>9877</v>
      </c>
      <c r="D107" s="167">
        <v>20.75</v>
      </c>
      <c r="E107" s="37">
        <v>861.39516047382813</v>
      </c>
      <c r="F107" s="36">
        <v>6895.1098511693835</v>
      </c>
      <c r="G107" s="37">
        <v>7856.0291586514122</v>
      </c>
      <c r="H107" s="36">
        <v>13809.253822010731</v>
      </c>
      <c r="I107" s="37">
        <v>10.965047943086915</v>
      </c>
      <c r="J107" s="36">
        <v>49.931082012405241</v>
      </c>
      <c r="K107" s="37">
        <v>-6994.3302622253714</v>
      </c>
      <c r="L107" s="36">
        <v>-6914.1439708413491</v>
      </c>
      <c r="M107" s="126">
        <v>3396.4766629543383</v>
      </c>
      <c r="N107" s="37">
        <v>4152.0704667409136</v>
      </c>
      <c r="O107" s="36">
        <v>4432.4187506327835</v>
      </c>
      <c r="P107" s="37">
        <v>7548.5471296952519</v>
      </c>
      <c r="Q107" s="36">
        <v>7818.5683912119066</v>
      </c>
      <c r="R107" s="133">
        <v>579.6294421383011</v>
      </c>
      <c r="S107" s="36">
        <v>927.71084337349396</v>
      </c>
      <c r="T107" s="37">
        <v>294.826364280652</v>
      </c>
      <c r="U107" s="36">
        <v>497.62073504100437</v>
      </c>
      <c r="V107" s="37">
        <v>196.60027472527472</v>
      </c>
      <c r="W107" s="36">
        <v>186.42929806714142</v>
      </c>
      <c r="X107" s="37">
        <v>284.8030778576491</v>
      </c>
      <c r="Y107" s="36">
        <v>430.09010833248959</v>
      </c>
      <c r="Z107" s="93">
        <v>214.64007289662854</v>
      </c>
      <c r="AA107" s="94">
        <v>394.65424724106515</v>
      </c>
      <c r="AB107" s="93">
        <v>270.04716981132077</v>
      </c>
      <c r="AC107" s="94">
        <v>235.06926629040535</v>
      </c>
      <c r="AD107" s="93">
        <v>326.61739394553001</v>
      </c>
      <c r="AE107" s="94">
        <v>421.38301103573963</v>
      </c>
      <c r="AF107" s="99">
        <v>12.917719741645605</v>
      </c>
      <c r="AG107" s="100">
        <v>3.4039372949325557</v>
      </c>
      <c r="AH107" s="93">
        <v>1241.2675913738988</v>
      </c>
      <c r="AI107" s="94">
        <v>2214.3363369444164</v>
      </c>
      <c r="AJ107" s="93">
        <v>55.443495929922804</v>
      </c>
      <c r="AK107" s="94">
        <v>55.833170138063203</v>
      </c>
      <c r="AL107" s="109">
        <v>340.28551179507951</v>
      </c>
      <c r="AM107" s="110">
        <v>2080.7937632884477</v>
      </c>
      <c r="AN107" s="266">
        <v>351.62498734433535</v>
      </c>
      <c r="AO107" s="267">
        <v>2385.2384327224863</v>
      </c>
      <c r="AP107" s="109">
        <v>10.934494279639566</v>
      </c>
      <c r="AQ107" s="110">
        <v>6.2772096790523433</v>
      </c>
      <c r="AR107" s="125">
        <v>82.900970693992193</v>
      </c>
      <c r="AS107" s="118">
        <v>60.161424047787918</v>
      </c>
      <c r="AT107" s="117">
        <v>10.578462649732138</v>
      </c>
      <c r="AU107" s="118">
        <v>26.307568449083789</v>
      </c>
      <c r="AV107" s="109">
        <v>2683.7096284296849</v>
      </c>
      <c r="AW107" s="110">
        <v>3235.4966082818669</v>
      </c>
      <c r="AX107" s="157"/>
      <c r="AZ107" s="247"/>
      <c r="BA107" s="247"/>
      <c r="BB107" s="247"/>
    </row>
    <row r="108" spans="1:54" ht="15.6" customHeight="1" x14ac:dyDescent="0.2">
      <c r="A108" s="1">
        <v>261</v>
      </c>
      <c r="B108" s="42" t="s">
        <v>158</v>
      </c>
      <c r="C108" s="151">
        <v>6523</v>
      </c>
      <c r="D108" s="168">
        <v>20.25</v>
      </c>
      <c r="E108" s="37">
        <v>2544.3814195922123</v>
      </c>
      <c r="F108" s="36">
        <v>9506.2087996320715</v>
      </c>
      <c r="G108" s="37">
        <v>9543.0016863406418</v>
      </c>
      <c r="H108" s="36">
        <v>15152.383872451326</v>
      </c>
      <c r="I108" s="37">
        <v>26.760290869221716</v>
      </c>
      <c r="J108" s="36">
        <v>62.737380993332593</v>
      </c>
      <c r="K108" s="37">
        <v>-6963.6670243752878</v>
      </c>
      <c r="L108" s="36">
        <v>-5361.0302008278404</v>
      </c>
      <c r="M108" s="126">
        <v>4911.3904645101948</v>
      </c>
      <c r="N108" s="37">
        <v>3650.1609688793501</v>
      </c>
      <c r="O108" s="36">
        <v>4126.3222443660889</v>
      </c>
      <c r="P108" s="37">
        <v>8561.5514333895444</v>
      </c>
      <c r="Q108" s="36">
        <v>9037.7127088762827</v>
      </c>
      <c r="R108" s="133">
        <v>1806.9906484746284</v>
      </c>
      <c r="S108" s="36">
        <v>3559.405181664878</v>
      </c>
      <c r="T108" s="37">
        <v>450.86616587459758</v>
      </c>
      <c r="U108" s="36">
        <v>1474.7815422351678</v>
      </c>
      <c r="V108" s="37">
        <v>400.78204692281537</v>
      </c>
      <c r="W108" s="36">
        <v>241.35135135135135</v>
      </c>
      <c r="X108" s="37">
        <v>1356.1244826000307</v>
      </c>
      <c r="Y108" s="36">
        <v>2084.6236394297102</v>
      </c>
      <c r="Z108" s="93">
        <v>584.85359497163881</v>
      </c>
      <c r="AA108" s="94">
        <v>1782.7686647248197</v>
      </c>
      <c r="AB108" s="93">
        <v>308.9646133682831</v>
      </c>
      <c r="AC108" s="94">
        <v>199.65603233296071</v>
      </c>
      <c r="AD108" s="93">
        <v>1225.8163421738464</v>
      </c>
      <c r="AE108" s="94">
        <v>1568.4500996474017</v>
      </c>
      <c r="AF108" s="99">
        <v>10.497725507600133</v>
      </c>
      <c r="AG108" s="100">
        <v>3.6606055921624705</v>
      </c>
      <c r="AH108" s="93">
        <v>766.67177678982068</v>
      </c>
      <c r="AI108" s="94">
        <v>2811.7430630078184</v>
      </c>
      <c r="AJ108" s="93">
        <v>26.504886088080269</v>
      </c>
      <c r="AK108" s="94">
        <v>56.539656934368217</v>
      </c>
      <c r="AL108" s="109">
        <v>1332.6690173233176</v>
      </c>
      <c r="AM108" s="110">
        <v>7367.0090449179825</v>
      </c>
      <c r="AN108" s="266">
        <v>1409.7807757166947</v>
      </c>
      <c r="AO108" s="267">
        <v>7408.0944350758855</v>
      </c>
      <c r="AP108" s="109">
        <v>61.934692626092286</v>
      </c>
      <c r="AQ108" s="110">
        <v>61.934692626092286</v>
      </c>
      <c r="AR108" s="125">
        <v>74.072039434612194</v>
      </c>
      <c r="AS108" s="118">
        <v>53.723006703751253</v>
      </c>
      <c r="AT108" s="117">
        <v>23.90950251228535</v>
      </c>
      <c r="AU108" s="118">
        <v>66.273705791901591</v>
      </c>
      <c r="AV108" s="109">
        <v>4421.7384638969797</v>
      </c>
      <c r="AW108" s="110">
        <v>10973.01854974705</v>
      </c>
      <c r="AX108" s="157"/>
      <c r="AZ108" s="247"/>
      <c r="BA108" s="247"/>
      <c r="BB108" s="247"/>
    </row>
    <row r="109" spans="1:54" ht="15.6" customHeight="1" x14ac:dyDescent="0.2">
      <c r="A109" s="1">
        <v>263</v>
      </c>
      <c r="B109" s="41" t="s">
        <v>159</v>
      </c>
      <c r="C109" s="151">
        <v>7759</v>
      </c>
      <c r="D109" s="167">
        <v>21.75</v>
      </c>
      <c r="E109" s="37">
        <v>914.6797267689135</v>
      </c>
      <c r="F109" s="36">
        <v>6385.3589380074754</v>
      </c>
      <c r="G109" s="37">
        <v>7811.1870086351337</v>
      </c>
      <c r="H109" s="36">
        <v>13438.97409459982</v>
      </c>
      <c r="I109" s="37">
        <v>11.722053382663848</v>
      </c>
      <c r="J109" s="36">
        <v>47.513737976273816</v>
      </c>
      <c r="K109" s="37">
        <v>-6888.5165614125526</v>
      </c>
      <c r="L109" s="36">
        <v>-7041.1135455599942</v>
      </c>
      <c r="M109" s="126">
        <v>3414.7441680628945</v>
      </c>
      <c r="N109" s="37">
        <v>4257.7651759247328</v>
      </c>
      <c r="O109" s="36">
        <v>4796.4943936074242</v>
      </c>
      <c r="P109" s="37">
        <v>7672.5093439876273</v>
      </c>
      <c r="Q109" s="36">
        <v>8210.9807964943939</v>
      </c>
      <c r="R109" s="133">
        <v>927.95463332903728</v>
      </c>
      <c r="S109" s="36">
        <v>1279.1596855264852</v>
      </c>
      <c r="T109" s="37">
        <v>476.35004510890576</v>
      </c>
      <c r="U109" s="36">
        <v>789.14808609356874</v>
      </c>
      <c r="V109" s="37">
        <v>194.80519480519482</v>
      </c>
      <c r="W109" s="36">
        <v>162.09374489629266</v>
      </c>
      <c r="X109" s="37">
        <v>97.95076685139837</v>
      </c>
      <c r="Y109" s="36">
        <v>395.15401469261502</v>
      </c>
      <c r="Z109" s="93">
        <v>505.0908622245135</v>
      </c>
      <c r="AA109" s="94">
        <v>1068.0500064441294</v>
      </c>
      <c r="AB109" s="93">
        <v>183.72033682061749</v>
      </c>
      <c r="AC109" s="94">
        <v>119.76589839507663</v>
      </c>
      <c r="AD109" s="93">
        <v>35.184946513725997</v>
      </c>
      <c r="AE109" s="94">
        <v>174.12037633715684</v>
      </c>
      <c r="AF109" s="99">
        <v>1.7436569386539607</v>
      </c>
      <c r="AG109" s="100">
        <v>1.426536679803637</v>
      </c>
      <c r="AH109" s="93">
        <v>1089.4445160458822</v>
      </c>
      <c r="AI109" s="94">
        <v>1977.9610774584353</v>
      </c>
      <c r="AJ109" s="93">
        <v>46.072617856556214</v>
      </c>
      <c r="AK109" s="94">
        <v>47.843044310067981</v>
      </c>
      <c r="AL109" s="109">
        <v>4205.1810800360863</v>
      </c>
      <c r="AM109" s="110">
        <v>7052.9707436525323</v>
      </c>
      <c r="AN109" s="266">
        <v>4669.4161618765302</v>
      </c>
      <c r="AO109" s="267">
        <v>7885.8100270653431</v>
      </c>
      <c r="AP109" s="109">
        <v>45.882201314602398</v>
      </c>
      <c r="AQ109" s="110">
        <v>3.093182111096791</v>
      </c>
      <c r="AR109" s="125">
        <v>45.556432047866402</v>
      </c>
      <c r="AS109" s="118">
        <v>36.14714132419661</v>
      </c>
      <c r="AT109" s="117">
        <v>54.729242960917333</v>
      </c>
      <c r="AU109" s="118">
        <v>58.949431803131041</v>
      </c>
      <c r="AV109" s="109">
        <v>99.626240494909126</v>
      </c>
      <c r="AW109" s="110">
        <v>1069.9832452635649</v>
      </c>
      <c r="AX109" s="157"/>
      <c r="AZ109" s="247"/>
      <c r="BA109" s="247"/>
      <c r="BB109" s="247"/>
    </row>
    <row r="110" spans="1:54" ht="15.6" customHeight="1" x14ac:dyDescent="0.2">
      <c r="A110" s="1">
        <v>265</v>
      </c>
      <c r="B110" s="41" t="s">
        <v>160</v>
      </c>
      <c r="C110" s="151">
        <v>1088</v>
      </c>
      <c r="D110" s="167">
        <v>21.75</v>
      </c>
      <c r="E110" s="37">
        <v>1348.3455882352941</v>
      </c>
      <c r="F110" s="36">
        <v>10071.691176470589</v>
      </c>
      <c r="G110" s="37">
        <v>8636.948529411764</v>
      </c>
      <c r="H110" s="36">
        <v>17708.639705882353</v>
      </c>
      <c r="I110" s="37">
        <v>15.611365329360433</v>
      </c>
      <c r="J110" s="36">
        <v>56.874448538952613</v>
      </c>
      <c r="K110" s="37">
        <v>-7288.6029411764712</v>
      </c>
      <c r="L110" s="36">
        <v>-7637.8676470588234</v>
      </c>
      <c r="M110" s="126">
        <v>4136.0294117647054</v>
      </c>
      <c r="N110" s="37">
        <v>4726.1029411764712</v>
      </c>
      <c r="O110" s="36">
        <v>5038.6029411764712</v>
      </c>
      <c r="P110" s="37">
        <v>8862.1323529411766</v>
      </c>
      <c r="Q110" s="36">
        <v>9174.6323529411766</v>
      </c>
      <c r="R110" s="133">
        <v>1554.2279411764705</v>
      </c>
      <c r="S110" s="36">
        <v>1542.2794117647059</v>
      </c>
      <c r="T110" s="37">
        <v>511.9485294117647</v>
      </c>
      <c r="U110" s="36">
        <v>886.02941176470586</v>
      </c>
      <c r="V110" s="37">
        <v>303.59066427289048</v>
      </c>
      <c r="W110" s="36">
        <v>174.06639004149378</v>
      </c>
      <c r="X110" s="37">
        <v>1042.2794117647059</v>
      </c>
      <c r="Y110" s="36">
        <v>746.32352941176475</v>
      </c>
      <c r="Z110" s="93">
        <v>980.69852941176475</v>
      </c>
      <c r="AA110" s="94">
        <v>1334.5588235294117</v>
      </c>
      <c r="AB110" s="93">
        <v>158.4817244611059</v>
      </c>
      <c r="AC110" s="94">
        <v>115.56473829201101</v>
      </c>
      <c r="AD110" s="93">
        <v>741.72794117647061</v>
      </c>
      <c r="AE110" s="94">
        <v>841.91176470588232</v>
      </c>
      <c r="AF110" s="99">
        <v>2.7756087744012881</v>
      </c>
      <c r="AG110" s="100">
        <v>1.2374279379157429</v>
      </c>
      <c r="AH110" s="93">
        <v>1623.1617647058822</v>
      </c>
      <c r="AI110" s="94">
        <v>2658.0882352941176</v>
      </c>
      <c r="AJ110" s="93">
        <v>58.165493593214222</v>
      </c>
      <c r="AK110" s="94">
        <v>50.426599149667993</v>
      </c>
      <c r="AL110" s="109">
        <v>4324.4485294117649</v>
      </c>
      <c r="AM110" s="110">
        <v>9877.7573529411766</v>
      </c>
      <c r="AN110" s="266">
        <v>5230.6985294117649</v>
      </c>
      <c r="AO110" s="267">
        <v>10784.007352941177</v>
      </c>
      <c r="AP110" s="109">
        <v>369.48529411764707</v>
      </c>
      <c r="AQ110" s="110"/>
      <c r="AR110" s="125">
        <v>54.675303105796381</v>
      </c>
      <c r="AS110" s="118">
        <v>28.823690704688786</v>
      </c>
      <c r="AT110" s="117">
        <v>47.213970654424344</v>
      </c>
      <c r="AU110" s="118">
        <v>60.725883476599812</v>
      </c>
      <c r="AV110" s="109">
        <v>2401.6544117647059</v>
      </c>
      <c r="AW110" s="110">
        <v>323.52941176470591</v>
      </c>
      <c r="AX110" s="157"/>
      <c r="AZ110" s="247"/>
      <c r="BA110" s="247"/>
      <c r="BB110" s="247"/>
    </row>
    <row r="111" spans="1:54" ht="15.6" customHeight="1" x14ac:dyDescent="0.2">
      <c r="A111" s="1">
        <v>271</v>
      </c>
      <c r="B111" s="41" t="s">
        <v>161</v>
      </c>
      <c r="C111" s="151">
        <v>6951</v>
      </c>
      <c r="D111" s="168">
        <v>21.75</v>
      </c>
      <c r="E111" s="37">
        <v>694.43245576176093</v>
      </c>
      <c r="F111" s="36">
        <v>6907.6391886059564</v>
      </c>
      <c r="G111" s="37">
        <v>7006.7616170335205</v>
      </c>
      <c r="H111" s="36">
        <v>12971.514889943894</v>
      </c>
      <c r="I111" s="37">
        <v>9.9108902759526938</v>
      </c>
      <c r="J111" s="36">
        <v>53.252370653801364</v>
      </c>
      <c r="K111" s="37">
        <v>-6312.3291612717594</v>
      </c>
      <c r="L111" s="36">
        <v>-6063.4441087613295</v>
      </c>
      <c r="M111" s="126">
        <v>3958.710976837865</v>
      </c>
      <c r="N111" s="37">
        <v>2822.7593152064451</v>
      </c>
      <c r="O111" s="36">
        <v>2982.4485685512877</v>
      </c>
      <c r="P111" s="37">
        <v>6781.4702920443106</v>
      </c>
      <c r="Q111" s="36">
        <v>6941.1595453891532</v>
      </c>
      <c r="R111" s="133">
        <v>487.41188318227591</v>
      </c>
      <c r="S111" s="36">
        <v>865.91857286721324</v>
      </c>
      <c r="T111" s="37">
        <v>307.1500503524673</v>
      </c>
      <c r="U111" s="36">
        <v>619.76694000863188</v>
      </c>
      <c r="V111" s="37">
        <v>158.68852459016395</v>
      </c>
      <c r="W111" s="36">
        <v>139.71680594243267</v>
      </c>
      <c r="X111" s="37">
        <v>205.15033808085167</v>
      </c>
      <c r="Y111" s="36">
        <v>271.04013810962454</v>
      </c>
      <c r="Z111" s="93">
        <v>568.26355920011508</v>
      </c>
      <c r="AA111" s="94">
        <v>1060.1352323406702</v>
      </c>
      <c r="AB111" s="93">
        <v>85.772151898734165</v>
      </c>
      <c r="AC111" s="94">
        <v>81.680010856289869</v>
      </c>
      <c r="AD111" s="93">
        <v>-50.352467270896277</v>
      </c>
      <c r="AE111" s="94">
        <v>-173.5002157962883</v>
      </c>
      <c r="AF111" s="99">
        <v>1.0386557154698215</v>
      </c>
      <c r="AG111" s="100">
        <v>1.2179779740053576</v>
      </c>
      <c r="AH111" s="93">
        <v>267.73126168896562</v>
      </c>
      <c r="AI111" s="94">
        <v>1134.3691555171918</v>
      </c>
      <c r="AJ111" s="93">
        <v>11.414875560858388</v>
      </c>
      <c r="AK111" s="94">
        <v>26.049718506182003</v>
      </c>
      <c r="AL111" s="109">
        <v>3751.6904042583801</v>
      </c>
      <c r="AM111" s="110">
        <v>5663.070061861602</v>
      </c>
      <c r="AN111" s="266">
        <v>3804.2008344123146</v>
      </c>
      <c r="AO111" s="267">
        <v>6089.3396633577895</v>
      </c>
      <c r="AP111" s="109">
        <v>778.59300820025896</v>
      </c>
      <c r="AQ111" s="110"/>
      <c r="AR111" s="125">
        <v>33.690853048983669</v>
      </c>
      <c r="AS111" s="118">
        <v>26.607472113611696</v>
      </c>
      <c r="AT111" s="117">
        <v>60.200134706052154</v>
      </c>
      <c r="AU111" s="118">
        <v>56.912832552486421</v>
      </c>
      <c r="AV111" s="109">
        <v>578.3340526542944</v>
      </c>
      <c r="AW111" s="110">
        <v>872.96791828513892</v>
      </c>
      <c r="AX111" s="157"/>
      <c r="AZ111" s="247"/>
      <c r="BA111" s="247"/>
      <c r="BB111" s="247"/>
    </row>
    <row r="112" spans="1:54" ht="15.6" customHeight="1" x14ac:dyDescent="0.2">
      <c r="A112" s="1">
        <v>272</v>
      </c>
      <c r="B112" s="41" t="s">
        <v>162</v>
      </c>
      <c r="C112" s="151">
        <v>47909</v>
      </c>
      <c r="D112" s="167">
        <v>21.5</v>
      </c>
      <c r="E112" s="37">
        <v>927.86324072721209</v>
      </c>
      <c r="F112" s="36">
        <v>6866.3716629443325</v>
      </c>
      <c r="G112" s="37">
        <v>7092.6130789621993</v>
      </c>
      <c r="H112" s="36">
        <v>12152.47657016427</v>
      </c>
      <c r="I112" s="37">
        <v>13.152242091435198</v>
      </c>
      <c r="J112" s="36">
        <v>56.501830086239913</v>
      </c>
      <c r="K112" s="37">
        <v>-6126.928134588491</v>
      </c>
      <c r="L112" s="36">
        <v>-5256.4445093823715</v>
      </c>
      <c r="M112" s="126">
        <v>4430.2114425264563</v>
      </c>
      <c r="N112" s="37">
        <v>2141.4348034816007</v>
      </c>
      <c r="O112" s="36">
        <v>2141.4348034816007</v>
      </c>
      <c r="P112" s="37">
        <v>6571.6462460080566</v>
      </c>
      <c r="Q112" s="36">
        <v>6545.0750380930513</v>
      </c>
      <c r="R112" s="133">
        <v>432.86230144649227</v>
      </c>
      <c r="S112" s="36">
        <v>1200.5259972030306</v>
      </c>
      <c r="T112" s="37">
        <v>304.93226742365738</v>
      </c>
      <c r="U112" s="36">
        <v>908.80627856978856</v>
      </c>
      <c r="V112" s="37">
        <v>141.95359025258404</v>
      </c>
      <c r="W112" s="36">
        <v>132.09921910886541</v>
      </c>
      <c r="X112" s="37">
        <v>132.35508985785552</v>
      </c>
      <c r="Y112" s="36">
        <v>291.71971863324222</v>
      </c>
      <c r="Z112" s="93">
        <v>646.70521196434902</v>
      </c>
      <c r="AA112" s="94">
        <v>1475.7561209793566</v>
      </c>
      <c r="AB112" s="93">
        <v>66.933479650130707</v>
      </c>
      <c r="AC112" s="94">
        <v>81.34989109218975</v>
      </c>
      <c r="AD112" s="93">
        <v>-202.23757540336891</v>
      </c>
      <c r="AE112" s="94">
        <v>-25.715418814836461</v>
      </c>
      <c r="AF112" s="99">
        <v>0.74868617178127239</v>
      </c>
      <c r="AG112" s="100">
        <v>1.0264313469240143</v>
      </c>
      <c r="AH112" s="93">
        <v>260.61909035880524</v>
      </c>
      <c r="AI112" s="94">
        <v>1567.1585714583898</v>
      </c>
      <c r="AJ112" s="93">
        <v>10.926058228964882</v>
      </c>
      <c r="AK112" s="94">
        <v>38.470592446701133</v>
      </c>
      <c r="AL112" s="109">
        <v>4761.5061888162973</v>
      </c>
      <c r="AM112" s="110">
        <v>9335.7198021248623</v>
      </c>
      <c r="AN112" s="266">
        <v>5905.4666137886406</v>
      </c>
      <c r="AO112" s="267">
        <v>10800.663758375254</v>
      </c>
      <c r="AP112" s="109">
        <v>184.59997077793315</v>
      </c>
      <c r="AQ112" s="110">
        <v>10.749546014318812</v>
      </c>
      <c r="AR112" s="125">
        <v>45.254065510759354</v>
      </c>
      <c r="AS112" s="118">
        <v>32.03245638543855</v>
      </c>
      <c r="AT112" s="117">
        <v>71.621012318602595</v>
      </c>
      <c r="AU112" s="118">
        <v>90.192816199735731</v>
      </c>
      <c r="AV112" s="109">
        <v>620.67669957628004</v>
      </c>
      <c r="AW112" s="110">
        <v>2381.8697948193449</v>
      </c>
      <c r="AX112" s="157"/>
      <c r="AZ112" s="247"/>
      <c r="BA112" s="247"/>
      <c r="BB112" s="247"/>
    </row>
    <row r="113" spans="1:54" ht="15.6" customHeight="1" x14ac:dyDescent="0.2">
      <c r="A113" s="1">
        <v>273</v>
      </c>
      <c r="B113" s="43" t="s">
        <v>163</v>
      </c>
      <c r="C113" s="151">
        <v>3989</v>
      </c>
      <c r="D113" s="167">
        <v>20</v>
      </c>
      <c r="E113" s="37">
        <v>1475.0564051140639</v>
      </c>
      <c r="F113" s="36">
        <v>4190.2732514414647</v>
      </c>
      <c r="G113" s="37">
        <v>9109.5512659814485</v>
      </c>
      <c r="H113" s="36">
        <v>11357.483078465782</v>
      </c>
      <c r="I113" s="37">
        <v>16.223220932476771</v>
      </c>
      <c r="J113" s="36">
        <v>36.89438251848582</v>
      </c>
      <c r="K113" s="37">
        <v>-7617.4479819503631</v>
      </c>
      <c r="L113" s="36">
        <v>-7167.2098270243168</v>
      </c>
      <c r="M113" s="126">
        <v>4149.6615693156182</v>
      </c>
      <c r="N113" s="37">
        <v>4045.1240912509406</v>
      </c>
      <c r="O113" s="36">
        <v>4113.5622963148662</v>
      </c>
      <c r="P113" s="37">
        <v>8194.7856605665584</v>
      </c>
      <c r="Q113" s="36">
        <v>8253.6976685886184</v>
      </c>
      <c r="R113" s="133">
        <v>645.52519428428184</v>
      </c>
      <c r="S113" s="36">
        <v>1061.1682125846075</v>
      </c>
      <c r="T113" s="37">
        <v>398.59613938330409</v>
      </c>
      <c r="U113" s="36">
        <v>806.21709701679617</v>
      </c>
      <c r="V113" s="37">
        <v>141.88679245283018</v>
      </c>
      <c r="W113" s="36">
        <v>131.62313432835822</v>
      </c>
      <c r="X113" s="37">
        <v>166.95913762847832</v>
      </c>
      <c r="Y113" s="36">
        <v>254.70042617197291</v>
      </c>
      <c r="Z113" s="93">
        <v>-572.82526949110058</v>
      </c>
      <c r="AA113" s="94">
        <v>2387.5658059664079</v>
      </c>
      <c r="AB113" s="93">
        <v>-112.691466083151</v>
      </c>
      <c r="AC113" s="94">
        <v>44.445611087778239</v>
      </c>
      <c r="AD113" s="93">
        <v>1352.4692905490099</v>
      </c>
      <c r="AE113" s="94">
        <v>-1034.8458260215593</v>
      </c>
      <c r="AF113" s="99">
        <v>4.5734196117471377</v>
      </c>
      <c r="AG113" s="100">
        <v>2.1061283693944155</v>
      </c>
      <c r="AH113" s="93">
        <v>1579.8445725745801</v>
      </c>
      <c r="AI113" s="94">
        <v>2229.8821759839557</v>
      </c>
      <c r="AJ113" s="93">
        <v>67.903468634686348</v>
      </c>
      <c r="AK113" s="94">
        <v>57.477516552774141</v>
      </c>
      <c r="AL113" s="109">
        <v>925.04387064427169</v>
      </c>
      <c r="AM113" s="110">
        <v>3901.2283780396092</v>
      </c>
      <c r="AN113" s="266">
        <v>956.38004512409123</v>
      </c>
      <c r="AO113" s="267">
        <v>3975.6831286036604</v>
      </c>
      <c r="AP113" s="109">
        <v>190.27325144146403</v>
      </c>
      <c r="AQ113" s="110">
        <v>155.92880421158185</v>
      </c>
      <c r="AR113" s="125">
        <v>74.143380167099536</v>
      </c>
      <c r="AS113" s="118">
        <v>48.752718644961448</v>
      </c>
      <c r="AT113" s="117">
        <v>20.908407435252638</v>
      </c>
      <c r="AU113" s="118">
        <v>61.310662986764441</v>
      </c>
      <c r="AV113" s="109">
        <v>4084.2316370017543</v>
      </c>
      <c r="AW113" s="110">
        <v>5547.0042617197287</v>
      </c>
      <c r="AX113" s="157"/>
      <c r="AZ113" s="247"/>
      <c r="BA113" s="247"/>
      <c r="BB113" s="247"/>
    </row>
    <row r="114" spans="1:54" ht="15.6" customHeight="1" x14ac:dyDescent="0.2">
      <c r="A114" s="1">
        <v>275</v>
      </c>
      <c r="B114" s="41" t="s">
        <v>164</v>
      </c>
      <c r="C114" s="151">
        <v>2586</v>
      </c>
      <c r="D114" s="168">
        <v>22</v>
      </c>
      <c r="E114" s="37">
        <v>1327.5328692962103</v>
      </c>
      <c r="F114" s="36">
        <v>3393.6581593194123</v>
      </c>
      <c r="G114" s="37">
        <v>8170.5336426914155</v>
      </c>
      <c r="H114" s="36">
        <v>10328.30626450116</v>
      </c>
      <c r="I114" s="37">
        <v>16.247811065360406</v>
      </c>
      <c r="J114" s="36">
        <v>32.857838181886258</v>
      </c>
      <c r="K114" s="37">
        <v>-6843.0007733952043</v>
      </c>
      <c r="L114" s="36">
        <v>-6934.6481051817482</v>
      </c>
      <c r="M114" s="126">
        <v>3675.1740139211138</v>
      </c>
      <c r="N114" s="37">
        <v>4036.7362722351122</v>
      </c>
      <c r="O114" s="36">
        <v>4264.5011600928074</v>
      </c>
      <c r="P114" s="37">
        <v>7711.910286156226</v>
      </c>
      <c r="Q114" s="36">
        <v>7931.554524361949</v>
      </c>
      <c r="R114" s="133">
        <v>1256.3805104408352</v>
      </c>
      <c r="S114" s="36">
        <v>1388.6310904872389</v>
      </c>
      <c r="T114" s="37">
        <v>430.78112915699921</v>
      </c>
      <c r="U114" s="36">
        <v>771.84841453982983</v>
      </c>
      <c r="V114" s="37">
        <v>291.6517055655296</v>
      </c>
      <c r="W114" s="36">
        <v>179.90981963927857</v>
      </c>
      <c r="X114" s="37">
        <v>825.59938128383601</v>
      </c>
      <c r="Y114" s="36">
        <v>658.93271461716938</v>
      </c>
      <c r="Z114" s="93">
        <v>533.25599381283837</v>
      </c>
      <c r="AA114" s="94">
        <v>750.19334880123745</v>
      </c>
      <c r="AB114" s="93">
        <v>235.60551124002899</v>
      </c>
      <c r="AC114" s="94">
        <v>185.10309278350516</v>
      </c>
      <c r="AD114" s="93">
        <v>869.68290796597057</v>
      </c>
      <c r="AE114" s="94">
        <v>979.89172467130697</v>
      </c>
      <c r="AF114" s="99">
        <v>1.1492549877935854</v>
      </c>
      <c r="AG114" s="100">
        <v>0.9495585987459837</v>
      </c>
      <c r="AH114" s="93">
        <v>579.2730085073473</v>
      </c>
      <c r="AI114" s="94">
        <v>1135.3441608662026</v>
      </c>
      <c r="AJ114" s="93">
        <v>21.926932948347769</v>
      </c>
      <c r="AK114" s="94">
        <v>33.984714426156728</v>
      </c>
      <c r="AL114" s="109">
        <v>8679.8143851508121</v>
      </c>
      <c r="AM114" s="110">
        <v>11734.338747099768</v>
      </c>
      <c r="AN114" s="266">
        <v>8697.602474864656</v>
      </c>
      <c r="AO114" s="267">
        <v>11892.111368909513</v>
      </c>
      <c r="AP114" s="109">
        <v>274.94199535962878</v>
      </c>
      <c r="AQ114" s="110"/>
      <c r="AR114" s="125">
        <v>25.469261236438779</v>
      </c>
      <c r="AS114" s="118">
        <v>13.131191108963517</v>
      </c>
      <c r="AT114" s="117">
        <v>109.15468856947297</v>
      </c>
      <c r="AU114" s="118">
        <v>120.43910267354116</v>
      </c>
      <c r="AV114" s="109">
        <v>146.17169373549885</v>
      </c>
      <c r="AW114" s="110">
        <v>-1329.0796597061099</v>
      </c>
      <c r="AX114" s="157"/>
      <c r="AZ114" s="247"/>
      <c r="BA114" s="247"/>
      <c r="BB114" s="247"/>
    </row>
    <row r="115" spans="1:54" ht="15.6" customHeight="1" x14ac:dyDescent="0.2">
      <c r="A115" s="1">
        <v>276</v>
      </c>
      <c r="B115" s="41" t="s">
        <v>165</v>
      </c>
      <c r="C115" s="151">
        <v>15035</v>
      </c>
      <c r="D115" s="167">
        <v>20.5</v>
      </c>
      <c r="E115" s="37">
        <v>763.88427003658137</v>
      </c>
      <c r="F115" s="36">
        <v>3797.1400066511474</v>
      </c>
      <c r="G115" s="37">
        <v>5868.2407715330892</v>
      </c>
      <c r="H115" s="36">
        <v>8766.6112404389769</v>
      </c>
      <c r="I115" s="37">
        <v>13.017261898015391</v>
      </c>
      <c r="J115" s="36">
        <v>43.313657951838309</v>
      </c>
      <c r="K115" s="37">
        <v>-5104.3565014965088</v>
      </c>
      <c r="L115" s="36">
        <v>-4971.0009976720985</v>
      </c>
      <c r="M115" s="126">
        <v>3791.4865314266708</v>
      </c>
      <c r="N115" s="37">
        <v>1759.0954439640839</v>
      </c>
      <c r="O115" s="36">
        <v>1877.0202859993349</v>
      </c>
      <c r="P115" s="37">
        <v>5550.5819753907545</v>
      </c>
      <c r="Q115" s="36">
        <v>5668.5068174260059</v>
      </c>
      <c r="R115" s="133">
        <v>439.04223478550045</v>
      </c>
      <c r="S115" s="36">
        <v>671.10076488194215</v>
      </c>
      <c r="T115" s="37">
        <v>398.27070169604258</v>
      </c>
      <c r="U115" s="36">
        <v>565.68007981376786</v>
      </c>
      <c r="V115" s="37">
        <v>110.23714094856378</v>
      </c>
      <c r="W115" s="36">
        <v>118.63609641387418</v>
      </c>
      <c r="X115" s="37">
        <v>40.771533089457932</v>
      </c>
      <c r="Y115" s="36">
        <v>105.48719654140339</v>
      </c>
      <c r="Z115" s="93">
        <v>1285.2011972065181</v>
      </c>
      <c r="AA115" s="94">
        <v>1373.5949451280344</v>
      </c>
      <c r="AB115" s="93">
        <v>34.161362107333233</v>
      </c>
      <c r="AC115" s="94">
        <v>48.857253534766606</v>
      </c>
      <c r="AD115" s="93">
        <v>-829.79714000665115</v>
      </c>
      <c r="AE115" s="94">
        <v>-746.7243099434653</v>
      </c>
      <c r="AF115" s="99">
        <v>1.0238579890337607</v>
      </c>
      <c r="AG115" s="100">
        <v>0.96782000717102901</v>
      </c>
      <c r="AH115" s="93">
        <v>606.91719321582968</v>
      </c>
      <c r="AI115" s="94">
        <v>1167.8749584303291</v>
      </c>
      <c r="AJ115" s="93">
        <v>28.941068620039449</v>
      </c>
      <c r="AK115" s="94">
        <v>39.817810746836152</v>
      </c>
      <c r="AL115" s="109">
        <v>3425.8064516129034</v>
      </c>
      <c r="AM115" s="110">
        <v>5559.8270701696047</v>
      </c>
      <c r="AN115" s="266">
        <v>3866.1124043897576</v>
      </c>
      <c r="AO115" s="267">
        <v>6131.1606252078491</v>
      </c>
      <c r="AP115" s="109">
        <v>2.9930162953109414</v>
      </c>
      <c r="AQ115" s="110">
        <v>1.3302294645826405</v>
      </c>
      <c r="AR115" s="125">
        <v>42.084887532496893</v>
      </c>
      <c r="AS115" s="118">
        <v>33.668034805450667</v>
      </c>
      <c r="AT115" s="117">
        <v>62.493416756198783</v>
      </c>
      <c r="AU115" s="118">
        <v>69.778521037690766</v>
      </c>
      <c r="AV115" s="109">
        <v>1174.9251745926172</v>
      </c>
      <c r="AW115" s="110">
        <v>1955.3042899900233</v>
      </c>
      <c r="AX115" s="157"/>
      <c r="AZ115" s="247"/>
      <c r="BA115" s="247"/>
      <c r="BB115" s="247"/>
    </row>
    <row r="116" spans="1:54" ht="15.6" customHeight="1" x14ac:dyDescent="0.2">
      <c r="A116" s="1">
        <v>280</v>
      </c>
      <c r="B116" s="41" t="s">
        <v>166</v>
      </c>
      <c r="C116" s="151">
        <v>2050</v>
      </c>
      <c r="D116" s="167">
        <v>21.5</v>
      </c>
      <c r="E116" s="37">
        <v>1265.3658536585367</v>
      </c>
      <c r="F116" s="36">
        <v>4200.9756097560976</v>
      </c>
      <c r="G116" s="37">
        <v>8123.4146341463411</v>
      </c>
      <c r="H116" s="36">
        <v>10952.682926829269</v>
      </c>
      <c r="I116" s="37">
        <v>15.576772953822134</v>
      </c>
      <c r="J116" s="36">
        <v>38.355676301607801</v>
      </c>
      <c r="K116" s="37">
        <v>-6858.5365853658532</v>
      </c>
      <c r="L116" s="36">
        <v>-6751.707317073171</v>
      </c>
      <c r="M116" s="126">
        <v>3800</v>
      </c>
      <c r="N116" s="37">
        <v>3557.560975609756</v>
      </c>
      <c r="O116" s="36">
        <v>3557.560975609756</v>
      </c>
      <c r="P116" s="37">
        <v>7357.5609756097565</v>
      </c>
      <c r="Q116" s="36">
        <v>7357.5609756097565</v>
      </c>
      <c r="R116" s="133">
        <v>500.97560975609758</v>
      </c>
      <c r="S116" s="36">
        <v>610.73170731707319</v>
      </c>
      <c r="T116" s="37">
        <v>701.46341463414626</v>
      </c>
      <c r="U116" s="36">
        <v>952.68292682926824</v>
      </c>
      <c r="V116" s="37">
        <v>71.418636995827541</v>
      </c>
      <c r="W116" s="36">
        <v>64.106502816180239</v>
      </c>
      <c r="X116" s="37">
        <v>-200.48780487804879</v>
      </c>
      <c r="Y116" s="36">
        <v>-339.51219512195127</v>
      </c>
      <c r="Z116" s="93">
        <v>1475.6097560975609</v>
      </c>
      <c r="AA116" s="94">
        <v>2025.8536585365855</v>
      </c>
      <c r="AB116" s="93">
        <v>33.950413223140494</v>
      </c>
      <c r="AC116" s="94">
        <v>30.146881772212858</v>
      </c>
      <c r="AD116" s="93">
        <v>-967.31707317073165</v>
      </c>
      <c r="AE116" s="94">
        <v>-1411.219512195122</v>
      </c>
      <c r="AF116" s="99">
        <v>1.3025011798017934</v>
      </c>
      <c r="AG116" s="100">
        <v>1.0198412698412698</v>
      </c>
      <c r="AH116" s="93">
        <v>698.04878048780483</v>
      </c>
      <c r="AI116" s="94">
        <v>883.90243902439022</v>
      </c>
      <c r="AJ116" s="93">
        <v>23.449537577444552</v>
      </c>
      <c r="AK116" s="94">
        <v>23.55761353517364</v>
      </c>
      <c r="AL116" s="109">
        <v>3069.7560975609758</v>
      </c>
      <c r="AM116" s="110">
        <v>4788.292682926829</v>
      </c>
      <c r="AN116" s="266">
        <v>3105.3658536585367</v>
      </c>
      <c r="AO116" s="267">
        <v>4788.292682926829</v>
      </c>
      <c r="AP116" s="109"/>
      <c r="AQ116" s="110"/>
      <c r="AR116" s="125">
        <v>51.534952056913085</v>
      </c>
      <c r="AS116" s="118">
        <v>44.083338733717845</v>
      </c>
      <c r="AT116" s="117">
        <v>49.459749957571987</v>
      </c>
      <c r="AU116" s="118">
        <v>56.315678413167333</v>
      </c>
      <c r="AV116" s="109">
        <v>2218.5365853658541</v>
      </c>
      <c r="AW116" s="110">
        <v>3026.8292682926831</v>
      </c>
      <c r="AX116" s="157"/>
      <c r="AZ116" s="247"/>
      <c r="BA116" s="247"/>
      <c r="BB116" s="247"/>
    </row>
    <row r="117" spans="1:54" ht="15.6" customHeight="1" x14ac:dyDescent="0.2">
      <c r="A117" s="1">
        <v>284</v>
      </c>
      <c r="B117" s="41" t="s">
        <v>167</v>
      </c>
      <c r="C117" s="151">
        <v>2271</v>
      </c>
      <c r="D117" s="168">
        <v>20</v>
      </c>
      <c r="E117" s="37">
        <v>1560.1056803170411</v>
      </c>
      <c r="F117" s="36">
        <v>4672.3910171730513</v>
      </c>
      <c r="G117" s="37">
        <v>8035.226772346984</v>
      </c>
      <c r="H117" s="36">
        <v>10941.435490973139</v>
      </c>
      <c r="I117" s="37">
        <v>19.415826391933361</v>
      </c>
      <c r="J117" s="36">
        <v>42.703638119768193</v>
      </c>
      <c r="K117" s="37">
        <v>-6475.1210920299427</v>
      </c>
      <c r="L117" s="36">
        <v>-6254.953764861295</v>
      </c>
      <c r="M117" s="126">
        <v>3544.2536327608982</v>
      </c>
      <c r="N117" s="37">
        <v>3764.8612945838836</v>
      </c>
      <c r="O117" s="36">
        <v>3764.8612945838836</v>
      </c>
      <c r="P117" s="37">
        <v>7309.1149273447818</v>
      </c>
      <c r="Q117" s="36">
        <v>7309.1149273447818</v>
      </c>
      <c r="R117" s="133">
        <v>844.1215323645971</v>
      </c>
      <c r="S117" s="36">
        <v>1055.0418317921619</v>
      </c>
      <c r="T117" s="37">
        <v>336.41567591369443</v>
      </c>
      <c r="U117" s="36">
        <v>482.60678115367676</v>
      </c>
      <c r="V117" s="37">
        <v>250.91623036649216</v>
      </c>
      <c r="W117" s="36">
        <v>218.61313868613138</v>
      </c>
      <c r="X117" s="37">
        <v>507.70585645090273</v>
      </c>
      <c r="Y117" s="36">
        <v>572.43505063848522</v>
      </c>
      <c r="Z117" s="93">
        <v>179.65653896961692</v>
      </c>
      <c r="AA117" s="94">
        <v>292.38221047996478</v>
      </c>
      <c r="AB117" s="93">
        <v>469.85294117647055</v>
      </c>
      <c r="AC117" s="94">
        <v>360.84337349397589</v>
      </c>
      <c r="AD117" s="93">
        <v>664.9053280493174</v>
      </c>
      <c r="AE117" s="94">
        <v>766.62263320123293</v>
      </c>
      <c r="AF117" s="99">
        <v>35.574074074074076</v>
      </c>
      <c r="AG117" s="100">
        <v>11.814634146341463</v>
      </c>
      <c r="AH117" s="93">
        <v>1637.6045794804052</v>
      </c>
      <c r="AI117" s="94">
        <v>1959.9295464553059</v>
      </c>
      <c r="AJ117" s="93">
        <v>72.200148928248495</v>
      </c>
      <c r="AK117" s="94">
        <v>62.598350865025239</v>
      </c>
      <c r="AL117" s="109">
        <v>176.13386173491855</v>
      </c>
      <c r="AM117" s="110">
        <v>630.55922501100838</v>
      </c>
      <c r="AN117" s="266">
        <v>176.13386173491855</v>
      </c>
      <c r="AO117" s="267">
        <v>630.55922501100838</v>
      </c>
      <c r="AP117" s="109"/>
      <c r="AQ117" s="110"/>
      <c r="AR117" s="125">
        <v>77.749790092359362</v>
      </c>
      <c r="AS117" s="118">
        <v>69.215971472810025</v>
      </c>
      <c r="AT117" s="117">
        <v>19.546221825042199</v>
      </c>
      <c r="AU117" s="118">
        <v>22.796765894891585</v>
      </c>
      <c r="AV117" s="109">
        <v>2296.7855570233373</v>
      </c>
      <c r="AW117" s="110">
        <v>3147.512109202994</v>
      </c>
      <c r="AX117" s="157"/>
      <c r="AZ117" s="247"/>
      <c r="BA117" s="247"/>
      <c r="BB117" s="247"/>
    </row>
    <row r="118" spans="1:54" ht="15.6" customHeight="1" x14ac:dyDescent="0.2">
      <c r="A118" s="1">
        <v>285</v>
      </c>
      <c r="B118" s="41" t="s">
        <v>168</v>
      </c>
      <c r="C118" s="151">
        <v>51241</v>
      </c>
      <c r="D118" s="167">
        <v>21.5</v>
      </c>
      <c r="E118" s="37">
        <v>1471.8877461407858</v>
      </c>
      <c r="F118" s="36">
        <v>8970.6485041275537</v>
      </c>
      <c r="G118" s="37">
        <v>8104.9940477352129</v>
      </c>
      <c r="H118" s="36">
        <v>14582.48277746336</v>
      </c>
      <c r="I118" s="37">
        <v>18.220449538092844</v>
      </c>
      <c r="J118" s="36">
        <v>61.516606198166272</v>
      </c>
      <c r="K118" s="37">
        <v>-6606.3308678597214</v>
      </c>
      <c r="L118" s="36">
        <v>-5578.716262368026</v>
      </c>
      <c r="M118" s="126">
        <v>4620.3626002615092</v>
      </c>
      <c r="N118" s="37">
        <v>2458.4805136511777</v>
      </c>
      <c r="O118" s="36">
        <v>2795.3591850276143</v>
      </c>
      <c r="P118" s="37">
        <v>7078.8431139126869</v>
      </c>
      <c r="Q118" s="36">
        <v>7381.9012119201425</v>
      </c>
      <c r="R118" s="133">
        <v>516.28578677231121</v>
      </c>
      <c r="S118" s="36">
        <v>1685.7789660623328</v>
      </c>
      <c r="T118" s="37">
        <v>412.15042641634631</v>
      </c>
      <c r="U118" s="36">
        <v>1321.793095372846</v>
      </c>
      <c r="V118" s="37">
        <v>125.26634783843933</v>
      </c>
      <c r="W118" s="36">
        <v>127.53728037797136</v>
      </c>
      <c r="X118" s="37">
        <v>101.77397006303546</v>
      </c>
      <c r="Y118" s="36">
        <v>355.39899689701605</v>
      </c>
      <c r="Z118" s="93">
        <v>464.80357526199725</v>
      </c>
      <c r="AA118" s="94">
        <v>1531.0591128198123</v>
      </c>
      <c r="AB118" s="93">
        <v>111.07612209766134</v>
      </c>
      <c r="AC118" s="94">
        <v>110.10541343224607</v>
      </c>
      <c r="AD118" s="93">
        <v>29.175855272145352</v>
      </c>
      <c r="AE118" s="94">
        <v>108.17509416287737</v>
      </c>
      <c r="AF118" s="99">
        <v>0.82842403062073555</v>
      </c>
      <c r="AG118" s="100">
        <v>1.3525164488524934</v>
      </c>
      <c r="AH118" s="93">
        <v>775.25809410433055</v>
      </c>
      <c r="AI118" s="94">
        <v>1422.259518744755</v>
      </c>
      <c r="AJ118" s="93">
        <v>29.909886401376305</v>
      </c>
      <c r="AK118" s="94">
        <v>30.068308111065395</v>
      </c>
      <c r="AL118" s="109">
        <v>5096.0754083643951</v>
      </c>
      <c r="AM118" s="110">
        <v>9750.2976132393978</v>
      </c>
      <c r="AN118" s="266">
        <v>7216.9161413711672</v>
      </c>
      <c r="AO118" s="267">
        <v>13405.398021115903</v>
      </c>
      <c r="AP118" s="109">
        <v>102.71071993130501</v>
      </c>
      <c r="AQ118" s="110">
        <v>5.4058273648055275</v>
      </c>
      <c r="AR118" s="125">
        <v>50.536026126416203</v>
      </c>
      <c r="AS118" s="118">
        <v>40.45170024162244</v>
      </c>
      <c r="AT118" s="117">
        <v>68.874216018331708</v>
      </c>
      <c r="AU118" s="118">
        <v>76.759980952858328</v>
      </c>
      <c r="AV118" s="109">
        <v>402.29503717726038</v>
      </c>
      <c r="AW118" s="110">
        <v>1392.4981948049412</v>
      </c>
      <c r="AX118" s="157"/>
      <c r="AZ118" s="247"/>
      <c r="BA118" s="247"/>
      <c r="BB118" s="247"/>
    </row>
    <row r="119" spans="1:54" ht="15.6" customHeight="1" x14ac:dyDescent="0.2">
      <c r="A119" s="1">
        <v>286</v>
      </c>
      <c r="B119" s="41" t="s">
        <v>21</v>
      </c>
      <c r="C119" s="151">
        <v>80454</v>
      </c>
      <c r="D119" s="167">
        <v>21.250000000000004</v>
      </c>
      <c r="E119" s="37">
        <v>640.863101896736</v>
      </c>
      <c r="F119" s="36">
        <v>6473.2393665945756</v>
      </c>
      <c r="G119" s="37">
        <v>7445.6956770328388</v>
      </c>
      <c r="H119" s="36">
        <v>12857.707509881424</v>
      </c>
      <c r="I119" s="37">
        <v>8.6238906525455192</v>
      </c>
      <c r="J119" s="36">
        <v>50.34520626340079</v>
      </c>
      <c r="K119" s="37">
        <v>-6790.3771099013093</v>
      </c>
      <c r="L119" s="36">
        <v>-6347.9628110473068</v>
      </c>
      <c r="M119" s="126">
        <v>4610.7589429984837</v>
      </c>
      <c r="N119" s="37">
        <v>2403.9451114922813</v>
      </c>
      <c r="O119" s="36">
        <v>2419.3700748253659</v>
      </c>
      <c r="P119" s="37">
        <v>7014.704054490765</v>
      </c>
      <c r="Q119" s="36">
        <v>7009.6949809829221</v>
      </c>
      <c r="R119" s="133">
        <v>366.65672309642775</v>
      </c>
      <c r="S119" s="36">
        <v>657.0835508489323</v>
      </c>
      <c r="T119" s="37">
        <v>331.38190767395031</v>
      </c>
      <c r="U119" s="36">
        <v>638.228055783429</v>
      </c>
      <c r="V119" s="37">
        <v>110.64476201192754</v>
      </c>
      <c r="W119" s="36">
        <v>102.95435070499337</v>
      </c>
      <c r="X119" s="37">
        <v>35.274815422477445</v>
      </c>
      <c r="Y119" s="36">
        <v>18.85549506550327</v>
      </c>
      <c r="Z119" s="93">
        <v>485.69368831879086</v>
      </c>
      <c r="AA119" s="94">
        <v>1413.4660799960225</v>
      </c>
      <c r="AB119" s="93">
        <v>75.491350189374558</v>
      </c>
      <c r="AC119" s="94">
        <v>46.487394366816453</v>
      </c>
      <c r="AD119" s="93">
        <v>-128.27205608173614</v>
      </c>
      <c r="AE119" s="94">
        <v>-582.15874909886384</v>
      </c>
      <c r="AF119" s="99">
        <v>0.92380167916648603</v>
      </c>
      <c r="AG119" s="100">
        <v>0.81321285735446602</v>
      </c>
      <c r="AH119" s="93">
        <v>376.41385139334278</v>
      </c>
      <c r="AI119" s="94">
        <v>783.23016879210479</v>
      </c>
      <c r="AJ119" s="93">
        <v>16.406710126341789</v>
      </c>
      <c r="AK119" s="94">
        <v>19.142813863658873</v>
      </c>
      <c r="AL119" s="109">
        <v>3195.4160141198695</v>
      </c>
      <c r="AM119" s="110">
        <v>6573.2468242722553</v>
      </c>
      <c r="AN119" s="266">
        <v>3266.2515226091928</v>
      </c>
      <c r="AO119" s="267">
        <v>7159.8926094414201</v>
      </c>
      <c r="AP119" s="109">
        <v>569.67956844905166</v>
      </c>
      <c r="AQ119" s="110">
        <v>64.31004052004873</v>
      </c>
      <c r="AR119" s="125">
        <v>47.674136736146288</v>
      </c>
      <c r="AS119" s="118">
        <v>31.918907960535208</v>
      </c>
      <c r="AT119" s="117">
        <v>52.463221744347081</v>
      </c>
      <c r="AU119" s="118">
        <v>68.861476682313807</v>
      </c>
      <c r="AV119" s="109">
        <v>248.12936584880802</v>
      </c>
      <c r="AW119" s="110">
        <v>791.8935043627414</v>
      </c>
      <c r="AX119" s="157"/>
      <c r="AZ119" s="247"/>
      <c r="BA119" s="247"/>
      <c r="BB119" s="247"/>
    </row>
    <row r="120" spans="1:54" ht="15.6" customHeight="1" x14ac:dyDescent="0.2">
      <c r="A120" s="1">
        <v>287</v>
      </c>
      <c r="B120" s="42" t="s">
        <v>169</v>
      </c>
      <c r="C120" s="151">
        <v>6380</v>
      </c>
      <c r="D120" s="168">
        <v>21.5</v>
      </c>
      <c r="E120" s="37">
        <v>1581.0344827586207</v>
      </c>
      <c r="F120" s="36">
        <v>4298.7460815047025</v>
      </c>
      <c r="G120" s="37">
        <v>8524.6081504702197</v>
      </c>
      <c r="H120" s="36">
        <v>11129.780564263323</v>
      </c>
      <c r="I120" s="37">
        <v>18.546711530328938</v>
      </c>
      <c r="J120" s="36">
        <v>38.623817034700316</v>
      </c>
      <c r="K120" s="37">
        <v>-6943.5736677115983</v>
      </c>
      <c r="L120" s="36">
        <v>-6831.0344827586205</v>
      </c>
      <c r="M120" s="126">
        <v>4201.8808777429467</v>
      </c>
      <c r="N120" s="37">
        <v>3412.6959247648902</v>
      </c>
      <c r="O120" s="36">
        <v>3412.6959247648902</v>
      </c>
      <c r="P120" s="37">
        <v>7614.5768025078369</v>
      </c>
      <c r="Q120" s="36">
        <v>7614.5768025078369</v>
      </c>
      <c r="R120" s="133">
        <v>641.84952978056435</v>
      </c>
      <c r="S120" s="36">
        <v>748.43260188087777</v>
      </c>
      <c r="T120" s="37">
        <v>484.16927899686516</v>
      </c>
      <c r="U120" s="36">
        <v>655.17241379310337</v>
      </c>
      <c r="V120" s="37">
        <v>132.56717384266753</v>
      </c>
      <c r="W120" s="36">
        <v>114.23444976076556</v>
      </c>
      <c r="X120" s="37">
        <v>157.68025078369908</v>
      </c>
      <c r="Y120" s="36">
        <v>94.827586206896541</v>
      </c>
      <c r="Z120" s="93">
        <v>379.15360501567397</v>
      </c>
      <c r="AA120" s="94">
        <v>827.11598746081506</v>
      </c>
      <c r="AB120" s="93">
        <v>169.28482844150477</v>
      </c>
      <c r="AC120" s="94">
        <v>90.487019139662678</v>
      </c>
      <c r="AD120" s="93">
        <v>75.862068965517238</v>
      </c>
      <c r="AE120" s="94">
        <v>-265.3605015673981</v>
      </c>
      <c r="AF120" s="99">
        <v>1.0585067319461445</v>
      </c>
      <c r="AG120" s="100">
        <v>0.84382110793926601</v>
      </c>
      <c r="AH120" s="93">
        <v>974.29467084639498</v>
      </c>
      <c r="AI120" s="94">
        <v>1162.0689655172414</v>
      </c>
      <c r="AJ120" s="93">
        <v>35.69828183019699</v>
      </c>
      <c r="AK120" s="94">
        <v>32.245537522937965</v>
      </c>
      <c r="AL120" s="109">
        <v>4835.1097178683385</v>
      </c>
      <c r="AM120" s="110">
        <v>7170.8463949843263</v>
      </c>
      <c r="AN120" s="266">
        <v>4869.7492163009401</v>
      </c>
      <c r="AO120" s="267">
        <v>7302.1943573667713</v>
      </c>
      <c r="AP120" s="109"/>
      <c r="AQ120" s="110">
        <v>0.47021943573667713</v>
      </c>
      <c r="AR120" s="125">
        <v>35.402460887819679</v>
      </c>
      <c r="AS120" s="118">
        <v>29.244362978368404</v>
      </c>
      <c r="AT120" s="117">
        <v>68.643894456944167</v>
      </c>
      <c r="AU120" s="118">
        <v>76.317970713223787</v>
      </c>
      <c r="AV120" s="109">
        <v>1355.0156739811912</v>
      </c>
      <c r="AW120" s="110">
        <v>1442.1630094043887</v>
      </c>
      <c r="AX120" s="157"/>
      <c r="AZ120" s="247"/>
      <c r="BA120" s="247"/>
      <c r="BB120" s="247"/>
    </row>
    <row r="121" spans="1:54" ht="15.6" customHeight="1" x14ac:dyDescent="0.2">
      <c r="A121" s="1">
        <v>288</v>
      </c>
      <c r="B121" s="41" t="s">
        <v>170</v>
      </c>
      <c r="C121" s="151">
        <v>6442</v>
      </c>
      <c r="D121" s="167">
        <v>21.999999999999996</v>
      </c>
      <c r="E121" s="37">
        <v>428.12791058677431</v>
      </c>
      <c r="F121" s="36">
        <v>4369.9161751008996</v>
      </c>
      <c r="G121" s="37">
        <v>6718.5656628376282</v>
      </c>
      <c r="H121" s="36">
        <v>10518.162061471592</v>
      </c>
      <c r="I121" s="37">
        <v>6.3723111758046258</v>
      </c>
      <c r="J121" s="36">
        <v>41.54638566663715</v>
      </c>
      <c r="K121" s="37">
        <v>-6290.437752250853</v>
      </c>
      <c r="L121" s="36">
        <v>-6145.2964917727413</v>
      </c>
      <c r="M121" s="126">
        <v>4140.1738590499845</v>
      </c>
      <c r="N121" s="37">
        <v>2822.8810928283142</v>
      </c>
      <c r="O121" s="36">
        <v>2822.8810928283142</v>
      </c>
      <c r="P121" s="37">
        <v>6963.0549518782991</v>
      </c>
      <c r="Q121" s="36">
        <v>6963.0549518782991</v>
      </c>
      <c r="R121" s="133">
        <v>664.85563489599508</v>
      </c>
      <c r="S121" s="36">
        <v>828.93511331884508</v>
      </c>
      <c r="T121" s="37">
        <v>211.11456069543618</v>
      </c>
      <c r="U121" s="36">
        <v>623.09841664079477</v>
      </c>
      <c r="V121" s="37">
        <v>314.9264705882353</v>
      </c>
      <c r="W121" s="36">
        <v>133.03437967115096</v>
      </c>
      <c r="X121" s="37">
        <v>453.74107420055884</v>
      </c>
      <c r="Y121" s="36">
        <v>205.99192797267929</v>
      </c>
      <c r="Z121" s="93">
        <v>537.4107420055883</v>
      </c>
      <c r="AA121" s="94">
        <v>858.11859670909655</v>
      </c>
      <c r="AB121" s="93">
        <v>123.71461582900058</v>
      </c>
      <c r="AC121" s="94">
        <v>96.59913169319826</v>
      </c>
      <c r="AD121" s="93">
        <v>135.20645762185657</v>
      </c>
      <c r="AE121" s="94">
        <v>2.6389320086929526</v>
      </c>
      <c r="AF121" s="99">
        <v>1.3548949062677522</v>
      </c>
      <c r="AG121" s="100">
        <v>1.3698259425548927</v>
      </c>
      <c r="AH121" s="93">
        <v>214.68488047190311</v>
      </c>
      <c r="AI121" s="94">
        <v>964.14157094070163</v>
      </c>
      <c r="AJ121" s="93">
        <v>9.8508118023573505</v>
      </c>
      <c r="AK121" s="94">
        <v>28.897946436538387</v>
      </c>
      <c r="AL121" s="109">
        <v>3864.1726171996274</v>
      </c>
      <c r="AM121" s="110">
        <v>4764.6693573424409</v>
      </c>
      <c r="AN121" s="266">
        <v>3873.3312635827383</v>
      </c>
      <c r="AO121" s="267">
        <v>4905.7746041601995</v>
      </c>
      <c r="AP121" s="109"/>
      <c r="AQ121" s="110">
        <v>1.2418503570319777</v>
      </c>
      <c r="AR121" s="125">
        <v>38.819459459459459</v>
      </c>
      <c r="AS121" s="118">
        <v>31.196875350162472</v>
      </c>
      <c r="AT121" s="117">
        <v>59.316587558281178</v>
      </c>
      <c r="AU121" s="118">
        <v>58.164285616447735</v>
      </c>
      <c r="AV121" s="109">
        <v>1958.3980130394286</v>
      </c>
      <c r="AW121" s="110">
        <v>2044.0856876746354</v>
      </c>
      <c r="AX121" s="157"/>
      <c r="AZ121" s="247"/>
      <c r="BA121" s="247"/>
      <c r="BB121" s="247"/>
    </row>
    <row r="122" spans="1:54" ht="15.6" customHeight="1" x14ac:dyDescent="0.2">
      <c r="A122" s="1">
        <v>290</v>
      </c>
      <c r="B122" s="41" t="s">
        <v>171</v>
      </c>
      <c r="C122" s="151">
        <v>7928</v>
      </c>
      <c r="D122" s="167">
        <v>22</v>
      </c>
      <c r="E122" s="37">
        <v>613.6478304742684</v>
      </c>
      <c r="F122" s="36">
        <v>7138.4964682139253</v>
      </c>
      <c r="G122" s="37">
        <v>8515.6407669021191</v>
      </c>
      <c r="H122" s="36">
        <v>14267.406659939455</v>
      </c>
      <c r="I122" s="37">
        <v>7.2279669578653358</v>
      </c>
      <c r="J122" s="36">
        <v>50.033595020864276</v>
      </c>
      <c r="K122" s="37">
        <v>-7876.2613521695257</v>
      </c>
      <c r="L122" s="36">
        <v>-7129.2885973763878</v>
      </c>
      <c r="M122" s="126">
        <v>4012.3612512613527</v>
      </c>
      <c r="N122" s="37">
        <v>4514.1271442986881</v>
      </c>
      <c r="O122" s="36">
        <v>4514.1271442986881</v>
      </c>
      <c r="P122" s="37">
        <v>8526.4883955600417</v>
      </c>
      <c r="Q122" s="36">
        <v>8512.487386478304</v>
      </c>
      <c r="R122" s="133">
        <v>1007.6942482341069</v>
      </c>
      <c r="S122" s="36">
        <v>1683.2744702320888</v>
      </c>
      <c r="T122" s="37">
        <v>294.90413723511602</v>
      </c>
      <c r="U122" s="36">
        <v>711.78102926337033</v>
      </c>
      <c r="V122" s="37">
        <v>341.7023096663815</v>
      </c>
      <c r="W122" s="36">
        <v>236.48768385610492</v>
      </c>
      <c r="X122" s="37">
        <v>712.79011099899094</v>
      </c>
      <c r="Y122" s="36">
        <v>971.49344096871846</v>
      </c>
      <c r="Z122" s="93">
        <v>386.60443995963675</v>
      </c>
      <c r="AA122" s="94">
        <v>747.47729566094858</v>
      </c>
      <c r="AB122" s="93">
        <v>260.652528548124</v>
      </c>
      <c r="AC122" s="94">
        <v>225.19406007424908</v>
      </c>
      <c r="AD122" s="93">
        <v>572.65388496468222</v>
      </c>
      <c r="AE122" s="94">
        <v>862.13420787083749</v>
      </c>
      <c r="AF122" s="99">
        <v>1.6938415204071036</v>
      </c>
      <c r="AG122" s="100">
        <v>1.7033259284753293</v>
      </c>
      <c r="AH122" s="93">
        <v>3375.378405650858</v>
      </c>
      <c r="AI122" s="94">
        <v>5061.3017154389499</v>
      </c>
      <c r="AJ122" s="93">
        <v>131.66628472830703</v>
      </c>
      <c r="AK122" s="94">
        <v>117.86283930051583</v>
      </c>
      <c r="AL122" s="109">
        <v>4690.7164480322908</v>
      </c>
      <c r="AM122" s="110">
        <v>7795.4086781029255</v>
      </c>
      <c r="AN122" s="266">
        <v>4781.6599394550958</v>
      </c>
      <c r="AO122" s="267">
        <v>8041.1200807265377</v>
      </c>
      <c r="AP122" s="109"/>
      <c r="AQ122" s="110"/>
      <c r="AR122" s="125">
        <v>44.634508619850003</v>
      </c>
      <c r="AS122" s="118">
        <v>38.412401243119781</v>
      </c>
      <c r="AT122" s="117">
        <v>61.366490484799137</v>
      </c>
      <c r="AU122" s="118">
        <v>64.41356855602389</v>
      </c>
      <c r="AV122" s="109">
        <v>387.10898082744706</v>
      </c>
      <c r="AW122" s="110">
        <v>1466.4480322906154</v>
      </c>
      <c r="AX122" s="157"/>
      <c r="AZ122" s="247"/>
      <c r="BA122" s="247"/>
      <c r="BB122" s="247"/>
    </row>
    <row r="123" spans="1:54" ht="15.6" customHeight="1" x14ac:dyDescent="0.2">
      <c r="A123" s="1">
        <v>291</v>
      </c>
      <c r="B123" s="41" t="s">
        <v>172</v>
      </c>
      <c r="C123" s="151">
        <v>2158</v>
      </c>
      <c r="D123" s="168">
        <v>21.75</v>
      </c>
      <c r="E123" s="37">
        <v>1508.3410565338274</v>
      </c>
      <c r="F123" s="36">
        <v>2732.6227988878591</v>
      </c>
      <c r="G123" s="37">
        <v>9268.7673772011112</v>
      </c>
      <c r="H123" s="36">
        <v>10847.544022242817</v>
      </c>
      <c r="I123" s="37">
        <v>16.273372662733728</v>
      </c>
      <c r="J123" s="36">
        <v>25.191165790935109</v>
      </c>
      <c r="K123" s="37">
        <v>-7760.4263206672849</v>
      </c>
      <c r="L123" s="36">
        <v>-8113.5310472659867</v>
      </c>
      <c r="M123" s="126">
        <v>4478.6839666357746</v>
      </c>
      <c r="N123" s="37">
        <v>4117.2381835032438</v>
      </c>
      <c r="O123" s="36">
        <v>4687.6737720111214</v>
      </c>
      <c r="P123" s="37">
        <v>8595.9221501390184</v>
      </c>
      <c r="Q123" s="36">
        <v>9166.3577386468969</v>
      </c>
      <c r="R123" s="133">
        <v>633.92029657089904</v>
      </c>
      <c r="S123" s="36">
        <v>1072.2891566265059</v>
      </c>
      <c r="T123" s="37">
        <v>567.65523632993506</v>
      </c>
      <c r="U123" s="36">
        <v>780.35217794253947</v>
      </c>
      <c r="V123" s="37">
        <v>111.67346938775511</v>
      </c>
      <c r="W123" s="36">
        <v>137.41092636579572</v>
      </c>
      <c r="X123" s="37">
        <v>66.265060240963862</v>
      </c>
      <c r="Y123" s="36">
        <v>292.40037071362372</v>
      </c>
      <c r="Z123" s="93">
        <v>2480.0741427247449</v>
      </c>
      <c r="AA123" s="94">
        <v>2640.4077849860982</v>
      </c>
      <c r="AB123" s="93">
        <v>25.560538116591928</v>
      </c>
      <c r="AC123" s="94">
        <v>40.610740610740606</v>
      </c>
      <c r="AD123" s="93">
        <v>-1826.6913809082484</v>
      </c>
      <c r="AE123" s="94">
        <v>-1437.9054680259501</v>
      </c>
      <c r="AF123" s="99">
        <v>1.7524429967426709</v>
      </c>
      <c r="AG123" s="100">
        <v>1.6895135529798302</v>
      </c>
      <c r="AH123" s="93">
        <v>1954.5875810936052</v>
      </c>
      <c r="AI123" s="94">
        <v>2191.3809082483781</v>
      </c>
      <c r="AJ123" s="93">
        <v>59.268940560517407</v>
      </c>
      <c r="AK123" s="94">
        <v>58.511355932203394</v>
      </c>
      <c r="AL123" s="109">
        <v>2930.4911955514362</v>
      </c>
      <c r="AM123" s="110">
        <v>5077.3864689527345</v>
      </c>
      <c r="AN123" s="266">
        <v>2944.3929564411487</v>
      </c>
      <c r="AO123" s="267">
        <v>5101.4828544949032</v>
      </c>
      <c r="AP123" s="109">
        <v>214.55050973123264</v>
      </c>
      <c r="AQ123" s="110">
        <v>1.8535681186283597</v>
      </c>
      <c r="AR123" s="125">
        <v>68.552763101527916</v>
      </c>
      <c r="AS123" s="118">
        <v>57.880313365702541</v>
      </c>
      <c r="AT123" s="117">
        <v>37.29878468241229</v>
      </c>
      <c r="AU123" s="118">
        <v>52.083495599345746</v>
      </c>
      <c r="AV123" s="109">
        <v>3020.8526413345689</v>
      </c>
      <c r="AW123" s="110">
        <v>2798.4244670991657</v>
      </c>
      <c r="AX123" s="157"/>
      <c r="AZ123" s="247"/>
      <c r="BA123" s="247"/>
      <c r="BB123" s="247"/>
    </row>
    <row r="124" spans="1:54" ht="15.6" customHeight="1" x14ac:dyDescent="0.2">
      <c r="A124" s="1">
        <v>297</v>
      </c>
      <c r="B124" s="41" t="s">
        <v>24</v>
      </c>
      <c r="C124" s="151">
        <v>121543</v>
      </c>
      <c r="D124" s="167">
        <v>20.75</v>
      </c>
      <c r="E124" s="37">
        <v>1544.161325621385</v>
      </c>
      <c r="F124" s="36">
        <v>5401.2653957858538</v>
      </c>
      <c r="G124" s="37">
        <v>7374.188558781666</v>
      </c>
      <c r="H124" s="36">
        <v>10643.081049505114</v>
      </c>
      <c r="I124" s="37">
        <v>21.00415534941083</v>
      </c>
      <c r="J124" s="36">
        <v>50.749076988725967</v>
      </c>
      <c r="K124" s="37">
        <v>-5807.5413639617254</v>
      </c>
      <c r="L124" s="36">
        <v>-5225.0643805073096</v>
      </c>
      <c r="M124" s="126">
        <v>4313.0826127378787</v>
      </c>
      <c r="N124" s="37">
        <v>1898.6202413960491</v>
      </c>
      <c r="O124" s="36">
        <v>2470.5001522095063</v>
      </c>
      <c r="P124" s="37">
        <v>6211.7028541339278</v>
      </c>
      <c r="Q124" s="36">
        <v>6783.5827649473849</v>
      </c>
      <c r="R124" s="133">
        <v>502.69451963502632</v>
      </c>
      <c r="S124" s="36">
        <v>1501.8799930888658</v>
      </c>
      <c r="T124" s="37">
        <v>401.2983059493348</v>
      </c>
      <c r="U124" s="36">
        <v>1021.8852587150227</v>
      </c>
      <c r="V124" s="37">
        <v>125.26704254228601</v>
      </c>
      <c r="W124" s="36">
        <v>146.97149022165326</v>
      </c>
      <c r="X124" s="37">
        <v>101.4044412265618</v>
      </c>
      <c r="Y124" s="36">
        <v>479.99473437384302</v>
      </c>
      <c r="Z124" s="93">
        <v>653.15155953037197</v>
      </c>
      <c r="AA124" s="94">
        <v>1907.9749553655906</v>
      </c>
      <c r="AB124" s="93">
        <v>76.964452170407881</v>
      </c>
      <c r="AC124" s="94">
        <v>78.715917568272658</v>
      </c>
      <c r="AD124" s="93">
        <v>-169.92340159449742</v>
      </c>
      <c r="AE124" s="94">
        <v>-19.680277761779781</v>
      </c>
      <c r="AF124" s="99">
        <v>1.1112039278529784</v>
      </c>
      <c r="AG124" s="100">
        <v>1.2704954782373359</v>
      </c>
      <c r="AH124" s="93">
        <v>366.76731691664679</v>
      </c>
      <c r="AI124" s="94">
        <v>1905.0953160609824</v>
      </c>
      <c r="AJ124" s="93">
        <v>15.604696282812746</v>
      </c>
      <c r="AK124" s="94">
        <v>51.332143100088921</v>
      </c>
      <c r="AL124" s="109">
        <v>3592.210164303991</v>
      </c>
      <c r="AM124" s="110">
        <v>9284.9279678796793</v>
      </c>
      <c r="AN124" s="266">
        <v>4228.8901870120035</v>
      </c>
      <c r="AO124" s="267">
        <v>10410.603654673654</v>
      </c>
      <c r="AP124" s="109">
        <v>2090.1656203977191</v>
      </c>
      <c r="AQ124" s="110">
        <v>5.866236640530512</v>
      </c>
      <c r="AR124" s="125">
        <v>53.424489340328165</v>
      </c>
      <c r="AS124" s="118">
        <v>28.978695979368695</v>
      </c>
      <c r="AT124" s="117">
        <v>56.47155794545499</v>
      </c>
      <c r="AU124" s="118">
        <v>96.395772267473703</v>
      </c>
      <c r="AV124" s="109">
        <v>1552.6027825543222</v>
      </c>
      <c r="AW124" s="110">
        <v>843.15016084842398</v>
      </c>
      <c r="AX124" s="157"/>
      <c r="AZ124" s="247"/>
      <c r="BA124" s="247"/>
      <c r="BB124" s="247"/>
    </row>
    <row r="125" spans="1:54" ht="15.6" customHeight="1" x14ac:dyDescent="0.2">
      <c r="A125" s="1">
        <v>300</v>
      </c>
      <c r="B125" s="41" t="s">
        <v>173</v>
      </c>
      <c r="C125" s="151">
        <v>3528</v>
      </c>
      <c r="D125" s="167">
        <v>21.000000000000004</v>
      </c>
      <c r="E125" s="37">
        <v>939.90929705215422</v>
      </c>
      <c r="F125" s="36">
        <v>10373.299319727892</v>
      </c>
      <c r="G125" s="37">
        <v>7987.5283446712019</v>
      </c>
      <c r="H125" s="36">
        <v>17181.689342403628</v>
      </c>
      <c r="I125" s="37">
        <v>11.767210787792761</v>
      </c>
      <c r="J125" s="36">
        <v>60.37415246547998</v>
      </c>
      <c r="K125" s="37">
        <v>-7047.6190476190477</v>
      </c>
      <c r="L125" s="36">
        <v>-6816.8934240362814</v>
      </c>
      <c r="M125" s="126">
        <v>3362.8117913832202</v>
      </c>
      <c r="N125" s="37">
        <v>4071.1451247165533</v>
      </c>
      <c r="O125" s="36">
        <v>4289.6825396825398</v>
      </c>
      <c r="P125" s="37">
        <v>7433.9569160997735</v>
      </c>
      <c r="Q125" s="36">
        <v>7652.49433106576</v>
      </c>
      <c r="R125" s="133">
        <v>395.97505668934241</v>
      </c>
      <c r="S125" s="36">
        <v>815.47619047619048</v>
      </c>
      <c r="T125" s="37">
        <v>300.73696145124717</v>
      </c>
      <c r="U125" s="36">
        <v>583.33333333333337</v>
      </c>
      <c r="V125" s="37">
        <v>131.66823751178134</v>
      </c>
      <c r="W125" s="36">
        <v>139.79591836734696</v>
      </c>
      <c r="X125" s="37">
        <v>951.24716553287976</v>
      </c>
      <c r="Y125" s="36">
        <v>1088.1519274376417</v>
      </c>
      <c r="Z125" s="93">
        <v>1053.5714285714287</v>
      </c>
      <c r="AA125" s="94">
        <v>1359.6938775510203</v>
      </c>
      <c r="AB125" s="93">
        <v>37.584073177293511</v>
      </c>
      <c r="AC125" s="94">
        <v>59.974984365228266</v>
      </c>
      <c r="AD125" s="93">
        <v>231.00907029478458</v>
      </c>
      <c r="AE125" s="94">
        <v>342.4036281179138</v>
      </c>
      <c r="AF125" s="99">
        <v>1.1538773853024766</v>
      </c>
      <c r="AG125" s="100">
        <v>1.1166110928474147</v>
      </c>
      <c r="AH125" s="93">
        <v>446.14512471655325</v>
      </c>
      <c r="AI125" s="94">
        <v>863.94557823129253</v>
      </c>
      <c r="AJ125" s="93">
        <v>17.539612272935429</v>
      </c>
      <c r="AK125" s="94">
        <v>17.284280520771837</v>
      </c>
      <c r="AL125" s="109">
        <v>2738.0952380952381</v>
      </c>
      <c r="AM125" s="110">
        <v>5820.011337868481</v>
      </c>
      <c r="AN125" s="266">
        <v>3545.9183673469388</v>
      </c>
      <c r="AO125" s="267">
        <v>6774.9433106575962</v>
      </c>
      <c r="AP125" s="109">
        <v>596.08843537414964</v>
      </c>
      <c r="AQ125" s="110">
        <v>447.56235827664398</v>
      </c>
      <c r="AR125" s="125">
        <v>61.010517509262577</v>
      </c>
      <c r="AS125" s="118">
        <v>43.646431251647968</v>
      </c>
      <c r="AT125" s="117">
        <v>43.475611820058894</v>
      </c>
      <c r="AU125" s="118">
        <v>42.578819089551068</v>
      </c>
      <c r="AV125" s="109">
        <v>1609.9773242630386</v>
      </c>
      <c r="AW125" s="110">
        <v>2042.2335600907031</v>
      </c>
      <c r="AX125" s="157"/>
      <c r="AZ125" s="247"/>
      <c r="BA125" s="247"/>
      <c r="BB125" s="247"/>
    </row>
    <row r="126" spans="1:54" ht="15.6" customHeight="1" x14ac:dyDescent="0.2">
      <c r="A126" s="1">
        <v>301</v>
      </c>
      <c r="B126" s="41" t="s">
        <v>174</v>
      </c>
      <c r="C126" s="151">
        <v>20197</v>
      </c>
      <c r="D126" s="168">
        <v>21</v>
      </c>
      <c r="E126" s="37">
        <v>922.95885527553605</v>
      </c>
      <c r="F126" s="36">
        <v>4472.2483537158987</v>
      </c>
      <c r="G126" s="37">
        <v>8216.6658414616031</v>
      </c>
      <c r="H126" s="36">
        <v>11582.363717383769</v>
      </c>
      <c r="I126" s="37">
        <v>11.232766101041266</v>
      </c>
      <c r="J126" s="36">
        <v>38.612570480786907</v>
      </c>
      <c r="K126" s="37">
        <v>-7293.7069861860673</v>
      </c>
      <c r="L126" s="36">
        <v>-7111.3036589592512</v>
      </c>
      <c r="M126" s="126">
        <v>3494.5784027330792</v>
      </c>
      <c r="N126" s="37">
        <v>3350.3490617418429</v>
      </c>
      <c r="O126" s="36">
        <v>3719.0671881962671</v>
      </c>
      <c r="P126" s="37">
        <v>6844.9274644749221</v>
      </c>
      <c r="Q126" s="36">
        <v>7213.6455909293463</v>
      </c>
      <c r="R126" s="133">
        <v>111.74926969351884</v>
      </c>
      <c r="S126" s="36">
        <v>634.30212407783335</v>
      </c>
      <c r="T126" s="37">
        <v>349.30930336188544</v>
      </c>
      <c r="U126" s="36">
        <v>761.25167104025354</v>
      </c>
      <c r="V126" s="37">
        <v>31.991495393338059</v>
      </c>
      <c r="W126" s="36">
        <v>83.323577235772362</v>
      </c>
      <c r="X126" s="37">
        <v>-237.5600336683666</v>
      </c>
      <c r="Y126" s="36">
        <v>-126.94954696242017</v>
      </c>
      <c r="Z126" s="93">
        <v>722.87963558944398</v>
      </c>
      <c r="AA126" s="94">
        <v>1235.2329553894144</v>
      </c>
      <c r="AB126" s="93">
        <v>15.458904109589042</v>
      </c>
      <c r="AC126" s="94">
        <v>51.350809684143016</v>
      </c>
      <c r="AD126" s="93">
        <v>-582.0171312571174</v>
      </c>
      <c r="AE126" s="94">
        <v>-577.2144377877903</v>
      </c>
      <c r="AF126" s="99">
        <v>0.24708492659207856</v>
      </c>
      <c r="AG126" s="100">
        <v>0.77423229542773386</v>
      </c>
      <c r="AH126" s="93">
        <v>1695.5983561915136</v>
      </c>
      <c r="AI126" s="94">
        <v>2622.7657572906869</v>
      </c>
      <c r="AJ126" s="93">
        <v>65.237966002619999</v>
      </c>
      <c r="AK126" s="94">
        <v>70.414039994610079</v>
      </c>
      <c r="AL126" s="109">
        <v>4052.681091251176</v>
      </c>
      <c r="AM126" s="110">
        <v>6637.8670099519732</v>
      </c>
      <c r="AN126" s="266">
        <v>4272.6147447640742</v>
      </c>
      <c r="AO126" s="267">
        <v>7039.4117938307672</v>
      </c>
      <c r="AP126" s="109">
        <v>1130.8610189632125</v>
      </c>
      <c r="AQ126" s="110">
        <v>10.744169926226668</v>
      </c>
      <c r="AR126" s="125">
        <v>49.629475106289981</v>
      </c>
      <c r="AS126" s="118">
        <v>36.743785328542309</v>
      </c>
      <c r="AT126" s="117">
        <v>63.71169241752078</v>
      </c>
      <c r="AU126" s="118">
        <v>75.63384458944158</v>
      </c>
      <c r="AV126" s="109">
        <v>411.15017081744816</v>
      </c>
      <c r="AW126" s="110">
        <v>564.48977570926377</v>
      </c>
      <c r="AX126" s="157"/>
      <c r="AZ126" s="247"/>
      <c r="BA126" s="247"/>
      <c r="BB126" s="247"/>
    </row>
    <row r="127" spans="1:54" ht="15.6" customHeight="1" x14ac:dyDescent="0.2">
      <c r="A127" s="1">
        <v>304</v>
      </c>
      <c r="B127" s="42" t="s">
        <v>175</v>
      </c>
      <c r="C127" s="151">
        <v>971</v>
      </c>
      <c r="D127" s="167">
        <v>18.25</v>
      </c>
      <c r="E127" s="37">
        <v>1630.2780638516995</v>
      </c>
      <c r="F127" s="36">
        <v>5801.2358393408858</v>
      </c>
      <c r="G127" s="37">
        <v>9040.1647785787845</v>
      </c>
      <c r="H127" s="36">
        <v>12891.864057672503</v>
      </c>
      <c r="I127" s="37">
        <v>18.033720665299612</v>
      </c>
      <c r="J127" s="36">
        <v>44.999201150343502</v>
      </c>
      <c r="K127" s="37">
        <v>-7409.8867147270857</v>
      </c>
      <c r="L127" s="36">
        <v>-7085.4788877445935</v>
      </c>
      <c r="M127" s="126">
        <v>5169.9279093717814</v>
      </c>
      <c r="N127" s="37">
        <v>2439.7528321318227</v>
      </c>
      <c r="O127" s="36">
        <v>2439.7528321318227</v>
      </c>
      <c r="P127" s="37">
        <v>7609.6807415036037</v>
      </c>
      <c r="Q127" s="36">
        <v>7607.6210092687943</v>
      </c>
      <c r="R127" s="133">
        <v>188.46549948506694</v>
      </c>
      <c r="S127" s="36">
        <v>481.97734294541709</v>
      </c>
      <c r="T127" s="37">
        <v>522.1421215242018</v>
      </c>
      <c r="U127" s="36">
        <v>733.26467559217303</v>
      </c>
      <c r="V127" s="37">
        <v>36.094674556213022</v>
      </c>
      <c r="W127" s="36">
        <v>65.730337078651687</v>
      </c>
      <c r="X127" s="37">
        <v>-333.67662203913488</v>
      </c>
      <c r="Y127" s="36">
        <v>-251.28733264675591</v>
      </c>
      <c r="Z127" s="93">
        <v>850.66941297631308</v>
      </c>
      <c r="AA127" s="94">
        <v>988.67147270854798</v>
      </c>
      <c r="AB127" s="93">
        <v>22.154963680387411</v>
      </c>
      <c r="AC127" s="94">
        <v>48.75</v>
      </c>
      <c r="AD127" s="93">
        <v>-663.23377960865093</v>
      </c>
      <c r="AE127" s="94">
        <v>-499.48506694129765</v>
      </c>
      <c r="AF127" s="99">
        <v>0.7289377289377289</v>
      </c>
      <c r="AG127" s="100">
        <v>0.8988173455978975</v>
      </c>
      <c r="AH127" s="93">
        <v>641.60659114315149</v>
      </c>
      <c r="AI127" s="94">
        <v>1069.0010298661175</v>
      </c>
      <c r="AJ127" s="93">
        <v>22.579187766855327</v>
      </c>
      <c r="AK127" s="94">
        <v>26.801782682512734</v>
      </c>
      <c r="AL127" s="109">
        <v>2117.4047373841399</v>
      </c>
      <c r="AM127" s="110">
        <v>4331.6168898043261</v>
      </c>
      <c r="AN127" s="266">
        <v>2370.7518022657055</v>
      </c>
      <c r="AO127" s="267">
        <v>4365.6024716786824</v>
      </c>
      <c r="AP127" s="109"/>
      <c r="AQ127" s="110"/>
      <c r="AR127" s="125">
        <v>73.820604069714392</v>
      </c>
      <c r="AS127" s="118">
        <v>58.419725413281029</v>
      </c>
      <c r="AT127" s="117">
        <v>31.052162282657157</v>
      </c>
      <c r="AU127" s="118">
        <v>43.533026113671276</v>
      </c>
      <c r="AV127" s="109">
        <v>3844.4902162718849</v>
      </c>
      <c r="AW127" s="110">
        <v>4945.4170957775486</v>
      </c>
      <c r="AX127" s="157"/>
      <c r="AZ127" s="247"/>
      <c r="BA127" s="247"/>
      <c r="BB127" s="247"/>
    </row>
    <row r="128" spans="1:54" ht="15.6" customHeight="1" x14ac:dyDescent="0.2">
      <c r="A128" s="1">
        <v>305</v>
      </c>
      <c r="B128" s="41" t="s">
        <v>176</v>
      </c>
      <c r="C128" s="151">
        <v>15165</v>
      </c>
      <c r="D128" s="167">
        <v>20</v>
      </c>
      <c r="E128" s="37">
        <v>1722.3211341905703</v>
      </c>
      <c r="F128" s="36">
        <v>3553.2476096274313</v>
      </c>
      <c r="G128" s="37">
        <v>8325.8160237388711</v>
      </c>
      <c r="H128" s="36">
        <v>9880.250576986482</v>
      </c>
      <c r="I128" s="37">
        <v>20.841844877114585</v>
      </c>
      <c r="J128" s="36">
        <v>35.963132533336896</v>
      </c>
      <c r="K128" s="37">
        <v>-6541.4441147378839</v>
      </c>
      <c r="L128" s="36">
        <v>-6326.8710847345865</v>
      </c>
      <c r="M128" s="126">
        <v>3852.0276953511375</v>
      </c>
      <c r="N128" s="37">
        <v>3290.1417738212995</v>
      </c>
      <c r="O128" s="36">
        <v>3290.1417738212995</v>
      </c>
      <c r="P128" s="37">
        <v>7142.1694691724369</v>
      </c>
      <c r="Q128" s="36">
        <v>7134.4543356412796</v>
      </c>
      <c r="R128" s="133">
        <v>633.43224530168152</v>
      </c>
      <c r="S128" s="36">
        <v>833.16848005275301</v>
      </c>
      <c r="T128" s="37">
        <v>539.59775799538409</v>
      </c>
      <c r="U128" s="36">
        <v>691.59248269040552</v>
      </c>
      <c r="V128" s="37">
        <v>117.38971037516804</v>
      </c>
      <c r="W128" s="36">
        <v>120.47101449275361</v>
      </c>
      <c r="X128" s="37">
        <v>93.834487306297405</v>
      </c>
      <c r="Y128" s="36">
        <v>141.64193867457965</v>
      </c>
      <c r="Z128" s="93">
        <v>1118.4305967688756</v>
      </c>
      <c r="AA128" s="94">
        <v>1478.5361028684472</v>
      </c>
      <c r="AB128" s="93">
        <v>56.635811567714164</v>
      </c>
      <c r="AC128" s="94">
        <v>56.350905360806344</v>
      </c>
      <c r="AD128" s="93">
        <v>-480.84404879657103</v>
      </c>
      <c r="AE128" s="94">
        <v>-645.03791625453346</v>
      </c>
      <c r="AF128" s="99">
        <v>2.0206668363451259</v>
      </c>
      <c r="AG128" s="100">
        <v>1.482615055699336</v>
      </c>
      <c r="AH128" s="93">
        <v>1573.7553577316187</v>
      </c>
      <c r="AI128" s="94">
        <v>1903.1322123310256</v>
      </c>
      <c r="AJ128" s="93">
        <v>56.846429433760335</v>
      </c>
      <c r="AK128" s="94">
        <v>57.124772244154265</v>
      </c>
      <c r="AL128" s="109">
        <v>2423.0794592812399</v>
      </c>
      <c r="AM128" s="110">
        <v>4402.769535113749</v>
      </c>
      <c r="AN128" s="266">
        <v>2474.0520936366634</v>
      </c>
      <c r="AO128" s="267">
        <v>4514.4081767227171</v>
      </c>
      <c r="AP128" s="109">
        <v>313.08935047807449</v>
      </c>
      <c r="AQ128" s="110">
        <v>32.575008242664033</v>
      </c>
      <c r="AR128" s="125">
        <v>58.997642733243396</v>
      </c>
      <c r="AS128" s="118">
        <v>48.652806033841117</v>
      </c>
      <c r="AT128" s="117">
        <v>40.596593022390834</v>
      </c>
      <c r="AU128" s="118">
        <v>55.953578193350154</v>
      </c>
      <c r="AV128" s="109">
        <v>1115.2654137817342</v>
      </c>
      <c r="AW128" s="110">
        <v>1703.1981536432575</v>
      </c>
      <c r="AX128" s="157"/>
      <c r="AZ128" s="247"/>
      <c r="BA128" s="247"/>
      <c r="BB128" s="247"/>
    </row>
    <row r="129" spans="1:54" ht="15.6" customHeight="1" x14ac:dyDescent="0.2">
      <c r="A129" s="1">
        <v>312</v>
      </c>
      <c r="B129" s="41" t="s">
        <v>178</v>
      </c>
      <c r="C129" s="151">
        <v>1232</v>
      </c>
      <c r="D129" s="168">
        <v>22.5</v>
      </c>
      <c r="E129" s="37">
        <v>1340.0974025974026</v>
      </c>
      <c r="F129" s="36">
        <v>8389.6103896103887</v>
      </c>
      <c r="G129" s="37">
        <v>8595.7792207792209</v>
      </c>
      <c r="H129" s="36">
        <v>15617.694805194806</v>
      </c>
      <c r="I129" s="37">
        <v>15.630029347723184</v>
      </c>
      <c r="J129" s="36">
        <v>53.718621693259188</v>
      </c>
      <c r="K129" s="37">
        <v>-7233.7662337662341</v>
      </c>
      <c r="L129" s="36">
        <v>-7228.0844155844161</v>
      </c>
      <c r="M129" s="126">
        <v>4170.454545454546</v>
      </c>
      <c r="N129" s="37">
        <v>3930.1948051948052</v>
      </c>
      <c r="O129" s="36">
        <v>4006.4935064935066</v>
      </c>
      <c r="P129" s="37">
        <v>8100.6493506493516</v>
      </c>
      <c r="Q129" s="36">
        <v>8176.948051948053</v>
      </c>
      <c r="R129" s="133">
        <v>915.58441558441564</v>
      </c>
      <c r="S129" s="36">
        <v>1012.9870129870129</v>
      </c>
      <c r="T129" s="37">
        <v>293.83116883116884</v>
      </c>
      <c r="U129" s="36">
        <v>557.62987012987014</v>
      </c>
      <c r="V129" s="37">
        <v>315.74585635359119</v>
      </c>
      <c r="W129" s="36">
        <v>181.65938864628822</v>
      </c>
      <c r="X129" s="37">
        <v>633.92857142857144</v>
      </c>
      <c r="Y129" s="36">
        <v>517.04545454545462</v>
      </c>
      <c r="Z129" s="93">
        <v>381.49350649350652</v>
      </c>
      <c r="AA129" s="94">
        <v>624.18831168831173</v>
      </c>
      <c r="AB129" s="93">
        <v>240</v>
      </c>
      <c r="AC129" s="94">
        <v>162.28868660598178</v>
      </c>
      <c r="AD129" s="93">
        <v>672.07792207792204</v>
      </c>
      <c r="AE129" s="94">
        <v>862.01298701298697</v>
      </c>
      <c r="AF129" s="99">
        <v>0.7951304347826087</v>
      </c>
      <c r="AG129" s="100">
        <v>0.56311425904573653</v>
      </c>
      <c r="AH129" s="93">
        <v>5294.6428571428569</v>
      </c>
      <c r="AI129" s="94">
        <v>6286.5259740259735</v>
      </c>
      <c r="AJ129" s="93">
        <v>214.22485153859995</v>
      </c>
      <c r="AK129" s="94">
        <v>138.45937209188421</v>
      </c>
      <c r="AL129" s="109">
        <v>9334.4155844155848</v>
      </c>
      <c r="AM129" s="110">
        <v>14562.5</v>
      </c>
      <c r="AN129" s="266">
        <v>11836.038961038961</v>
      </c>
      <c r="AO129" s="267">
        <v>15294.642857142857</v>
      </c>
      <c r="AP129" s="109">
        <v>336.03896103896102</v>
      </c>
      <c r="AQ129" s="110"/>
      <c r="AR129" s="125">
        <v>11.501505808117022</v>
      </c>
      <c r="AS129" s="118">
        <v>6.0659626924687169</v>
      </c>
      <c r="AT129" s="117">
        <v>104.78892614564526</v>
      </c>
      <c r="AU129" s="118">
        <v>97.393434590886827</v>
      </c>
      <c r="AV129" s="109">
        <v>-3139.6103896103896</v>
      </c>
      <c r="AW129" s="110">
        <v>-3543.0194805194806</v>
      </c>
      <c r="AX129" s="157"/>
      <c r="AZ129" s="247"/>
      <c r="BA129" s="247"/>
      <c r="BB129" s="247"/>
    </row>
    <row r="130" spans="1:54" ht="15.6" customHeight="1" x14ac:dyDescent="0.2">
      <c r="A130" s="1">
        <v>316</v>
      </c>
      <c r="B130" s="41" t="s">
        <v>179</v>
      </c>
      <c r="C130" s="151">
        <v>4245</v>
      </c>
      <c r="D130" s="167">
        <v>22</v>
      </c>
      <c r="E130" s="37">
        <v>700.58892815076558</v>
      </c>
      <c r="F130" s="36">
        <v>6537.1024734982338</v>
      </c>
      <c r="G130" s="37">
        <v>6436.7491166077743</v>
      </c>
      <c r="H130" s="36">
        <v>12333.333333333334</v>
      </c>
      <c r="I130" s="37">
        <v>10.884204362465232</v>
      </c>
      <c r="J130" s="36">
        <v>53.003533568904594</v>
      </c>
      <c r="K130" s="37">
        <v>-5736.1601884570082</v>
      </c>
      <c r="L130" s="36">
        <v>-5793.8751472320382</v>
      </c>
      <c r="M130" s="126">
        <v>3994.5818610129563</v>
      </c>
      <c r="N130" s="37">
        <v>2058.4216725559481</v>
      </c>
      <c r="O130" s="36">
        <v>2239.8115429917552</v>
      </c>
      <c r="P130" s="37">
        <v>6053.0035335689045</v>
      </c>
      <c r="Q130" s="36">
        <v>6230.8598351001183</v>
      </c>
      <c r="R130" s="133">
        <v>338.98704358068318</v>
      </c>
      <c r="S130" s="36">
        <v>470.20023557126029</v>
      </c>
      <c r="T130" s="37">
        <v>254.88810365135456</v>
      </c>
      <c r="U130" s="36">
        <v>358.0683156654888</v>
      </c>
      <c r="V130" s="37">
        <v>132.99445471349352</v>
      </c>
      <c r="W130" s="36">
        <v>131.31578947368422</v>
      </c>
      <c r="X130" s="37">
        <v>84.098939929328623</v>
      </c>
      <c r="Y130" s="36">
        <v>112.1319199057715</v>
      </c>
      <c r="Z130" s="93">
        <v>2298.2332155477029</v>
      </c>
      <c r="AA130" s="94">
        <v>2606.1248527679622</v>
      </c>
      <c r="AB130" s="93">
        <v>14.74989749897499</v>
      </c>
      <c r="AC130" s="94">
        <v>18.042122389948474</v>
      </c>
      <c r="AD130" s="93">
        <v>-1958.3038869257953</v>
      </c>
      <c r="AE130" s="94">
        <v>-2118.49234393404</v>
      </c>
      <c r="AF130" s="99">
        <v>0.58927851672712617</v>
      </c>
      <c r="AG130" s="100">
        <v>0.71451187335092348</v>
      </c>
      <c r="AH130" s="93">
        <v>366.0777385159011</v>
      </c>
      <c r="AI130" s="94">
        <v>1084.8056537102473</v>
      </c>
      <c r="AJ130" s="93">
        <v>15.272624464848272</v>
      </c>
      <c r="AK130" s="94">
        <v>26.420173218692529</v>
      </c>
      <c r="AL130" s="109">
        <v>4632.2732626619545</v>
      </c>
      <c r="AM130" s="110">
        <v>5290.9305064782102</v>
      </c>
      <c r="AN130" s="266">
        <v>5807.7738515901056</v>
      </c>
      <c r="AO130" s="267">
        <v>7797.1731448763258</v>
      </c>
      <c r="AP130" s="109">
        <v>784.68786808009429</v>
      </c>
      <c r="AQ130" s="110">
        <v>7.7738515901060072</v>
      </c>
      <c r="AR130" s="125">
        <v>42.898353979297468</v>
      </c>
      <c r="AS130" s="118">
        <v>33.332618071797953</v>
      </c>
      <c r="AT130" s="117">
        <v>80.564372667341033</v>
      </c>
      <c r="AU130" s="118">
        <v>55.632841328413285</v>
      </c>
      <c r="AV130" s="109">
        <v>1702.2379269729092</v>
      </c>
      <c r="AW130" s="110">
        <v>1167.7267373380446</v>
      </c>
      <c r="AX130" s="157"/>
      <c r="AZ130" s="247"/>
      <c r="BA130" s="247"/>
      <c r="BB130" s="247"/>
    </row>
    <row r="131" spans="1:54" ht="15.6" customHeight="1" x14ac:dyDescent="0.2">
      <c r="A131" s="1">
        <v>317</v>
      </c>
      <c r="B131" s="41" t="s">
        <v>180</v>
      </c>
      <c r="C131" s="151">
        <v>2533</v>
      </c>
      <c r="D131" s="167">
        <v>21.5</v>
      </c>
      <c r="E131" s="37">
        <v>808.52743782076584</v>
      </c>
      <c r="F131" s="36">
        <v>9078.9577575996827</v>
      </c>
      <c r="G131" s="37">
        <v>8107.7773391235687</v>
      </c>
      <c r="H131" s="36">
        <v>16195.420450059217</v>
      </c>
      <c r="I131" s="37">
        <v>9.9722452159516966</v>
      </c>
      <c r="J131" s="36">
        <v>56.05879628501085</v>
      </c>
      <c r="K131" s="37">
        <v>-7299.2499013028028</v>
      </c>
      <c r="L131" s="36">
        <v>-7116.0679036715355</v>
      </c>
      <c r="M131" s="126">
        <v>3172.52270035531</v>
      </c>
      <c r="N131" s="37">
        <v>4682.1950256612718</v>
      </c>
      <c r="O131" s="36">
        <v>4981.8397157520731</v>
      </c>
      <c r="P131" s="37">
        <v>7854.7177260165818</v>
      </c>
      <c r="Q131" s="36">
        <v>8141.729174891434</v>
      </c>
      <c r="R131" s="133">
        <v>848.40110540860633</v>
      </c>
      <c r="S131" s="36">
        <v>1288.9853928148441</v>
      </c>
      <c r="T131" s="37">
        <v>318.59455191472563</v>
      </c>
      <c r="U131" s="36">
        <v>778.52348993288592</v>
      </c>
      <c r="V131" s="37">
        <v>266.29491945477076</v>
      </c>
      <c r="W131" s="36">
        <v>165.56795131845843</v>
      </c>
      <c r="X131" s="37">
        <v>529.80655349388076</v>
      </c>
      <c r="Y131" s="36">
        <v>510.46190288195817</v>
      </c>
      <c r="Z131" s="93">
        <v>377.02329253849194</v>
      </c>
      <c r="AA131" s="94">
        <v>1939.5973154362416</v>
      </c>
      <c r="AB131" s="93">
        <v>225.0261780104712</v>
      </c>
      <c r="AC131" s="94">
        <v>66.456340321595761</v>
      </c>
      <c r="AD131" s="93">
        <v>474.14133438610344</v>
      </c>
      <c r="AE131" s="94">
        <v>-622.58191867350968</v>
      </c>
      <c r="AF131" s="99">
        <v>1.6359083742928684</v>
      </c>
      <c r="AG131" s="100">
        <v>1.0602070716936902</v>
      </c>
      <c r="AH131" s="93">
        <v>4264.1136991709436</v>
      </c>
      <c r="AI131" s="94">
        <v>5574.8124753257007</v>
      </c>
      <c r="AJ131" s="93">
        <v>174.40234461402346</v>
      </c>
      <c r="AK131" s="94">
        <v>107.85479618314221</v>
      </c>
      <c r="AL131" s="109">
        <v>4080.1421239636798</v>
      </c>
      <c r="AM131" s="110">
        <v>9703.5136202131871</v>
      </c>
      <c r="AN131" s="266">
        <v>4122.7793130675091</v>
      </c>
      <c r="AO131" s="267">
        <v>9933.6754836162672</v>
      </c>
      <c r="AP131" s="109">
        <v>583.8926174496645</v>
      </c>
      <c r="AQ131" s="110">
        <v>54.875641531780495</v>
      </c>
      <c r="AR131" s="125">
        <v>54.959722269035019</v>
      </c>
      <c r="AS131" s="118">
        <v>33.147050760243786</v>
      </c>
      <c r="AT131" s="117">
        <v>60.882245716368942</v>
      </c>
      <c r="AU131" s="118">
        <v>71.629986244841817</v>
      </c>
      <c r="AV131" s="109">
        <v>3638.3734701934463</v>
      </c>
      <c r="AW131" s="110">
        <v>3647.0588235294117</v>
      </c>
      <c r="AX131" s="157"/>
      <c r="AZ131" s="247"/>
      <c r="BA131" s="247"/>
      <c r="BB131" s="247"/>
    </row>
    <row r="132" spans="1:54" ht="15.6" customHeight="1" x14ac:dyDescent="0.2">
      <c r="A132" s="1">
        <v>398</v>
      </c>
      <c r="B132" s="41" t="s">
        <v>182</v>
      </c>
      <c r="C132" s="151">
        <v>120027</v>
      </c>
      <c r="D132" s="168">
        <v>20.75</v>
      </c>
      <c r="E132" s="37">
        <v>959.459121697618</v>
      </c>
      <c r="F132" s="36">
        <v>5533.9798545327303</v>
      </c>
      <c r="G132" s="37">
        <v>6594.299615919751</v>
      </c>
      <c r="H132" s="36">
        <v>10370.483307922384</v>
      </c>
      <c r="I132" s="37">
        <v>14.571033805618328</v>
      </c>
      <c r="J132" s="36">
        <v>53.362796026151685</v>
      </c>
      <c r="K132" s="37">
        <v>-5625.2343222774871</v>
      </c>
      <c r="L132" s="36">
        <v>-4834.2206336907529</v>
      </c>
      <c r="M132" s="126">
        <v>4325.5017621035267</v>
      </c>
      <c r="N132" s="37">
        <v>1866.2800869804294</v>
      </c>
      <c r="O132" s="36">
        <v>2202.0961950227866</v>
      </c>
      <c r="P132" s="37">
        <v>6191.7818490839563</v>
      </c>
      <c r="Q132" s="36">
        <v>6510.5434610545954</v>
      </c>
      <c r="R132" s="133">
        <v>668.5329134278121</v>
      </c>
      <c r="S132" s="36">
        <v>1581.0859223341415</v>
      </c>
      <c r="T132" s="37">
        <v>435.47701767102404</v>
      </c>
      <c r="U132" s="36">
        <v>973.78089929765804</v>
      </c>
      <c r="V132" s="37">
        <v>153.51738123935795</v>
      </c>
      <c r="W132" s="36">
        <v>162.36567419575633</v>
      </c>
      <c r="X132" s="37">
        <v>233.05589575678806</v>
      </c>
      <c r="Y132" s="36">
        <v>609.08795521007778</v>
      </c>
      <c r="Z132" s="93">
        <v>551.55090104726435</v>
      </c>
      <c r="AA132" s="94">
        <v>1225.6658918410023</v>
      </c>
      <c r="AB132" s="93">
        <v>121.20964940106644</v>
      </c>
      <c r="AC132" s="94">
        <v>128.9981170936627</v>
      </c>
      <c r="AD132" s="93">
        <v>374.66570021745105</v>
      </c>
      <c r="AE132" s="94">
        <v>720.09631166320912</v>
      </c>
      <c r="AF132" s="99">
        <v>0.7864252706182947</v>
      </c>
      <c r="AG132" s="100">
        <v>1.1989988558352402</v>
      </c>
      <c r="AH132" s="93">
        <v>1293.6089379889524</v>
      </c>
      <c r="AI132" s="94">
        <v>1807.0100893965523</v>
      </c>
      <c r="AJ132" s="93">
        <v>62.879044578990985</v>
      </c>
      <c r="AK132" s="94">
        <v>53.793259266809358</v>
      </c>
      <c r="AL132" s="109">
        <v>7011.3141209894438</v>
      </c>
      <c r="AM132" s="110">
        <v>10330.209036300166</v>
      </c>
      <c r="AN132" s="266">
        <v>8650.0870637439912</v>
      </c>
      <c r="AO132" s="267">
        <v>13855.282561423679</v>
      </c>
      <c r="AP132" s="109">
        <v>3250.7352512351385</v>
      </c>
      <c r="AQ132" s="110">
        <v>167.06241095753455</v>
      </c>
      <c r="AR132" s="125">
        <v>41.330353496219217</v>
      </c>
      <c r="AS132" s="118">
        <v>33.22885076186521</v>
      </c>
      <c r="AT132" s="117">
        <v>105.60161334293323</v>
      </c>
      <c r="AU132" s="118">
        <v>105.13354380120471</v>
      </c>
      <c r="AV132" s="109">
        <v>1589.0424654452747</v>
      </c>
      <c r="AW132" s="110">
        <v>2582.5689219925516</v>
      </c>
      <c r="AX132" s="157"/>
      <c r="AZ132" s="247"/>
      <c r="BA132" s="247"/>
      <c r="BB132" s="247"/>
    </row>
    <row r="133" spans="1:54" ht="15.6" customHeight="1" x14ac:dyDescent="0.2">
      <c r="A133" s="1">
        <v>399</v>
      </c>
      <c r="B133" s="41" t="s">
        <v>183</v>
      </c>
      <c r="C133" s="151">
        <v>7916</v>
      </c>
      <c r="D133" s="167">
        <v>21.75</v>
      </c>
      <c r="E133" s="37">
        <v>713.23900960080846</v>
      </c>
      <c r="F133" s="36">
        <v>2626.831733198585</v>
      </c>
      <c r="G133" s="37">
        <v>6819.4795351187468</v>
      </c>
      <c r="H133" s="36">
        <v>8557.9838302172811</v>
      </c>
      <c r="I133" s="37">
        <v>10.458848155900931</v>
      </c>
      <c r="J133" s="36">
        <v>30.694516200457599</v>
      </c>
      <c r="K133" s="37">
        <v>-6106.2405255179383</v>
      </c>
      <c r="L133" s="36">
        <v>-5931.1520970186957</v>
      </c>
      <c r="M133" s="126">
        <v>4149.6968165740273</v>
      </c>
      <c r="N133" s="37">
        <v>2418.8984335522991</v>
      </c>
      <c r="O133" s="36">
        <v>2418.8984335522991</v>
      </c>
      <c r="P133" s="37">
        <v>6568.5952501263264</v>
      </c>
      <c r="Q133" s="36">
        <v>6559.2470944921679</v>
      </c>
      <c r="R133" s="133">
        <v>459.82819605861545</v>
      </c>
      <c r="S133" s="36">
        <v>637.69580596260732</v>
      </c>
      <c r="T133" s="37">
        <v>273.11773623041938</v>
      </c>
      <c r="U133" s="36">
        <v>478.27185447195552</v>
      </c>
      <c r="V133" s="37">
        <v>168.36262719703979</v>
      </c>
      <c r="W133" s="36">
        <v>133.33333333333331</v>
      </c>
      <c r="X133" s="37">
        <v>270.08590197069225</v>
      </c>
      <c r="Y133" s="36">
        <v>160.68721576553816</v>
      </c>
      <c r="Z133" s="93">
        <v>360.1566447700859</v>
      </c>
      <c r="AA133" s="94">
        <v>797.75138959070239</v>
      </c>
      <c r="AB133" s="93">
        <v>127.67450017537708</v>
      </c>
      <c r="AC133" s="94">
        <v>79.936658749010292</v>
      </c>
      <c r="AD133" s="93">
        <v>290.92976250631631</v>
      </c>
      <c r="AE133" s="94">
        <v>-82.99646286003032</v>
      </c>
      <c r="AF133" s="99">
        <v>1.0553492484526967</v>
      </c>
      <c r="AG133" s="100">
        <v>0.9457743924555676</v>
      </c>
      <c r="AH133" s="93">
        <v>264.9065184436584</v>
      </c>
      <c r="AI133" s="94">
        <v>591.46033350176856</v>
      </c>
      <c r="AJ133" s="93">
        <v>12.764408645187112</v>
      </c>
      <c r="AK133" s="94">
        <v>21.930164515052741</v>
      </c>
      <c r="AL133" s="109">
        <v>3480.9247094492166</v>
      </c>
      <c r="AM133" s="110">
        <v>5403.7392622536627</v>
      </c>
      <c r="AN133" s="266">
        <v>3480.9247094492166</v>
      </c>
      <c r="AO133" s="267">
        <v>5467.7867609903988</v>
      </c>
      <c r="AP133" s="109">
        <v>257.95856493178371</v>
      </c>
      <c r="AQ133" s="110">
        <v>5.558362809499747</v>
      </c>
      <c r="AR133" s="125">
        <v>36.390971861311158</v>
      </c>
      <c r="AS133" s="118">
        <v>27.660197534808191</v>
      </c>
      <c r="AT133" s="117">
        <v>57.843970646912894</v>
      </c>
      <c r="AU133" s="118">
        <v>73.05856952294512</v>
      </c>
      <c r="AV133" s="109">
        <v>199.21677614957048</v>
      </c>
      <c r="AW133" s="110">
        <v>45.351187468418395</v>
      </c>
      <c r="AX133" s="157"/>
      <c r="AZ133" s="247"/>
      <c r="BA133" s="247"/>
      <c r="BB133" s="247"/>
    </row>
    <row r="134" spans="1:54" ht="15.6" customHeight="1" x14ac:dyDescent="0.2">
      <c r="A134" s="1">
        <v>400</v>
      </c>
      <c r="B134" s="41" t="s">
        <v>184</v>
      </c>
      <c r="C134" s="151">
        <v>8456</v>
      </c>
      <c r="D134" s="167">
        <v>20.75</v>
      </c>
      <c r="E134" s="37">
        <v>1310.0756859035005</v>
      </c>
      <c r="F134" s="36">
        <v>5018.6849574266798</v>
      </c>
      <c r="G134" s="37">
        <v>7294.5837275307467</v>
      </c>
      <c r="H134" s="36">
        <v>10694.29990539262</v>
      </c>
      <c r="I134" s="37">
        <v>17.959567465914432</v>
      </c>
      <c r="J134" s="36">
        <v>46.928597494222117</v>
      </c>
      <c r="K134" s="37">
        <v>-5984.5080416272476</v>
      </c>
      <c r="L134" s="36">
        <v>-5668.8741721854303</v>
      </c>
      <c r="M134" s="126">
        <v>3772.5875118259223</v>
      </c>
      <c r="N134" s="37">
        <v>2791.7455061494798</v>
      </c>
      <c r="O134" s="36">
        <v>2791.7455061494798</v>
      </c>
      <c r="P134" s="37">
        <v>6564.3330179754021</v>
      </c>
      <c r="Q134" s="36">
        <v>6564.3330179754021</v>
      </c>
      <c r="R134" s="133">
        <v>583.01797540208133</v>
      </c>
      <c r="S134" s="36">
        <v>868.02270577105014</v>
      </c>
      <c r="T134" s="37">
        <v>417.21854304635764</v>
      </c>
      <c r="U134" s="36">
        <v>659.41343424787135</v>
      </c>
      <c r="V134" s="37">
        <v>139.73922902494331</v>
      </c>
      <c r="W134" s="36">
        <v>131.63558106169296</v>
      </c>
      <c r="X134" s="37">
        <v>165.79943235572375</v>
      </c>
      <c r="Y134" s="36">
        <v>208.13623462630085</v>
      </c>
      <c r="Z134" s="93">
        <v>553.33491012298964</v>
      </c>
      <c r="AA134" s="94">
        <v>720.78997161778625</v>
      </c>
      <c r="AB134" s="93">
        <v>105.36439410130369</v>
      </c>
      <c r="AC134" s="94">
        <v>120.42657916324858</v>
      </c>
      <c r="AD134" s="93">
        <v>62.204351939451278</v>
      </c>
      <c r="AE134" s="94">
        <v>219.13434247871334</v>
      </c>
      <c r="AF134" s="99">
        <v>1.4326714016524134</v>
      </c>
      <c r="AG134" s="100">
        <v>1.2739196233394989</v>
      </c>
      <c r="AH134" s="93"/>
      <c r="AI134" s="94">
        <v>796.47587511825918</v>
      </c>
      <c r="AJ134" s="93"/>
      <c r="AK134" s="94">
        <v>24.63472927877822</v>
      </c>
      <c r="AL134" s="109">
        <v>3252.1286660359506</v>
      </c>
      <c r="AM134" s="110">
        <v>5403.0274361400188</v>
      </c>
      <c r="AN134" s="266">
        <v>3327.8145695364237</v>
      </c>
      <c r="AO134" s="267">
        <v>5850.7568590350047</v>
      </c>
      <c r="AP134" s="109">
        <v>91.532639545884578</v>
      </c>
      <c r="AQ134" s="110">
        <v>48.013245033112582</v>
      </c>
      <c r="AR134" s="125">
        <v>49.360823684784144</v>
      </c>
      <c r="AS134" s="118">
        <v>40.414368598237949</v>
      </c>
      <c r="AT134" s="117">
        <v>57.692307692307693</v>
      </c>
      <c r="AU134" s="118">
        <v>65.576950564596814</v>
      </c>
      <c r="AV134" s="109">
        <v>835.97445600756862</v>
      </c>
      <c r="AW134" s="110">
        <v>1244.0870387890254</v>
      </c>
      <c r="AX134" s="157"/>
      <c r="AZ134" s="247"/>
      <c r="BA134" s="247"/>
      <c r="BB134" s="276"/>
    </row>
    <row r="135" spans="1:54" ht="15.6" customHeight="1" x14ac:dyDescent="0.2">
      <c r="A135" s="1">
        <v>407</v>
      </c>
      <c r="B135" s="42" t="s">
        <v>188</v>
      </c>
      <c r="C135" s="151">
        <v>2580</v>
      </c>
      <c r="D135" s="168">
        <v>21.5</v>
      </c>
      <c r="E135" s="37">
        <v>1379.8449612403101</v>
      </c>
      <c r="F135" s="36">
        <v>4824.4186046511622</v>
      </c>
      <c r="G135" s="37">
        <v>7823.6434108527137</v>
      </c>
      <c r="H135" s="36">
        <v>10977.131782945737</v>
      </c>
      <c r="I135" s="37">
        <v>17.6456009913259</v>
      </c>
      <c r="J135" s="36">
        <v>43.94971928957311</v>
      </c>
      <c r="K135" s="37">
        <v>-6439.9224806201555</v>
      </c>
      <c r="L135" s="36">
        <v>-6152.3255813953492</v>
      </c>
      <c r="M135" s="126">
        <v>3713.5658914728683</v>
      </c>
      <c r="N135" s="37">
        <v>3074.4186046511632</v>
      </c>
      <c r="O135" s="36">
        <v>3074.4186046511632</v>
      </c>
      <c r="P135" s="37">
        <v>6787.9844961240315</v>
      </c>
      <c r="Q135" s="36">
        <v>6772.4806201550391</v>
      </c>
      <c r="R135" s="133">
        <v>672.48062015503876</v>
      </c>
      <c r="S135" s="36">
        <v>1021.3178294573644</v>
      </c>
      <c r="T135" s="37">
        <v>218.6046511627907</v>
      </c>
      <c r="U135" s="36">
        <v>571.70542635658921</v>
      </c>
      <c r="V135" s="37">
        <v>307.6241134751773</v>
      </c>
      <c r="W135" s="36">
        <v>178.64406779661016</v>
      </c>
      <c r="X135" s="37">
        <v>1616.2790697674418</v>
      </c>
      <c r="Y135" s="36">
        <v>1612.015503875969</v>
      </c>
      <c r="Z135" s="93">
        <v>291.47286821705427</v>
      </c>
      <c r="AA135" s="94">
        <v>481.00775193798449</v>
      </c>
      <c r="AB135" s="93">
        <v>230.718085106383</v>
      </c>
      <c r="AC135" s="94">
        <v>212.32876712328766</v>
      </c>
      <c r="AD135" s="93">
        <v>1649.2248062015503</v>
      </c>
      <c r="AE135" s="94">
        <v>1827.1317829457366</v>
      </c>
      <c r="AF135" s="99">
        <v>2.0684187344002347</v>
      </c>
      <c r="AG135" s="100">
        <v>1.2447895848798036</v>
      </c>
      <c r="AH135" s="93">
        <v>2380.2325581395348</v>
      </c>
      <c r="AI135" s="94">
        <v>2792.2480620155038</v>
      </c>
      <c r="AJ135" s="93">
        <v>102.15874390410647</v>
      </c>
      <c r="AK135" s="94">
        <v>84.239764208368044</v>
      </c>
      <c r="AL135" s="109">
        <v>2559.3023255813955</v>
      </c>
      <c r="AM135" s="110">
        <v>6508.9147286821708</v>
      </c>
      <c r="AN135" s="266">
        <v>2570.1550387596899</v>
      </c>
      <c r="AO135" s="267">
        <v>6952.7131782945735</v>
      </c>
      <c r="AP135" s="109">
        <v>97.286821705426348</v>
      </c>
      <c r="AQ135" s="110"/>
      <c r="AR135" s="125">
        <v>62.10882559774965</v>
      </c>
      <c r="AS135" s="118">
        <v>36.660823569209953</v>
      </c>
      <c r="AT135" s="117">
        <v>40.767807146585682</v>
      </c>
      <c r="AU135" s="118">
        <v>68.305481283422466</v>
      </c>
      <c r="AV135" s="109">
        <v>2261.6279069767443</v>
      </c>
      <c r="AW135" s="110">
        <v>1173.6434108527133</v>
      </c>
      <c r="AX135" s="157"/>
      <c r="AZ135" s="247"/>
      <c r="BA135" s="247"/>
      <c r="BB135" s="247"/>
    </row>
    <row r="136" spans="1:54" ht="15.6" customHeight="1" x14ac:dyDescent="0.2">
      <c r="A136" s="1">
        <v>402</v>
      </c>
      <c r="B136" s="41" t="s">
        <v>185</v>
      </c>
      <c r="C136" s="151">
        <v>9247</v>
      </c>
      <c r="D136" s="167">
        <v>21.25</v>
      </c>
      <c r="E136" s="37">
        <v>945.92840921379911</v>
      </c>
      <c r="F136" s="36">
        <v>4193.9007245593166</v>
      </c>
      <c r="G136" s="37">
        <v>7868.2816048448149</v>
      </c>
      <c r="H136" s="36">
        <v>10946.252838758517</v>
      </c>
      <c r="I136" s="37">
        <v>12.023037167363096</v>
      </c>
      <c r="J136" s="36">
        <v>38.313574392412569</v>
      </c>
      <c r="K136" s="37">
        <v>-6921.5961933600092</v>
      </c>
      <c r="L136" s="36">
        <v>-6732.9944846977396</v>
      </c>
      <c r="M136" s="126">
        <v>3532.8214556072244</v>
      </c>
      <c r="N136" s="37">
        <v>3472.2612739266788</v>
      </c>
      <c r="O136" s="36">
        <v>3800.6921163620632</v>
      </c>
      <c r="P136" s="37">
        <v>7005.0827295339031</v>
      </c>
      <c r="Q136" s="36">
        <v>7320.5363901805995</v>
      </c>
      <c r="R136" s="133">
        <v>202.33589272196386</v>
      </c>
      <c r="S136" s="36">
        <v>633.39461446955772</v>
      </c>
      <c r="T136" s="37">
        <v>345.62560830539633</v>
      </c>
      <c r="U136" s="36">
        <v>734.50848923975343</v>
      </c>
      <c r="V136" s="37">
        <v>58.541927409261575</v>
      </c>
      <c r="W136" s="36">
        <v>86.233804475853944</v>
      </c>
      <c r="X136" s="37">
        <v>-143.18157240186005</v>
      </c>
      <c r="Y136" s="36">
        <v>-70.401211203633622</v>
      </c>
      <c r="Z136" s="93">
        <v>551.53022601924954</v>
      </c>
      <c r="AA136" s="94">
        <v>957.7160160051908</v>
      </c>
      <c r="AB136" s="93">
        <v>36.686274509803923</v>
      </c>
      <c r="AC136" s="94">
        <v>66.13595302619693</v>
      </c>
      <c r="AD136" s="93">
        <v>-385.20601276089542</v>
      </c>
      <c r="AE136" s="94">
        <v>-155.07732237482426</v>
      </c>
      <c r="AF136" s="99">
        <v>0.42445953054936247</v>
      </c>
      <c r="AG136" s="100">
        <v>0.76874762952287035</v>
      </c>
      <c r="AH136" s="93">
        <v>236.18470855412565</v>
      </c>
      <c r="AI136" s="94">
        <v>979.88536822753326</v>
      </c>
      <c r="AJ136" s="93">
        <v>9.7853065733750686</v>
      </c>
      <c r="AK136" s="94">
        <v>28.045257195190207</v>
      </c>
      <c r="AL136" s="109">
        <v>4103.2767384016443</v>
      </c>
      <c r="AM136" s="110">
        <v>6715.583432464583</v>
      </c>
      <c r="AN136" s="266">
        <v>4237.6987130961397</v>
      </c>
      <c r="AO136" s="267">
        <v>7055.9100248729319</v>
      </c>
      <c r="AP136" s="109">
        <v>1119.3900724559317</v>
      </c>
      <c r="AQ136" s="110">
        <v>0.64885908943441117</v>
      </c>
      <c r="AR136" s="125">
        <v>44.287059889592349</v>
      </c>
      <c r="AS136" s="118">
        <v>33.127222004865018</v>
      </c>
      <c r="AT136" s="117">
        <v>62.625300926240769</v>
      </c>
      <c r="AU136" s="118">
        <v>72.018520953472205</v>
      </c>
      <c r="AV136" s="109">
        <v>191.9541472910133</v>
      </c>
      <c r="AW136" s="110">
        <v>123.71579971882774</v>
      </c>
      <c r="AX136" s="157"/>
      <c r="AZ136" s="247"/>
      <c r="BA136" s="247"/>
      <c r="BB136" s="247"/>
    </row>
    <row r="137" spans="1:54" ht="15.6" customHeight="1" x14ac:dyDescent="0.2">
      <c r="A137" s="1">
        <v>403</v>
      </c>
      <c r="B137" s="41" t="s">
        <v>186</v>
      </c>
      <c r="C137" s="151">
        <v>2866</v>
      </c>
      <c r="D137" s="167">
        <v>22</v>
      </c>
      <c r="E137" s="37">
        <v>882.41451500348921</v>
      </c>
      <c r="F137" s="36">
        <v>4437.5436147941382</v>
      </c>
      <c r="G137" s="37">
        <v>8137.8227494766224</v>
      </c>
      <c r="H137" s="36">
        <v>11902.302861130496</v>
      </c>
      <c r="I137" s="37">
        <v>10.843373493975903</v>
      </c>
      <c r="J137" s="36">
        <v>37.283067542213885</v>
      </c>
      <c r="K137" s="37">
        <v>-7255.4082344731332</v>
      </c>
      <c r="L137" s="36">
        <v>-7466.1549197487793</v>
      </c>
      <c r="M137" s="126">
        <v>3684.926727145848</v>
      </c>
      <c r="N137" s="37">
        <v>4064.2009769713886</v>
      </c>
      <c r="O137" s="36">
        <v>4724.0055826936496</v>
      </c>
      <c r="P137" s="37">
        <v>7749.1277041172361</v>
      </c>
      <c r="Q137" s="36">
        <v>8408.932309839498</v>
      </c>
      <c r="R137" s="133">
        <v>505.93161200279133</v>
      </c>
      <c r="S137" s="36">
        <v>943.1263084438242</v>
      </c>
      <c r="T137" s="37">
        <v>375.78506629448708</v>
      </c>
      <c r="U137" s="36">
        <v>687.36915561758553</v>
      </c>
      <c r="V137" s="37">
        <v>134.63324048282266</v>
      </c>
      <c r="W137" s="36">
        <v>137.20812182741119</v>
      </c>
      <c r="X137" s="37">
        <v>130.14654570830425</v>
      </c>
      <c r="Y137" s="36">
        <v>255.40823447313326</v>
      </c>
      <c r="Z137" s="93">
        <v>594.55687369155623</v>
      </c>
      <c r="AA137" s="94">
        <v>831.82135380321006</v>
      </c>
      <c r="AB137" s="93">
        <v>85.093896713615024</v>
      </c>
      <c r="AC137" s="94">
        <v>113.38087248322148</v>
      </c>
      <c r="AD137" s="93">
        <v>-83.391486392184234</v>
      </c>
      <c r="AE137" s="94">
        <v>127.00628053035589</v>
      </c>
      <c r="AF137" s="99">
        <v>0.85318639889799175</v>
      </c>
      <c r="AG137" s="100">
        <v>1.0629478985086189</v>
      </c>
      <c r="AH137" s="93">
        <v>631.54221912072569</v>
      </c>
      <c r="AI137" s="94">
        <v>1558.6182833217028</v>
      </c>
      <c r="AJ137" s="93">
        <v>25.426240233999156</v>
      </c>
      <c r="AK137" s="94">
        <v>42.635191674075628</v>
      </c>
      <c r="AL137" s="109">
        <v>4754.012561060712</v>
      </c>
      <c r="AM137" s="110">
        <v>7091.4166085136085</v>
      </c>
      <c r="AN137" s="266">
        <v>4757.5017445917656</v>
      </c>
      <c r="AO137" s="267">
        <v>7110.9560362875091</v>
      </c>
      <c r="AP137" s="109">
        <v>687.71807397069085</v>
      </c>
      <c r="AQ137" s="110">
        <v>57.222609909281225</v>
      </c>
      <c r="AR137" s="125">
        <v>52.508875739644964</v>
      </c>
      <c r="AS137" s="118">
        <v>46.995616834758927</v>
      </c>
      <c r="AT137" s="117">
        <v>64.362519201228878</v>
      </c>
      <c r="AU137" s="118">
        <v>66.633168558857079</v>
      </c>
      <c r="AV137" s="109">
        <v>542.21912072575014</v>
      </c>
      <c r="AW137" s="110">
        <v>1075.0174459176553</v>
      </c>
      <c r="AX137" s="157"/>
      <c r="AZ137" s="247"/>
      <c r="BA137" s="247"/>
      <c r="BB137" s="247"/>
    </row>
    <row r="138" spans="1:54" ht="15.6" customHeight="1" x14ac:dyDescent="0.2">
      <c r="A138" s="1">
        <v>405</v>
      </c>
      <c r="B138" s="41" t="s">
        <v>187</v>
      </c>
      <c r="C138" s="151">
        <v>72634</v>
      </c>
      <c r="D138" s="168">
        <v>21</v>
      </c>
      <c r="E138" s="37">
        <v>593.22080568328886</v>
      </c>
      <c r="F138" s="36">
        <v>5409.5464933777566</v>
      </c>
      <c r="G138" s="37">
        <v>6328.1934080458195</v>
      </c>
      <c r="H138" s="36">
        <v>10472.134262191259</v>
      </c>
      <c r="I138" s="37">
        <v>9.3930323964571212</v>
      </c>
      <c r="J138" s="36">
        <v>51.656580768912207</v>
      </c>
      <c r="K138" s="37">
        <v>-5722.320125561032</v>
      </c>
      <c r="L138" s="36">
        <v>-5082.3994272654681</v>
      </c>
      <c r="M138" s="126">
        <v>4577.1401822837788</v>
      </c>
      <c r="N138" s="37">
        <v>1787.1382548117963</v>
      </c>
      <c r="O138" s="36">
        <v>1988.3525621609715</v>
      </c>
      <c r="P138" s="37">
        <v>6364.2784370955751</v>
      </c>
      <c r="Q138" s="36">
        <v>6528.0584850070218</v>
      </c>
      <c r="R138" s="133">
        <v>775.75240245614998</v>
      </c>
      <c r="S138" s="36">
        <v>1395.7375333865682</v>
      </c>
      <c r="T138" s="37">
        <v>418.34402621361897</v>
      </c>
      <c r="U138" s="36">
        <v>917.98606713109564</v>
      </c>
      <c r="V138" s="37">
        <v>185.43408148489436</v>
      </c>
      <c r="W138" s="36">
        <v>152.04343326784348</v>
      </c>
      <c r="X138" s="37">
        <v>357.39460858551092</v>
      </c>
      <c r="Y138" s="36">
        <v>479.10069664344525</v>
      </c>
      <c r="Z138" s="93">
        <v>530.71564281190626</v>
      </c>
      <c r="AA138" s="94">
        <v>1082.3305889803673</v>
      </c>
      <c r="AB138" s="93">
        <v>146.17100757497147</v>
      </c>
      <c r="AC138" s="94">
        <v>128.95667438369756</v>
      </c>
      <c r="AD138" s="93">
        <v>27.080981358592396</v>
      </c>
      <c r="AE138" s="94">
        <v>308.31291130875348</v>
      </c>
      <c r="AF138" s="99">
        <v>1.7712020259881214</v>
      </c>
      <c r="AG138" s="100">
        <v>1.5581376547973396</v>
      </c>
      <c r="AH138" s="93">
        <v>1080.912520307294</v>
      </c>
      <c r="AI138" s="94">
        <v>1300.0523170966765</v>
      </c>
      <c r="AJ138" s="93">
        <v>54.916685511040249</v>
      </c>
      <c r="AK138" s="94">
        <v>39.514787282341018</v>
      </c>
      <c r="AL138" s="109">
        <v>3388.605887050142</v>
      </c>
      <c r="AM138" s="110">
        <v>6983.6715587741273</v>
      </c>
      <c r="AN138" s="266">
        <v>3554.1894980312254</v>
      </c>
      <c r="AO138" s="267">
        <v>7255.004543326816</v>
      </c>
      <c r="AP138" s="109">
        <v>1647.8508687391579</v>
      </c>
      <c r="AQ138" s="110">
        <v>149.10372552798964</v>
      </c>
      <c r="AR138" s="125">
        <v>49.032979829617624</v>
      </c>
      <c r="AS138" s="118">
        <v>33.514297806517007</v>
      </c>
      <c r="AT138" s="117">
        <v>61.664862640026435</v>
      </c>
      <c r="AU138" s="118">
        <v>84.215801152378802</v>
      </c>
      <c r="AV138" s="109">
        <v>1272.8887297959632</v>
      </c>
      <c r="AW138" s="110">
        <v>2055.7727785885399</v>
      </c>
      <c r="AX138" s="157"/>
      <c r="AZ138" s="247"/>
      <c r="BA138" s="247"/>
      <c r="BB138" s="247"/>
    </row>
    <row r="139" spans="1:54" ht="15.6" customHeight="1" x14ac:dyDescent="0.2">
      <c r="A139" s="1">
        <v>408</v>
      </c>
      <c r="B139" s="41" t="s">
        <v>189</v>
      </c>
      <c r="C139" s="151">
        <v>14203</v>
      </c>
      <c r="D139" s="167">
        <v>21.5</v>
      </c>
      <c r="E139" s="37">
        <v>994.0857565303105</v>
      </c>
      <c r="F139" s="36">
        <v>4019.4325142575512</v>
      </c>
      <c r="G139" s="37">
        <v>7124.1287052031257</v>
      </c>
      <c r="H139" s="36">
        <v>9554.8123635851589</v>
      </c>
      <c r="I139" s="37">
        <v>13.99625286239678</v>
      </c>
      <c r="J139" s="36">
        <v>42.067100444339644</v>
      </c>
      <c r="K139" s="37">
        <v>-6108.4277969443074</v>
      </c>
      <c r="L139" s="36">
        <v>-5536.9992255157367</v>
      </c>
      <c r="M139" s="126">
        <v>3765.7537140040836</v>
      </c>
      <c r="N139" s="37">
        <v>2915.5812152362178</v>
      </c>
      <c r="O139" s="36">
        <v>2915.5812152362178</v>
      </c>
      <c r="P139" s="37">
        <v>6681.3349292403018</v>
      </c>
      <c r="Q139" s="36">
        <v>6681.3349292403018</v>
      </c>
      <c r="R139" s="133">
        <v>561.21946067732165</v>
      </c>
      <c r="S139" s="36">
        <v>1113.3563331690489</v>
      </c>
      <c r="T139" s="37">
        <v>457.57938463704852</v>
      </c>
      <c r="U139" s="36">
        <v>764.69759909878201</v>
      </c>
      <c r="V139" s="37">
        <v>122.64963840590862</v>
      </c>
      <c r="W139" s="36">
        <v>145.59432833072461</v>
      </c>
      <c r="X139" s="37">
        <v>103.64007604027319</v>
      </c>
      <c r="Y139" s="36">
        <v>348.6587340702668</v>
      </c>
      <c r="Z139" s="93">
        <v>465.25381961557417</v>
      </c>
      <c r="AA139" s="94">
        <v>734.07026684503273</v>
      </c>
      <c r="AB139" s="93">
        <v>120.62651331719127</v>
      </c>
      <c r="AC139" s="94">
        <v>151.66890466142334</v>
      </c>
      <c r="AD139" s="93">
        <v>113.074702527635</v>
      </c>
      <c r="AE139" s="94">
        <v>392.94515243258468</v>
      </c>
      <c r="AF139" s="99">
        <v>0.95331624983894747</v>
      </c>
      <c r="AG139" s="100">
        <v>1.0534955903249108</v>
      </c>
      <c r="AH139" s="93">
        <v>297.33154967260441</v>
      </c>
      <c r="AI139" s="94">
        <v>986.97458283461242</v>
      </c>
      <c r="AJ139" s="93">
        <v>13.20162215865294</v>
      </c>
      <c r="AK139" s="94">
        <v>32.107997866398918</v>
      </c>
      <c r="AL139" s="109">
        <v>4719.3550658311624</v>
      </c>
      <c r="AM139" s="110">
        <v>8432.3734422305151</v>
      </c>
      <c r="AN139" s="266">
        <v>5063.0852636766876</v>
      </c>
      <c r="AO139" s="267">
        <v>8824.1216644370907</v>
      </c>
      <c r="AP139" s="109">
        <v>28.092656481025138</v>
      </c>
      <c r="AQ139" s="110">
        <v>1.0561149053016967</v>
      </c>
      <c r="AR139" s="125">
        <v>36.821688658158486</v>
      </c>
      <c r="AS139" s="118">
        <v>26.864347776325953</v>
      </c>
      <c r="AT139" s="117">
        <v>79.743886106371662</v>
      </c>
      <c r="AU139" s="118">
        <v>99.827612298743944</v>
      </c>
      <c r="AV139" s="109">
        <v>1475.5333380271773</v>
      </c>
      <c r="AW139" s="110">
        <v>1753.8548194043512</v>
      </c>
      <c r="AX139" s="157"/>
      <c r="AZ139" s="247"/>
      <c r="BA139" s="247"/>
      <c r="BB139" s="247"/>
    </row>
    <row r="140" spans="1:54" ht="15.6" customHeight="1" x14ac:dyDescent="0.2">
      <c r="A140" s="1">
        <v>410</v>
      </c>
      <c r="B140" s="41" t="s">
        <v>190</v>
      </c>
      <c r="C140" s="151">
        <v>18788</v>
      </c>
      <c r="D140" s="167">
        <v>21.5</v>
      </c>
      <c r="E140" s="37">
        <v>848.73323397913555</v>
      </c>
      <c r="F140" s="36">
        <v>2443.8471364700872</v>
      </c>
      <c r="G140" s="37">
        <v>6926.3359591228445</v>
      </c>
      <c r="H140" s="36">
        <v>8740.9516712795394</v>
      </c>
      <c r="I140" s="37">
        <v>12.253711615897704</v>
      </c>
      <c r="J140" s="36">
        <v>27.958593393210535</v>
      </c>
      <c r="K140" s="37">
        <v>-6077.6027251437081</v>
      </c>
      <c r="L140" s="36">
        <v>-6297.1045348094531</v>
      </c>
      <c r="M140" s="126">
        <v>4014.3176495635516</v>
      </c>
      <c r="N140" s="37">
        <v>2270.8111560570578</v>
      </c>
      <c r="O140" s="36">
        <v>2671.9714711517991</v>
      </c>
      <c r="P140" s="37">
        <v>6285.1288056206095</v>
      </c>
      <c r="Q140" s="36">
        <v>6686.2891207153507</v>
      </c>
      <c r="R140" s="133">
        <v>241.00489674260166</v>
      </c>
      <c r="S140" s="36">
        <v>399.08452203534171</v>
      </c>
      <c r="T140" s="37">
        <v>360.70896316797956</v>
      </c>
      <c r="U140" s="36">
        <v>550.61741537151374</v>
      </c>
      <c r="V140" s="37">
        <v>66.814224583148885</v>
      </c>
      <c r="W140" s="36">
        <v>72.479458675688733</v>
      </c>
      <c r="X140" s="37">
        <v>-119.75729188843944</v>
      </c>
      <c r="Y140" s="36">
        <v>-120.76857568660847</v>
      </c>
      <c r="Z140" s="93">
        <v>912.17798594847773</v>
      </c>
      <c r="AA140" s="94">
        <v>1180.8068980200128</v>
      </c>
      <c r="AB140" s="93">
        <v>26.420819232115768</v>
      </c>
      <c r="AC140" s="94">
        <v>33.797610998422357</v>
      </c>
      <c r="AD140" s="93">
        <v>-622.09921226314668</v>
      </c>
      <c r="AE140" s="94">
        <v>-602.40579093038104</v>
      </c>
      <c r="AF140" s="99">
        <v>0.34873449322118522</v>
      </c>
      <c r="AG140" s="100">
        <v>0.38054022513432689</v>
      </c>
      <c r="AH140" s="93">
        <v>97.988077496274229</v>
      </c>
      <c r="AI140" s="94">
        <v>493.40004258037044</v>
      </c>
      <c r="AJ140" s="93">
        <v>4.554799395373113</v>
      </c>
      <c r="AK140" s="94">
        <v>17.976760989915949</v>
      </c>
      <c r="AL140" s="109">
        <v>5538.2158824781782</v>
      </c>
      <c r="AM140" s="110">
        <v>8617.2024696614862</v>
      </c>
      <c r="AN140" s="266">
        <v>6530.4449648711952</v>
      </c>
      <c r="AO140" s="267">
        <v>9874.175005322546</v>
      </c>
      <c r="AP140" s="109">
        <v>1090.4300617415372</v>
      </c>
      <c r="AQ140" s="110">
        <v>3.3532041728763042</v>
      </c>
      <c r="AR140" s="125">
        <v>21.274134875478033</v>
      </c>
      <c r="AS140" s="118">
        <v>14.24468904289532</v>
      </c>
      <c r="AT140" s="117">
        <v>92.04288560109228</v>
      </c>
      <c r="AU140" s="118">
        <v>109.2662224476352</v>
      </c>
      <c r="AV140" s="109">
        <v>97.988077496274229</v>
      </c>
      <c r="AW140" s="110">
        <v>-214.28571428571428</v>
      </c>
      <c r="AX140" s="157"/>
      <c r="AZ140" s="247"/>
      <c r="BA140" s="247"/>
      <c r="BB140" s="247"/>
    </row>
    <row r="141" spans="1:54" ht="15.6" customHeight="1" x14ac:dyDescent="0.2">
      <c r="A141" s="1">
        <v>416</v>
      </c>
      <c r="B141" s="41" t="s">
        <v>191</v>
      </c>
      <c r="C141" s="151">
        <v>2917</v>
      </c>
      <c r="D141" s="168">
        <v>21.999999999999996</v>
      </c>
      <c r="E141" s="37">
        <v>587.58998971546112</v>
      </c>
      <c r="F141" s="36">
        <v>5368.5293109358927</v>
      </c>
      <c r="G141" s="37">
        <v>6656.4964004113808</v>
      </c>
      <c r="H141" s="36">
        <v>11303.393897840246</v>
      </c>
      <c r="I141" s="37">
        <v>8.827770910589205</v>
      </c>
      <c r="J141" s="36">
        <v>47.494844110154069</v>
      </c>
      <c r="K141" s="37">
        <v>-6068.5635927322592</v>
      </c>
      <c r="L141" s="36">
        <v>-5933.1504970860469</v>
      </c>
      <c r="M141" s="126">
        <v>4166.9523483030516</v>
      </c>
      <c r="N141" s="37">
        <v>2332.1906067877958</v>
      </c>
      <c r="O141" s="36">
        <v>2425.0942749400069</v>
      </c>
      <c r="P141" s="37">
        <v>6499.142955090847</v>
      </c>
      <c r="Q141" s="36">
        <v>6580.3908124785739</v>
      </c>
      <c r="R141" s="133">
        <v>407.26774082961947</v>
      </c>
      <c r="S141" s="36">
        <v>608.15906753513877</v>
      </c>
      <c r="T141" s="37">
        <v>191.97805965032569</v>
      </c>
      <c r="U141" s="36">
        <v>341.44669180665068</v>
      </c>
      <c r="V141" s="37">
        <v>212.14285714285714</v>
      </c>
      <c r="W141" s="36">
        <v>178.11244979919678</v>
      </c>
      <c r="X141" s="37">
        <v>214.9468632156325</v>
      </c>
      <c r="Y141" s="36">
        <v>268.08364758313337</v>
      </c>
      <c r="Z141" s="93">
        <v>171.75179979430922</v>
      </c>
      <c r="AA141" s="94">
        <v>224.88858416181006</v>
      </c>
      <c r="AB141" s="93">
        <v>237.12574850299401</v>
      </c>
      <c r="AC141" s="94">
        <v>270.42682926829269</v>
      </c>
      <c r="AD141" s="93">
        <v>29.825162838532737</v>
      </c>
      <c r="AE141" s="94">
        <v>372.64312649982861</v>
      </c>
      <c r="AF141" s="99">
        <v>1.46576329825573</v>
      </c>
      <c r="AG141" s="100">
        <v>1.2497119341563785</v>
      </c>
      <c r="AH141" s="93">
        <v>219.40349674322934</v>
      </c>
      <c r="AI141" s="94">
        <v>361.67295166266712</v>
      </c>
      <c r="AJ141" s="93">
        <v>11.10846925674069</v>
      </c>
      <c r="AK141" s="94">
        <v>10.922874000113463</v>
      </c>
      <c r="AL141" s="109">
        <v>2150.497086047309</v>
      </c>
      <c r="AM141" s="110">
        <v>3825.162838532739</v>
      </c>
      <c r="AN141" s="266">
        <v>3166.6095303393899</v>
      </c>
      <c r="AO141" s="267">
        <v>5428.5224545766196</v>
      </c>
      <c r="AP141" s="109">
        <v>195.40623928693864</v>
      </c>
      <c r="AQ141" s="110">
        <v>66.849502913952691</v>
      </c>
      <c r="AR141" s="125">
        <v>39.783304246655035</v>
      </c>
      <c r="AS141" s="118">
        <v>28.686108213524424</v>
      </c>
      <c r="AT141" s="117">
        <v>37.683823529411768</v>
      </c>
      <c r="AU141" s="118">
        <v>42.544828575527184</v>
      </c>
      <c r="AV141" s="109">
        <v>-537.19574905725062</v>
      </c>
      <c r="AW141" s="110">
        <v>-266.0267398011656</v>
      </c>
      <c r="AX141" s="157"/>
      <c r="AZ141" s="247"/>
      <c r="BA141" s="247"/>
      <c r="BB141" s="247"/>
    </row>
    <row r="142" spans="1:54" ht="15.6" customHeight="1" x14ac:dyDescent="0.2">
      <c r="A142" s="1">
        <v>418</v>
      </c>
      <c r="B142" s="41" t="s">
        <v>192</v>
      </c>
      <c r="C142" s="151">
        <v>24164</v>
      </c>
      <c r="D142" s="167">
        <v>20.5</v>
      </c>
      <c r="E142" s="37">
        <v>1100.1903658334713</v>
      </c>
      <c r="F142" s="36">
        <v>3371.7099817910944</v>
      </c>
      <c r="G142" s="37">
        <v>6262.7876179440491</v>
      </c>
      <c r="H142" s="36">
        <v>8055.5785465982444</v>
      </c>
      <c r="I142" s="37">
        <v>17.567103228620137</v>
      </c>
      <c r="J142" s="36">
        <v>41.855590660399166</v>
      </c>
      <c r="K142" s="37">
        <v>-5162.5972521105778</v>
      </c>
      <c r="L142" s="36">
        <v>-4682.9581195166356</v>
      </c>
      <c r="M142" s="126">
        <v>4504.3453070683663</v>
      </c>
      <c r="N142" s="37">
        <v>1180.102632014567</v>
      </c>
      <c r="O142" s="36">
        <v>1196.780334381725</v>
      </c>
      <c r="P142" s="37">
        <v>5684.4479390829329</v>
      </c>
      <c r="Q142" s="36">
        <v>5691.8142691607354</v>
      </c>
      <c r="R142" s="133">
        <v>539.23191524582023</v>
      </c>
      <c r="S142" s="36">
        <v>986.42608839596096</v>
      </c>
      <c r="T142" s="37">
        <v>419.17728852838934</v>
      </c>
      <c r="U142" s="36">
        <v>705.34679688793244</v>
      </c>
      <c r="V142" s="37">
        <v>128.64053707177413</v>
      </c>
      <c r="W142" s="36">
        <v>139.84980051631072</v>
      </c>
      <c r="X142" s="37">
        <v>120.05462671743089</v>
      </c>
      <c r="Y142" s="36">
        <v>281.07929150802846</v>
      </c>
      <c r="Z142" s="93">
        <v>468.50686972355572</v>
      </c>
      <c r="AA142" s="94">
        <v>890.20857473928163</v>
      </c>
      <c r="AB142" s="93">
        <v>115.09583959014222</v>
      </c>
      <c r="AC142" s="94">
        <v>110.80842359722934</v>
      </c>
      <c r="AD142" s="93">
        <v>100.97665949346136</v>
      </c>
      <c r="AE142" s="94">
        <v>118.77172653534184</v>
      </c>
      <c r="AF142" s="99">
        <v>1.1585338430402519</v>
      </c>
      <c r="AG142" s="100">
        <v>1.1643775234938378</v>
      </c>
      <c r="AH142" s="93">
        <v>474.71445124979306</v>
      </c>
      <c r="AI142" s="94">
        <v>708.20228439000164</v>
      </c>
      <c r="AJ142" s="93">
        <v>23.880742160318494</v>
      </c>
      <c r="AK142" s="94">
        <v>26.693126554473892</v>
      </c>
      <c r="AL142" s="109">
        <v>3701.1670253269326</v>
      </c>
      <c r="AM142" s="110">
        <v>6733.9430557854657</v>
      </c>
      <c r="AN142" s="266">
        <v>5122.1652044363518</v>
      </c>
      <c r="AO142" s="267">
        <v>8453.1534514153282</v>
      </c>
      <c r="AP142" s="109">
        <v>1251.7795067041882</v>
      </c>
      <c r="AQ142" s="110">
        <v>12.00132428405893</v>
      </c>
      <c r="AR142" s="125">
        <v>45.800805842357093</v>
      </c>
      <c r="AS142" s="118">
        <v>28.040787886719176</v>
      </c>
      <c r="AT142" s="117">
        <v>67.687747035573125</v>
      </c>
      <c r="AU142" s="118">
        <v>92.041495632639453</v>
      </c>
      <c r="AV142" s="109">
        <v>1329.2087402747891</v>
      </c>
      <c r="AW142" s="110">
        <v>1227.6527065055454</v>
      </c>
      <c r="AX142" s="157"/>
      <c r="AZ142" s="247"/>
      <c r="BA142" s="247"/>
      <c r="BB142" s="247"/>
    </row>
    <row r="143" spans="1:54" ht="15.6" customHeight="1" x14ac:dyDescent="0.2">
      <c r="A143" s="1">
        <v>420</v>
      </c>
      <c r="B143" s="41" t="s">
        <v>193</v>
      </c>
      <c r="C143" s="151">
        <v>9280</v>
      </c>
      <c r="D143" s="167">
        <v>21</v>
      </c>
      <c r="E143" s="37">
        <v>1099.1379310344826</v>
      </c>
      <c r="F143" s="36">
        <v>4129.2025862068967</v>
      </c>
      <c r="G143" s="37">
        <v>7880.1724137931042</v>
      </c>
      <c r="H143" s="36">
        <v>10619.504310344828</v>
      </c>
      <c r="I143" s="37">
        <v>13.948145717098786</v>
      </c>
      <c r="J143" s="36">
        <v>38.883195161797687</v>
      </c>
      <c r="K143" s="37">
        <v>-6780.9267241379312</v>
      </c>
      <c r="L143" s="36">
        <v>-6484.0517241379312</v>
      </c>
      <c r="M143" s="126">
        <v>4163.0387931034484</v>
      </c>
      <c r="N143" s="37">
        <v>2948.0603448275865</v>
      </c>
      <c r="O143" s="36">
        <v>3024.2456896551726</v>
      </c>
      <c r="P143" s="37">
        <v>7111.0991379310344</v>
      </c>
      <c r="Q143" s="36">
        <v>7177.5862068965525</v>
      </c>
      <c r="R143" s="133">
        <v>415.94827586206895</v>
      </c>
      <c r="S143" s="36">
        <v>740.625</v>
      </c>
      <c r="T143" s="37">
        <v>386.09913793103453</v>
      </c>
      <c r="U143" s="36">
        <v>630.17241379310337</v>
      </c>
      <c r="V143" s="37">
        <v>107.73095171643874</v>
      </c>
      <c r="W143" s="36">
        <v>117.52735978112175</v>
      </c>
      <c r="X143" s="37">
        <v>29.741379310344829</v>
      </c>
      <c r="Y143" s="36">
        <v>140.51724137931035</v>
      </c>
      <c r="Z143" s="93">
        <v>235.56034482758619</v>
      </c>
      <c r="AA143" s="94">
        <v>497.0905172413793</v>
      </c>
      <c r="AB143" s="93">
        <v>176.57822506861848</v>
      </c>
      <c r="AC143" s="94">
        <v>148.99197918924779</v>
      </c>
      <c r="AD143" s="93">
        <v>457.65086206896547</v>
      </c>
      <c r="AE143" s="94">
        <v>599.46120689655174</v>
      </c>
      <c r="AF143" s="99">
        <v>5.1791069368924036</v>
      </c>
      <c r="AG143" s="100">
        <v>1.605223505775992</v>
      </c>
      <c r="AH143" s="93">
        <v>550.10775862068965</v>
      </c>
      <c r="AI143" s="94">
        <v>1221.0129310344828</v>
      </c>
      <c r="AJ143" s="93">
        <v>24.395776325953467</v>
      </c>
      <c r="AK143" s="94">
        <v>38.919090592564011</v>
      </c>
      <c r="AL143" s="109">
        <v>594.50431034482756</v>
      </c>
      <c r="AM143" s="110">
        <v>3587.7155172413791</v>
      </c>
      <c r="AN143" s="266">
        <v>1478.5560344827586</v>
      </c>
      <c r="AO143" s="267">
        <v>4544.3965517241377</v>
      </c>
      <c r="AP143" s="109">
        <v>556.57327586206895</v>
      </c>
      <c r="AQ143" s="110">
        <v>42.456896551724142</v>
      </c>
      <c r="AR143" s="125">
        <v>73.887764656135786</v>
      </c>
      <c r="AS143" s="118">
        <v>46.943967567791177</v>
      </c>
      <c r="AT143" s="117">
        <v>18.197687390899187</v>
      </c>
      <c r="AU143" s="118">
        <v>44.285074385048652</v>
      </c>
      <c r="AV143" s="109">
        <v>161.85344827586206</v>
      </c>
      <c r="AW143" s="110">
        <v>350.53879310344826</v>
      </c>
      <c r="AX143" s="157"/>
      <c r="AZ143" s="247"/>
      <c r="BA143" s="247"/>
      <c r="BB143" s="247"/>
    </row>
    <row r="144" spans="1:54" ht="15.6" customHeight="1" x14ac:dyDescent="0.2">
      <c r="A144" s="1">
        <v>421</v>
      </c>
      <c r="B144" s="41" t="s">
        <v>194</v>
      </c>
      <c r="C144" s="151">
        <v>719</v>
      </c>
      <c r="D144" s="168">
        <v>21</v>
      </c>
      <c r="E144" s="37">
        <v>3906.8150208623088</v>
      </c>
      <c r="F144" s="36">
        <v>13739.91655076495</v>
      </c>
      <c r="G144" s="37">
        <v>12189.151599443672</v>
      </c>
      <c r="H144" s="36">
        <v>22282.336578581362</v>
      </c>
      <c r="I144" s="37">
        <v>32.051574623459608</v>
      </c>
      <c r="J144" s="36">
        <v>61.662817551963052</v>
      </c>
      <c r="K144" s="37">
        <v>-8282.3365785813639</v>
      </c>
      <c r="L144" s="36">
        <v>-8471.4881780250362</v>
      </c>
      <c r="M144" s="126">
        <v>4144.6453407510435</v>
      </c>
      <c r="N144" s="37">
        <v>4057.0236439499308</v>
      </c>
      <c r="O144" s="36">
        <v>4393.6022253129349</v>
      </c>
      <c r="P144" s="37">
        <v>8201.6689847009748</v>
      </c>
      <c r="Q144" s="36">
        <v>8538.2475660639793</v>
      </c>
      <c r="R144" s="133">
        <v>-86.230876216968014</v>
      </c>
      <c r="S144" s="36">
        <v>69.54102920723227</v>
      </c>
      <c r="T144" s="37">
        <v>605.00695410292076</v>
      </c>
      <c r="U144" s="36">
        <v>1043.1154381084839</v>
      </c>
      <c r="V144" s="37">
        <v>-14.25287356321839</v>
      </c>
      <c r="W144" s="36">
        <v>6.666666666666667</v>
      </c>
      <c r="X144" s="37">
        <v>-691.23783031988876</v>
      </c>
      <c r="Y144" s="36">
        <v>-973.57440890125167</v>
      </c>
      <c r="Z144" s="93">
        <v>2636.9958275382473</v>
      </c>
      <c r="AA144" s="94">
        <v>3054.2420027816411</v>
      </c>
      <c r="AB144" s="93">
        <v>-3.2700421940928273</v>
      </c>
      <c r="AC144" s="94">
        <v>2.2768670309653913</v>
      </c>
      <c r="AD144" s="93">
        <v>-2721.8358831710711</v>
      </c>
      <c r="AE144" s="94">
        <v>-2948.5396383866482</v>
      </c>
      <c r="AF144" s="99">
        <v>-2.4543946932006632E-2</v>
      </c>
      <c r="AG144" s="100">
        <v>4.4123655181805804E-2</v>
      </c>
      <c r="AH144" s="93">
        <v>5432.5452016689851</v>
      </c>
      <c r="AI144" s="94">
        <v>7029.2072322670374</v>
      </c>
      <c r="AJ144" s="93">
        <v>102.70801815431165</v>
      </c>
      <c r="AK144" s="94">
        <v>85.692850838481903</v>
      </c>
      <c r="AL144" s="109">
        <v>16495.132127955494</v>
      </c>
      <c r="AM144" s="110">
        <v>20080.667593880389</v>
      </c>
      <c r="AN144" s="266">
        <v>16520.166898470099</v>
      </c>
      <c r="AO144" s="267">
        <v>24137.69123783032</v>
      </c>
      <c r="AP144" s="109">
        <v>641.16828929068151</v>
      </c>
      <c r="AQ144" s="110">
        <v>12.517385257301807</v>
      </c>
      <c r="AR144" s="125">
        <v>23.983137746382592</v>
      </c>
      <c r="AS144" s="118">
        <v>24.623249611024672</v>
      </c>
      <c r="AT144" s="117">
        <v>153.18171376062486</v>
      </c>
      <c r="AU144" s="118">
        <v>104.90073667124484</v>
      </c>
      <c r="AV144" s="109">
        <v>-336.57858136300416</v>
      </c>
      <c r="AW144" s="110">
        <v>780.25034770514605</v>
      </c>
      <c r="AX144" s="157"/>
      <c r="AZ144" s="247"/>
      <c r="BA144" s="247"/>
      <c r="BB144" s="247"/>
    </row>
    <row r="145" spans="1:54" ht="15.6" customHeight="1" x14ac:dyDescent="0.2">
      <c r="A145" s="1">
        <v>422</v>
      </c>
      <c r="B145" s="41" t="s">
        <v>195</v>
      </c>
      <c r="C145" s="151">
        <v>10543</v>
      </c>
      <c r="D145" s="167">
        <v>21</v>
      </c>
      <c r="E145" s="37">
        <v>928.95760220051216</v>
      </c>
      <c r="F145" s="36">
        <v>6918.9983875557245</v>
      </c>
      <c r="G145" s="37">
        <v>8244.7121312719337</v>
      </c>
      <c r="H145" s="36">
        <v>14290.903917291093</v>
      </c>
      <c r="I145" s="37">
        <v>11.531713979583426</v>
      </c>
      <c r="J145" s="36">
        <v>48.415400646450166</v>
      </c>
      <c r="K145" s="37">
        <v>-7126.719150147017</v>
      </c>
      <c r="L145" s="36">
        <v>-7370.7673337759652</v>
      </c>
      <c r="M145" s="126">
        <v>4100.8251920705679</v>
      </c>
      <c r="N145" s="37">
        <v>3802.3333017167793</v>
      </c>
      <c r="O145" s="36">
        <v>4317.2721236839607</v>
      </c>
      <c r="P145" s="37">
        <v>7903.1584937873467</v>
      </c>
      <c r="Q145" s="36">
        <v>8399.7913307407762</v>
      </c>
      <c r="R145" s="133">
        <v>820.25988807739736</v>
      </c>
      <c r="S145" s="36">
        <v>1051.0291188466281</v>
      </c>
      <c r="T145" s="37">
        <v>379.58835246134873</v>
      </c>
      <c r="U145" s="36">
        <v>666.03433557810865</v>
      </c>
      <c r="V145" s="37">
        <v>216.09195402298852</v>
      </c>
      <c r="W145" s="36">
        <v>157.80404443178583</v>
      </c>
      <c r="X145" s="37">
        <v>440.67153561604857</v>
      </c>
      <c r="Y145" s="36">
        <v>384.99478326851937</v>
      </c>
      <c r="Z145" s="93">
        <v>277.71981409465997</v>
      </c>
      <c r="AA145" s="94">
        <v>537.03879351228306</v>
      </c>
      <c r="AB145" s="93">
        <v>295.35519125683061</v>
      </c>
      <c r="AC145" s="94">
        <v>195.70823030731191</v>
      </c>
      <c r="AD145" s="93">
        <v>607.60694299535237</v>
      </c>
      <c r="AE145" s="94">
        <v>530.01991842928953</v>
      </c>
      <c r="AF145" s="99">
        <v>13.159781173363516</v>
      </c>
      <c r="AG145" s="100">
        <v>2.2889868280172307</v>
      </c>
      <c r="AH145" s="93">
        <v>1130.7028360049324</v>
      </c>
      <c r="AI145" s="94">
        <v>1744.0007587973064</v>
      </c>
      <c r="AJ145" s="93">
        <v>48.280294708343035</v>
      </c>
      <c r="AK145" s="94">
        <v>41.359588576781334</v>
      </c>
      <c r="AL145" s="109">
        <v>448.16465901546047</v>
      </c>
      <c r="AM145" s="110">
        <v>3498.1504315659677</v>
      </c>
      <c r="AN145" s="266">
        <v>1635.2081950109077</v>
      </c>
      <c r="AO145" s="267">
        <v>5035.6634733946694</v>
      </c>
      <c r="AP145" s="109">
        <v>25.609409086597744</v>
      </c>
      <c r="AQ145" s="110">
        <v>6.6394764298586741</v>
      </c>
      <c r="AR145" s="125">
        <v>85.968827659420469</v>
      </c>
      <c r="AS145" s="118">
        <v>58.968557967281178</v>
      </c>
      <c r="AT145" s="117">
        <v>10.447071963229057</v>
      </c>
      <c r="AU145" s="118">
        <v>33.142421953363964</v>
      </c>
      <c r="AV145" s="109">
        <v>2475.2916627145974</v>
      </c>
      <c r="AW145" s="110">
        <v>4119.5105757374558</v>
      </c>
      <c r="AX145" s="157"/>
      <c r="AZ145" s="247"/>
      <c r="BA145" s="247"/>
      <c r="BB145" s="276"/>
    </row>
    <row r="146" spans="1:54" ht="15.6" customHeight="1" x14ac:dyDescent="0.2">
      <c r="A146" s="1">
        <v>423</v>
      </c>
      <c r="B146" s="41" t="s">
        <v>196</v>
      </c>
      <c r="C146" s="151">
        <v>20291</v>
      </c>
      <c r="D146" s="167">
        <v>19.75</v>
      </c>
      <c r="E146" s="37">
        <v>1304.6670937854221</v>
      </c>
      <c r="F146" s="36">
        <v>2829.9738800453406</v>
      </c>
      <c r="G146" s="37">
        <v>6255.3841604652307</v>
      </c>
      <c r="H146" s="36">
        <v>7713.1240451431668</v>
      </c>
      <c r="I146" s="37">
        <v>20.856706164124542</v>
      </c>
      <c r="J146" s="36">
        <v>36.690371676666217</v>
      </c>
      <c r="K146" s="37">
        <v>-4950.6677837464886</v>
      </c>
      <c r="L146" s="36">
        <v>-4881.9673746981425</v>
      </c>
      <c r="M146" s="126">
        <v>4348.824602040313</v>
      </c>
      <c r="N146" s="37">
        <v>1199.0044847469321</v>
      </c>
      <c r="O146" s="36">
        <v>1268.5427036617218</v>
      </c>
      <c r="P146" s="37">
        <v>5547.8290867872456</v>
      </c>
      <c r="Q146" s="36">
        <v>5617.3673057020351</v>
      </c>
      <c r="R146" s="133">
        <v>591.247351042334</v>
      </c>
      <c r="S146" s="36">
        <v>715.09536247597464</v>
      </c>
      <c r="T146" s="37">
        <v>365.23581883593715</v>
      </c>
      <c r="U146" s="36">
        <v>486.96466413680946</v>
      </c>
      <c r="V146" s="37">
        <v>161.88098772095535</v>
      </c>
      <c r="W146" s="36">
        <v>146.84748507236108</v>
      </c>
      <c r="X146" s="37">
        <v>226.01153220639691</v>
      </c>
      <c r="Y146" s="36">
        <v>228.08141540584495</v>
      </c>
      <c r="Z146" s="93">
        <v>478.04445320585484</v>
      </c>
      <c r="AA146" s="94">
        <v>544.42856438815238</v>
      </c>
      <c r="AB146" s="93">
        <v>123.68041237113403</v>
      </c>
      <c r="AC146" s="94">
        <v>131.34787725174255</v>
      </c>
      <c r="AD146" s="93">
        <v>134.78882263072299</v>
      </c>
      <c r="AE146" s="94">
        <v>197.42743088068602</v>
      </c>
      <c r="AF146" s="99">
        <v>1.4612083685984527</v>
      </c>
      <c r="AG146" s="100">
        <v>1.3470808844108593</v>
      </c>
      <c r="AH146" s="93">
        <v>449.95318121334583</v>
      </c>
      <c r="AI146" s="94">
        <v>661.67266275688735</v>
      </c>
      <c r="AJ146" s="93">
        <v>23.86184625078765</v>
      </c>
      <c r="AK146" s="94">
        <v>28.474334987391195</v>
      </c>
      <c r="AL146" s="109">
        <v>3199.201616480213</v>
      </c>
      <c r="AM146" s="110">
        <v>4192.8441180819082</v>
      </c>
      <c r="AN146" s="266">
        <v>3591.4937657089349</v>
      </c>
      <c r="AO146" s="267">
        <v>4949.8792568133658</v>
      </c>
      <c r="AP146" s="109">
        <v>22.374451727366814</v>
      </c>
      <c r="AQ146" s="110">
        <v>16.016953329062147</v>
      </c>
      <c r="AR146" s="125">
        <v>33.400693255857441</v>
      </c>
      <c r="AS146" s="118">
        <v>28.001100169210808</v>
      </c>
      <c r="AT146" s="117">
        <v>66.146687379534541</v>
      </c>
      <c r="AU146" s="118">
        <v>68.977567748898807</v>
      </c>
      <c r="AV146" s="109">
        <v>651.42181262628753</v>
      </c>
      <c r="AW146" s="110">
        <v>746.14361046769511</v>
      </c>
      <c r="AX146" s="157"/>
      <c r="AZ146" s="247"/>
      <c r="BA146" s="247"/>
      <c r="BB146" s="247"/>
    </row>
    <row r="147" spans="1:54" ht="15.6" customHeight="1" x14ac:dyDescent="0.2">
      <c r="A147" s="1">
        <v>425</v>
      </c>
      <c r="B147" s="41" t="s">
        <v>197</v>
      </c>
      <c r="C147" s="151">
        <v>10218</v>
      </c>
      <c r="D147" s="168">
        <v>21.5</v>
      </c>
      <c r="E147" s="37">
        <v>962.90859267958501</v>
      </c>
      <c r="F147" s="36">
        <v>2408.7884126052063</v>
      </c>
      <c r="G147" s="37">
        <v>6740.5558817772562</v>
      </c>
      <c r="H147" s="36">
        <v>8278.6259541984728</v>
      </c>
      <c r="I147" s="37">
        <v>14.285299455535391</v>
      </c>
      <c r="J147" s="36">
        <v>29.09647598444279</v>
      </c>
      <c r="K147" s="37">
        <v>-5777.6472890976711</v>
      </c>
      <c r="L147" s="36">
        <v>-5869.7396750831867</v>
      </c>
      <c r="M147" s="126">
        <v>3651.9866901546288</v>
      </c>
      <c r="N147" s="37">
        <v>2599.0409082012134</v>
      </c>
      <c r="O147" s="36">
        <v>2874.535134077119</v>
      </c>
      <c r="P147" s="37">
        <v>6251.0275983558422</v>
      </c>
      <c r="Q147" s="36">
        <v>6521.9220982579764</v>
      </c>
      <c r="R147" s="133">
        <v>466.13818751223329</v>
      </c>
      <c r="S147" s="36">
        <v>637.30671364259149</v>
      </c>
      <c r="T147" s="37">
        <v>383.63671951458213</v>
      </c>
      <c r="U147" s="36">
        <v>580.64200430612641</v>
      </c>
      <c r="V147" s="37">
        <v>121.50510204081633</v>
      </c>
      <c r="W147" s="36">
        <v>109.75897522332716</v>
      </c>
      <c r="X147" s="37">
        <v>82.501467997651204</v>
      </c>
      <c r="Y147" s="36">
        <v>56.664709336465066</v>
      </c>
      <c r="Z147" s="93">
        <v>437.46330005871994</v>
      </c>
      <c r="AA147" s="94">
        <v>891.17244079076136</v>
      </c>
      <c r="AB147" s="93">
        <v>106.55480984340045</v>
      </c>
      <c r="AC147" s="94">
        <v>71.513287942016262</v>
      </c>
      <c r="AD147" s="93">
        <v>229.301233118027</v>
      </c>
      <c r="AE147" s="94">
        <v>-16.34370718340184</v>
      </c>
      <c r="AF147" s="99">
        <v>1.2154757841829296</v>
      </c>
      <c r="AG147" s="100">
        <v>1.0450960252708281</v>
      </c>
      <c r="AH147" s="93">
        <v>412.89880602857704</v>
      </c>
      <c r="AI147" s="94">
        <v>657.56508122920332</v>
      </c>
      <c r="AJ147" s="93">
        <v>20.003832064638488</v>
      </c>
      <c r="AK147" s="94">
        <v>25.032509952026132</v>
      </c>
      <c r="AL147" s="109">
        <v>3049.4225875905263</v>
      </c>
      <c r="AM147" s="110">
        <v>4870.7183401839884</v>
      </c>
      <c r="AN147" s="266">
        <v>3779.6046192992753</v>
      </c>
      <c r="AO147" s="267">
        <v>5647.4848306909371</v>
      </c>
      <c r="AP147" s="109">
        <v>122.03953807007242</v>
      </c>
      <c r="AQ147" s="110">
        <v>62.438833431199846</v>
      </c>
      <c r="AR147" s="125">
        <v>56.090501920304604</v>
      </c>
      <c r="AS147" s="118">
        <v>45.323443244252196</v>
      </c>
      <c r="AT147" s="117">
        <v>54.038691122205343</v>
      </c>
      <c r="AU147" s="118">
        <v>73.014881539439372</v>
      </c>
      <c r="AV147" s="109">
        <v>875.90526521824233</v>
      </c>
      <c r="AW147" s="110">
        <v>3310.8240360148757</v>
      </c>
      <c r="AX147" s="157"/>
      <c r="AZ147" s="247"/>
      <c r="BA147" s="247"/>
      <c r="BB147" s="247"/>
    </row>
    <row r="148" spans="1:54" ht="15.6" customHeight="1" x14ac:dyDescent="0.2">
      <c r="A148" s="1">
        <v>426</v>
      </c>
      <c r="B148" s="42" t="s">
        <v>198</v>
      </c>
      <c r="C148" s="151">
        <v>11979</v>
      </c>
      <c r="D148" s="167">
        <v>21.499999999999996</v>
      </c>
      <c r="E148" s="37">
        <v>1069.9557559061693</v>
      </c>
      <c r="F148" s="36">
        <v>5460.222055263378</v>
      </c>
      <c r="G148" s="37">
        <v>6992.3198931463394</v>
      </c>
      <c r="H148" s="36">
        <v>11374.739126805242</v>
      </c>
      <c r="I148" s="37">
        <v>15.301870799059229</v>
      </c>
      <c r="J148" s="36">
        <v>48.003053031748593</v>
      </c>
      <c r="K148" s="37">
        <v>-5922.3641372401707</v>
      </c>
      <c r="L148" s="36">
        <v>-5918.5240838133395</v>
      </c>
      <c r="M148" s="126">
        <v>3658.0682861674595</v>
      </c>
      <c r="N148" s="37">
        <v>2477.6692545287588</v>
      </c>
      <c r="O148" s="36">
        <v>2653.3934385174052</v>
      </c>
      <c r="P148" s="37">
        <v>6135.7375406962183</v>
      </c>
      <c r="Q148" s="36">
        <v>6311.4617246848647</v>
      </c>
      <c r="R148" s="133">
        <v>211.87077385424493</v>
      </c>
      <c r="S148" s="36">
        <v>391.76892895901159</v>
      </c>
      <c r="T148" s="37">
        <v>274.22990232907591</v>
      </c>
      <c r="U148" s="36">
        <v>435.76258452291512</v>
      </c>
      <c r="V148" s="37">
        <v>77.260273972602747</v>
      </c>
      <c r="W148" s="36">
        <v>89.904214559386972</v>
      </c>
      <c r="X148" s="37">
        <v>-62.359128474830953</v>
      </c>
      <c r="Y148" s="36">
        <v>-43.993655563903502</v>
      </c>
      <c r="Z148" s="93">
        <v>1237.9998330411554</v>
      </c>
      <c r="AA148" s="94">
        <v>1437.5156523916855</v>
      </c>
      <c r="AB148" s="93">
        <v>17.113958192852326</v>
      </c>
      <c r="AC148" s="94">
        <v>27.253193960511034</v>
      </c>
      <c r="AD148" s="93">
        <v>-1009.0157776108189</v>
      </c>
      <c r="AE148" s="94">
        <v>-1019.7846230904082</v>
      </c>
      <c r="AF148" s="99">
        <v>0.43846184122485932</v>
      </c>
      <c r="AG148" s="100">
        <v>0.58552080626064862</v>
      </c>
      <c r="AH148" s="93">
        <v>214.20819767927208</v>
      </c>
      <c r="AI148" s="94">
        <v>663.8283663077051</v>
      </c>
      <c r="AJ148" s="93">
        <v>8.749988322013472</v>
      </c>
      <c r="AK148" s="94">
        <v>17.732540734721809</v>
      </c>
      <c r="AL148" s="109">
        <v>4076.9680273812501</v>
      </c>
      <c r="AM148" s="110">
        <v>5530.5117288588362</v>
      </c>
      <c r="AN148" s="266">
        <v>4166.4579681108598</v>
      </c>
      <c r="AO148" s="267">
        <v>5844.7282744803406</v>
      </c>
      <c r="AP148" s="109">
        <v>115.45204107187578</v>
      </c>
      <c r="AQ148" s="110"/>
      <c r="AR148" s="125">
        <v>25.805924361295514</v>
      </c>
      <c r="AS148" s="118">
        <v>24.717054537737852</v>
      </c>
      <c r="AT148" s="117">
        <v>66.528030399573666</v>
      </c>
      <c r="AU148" s="118">
        <v>59.599469552452611</v>
      </c>
      <c r="AV148" s="109">
        <v>372.31822355789296</v>
      </c>
      <c r="AW148" s="110">
        <v>940.98004841806494</v>
      </c>
      <c r="AX148" s="157"/>
      <c r="AZ148" s="247"/>
      <c r="BA148" s="247"/>
      <c r="BB148" s="247"/>
    </row>
    <row r="149" spans="1:54" ht="15.6" customHeight="1" x14ac:dyDescent="0.2">
      <c r="A149" s="1">
        <v>444</v>
      </c>
      <c r="B149" s="41" t="s">
        <v>204</v>
      </c>
      <c r="C149" s="151">
        <v>45988</v>
      </c>
      <c r="D149" s="167">
        <v>20.5</v>
      </c>
      <c r="E149" s="37">
        <v>1353.8531790901975</v>
      </c>
      <c r="F149" s="36">
        <v>4896.7556753935805</v>
      </c>
      <c r="G149" s="37">
        <v>6881.8604853440029</v>
      </c>
      <c r="H149" s="36">
        <v>10064.103679220667</v>
      </c>
      <c r="I149" s="37">
        <v>19.683787218705938</v>
      </c>
      <c r="J149" s="36">
        <v>48.655656096865357</v>
      </c>
      <c r="K149" s="37">
        <v>-5524.1802209271982</v>
      </c>
      <c r="L149" s="36">
        <v>-5165.9128468296076</v>
      </c>
      <c r="M149" s="126">
        <v>4499.6955727581108</v>
      </c>
      <c r="N149" s="37">
        <v>1728.7335826737408</v>
      </c>
      <c r="O149" s="36">
        <v>1728.7335826737408</v>
      </c>
      <c r="P149" s="37">
        <v>6228.4291554318515</v>
      </c>
      <c r="Q149" s="36">
        <v>6228.4291554318515</v>
      </c>
      <c r="R149" s="133">
        <v>701.20466208576147</v>
      </c>
      <c r="S149" s="36">
        <v>1014.1123771418632</v>
      </c>
      <c r="T149" s="37">
        <v>343.3069496390363</v>
      </c>
      <c r="U149" s="36">
        <v>543.22866834826482</v>
      </c>
      <c r="V149" s="37">
        <v>204.250063339245</v>
      </c>
      <c r="W149" s="36">
        <v>186.68241133616203</v>
      </c>
      <c r="X149" s="37">
        <v>357.89771244672522</v>
      </c>
      <c r="Y149" s="36">
        <v>470.88370879359832</v>
      </c>
      <c r="Z149" s="93">
        <v>758.15430112203182</v>
      </c>
      <c r="AA149" s="94">
        <v>1151.6482560668001</v>
      </c>
      <c r="AB149" s="93">
        <v>92.488384099122356</v>
      </c>
      <c r="AC149" s="94">
        <v>88.057475170877225</v>
      </c>
      <c r="AD149" s="93">
        <v>-29.812124902148387</v>
      </c>
      <c r="AE149" s="94">
        <v>-77.976863529616423</v>
      </c>
      <c r="AF149" s="99">
        <v>1.3106841746837143</v>
      </c>
      <c r="AG149" s="100">
        <v>1.3345742394655531</v>
      </c>
      <c r="AH149" s="93">
        <v>498.65182221449072</v>
      </c>
      <c r="AI149" s="94">
        <v>925.21962251022001</v>
      </c>
      <c r="AJ149" s="93">
        <v>22.798705649708278</v>
      </c>
      <c r="AK149" s="94">
        <v>29.092979080924433</v>
      </c>
      <c r="AL149" s="109">
        <v>4200.9654692528484</v>
      </c>
      <c r="AM149" s="110">
        <v>5963.1860485343996</v>
      </c>
      <c r="AN149" s="266">
        <v>4303.6009393754894</v>
      </c>
      <c r="AO149" s="267">
        <v>6634.1219448551792</v>
      </c>
      <c r="AP149" s="109">
        <v>80.325302252761588</v>
      </c>
      <c r="AQ149" s="110">
        <v>1.0654953466121597</v>
      </c>
      <c r="AR149" s="125">
        <v>38.363517657130807</v>
      </c>
      <c r="AS149" s="118">
        <v>31.282031791880055</v>
      </c>
      <c r="AT149" s="117">
        <v>68.675686992033135</v>
      </c>
      <c r="AU149" s="118">
        <v>69.566772538480336</v>
      </c>
      <c r="AV149" s="109">
        <v>472.38410020005216</v>
      </c>
      <c r="AW149" s="110">
        <v>769.5703226928764</v>
      </c>
      <c r="AX149" s="157"/>
      <c r="AZ149" s="247"/>
      <c r="BA149" s="247"/>
      <c r="BB149" s="247"/>
    </row>
    <row r="150" spans="1:54" ht="15.6" customHeight="1" x14ac:dyDescent="0.2">
      <c r="A150" s="1">
        <v>430</v>
      </c>
      <c r="B150" s="41" t="s">
        <v>18</v>
      </c>
      <c r="C150" s="151">
        <v>15628</v>
      </c>
      <c r="D150" s="168">
        <v>21</v>
      </c>
      <c r="E150" s="37">
        <v>1238.0982851292551</v>
      </c>
      <c r="F150" s="36">
        <v>4707.8960839518804</v>
      </c>
      <c r="G150" s="37">
        <v>7474.7888405426165</v>
      </c>
      <c r="H150" s="36">
        <v>11089.454824673663</v>
      </c>
      <c r="I150" s="37">
        <v>16.563655663607726</v>
      </c>
      <c r="J150" s="36">
        <v>42.45381002388838</v>
      </c>
      <c r="K150" s="37">
        <v>-6236.6265676990015</v>
      </c>
      <c r="L150" s="36">
        <v>-6377.0796007166628</v>
      </c>
      <c r="M150" s="126">
        <v>3842.5902226772459</v>
      </c>
      <c r="N150" s="37">
        <v>2872.2165344253904</v>
      </c>
      <c r="O150" s="36">
        <v>3413.6805733299207</v>
      </c>
      <c r="P150" s="37">
        <v>6714.8067571026368</v>
      </c>
      <c r="Q150" s="36">
        <v>7256.2707960071666</v>
      </c>
      <c r="R150" s="133">
        <v>480.80368569234707</v>
      </c>
      <c r="S150" s="36">
        <v>861.01868441259273</v>
      </c>
      <c r="T150" s="37">
        <v>282.44177117993348</v>
      </c>
      <c r="U150" s="36">
        <v>531.03404146403886</v>
      </c>
      <c r="V150" s="37">
        <v>170.16311735387404</v>
      </c>
      <c r="W150" s="36">
        <v>162.14001686950235</v>
      </c>
      <c r="X150" s="37">
        <v>177.62989506014844</v>
      </c>
      <c r="Y150" s="36">
        <v>309.38059892500644</v>
      </c>
      <c r="Z150" s="93">
        <v>262.2856411568979</v>
      </c>
      <c r="AA150" s="94">
        <v>436.65216278474531</v>
      </c>
      <c r="AB150" s="93">
        <v>183.31300317150524</v>
      </c>
      <c r="AC150" s="94">
        <v>197.18640093786635</v>
      </c>
      <c r="AD150" s="93">
        <v>199.64166879959046</v>
      </c>
      <c r="AE150" s="94">
        <v>395.9559764525211</v>
      </c>
      <c r="AF150" s="99">
        <v>1.8250968703427719</v>
      </c>
      <c r="AG150" s="100">
        <v>2.3625104459062762</v>
      </c>
      <c r="AH150" s="93">
        <v>430.95725620680832</v>
      </c>
      <c r="AI150" s="94">
        <v>974.34092654210394</v>
      </c>
      <c r="AJ150" s="93">
        <v>19.317556736028166</v>
      </c>
      <c r="AK150" s="94">
        <v>29.528190115926936</v>
      </c>
      <c r="AL150" s="109">
        <v>2073.5858715126697</v>
      </c>
      <c r="AM150" s="110">
        <v>2819.3626823649856</v>
      </c>
      <c r="AN150" s="266">
        <v>2073.5858715126697</v>
      </c>
      <c r="AO150" s="267">
        <v>3144.9321730227794</v>
      </c>
      <c r="AP150" s="109">
        <v>52.149987202457126</v>
      </c>
      <c r="AQ150" s="110">
        <v>4.0312260046071158</v>
      </c>
      <c r="AR150" s="125">
        <v>49.122197491992836</v>
      </c>
      <c r="AS150" s="118">
        <v>45.854418346154972</v>
      </c>
      <c r="AT150" s="117">
        <v>37.055870236869204</v>
      </c>
      <c r="AU150" s="118">
        <v>37.805386787609102</v>
      </c>
      <c r="AV150" s="109">
        <v>189.91553621704631</v>
      </c>
      <c r="AW150" s="110">
        <v>1081.3923726644484</v>
      </c>
      <c r="AX150" s="157"/>
      <c r="AZ150" s="247"/>
      <c r="BA150" s="247"/>
      <c r="BB150" s="247"/>
    </row>
    <row r="151" spans="1:54" ht="15.6" customHeight="1" x14ac:dyDescent="0.2">
      <c r="A151" s="1">
        <v>433</v>
      </c>
      <c r="B151" s="41" t="s">
        <v>199</v>
      </c>
      <c r="C151" s="151">
        <v>7799</v>
      </c>
      <c r="D151" s="167">
        <v>21.5</v>
      </c>
      <c r="E151" s="37">
        <v>949.09603795358373</v>
      </c>
      <c r="F151" s="36">
        <v>3701.5001923323503</v>
      </c>
      <c r="G151" s="37">
        <v>6693.4222336196954</v>
      </c>
      <c r="H151" s="36">
        <v>9248.236953455571</v>
      </c>
      <c r="I151" s="37">
        <v>14.19721119358613</v>
      </c>
      <c r="J151" s="36">
        <v>40.023846825737934</v>
      </c>
      <c r="K151" s="37">
        <v>-5735.9917938197204</v>
      </c>
      <c r="L151" s="36">
        <v>-5551.865623797923</v>
      </c>
      <c r="M151" s="126">
        <v>4122.3233747916402</v>
      </c>
      <c r="N151" s="37">
        <v>2225.5417361200152</v>
      </c>
      <c r="O151" s="36">
        <v>2225.5417361200152</v>
      </c>
      <c r="P151" s="37">
        <v>6347.8651109116554</v>
      </c>
      <c r="Q151" s="36">
        <v>6344.6595717399659</v>
      </c>
      <c r="R151" s="133">
        <v>582.63879984613413</v>
      </c>
      <c r="S151" s="36">
        <v>777.79202461854084</v>
      </c>
      <c r="T151" s="37">
        <v>292.85805872547758</v>
      </c>
      <c r="U151" s="36">
        <v>450.8270291062957</v>
      </c>
      <c r="V151" s="37">
        <v>198.94921190893169</v>
      </c>
      <c r="W151" s="36">
        <v>172.52559726962457</v>
      </c>
      <c r="X151" s="37">
        <v>289.7807411206565</v>
      </c>
      <c r="Y151" s="36">
        <v>327.09321707911272</v>
      </c>
      <c r="Z151" s="93">
        <v>172.32978586998331</v>
      </c>
      <c r="AA151" s="94">
        <v>494.16591870752666</v>
      </c>
      <c r="AB151" s="93">
        <v>338.09523809523807</v>
      </c>
      <c r="AC151" s="94">
        <v>157.39491437467566</v>
      </c>
      <c r="AD151" s="93">
        <v>442.62084882677266</v>
      </c>
      <c r="AE151" s="94">
        <v>324.01589947429159</v>
      </c>
      <c r="AF151" s="99">
        <v>2.1684139330402434</v>
      </c>
      <c r="AG151" s="100">
        <v>1.8104443264294565</v>
      </c>
      <c r="AH151" s="93">
        <v>816.77138094627526</v>
      </c>
      <c r="AI151" s="94">
        <v>1197.9740992434929</v>
      </c>
      <c r="AJ151" s="93">
        <v>40.922451422134614</v>
      </c>
      <c r="AK151" s="94">
        <v>42.437001455966353</v>
      </c>
      <c r="AL151" s="109">
        <v>2003.0773176048212</v>
      </c>
      <c r="AM151" s="110">
        <v>3287.2163097833054</v>
      </c>
      <c r="AN151" s="266">
        <v>2047.4419797409926</v>
      </c>
      <c r="AO151" s="267">
        <v>3369.7909988460056</v>
      </c>
      <c r="AP151" s="109"/>
      <c r="AQ151" s="110">
        <v>3.3337607385562253</v>
      </c>
      <c r="AR151" s="125">
        <v>59.839969184438146</v>
      </c>
      <c r="AS151" s="118">
        <v>48.41457114533447</v>
      </c>
      <c r="AT151" s="117">
        <v>39.779296772039572</v>
      </c>
      <c r="AU151" s="118">
        <v>46.105934907466498</v>
      </c>
      <c r="AV151" s="109">
        <v>2327.7343249134501</v>
      </c>
      <c r="AW151" s="110">
        <v>2388.6395691755351</v>
      </c>
      <c r="AX151" s="157"/>
      <c r="AZ151" s="247"/>
      <c r="BA151" s="247"/>
      <c r="BB151" s="247"/>
    </row>
    <row r="152" spans="1:54" ht="15.6" customHeight="1" x14ac:dyDescent="0.2">
      <c r="A152" s="1">
        <v>434</v>
      </c>
      <c r="B152" s="41" t="s">
        <v>200</v>
      </c>
      <c r="C152" s="151">
        <v>14643</v>
      </c>
      <c r="D152" s="167">
        <v>20.25</v>
      </c>
      <c r="E152" s="37">
        <v>1847.3673427576316</v>
      </c>
      <c r="F152" s="36">
        <v>4240.7976507546264</v>
      </c>
      <c r="G152" s="37">
        <v>7885.7474561223789</v>
      </c>
      <c r="H152" s="36">
        <v>10069.043228846547</v>
      </c>
      <c r="I152" s="37">
        <v>23.468936258816793</v>
      </c>
      <c r="J152" s="36">
        <v>42.117185857393807</v>
      </c>
      <c r="K152" s="37">
        <v>-6024.1753738987918</v>
      </c>
      <c r="L152" s="36">
        <v>-5855.6989687905489</v>
      </c>
      <c r="M152" s="126">
        <v>4516.9705661408179</v>
      </c>
      <c r="N152" s="37">
        <v>2182.5445605408727</v>
      </c>
      <c r="O152" s="36">
        <v>2182.5445605408727</v>
      </c>
      <c r="P152" s="37">
        <v>6699.5151266816902</v>
      </c>
      <c r="Q152" s="36">
        <v>6699.5151266816902</v>
      </c>
      <c r="R152" s="133">
        <v>804.13849620979306</v>
      </c>
      <c r="S152" s="36">
        <v>826.46998565867648</v>
      </c>
      <c r="T152" s="37">
        <v>471.35149900976575</v>
      </c>
      <c r="U152" s="36">
        <v>604.11117940312772</v>
      </c>
      <c r="V152" s="37">
        <v>170.60272384815994</v>
      </c>
      <c r="W152" s="36">
        <v>136.80759665385486</v>
      </c>
      <c r="X152" s="37">
        <v>307.99699515126684</v>
      </c>
      <c r="Y152" s="36">
        <v>197.56880420678823</v>
      </c>
      <c r="Z152" s="93">
        <v>855.08434064057917</v>
      </c>
      <c r="AA152" s="94">
        <v>1091.5795943454209</v>
      </c>
      <c r="AB152" s="93">
        <v>94.042009424167389</v>
      </c>
      <c r="AC152" s="94">
        <v>75.713213213213209</v>
      </c>
      <c r="AD152" s="93">
        <v>-26.155842382025543</v>
      </c>
      <c r="AE152" s="94">
        <v>-37.628901181451887</v>
      </c>
      <c r="AF152" s="99">
        <v>1.2430858806404659</v>
      </c>
      <c r="AG152" s="100">
        <v>0.99456342174030576</v>
      </c>
      <c r="AH152" s="93">
        <v>1055.86286963054</v>
      </c>
      <c r="AI152" s="94">
        <v>1414.6691251792665</v>
      </c>
      <c r="AJ152" s="93">
        <v>41.219997662629837</v>
      </c>
      <c r="AK152" s="94">
        <v>43.625875578429898</v>
      </c>
      <c r="AL152" s="109">
        <v>5155.7740900088775</v>
      </c>
      <c r="AM152" s="110">
        <v>6648.8424503175575</v>
      </c>
      <c r="AN152" s="266">
        <v>11259.78283138701</v>
      </c>
      <c r="AO152" s="267">
        <v>14616.403742402512</v>
      </c>
      <c r="AP152" s="109">
        <v>236.9050058048214</v>
      </c>
      <c r="AQ152" s="110"/>
      <c r="AR152" s="125">
        <v>40.221645687197721</v>
      </c>
      <c r="AS152" s="118">
        <v>34.239142195581138</v>
      </c>
      <c r="AT152" s="117">
        <v>72.752333162873938</v>
      </c>
      <c r="AU152" s="118">
        <v>74.088477456163901</v>
      </c>
      <c r="AV152" s="109">
        <v>740.35375264631568</v>
      </c>
      <c r="AW152" s="110">
        <v>1092.3308065287167</v>
      </c>
      <c r="AX152" s="157"/>
      <c r="AZ152" s="247"/>
      <c r="BA152" s="247"/>
      <c r="BB152" s="247"/>
    </row>
    <row r="153" spans="1:54" ht="15.6" customHeight="1" x14ac:dyDescent="0.2">
      <c r="A153" s="1">
        <v>435</v>
      </c>
      <c r="B153" s="41" t="s">
        <v>201</v>
      </c>
      <c r="C153" s="151">
        <v>703</v>
      </c>
      <c r="D153" s="168">
        <v>18.5</v>
      </c>
      <c r="E153" s="37">
        <v>1325.74679943101</v>
      </c>
      <c r="F153" s="36">
        <v>3873.3997155049788</v>
      </c>
      <c r="G153" s="37">
        <v>8775.24893314367</v>
      </c>
      <c r="H153" s="36">
        <v>11264.580369843527</v>
      </c>
      <c r="I153" s="37">
        <v>15.107797049764955</v>
      </c>
      <c r="J153" s="36">
        <v>34.385654754388177</v>
      </c>
      <c r="K153" s="37">
        <v>-7449.50213371266</v>
      </c>
      <c r="L153" s="36">
        <v>-7392.6031294452341</v>
      </c>
      <c r="M153" s="126">
        <v>4423.8975817923183</v>
      </c>
      <c r="N153" s="37">
        <v>3753.9118065433854</v>
      </c>
      <c r="O153" s="36">
        <v>3753.9118065433854</v>
      </c>
      <c r="P153" s="37">
        <v>8177.8093883357033</v>
      </c>
      <c r="Q153" s="36">
        <v>8173.5419630156466</v>
      </c>
      <c r="R153" s="133">
        <v>735.41963015647229</v>
      </c>
      <c r="S153" s="36">
        <v>749.64438122332854</v>
      </c>
      <c r="T153" s="37">
        <v>315.78947368421052</v>
      </c>
      <c r="U153" s="36">
        <v>533.42816500711228</v>
      </c>
      <c r="V153" s="37">
        <v>232.88288288288288</v>
      </c>
      <c r="W153" s="36">
        <v>140.53333333333333</v>
      </c>
      <c r="X153" s="37">
        <v>428.16500711237552</v>
      </c>
      <c r="Y153" s="36">
        <v>274.53769559032713</v>
      </c>
      <c r="Z153" s="93">
        <v>66.856330014224753</v>
      </c>
      <c r="AA153" s="94">
        <v>223.3285917496444</v>
      </c>
      <c r="AB153" s="93">
        <v>1100</v>
      </c>
      <c r="AC153" s="94">
        <v>335.66878980891721</v>
      </c>
      <c r="AD153" s="93">
        <v>810.81081081081084</v>
      </c>
      <c r="AE153" s="94">
        <v>810.81081081081084</v>
      </c>
      <c r="AF153" s="99">
        <v>1.5061468212153144</v>
      </c>
      <c r="AG153" s="100">
        <v>0.91075421833706038</v>
      </c>
      <c r="AH153" s="93">
        <v>2593.1721194879087</v>
      </c>
      <c r="AI153" s="94">
        <v>3036.9843527738267</v>
      </c>
      <c r="AJ153" s="93">
        <v>103.22603164753335</v>
      </c>
      <c r="AK153" s="94">
        <v>93.753007699711262</v>
      </c>
      <c r="AL153" s="109">
        <v>3833.5704125177808</v>
      </c>
      <c r="AM153" s="110">
        <v>6621.6216216216217</v>
      </c>
      <c r="AN153" s="266">
        <v>3873.3997155049788</v>
      </c>
      <c r="AO153" s="267">
        <v>6648.6486486486483</v>
      </c>
      <c r="AP153" s="109">
        <v>241.8207681365576</v>
      </c>
      <c r="AQ153" s="110"/>
      <c r="AR153" s="125">
        <v>56.953002295517699</v>
      </c>
      <c r="AS153" s="118">
        <v>41.149607862602998</v>
      </c>
      <c r="AT153" s="117">
        <v>50.890585241730278</v>
      </c>
      <c r="AU153" s="118">
        <v>68.378793245955833</v>
      </c>
      <c r="AV153" s="109">
        <v>3733.9971550497867</v>
      </c>
      <c r="AW153" s="110">
        <v>2241.8207681365575</v>
      </c>
      <c r="AX153" s="157"/>
      <c r="AZ153" s="247"/>
      <c r="BA153" s="247"/>
      <c r="BB153" s="247"/>
    </row>
    <row r="154" spans="1:54" ht="15.6" customHeight="1" x14ac:dyDescent="0.2">
      <c r="A154" s="1">
        <v>436</v>
      </c>
      <c r="B154" s="41" t="s">
        <v>202</v>
      </c>
      <c r="C154" s="151">
        <v>2018</v>
      </c>
      <c r="D154" s="167">
        <v>21</v>
      </c>
      <c r="E154" s="37">
        <v>463.82556987115959</v>
      </c>
      <c r="F154" s="36">
        <v>2728.9395441030724</v>
      </c>
      <c r="G154" s="37">
        <v>6316.1546085232903</v>
      </c>
      <c r="H154" s="36">
        <v>8621.9028741328038</v>
      </c>
      <c r="I154" s="37">
        <v>7.3434803075474662</v>
      </c>
      <c r="J154" s="36">
        <v>31.651244324386457</v>
      </c>
      <c r="K154" s="37">
        <v>-5852.8245787908818</v>
      </c>
      <c r="L154" s="36">
        <v>-5897.4231912784935</v>
      </c>
      <c r="M154" s="126">
        <v>3137.7601585728444</v>
      </c>
      <c r="N154" s="37">
        <v>3286.9177403369672</v>
      </c>
      <c r="O154" s="36">
        <v>3591.6749256689791</v>
      </c>
      <c r="P154" s="37">
        <v>6424.6778989098111</v>
      </c>
      <c r="Q154" s="36">
        <v>6723.4886025768083</v>
      </c>
      <c r="R154" s="133">
        <v>565.41129831516355</v>
      </c>
      <c r="S154" s="36">
        <v>813.67690782953412</v>
      </c>
      <c r="T154" s="37">
        <v>398.90981169474725</v>
      </c>
      <c r="U154" s="36">
        <v>623.38949454905844</v>
      </c>
      <c r="V154" s="37">
        <v>141.73913043478262</v>
      </c>
      <c r="W154" s="36">
        <v>130.52464228934818</v>
      </c>
      <c r="X154" s="37">
        <v>166.50148662041624</v>
      </c>
      <c r="Y154" s="36">
        <v>190.78295341922697</v>
      </c>
      <c r="Z154" s="93">
        <v>252.7254707631318</v>
      </c>
      <c r="AA154" s="94">
        <v>1100.0991080277502</v>
      </c>
      <c r="AB154" s="93">
        <v>223.72549019607843</v>
      </c>
      <c r="AC154" s="94">
        <v>73.963963963963963</v>
      </c>
      <c r="AD154" s="93">
        <v>313.18136769078296</v>
      </c>
      <c r="AE154" s="94">
        <v>-285.43111992071357</v>
      </c>
      <c r="AF154" s="99">
        <v>1.7455365532794587</v>
      </c>
      <c r="AG154" s="100">
        <v>1.4066945606694561</v>
      </c>
      <c r="AH154" s="93">
        <v>401.88305252725468</v>
      </c>
      <c r="AI154" s="94">
        <v>942.51734390485626</v>
      </c>
      <c r="AJ154" s="93">
        <v>21.936786720023715</v>
      </c>
      <c r="AK154" s="94">
        <v>34.607676969092722</v>
      </c>
      <c r="AL154" s="109">
        <v>2557.4826560951437</v>
      </c>
      <c r="AM154" s="110">
        <v>4582.7552031714567</v>
      </c>
      <c r="AN154" s="266">
        <v>2557.4826560951437</v>
      </c>
      <c r="AO154" s="267">
        <v>4647.1754212091182</v>
      </c>
      <c r="AP154" s="109"/>
      <c r="AQ154" s="110"/>
      <c r="AR154" s="125">
        <v>42.657062825130055</v>
      </c>
      <c r="AS154" s="118">
        <v>30.732316920769808</v>
      </c>
      <c r="AT154" s="117">
        <v>47.478598661966764</v>
      </c>
      <c r="AU154" s="118">
        <v>68.566186107470514</v>
      </c>
      <c r="AV154" s="109">
        <v>434.58870168483651</v>
      </c>
      <c r="AW154" s="110">
        <v>1086.7195242814669</v>
      </c>
      <c r="AX154" s="157"/>
      <c r="AZ154" s="247"/>
      <c r="BA154" s="247"/>
      <c r="BB154" s="247"/>
    </row>
    <row r="155" spans="1:54" ht="15.6" customHeight="1" x14ac:dyDescent="0.2">
      <c r="A155" s="1">
        <v>440</v>
      </c>
      <c r="B155" s="41" t="s">
        <v>203</v>
      </c>
      <c r="C155" s="151">
        <v>5622</v>
      </c>
      <c r="D155" s="167">
        <v>20</v>
      </c>
      <c r="E155" s="37">
        <v>850.58697972251866</v>
      </c>
      <c r="F155" s="36">
        <v>2049.9822127356811</v>
      </c>
      <c r="G155" s="37">
        <v>6390.6083244397014</v>
      </c>
      <c r="H155" s="36">
        <v>7374.7776591960155</v>
      </c>
      <c r="I155" s="37">
        <v>13.309953239812959</v>
      </c>
      <c r="J155" s="36">
        <v>27.797207013820216</v>
      </c>
      <c r="K155" s="37">
        <v>-5540.0213447171818</v>
      </c>
      <c r="L155" s="36">
        <v>-5324.7954464603345</v>
      </c>
      <c r="M155" s="126">
        <v>3301.1383849163999</v>
      </c>
      <c r="N155" s="37">
        <v>2665.0658128779792</v>
      </c>
      <c r="O155" s="36">
        <v>2665.0658128779792</v>
      </c>
      <c r="P155" s="37">
        <v>5966.2041977943791</v>
      </c>
      <c r="Q155" s="36">
        <v>5966.2041977943791</v>
      </c>
      <c r="R155" s="133">
        <v>583.24439701173958</v>
      </c>
      <c r="S155" s="36">
        <v>776.76983279971546</v>
      </c>
      <c r="T155" s="37">
        <v>278.19281394521522</v>
      </c>
      <c r="U155" s="36">
        <v>441.30202774813233</v>
      </c>
      <c r="V155" s="37">
        <v>209.65473145780052</v>
      </c>
      <c r="W155" s="36">
        <v>176.01773478436112</v>
      </c>
      <c r="X155" s="37">
        <v>305.05158306652436</v>
      </c>
      <c r="Y155" s="36">
        <v>335.46780505158307</v>
      </c>
      <c r="Z155" s="93">
        <v>286.37495553183925</v>
      </c>
      <c r="AA155" s="94">
        <v>445.03735325506938</v>
      </c>
      <c r="AB155" s="93">
        <v>203.66459627329192</v>
      </c>
      <c r="AC155" s="94">
        <v>174.54036770583534</v>
      </c>
      <c r="AD155" s="93">
        <v>248.48808253290645</v>
      </c>
      <c r="AE155" s="94">
        <v>283.70686588402702</v>
      </c>
      <c r="AF155" s="99">
        <v>1.0287058823529411</v>
      </c>
      <c r="AG155" s="100">
        <v>0.87137330754352027</v>
      </c>
      <c r="AH155" s="93">
        <v>2044.290288153682</v>
      </c>
      <c r="AI155" s="94">
        <v>2211.4905727499108</v>
      </c>
      <c r="AJ155" s="93">
        <v>110.71377672209027</v>
      </c>
      <c r="AK155" s="94">
        <v>101.56997694666399</v>
      </c>
      <c r="AL155" s="109">
        <v>4535.7524012806825</v>
      </c>
      <c r="AM155" s="110">
        <v>7160.4411241551052</v>
      </c>
      <c r="AN155" s="266">
        <v>4547.3141230878682</v>
      </c>
      <c r="AO155" s="267">
        <v>7181.9637139807901</v>
      </c>
      <c r="AP155" s="109">
        <v>101.38740661686232</v>
      </c>
      <c r="AQ155" s="110"/>
      <c r="AR155" s="125">
        <v>43.576846965699204</v>
      </c>
      <c r="AS155" s="118">
        <v>40.041353586680358</v>
      </c>
      <c r="AT155" s="117">
        <v>86.872455902306655</v>
      </c>
      <c r="AU155" s="118">
        <v>96.145738567022434</v>
      </c>
      <c r="AV155" s="109">
        <v>3226.9654927072215</v>
      </c>
      <c r="AW155" s="110">
        <v>3384.0270366417644</v>
      </c>
      <c r="AX155" s="157"/>
      <c r="AZ155" s="247"/>
      <c r="BA155" s="247"/>
      <c r="BB155" s="247"/>
    </row>
    <row r="156" spans="1:54" ht="15.6" customHeight="1" x14ac:dyDescent="0.2">
      <c r="A156" s="1">
        <v>441</v>
      </c>
      <c r="B156" s="41" t="s">
        <v>43</v>
      </c>
      <c r="C156" s="151">
        <v>4473</v>
      </c>
      <c r="D156" s="168">
        <v>20.5</v>
      </c>
      <c r="E156" s="37">
        <v>687.45808182427902</v>
      </c>
      <c r="F156" s="36">
        <v>6054.1023921305614</v>
      </c>
      <c r="G156" s="37">
        <v>7515.5376704672481</v>
      </c>
      <c r="H156" s="36">
        <v>12625.307399955287</v>
      </c>
      <c r="I156" s="37">
        <v>9.1526029109741938</v>
      </c>
      <c r="J156" s="36">
        <v>47.95211871159669</v>
      </c>
      <c r="K156" s="37">
        <v>-6823.608316566063</v>
      </c>
      <c r="L156" s="36">
        <v>-6578.359043147776</v>
      </c>
      <c r="M156" s="126">
        <v>4176.391683433937</v>
      </c>
      <c r="N156" s="37">
        <v>3028.6161412921974</v>
      </c>
      <c r="O156" s="36">
        <v>3109.9932930918849</v>
      </c>
      <c r="P156" s="37">
        <v>7205.0078247261345</v>
      </c>
      <c r="Q156" s="36">
        <v>7286.3849765258219</v>
      </c>
      <c r="R156" s="133">
        <v>583.27744243237203</v>
      </c>
      <c r="S156" s="36">
        <v>867.65034652358599</v>
      </c>
      <c r="T156" s="37">
        <v>426.78291974066622</v>
      </c>
      <c r="U156" s="36">
        <v>701.76615247037773</v>
      </c>
      <c r="V156" s="37">
        <v>136.66841278156105</v>
      </c>
      <c r="W156" s="36">
        <v>123.63810130614846</v>
      </c>
      <c r="X156" s="37">
        <v>156.49452269170581</v>
      </c>
      <c r="Y156" s="36">
        <v>167.2255756762799</v>
      </c>
      <c r="Z156" s="93">
        <v>143.75139727252403</v>
      </c>
      <c r="AA156" s="94">
        <v>200.08942544153814</v>
      </c>
      <c r="AB156" s="93">
        <v>405.75427682737171</v>
      </c>
      <c r="AC156" s="94">
        <v>433.63128491620114</v>
      </c>
      <c r="AD156" s="93">
        <v>215.5153141068634</v>
      </c>
      <c r="AE156" s="94">
        <v>662.41895819360604</v>
      </c>
      <c r="AF156" s="99">
        <v>5.0123456790123457</v>
      </c>
      <c r="AG156" s="100">
        <v>1.6186517992904206</v>
      </c>
      <c r="AH156" s="93">
        <v>2993.9637826961771</v>
      </c>
      <c r="AI156" s="94">
        <v>3232.9532752067962</v>
      </c>
      <c r="AJ156" s="93">
        <v>140.745177080334</v>
      </c>
      <c r="AK156" s="94">
        <v>89.818347343702143</v>
      </c>
      <c r="AL156" s="109">
        <v>887.99463447350763</v>
      </c>
      <c r="AM156" s="110">
        <v>4212.3854236530296</v>
      </c>
      <c r="AN156" s="266">
        <v>898.94925106192704</v>
      </c>
      <c r="AO156" s="267">
        <v>4785.3789403085184</v>
      </c>
      <c r="AP156" s="109">
        <v>264.47574334898275</v>
      </c>
      <c r="AQ156" s="110">
        <v>68.410462776659969</v>
      </c>
      <c r="AR156" s="125">
        <v>83.114803756112337</v>
      </c>
      <c r="AS156" s="118">
        <v>55.280601702620046</v>
      </c>
      <c r="AT156" s="117">
        <v>19.021046369996885</v>
      </c>
      <c r="AU156" s="118">
        <v>42.21410376726103</v>
      </c>
      <c r="AV156" s="109">
        <v>3176.3916834339366</v>
      </c>
      <c r="AW156" s="110">
        <v>3186.6756092108208</v>
      </c>
      <c r="AX156" s="157"/>
      <c r="AZ156" s="247"/>
      <c r="BA156" s="247"/>
      <c r="BB156" s="247"/>
    </row>
    <row r="157" spans="1:54" ht="15.6" customHeight="1" x14ac:dyDescent="0.2">
      <c r="A157" s="1">
        <v>475</v>
      </c>
      <c r="B157" s="41" t="s">
        <v>205</v>
      </c>
      <c r="C157" s="151">
        <v>5487</v>
      </c>
      <c r="D157" s="167">
        <v>21.5</v>
      </c>
      <c r="E157" s="37">
        <v>1879.3511937306359</v>
      </c>
      <c r="F157" s="36">
        <v>4935.4838709677424</v>
      </c>
      <c r="G157" s="37">
        <v>8676.3258611262972</v>
      </c>
      <c r="H157" s="36">
        <v>11593.584836887188</v>
      </c>
      <c r="I157" s="37">
        <v>21.680262383315114</v>
      </c>
      <c r="J157" s="36">
        <v>42.570817744521648</v>
      </c>
      <c r="K157" s="37">
        <v>-6789.1379624567162</v>
      </c>
      <c r="L157" s="36">
        <v>-6657.9187169673778</v>
      </c>
      <c r="M157" s="126">
        <v>4020.2296336796062</v>
      </c>
      <c r="N157" s="37">
        <v>3213.2312739201748</v>
      </c>
      <c r="O157" s="36">
        <v>3213.2312739201748</v>
      </c>
      <c r="P157" s="37">
        <v>7233.4609075997814</v>
      </c>
      <c r="Q157" s="36">
        <v>7227.4466921815201</v>
      </c>
      <c r="R157" s="133">
        <v>441.40696190996903</v>
      </c>
      <c r="S157" s="36">
        <v>570.07472207034812</v>
      </c>
      <c r="T157" s="37">
        <v>427.9205394568981</v>
      </c>
      <c r="U157" s="36">
        <v>626.38964825952246</v>
      </c>
      <c r="V157" s="37">
        <v>103.15161839863714</v>
      </c>
      <c r="W157" s="36">
        <v>91.009601396566779</v>
      </c>
      <c r="X157" s="37">
        <v>13.486422453070894</v>
      </c>
      <c r="Y157" s="36">
        <v>-54.310187716420636</v>
      </c>
      <c r="Z157" s="93">
        <v>719.51886276653909</v>
      </c>
      <c r="AA157" s="94">
        <v>1182.4312010205942</v>
      </c>
      <c r="AB157" s="93">
        <v>61.347517730496456</v>
      </c>
      <c r="AC157" s="94">
        <v>48.212083847102342</v>
      </c>
      <c r="AD157" s="93">
        <v>-264.62547840349919</v>
      </c>
      <c r="AE157" s="94">
        <v>-615.63696008747945</v>
      </c>
      <c r="AF157" s="99">
        <v>0.66662204671708725</v>
      </c>
      <c r="AG157" s="100">
        <v>0.62887245662365276</v>
      </c>
      <c r="AH157" s="93">
        <v>664.11518133770733</v>
      </c>
      <c r="AI157" s="94">
        <v>843.63039912520503</v>
      </c>
      <c r="AJ157" s="93">
        <v>24.710822108685552</v>
      </c>
      <c r="AK157" s="94">
        <v>22.998815746488077</v>
      </c>
      <c r="AL157" s="109">
        <v>5346.8197557864041</v>
      </c>
      <c r="AM157" s="110">
        <v>7359.5771824312005</v>
      </c>
      <c r="AN157" s="266">
        <v>5376.8908328777106</v>
      </c>
      <c r="AO157" s="267">
        <v>7501.5491160925822</v>
      </c>
      <c r="AP157" s="109">
        <v>238.74612720976853</v>
      </c>
      <c r="AQ157" s="110">
        <v>-0.72899580827410249</v>
      </c>
      <c r="AR157" s="125">
        <v>34.252502834150313</v>
      </c>
      <c r="AS157" s="118">
        <v>29.310542764206897</v>
      </c>
      <c r="AT157" s="117">
        <v>79.010839566417346</v>
      </c>
      <c r="AU157" s="118">
        <v>80.069825286942972</v>
      </c>
      <c r="AV157" s="109">
        <v>1031.5290687078548</v>
      </c>
      <c r="AW157" s="110">
        <v>1101.5126663021688</v>
      </c>
      <c r="AX157" s="157"/>
      <c r="AZ157" s="247"/>
      <c r="BA157" s="247"/>
      <c r="BB157" s="247"/>
    </row>
    <row r="158" spans="1:54" ht="15.6" customHeight="1" x14ac:dyDescent="0.2">
      <c r="A158" s="1">
        <v>480</v>
      </c>
      <c r="B158" s="41" t="s">
        <v>206</v>
      </c>
      <c r="C158" s="151">
        <v>1990</v>
      </c>
      <c r="D158" s="167">
        <v>20.75</v>
      </c>
      <c r="E158" s="37">
        <v>1133.1658291457288</v>
      </c>
      <c r="F158" s="36">
        <v>2138.1909547738696</v>
      </c>
      <c r="G158" s="37">
        <v>6875.8793969849239</v>
      </c>
      <c r="H158" s="36">
        <v>7698.994974874372</v>
      </c>
      <c r="I158" s="37">
        <v>16.480304026894686</v>
      </c>
      <c r="J158" s="36">
        <v>27.772338620194503</v>
      </c>
      <c r="K158" s="37">
        <v>-5742.713567839196</v>
      </c>
      <c r="L158" s="36">
        <v>-5560.3015075376879</v>
      </c>
      <c r="M158" s="126">
        <v>3741.708542713568</v>
      </c>
      <c r="N158" s="37">
        <v>2416.08040201005</v>
      </c>
      <c r="O158" s="36">
        <v>2416.08040201005</v>
      </c>
      <c r="P158" s="37">
        <v>6157.7889447236175</v>
      </c>
      <c r="Q158" s="36">
        <v>6157.7889447236175</v>
      </c>
      <c r="R158" s="133">
        <v>414.57286432160805</v>
      </c>
      <c r="S158" s="36">
        <v>589.44723618090461</v>
      </c>
      <c r="T158" s="37">
        <v>230.65326633165827</v>
      </c>
      <c r="U158" s="36">
        <v>354.77386934673365</v>
      </c>
      <c r="V158" s="37">
        <v>179.73856209150327</v>
      </c>
      <c r="W158" s="36">
        <v>166.1473087818697</v>
      </c>
      <c r="X158" s="37">
        <v>184.4221105527638</v>
      </c>
      <c r="Y158" s="36">
        <v>234.67336683417088</v>
      </c>
      <c r="Z158" s="93">
        <v>333.16582914572859</v>
      </c>
      <c r="AA158" s="94">
        <v>419.59798994974875</v>
      </c>
      <c r="AB158" s="93">
        <v>124.43438914027149</v>
      </c>
      <c r="AC158" s="94">
        <v>140.47904191616766</v>
      </c>
      <c r="AD158" s="93">
        <v>82.914572864321613</v>
      </c>
      <c r="AE158" s="94">
        <v>179.3969849246231</v>
      </c>
      <c r="AF158" s="99">
        <v>2.7844935389745729</v>
      </c>
      <c r="AG158" s="100">
        <v>2.8436018957345972</v>
      </c>
      <c r="AH158" s="93">
        <v>948.24120603015069</v>
      </c>
      <c r="AI158" s="94">
        <v>1106.5326633165828</v>
      </c>
      <c r="AJ158" s="93">
        <v>45.643141153081515</v>
      </c>
      <c r="AK158" s="94">
        <v>46.690484489369119</v>
      </c>
      <c r="AL158" s="109">
        <v>1165.3266331658292</v>
      </c>
      <c r="AM158" s="110">
        <v>1587.9396984924624</v>
      </c>
      <c r="AN158" s="266">
        <v>1175.3768844221106</v>
      </c>
      <c r="AO158" s="267">
        <v>1905.5276381909548</v>
      </c>
      <c r="AP158" s="109">
        <v>162.8140703517588</v>
      </c>
      <c r="AQ158" s="110">
        <v>108.04020100502512</v>
      </c>
      <c r="AR158" s="125">
        <v>67.01831919595125</v>
      </c>
      <c r="AS158" s="118">
        <v>58.81045025013897</v>
      </c>
      <c r="AT158" s="117">
        <v>30.160589978633951</v>
      </c>
      <c r="AU158" s="118">
        <v>37.379611121206615</v>
      </c>
      <c r="AV158" s="109">
        <v>1544.7236180904522</v>
      </c>
      <c r="AW158" s="110">
        <v>2340.2010050251256</v>
      </c>
      <c r="AX158" s="157"/>
      <c r="AZ158" s="247"/>
      <c r="BA158" s="247"/>
      <c r="BB158" s="247"/>
    </row>
    <row r="159" spans="1:54" ht="15.6" customHeight="1" x14ac:dyDescent="0.2">
      <c r="A159" s="1">
        <v>481</v>
      </c>
      <c r="B159" s="41" t="s">
        <v>207</v>
      </c>
      <c r="C159" s="151">
        <v>9612</v>
      </c>
      <c r="D159" s="168">
        <v>20.750000000000004</v>
      </c>
      <c r="E159" s="37">
        <v>642.53017062005824</v>
      </c>
      <c r="F159" s="36">
        <v>4113.8160632542658</v>
      </c>
      <c r="G159" s="37">
        <v>5786.620890553475</v>
      </c>
      <c r="H159" s="36">
        <v>9035.4764877236794</v>
      </c>
      <c r="I159" s="37">
        <v>11.103719818054332</v>
      </c>
      <c r="J159" s="36">
        <v>45.529597347119712</v>
      </c>
      <c r="K159" s="37">
        <v>-5144.090719933416</v>
      </c>
      <c r="L159" s="36">
        <v>-4919.2675821889306</v>
      </c>
      <c r="M159" s="126">
        <v>4558.9887640449442</v>
      </c>
      <c r="N159" s="37">
        <v>1012.2763212650854</v>
      </c>
      <c r="O159" s="36">
        <v>1017.2700790678319</v>
      </c>
      <c r="P159" s="37">
        <v>5571.2650853100295</v>
      </c>
      <c r="Q159" s="36">
        <v>5576.258843112776</v>
      </c>
      <c r="R159" s="133">
        <v>432.27215980024971</v>
      </c>
      <c r="S159" s="36">
        <v>650.95713691219316</v>
      </c>
      <c r="T159" s="37">
        <v>343.32084893882649</v>
      </c>
      <c r="U159" s="36">
        <v>515.70952975447358</v>
      </c>
      <c r="V159" s="37">
        <v>125.90909090909091</v>
      </c>
      <c r="W159" s="36">
        <v>126.22553964091183</v>
      </c>
      <c r="X159" s="37">
        <v>88.95131086142321</v>
      </c>
      <c r="Y159" s="36">
        <v>135.24760715771953</v>
      </c>
      <c r="Z159" s="93">
        <v>244.38202247191009</v>
      </c>
      <c r="AA159" s="94">
        <v>517.79026217228466</v>
      </c>
      <c r="AB159" s="93">
        <v>176.88378033205618</v>
      </c>
      <c r="AC159" s="94">
        <v>125.71830419931686</v>
      </c>
      <c r="AD159" s="93">
        <v>270.80732417811072</v>
      </c>
      <c r="AE159" s="94">
        <v>442.36371202663338</v>
      </c>
      <c r="AF159" s="99">
        <v>0.76506534635799994</v>
      </c>
      <c r="AG159" s="100">
        <v>1.0766695178686918</v>
      </c>
      <c r="AH159" s="93">
        <v>467.85268414481897</v>
      </c>
      <c r="AI159" s="94">
        <v>750.52018310445283</v>
      </c>
      <c r="AJ159" s="93">
        <v>26.685173142578439</v>
      </c>
      <c r="AK159" s="94">
        <v>27.583674666610797</v>
      </c>
      <c r="AL159" s="109">
        <v>4554.0990428630885</v>
      </c>
      <c r="AM159" s="110">
        <v>4825.3225135247603</v>
      </c>
      <c r="AN159" s="266">
        <v>4554.0990428630885</v>
      </c>
      <c r="AO159" s="267">
        <v>5452.7673741156887</v>
      </c>
      <c r="AP159" s="109">
        <v>192.67582188930504</v>
      </c>
      <c r="AQ159" s="110">
        <v>19.975031210986266</v>
      </c>
      <c r="AR159" s="125">
        <v>34.94330655784281</v>
      </c>
      <c r="AS159" s="118">
        <v>27.689995901825963</v>
      </c>
      <c r="AT159" s="117">
        <v>83.831433020242102</v>
      </c>
      <c r="AU159" s="118">
        <v>66.792282668212707</v>
      </c>
      <c r="AV159" s="109">
        <v>538.80565959217643</v>
      </c>
      <c r="AW159" s="110">
        <v>410.73657927590511</v>
      </c>
      <c r="AX159" s="157"/>
      <c r="AZ159" s="247"/>
      <c r="BA159" s="247"/>
      <c r="BB159" s="247"/>
    </row>
    <row r="160" spans="1:54" ht="15.6" customHeight="1" x14ac:dyDescent="0.2">
      <c r="A160" s="1">
        <v>483</v>
      </c>
      <c r="B160" s="42" t="s">
        <v>208</v>
      </c>
      <c r="C160" s="151">
        <v>1076</v>
      </c>
      <c r="D160" s="167">
        <v>22.5</v>
      </c>
      <c r="E160" s="37">
        <v>1717.4721189591078</v>
      </c>
      <c r="F160" s="36">
        <v>4594.7955390334573</v>
      </c>
      <c r="G160" s="37">
        <v>8771.3754646840152</v>
      </c>
      <c r="H160" s="36">
        <v>11472.118959107807</v>
      </c>
      <c r="I160" s="37">
        <v>19.58041958041958</v>
      </c>
      <c r="J160" s="36">
        <v>40.051847051198962</v>
      </c>
      <c r="K160" s="37">
        <v>-7054.8327137546466</v>
      </c>
      <c r="L160" s="36">
        <v>-6873.6059479553905</v>
      </c>
      <c r="M160" s="126">
        <v>2954.4609665427506</v>
      </c>
      <c r="N160" s="37">
        <v>4194.2379182156128</v>
      </c>
      <c r="O160" s="36">
        <v>4194.2379182156128</v>
      </c>
      <c r="P160" s="37">
        <v>7148.6988847583634</v>
      </c>
      <c r="Q160" s="36">
        <v>7147.7695167286238</v>
      </c>
      <c r="R160" s="133">
        <v>188.66171003717471</v>
      </c>
      <c r="S160" s="36">
        <v>394.05204460966542</v>
      </c>
      <c r="T160" s="37">
        <v>361.52416356877325</v>
      </c>
      <c r="U160" s="36">
        <v>540.89219330855019</v>
      </c>
      <c r="V160" s="37">
        <v>52.185089974293064</v>
      </c>
      <c r="W160" s="36">
        <v>72.852233676975942</v>
      </c>
      <c r="X160" s="37">
        <v>-173.79182156133828</v>
      </c>
      <c r="Y160" s="36">
        <v>-146.84014869888475</v>
      </c>
      <c r="Z160" s="93">
        <v>95.724907063197023</v>
      </c>
      <c r="AA160" s="94">
        <v>840.14869888475846</v>
      </c>
      <c r="AB160" s="93">
        <v>197.08737864077671</v>
      </c>
      <c r="AC160" s="94">
        <v>46.902654867256636</v>
      </c>
      <c r="AD160" s="93">
        <v>92.936802973977692</v>
      </c>
      <c r="AE160" s="94">
        <v>-403.34572490706324</v>
      </c>
      <c r="AF160" s="99">
        <v>0.46994832744084852</v>
      </c>
      <c r="AG160" s="100">
        <v>0.62577777777777777</v>
      </c>
      <c r="AH160" s="93">
        <v>3031.5985130111526</v>
      </c>
      <c r="AI160" s="94">
        <v>3393.1226765799256</v>
      </c>
      <c r="AJ160" s="93">
        <v>120.03528581510234</v>
      </c>
      <c r="AK160" s="94">
        <v>97.3066812705367</v>
      </c>
      <c r="AL160" s="109">
        <v>3320.6319702602232</v>
      </c>
      <c r="AM160" s="110">
        <v>5108.7360594795537</v>
      </c>
      <c r="AN160" s="266">
        <v>3320.6319702602232</v>
      </c>
      <c r="AO160" s="267">
        <v>5202.6022304832713</v>
      </c>
      <c r="AP160" s="109">
        <v>62.267657992565056</v>
      </c>
      <c r="AQ160" s="110">
        <v>54.832713754646846</v>
      </c>
      <c r="AR160" s="125">
        <v>54.129504102747063</v>
      </c>
      <c r="AS160" s="118">
        <v>43.745991019884542</v>
      </c>
      <c r="AT160" s="117">
        <v>53.909853249475894</v>
      </c>
      <c r="AU160" s="118">
        <v>61.092204194697267</v>
      </c>
      <c r="AV160" s="109">
        <v>1739.7769516728624</v>
      </c>
      <c r="AW160" s="110">
        <v>1703.531598513011</v>
      </c>
      <c r="AX160" s="157"/>
      <c r="AZ160" s="247"/>
      <c r="BA160" s="247"/>
      <c r="BB160" s="247"/>
    </row>
    <row r="161" spans="1:54" ht="15.6" customHeight="1" x14ac:dyDescent="0.2">
      <c r="A161" s="1">
        <v>484</v>
      </c>
      <c r="B161" s="42" t="s">
        <v>209</v>
      </c>
      <c r="C161" s="151">
        <v>3055</v>
      </c>
      <c r="D161" s="167">
        <v>20.5</v>
      </c>
      <c r="E161" s="37">
        <v>1339.7708674304417</v>
      </c>
      <c r="F161" s="36">
        <v>3866.1211129296235</v>
      </c>
      <c r="G161" s="37">
        <v>8528.6415711947629</v>
      </c>
      <c r="H161" s="36">
        <v>11085.106382978724</v>
      </c>
      <c r="I161" s="37">
        <v>15.709076952600268</v>
      </c>
      <c r="J161" s="36">
        <v>34.876716373837297</v>
      </c>
      <c r="K161" s="37">
        <v>-7188.8707037643208</v>
      </c>
      <c r="L161" s="36">
        <v>-7225.5319148936169</v>
      </c>
      <c r="M161" s="126">
        <v>4266.448445171849</v>
      </c>
      <c r="N161" s="37">
        <v>3848.772504091653</v>
      </c>
      <c r="O161" s="36">
        <v>4019.3126022913257</v>
      </c>
      <c r="P161" s="37">
        <v>8115.220949263502</v>
      </c>
      <c r="Q161" s="36">
        <v>8285.7610474631747</v>
      </c>
      <c r="R161" s="133">
        <v>963.66612111292955</v>
      </c>
      <c r="S161" s="36">
        <v>1095.9083469721766</v>
      </c>
      <c r="T161" s="37">
        <v>402.29132569558101</v>
      </c>
      <c r="U161" s="36">
        <v>534.20621931260223</v>
      </c>
      <c r="V161" s="37">
        <v>239.54434499593168</v>
      </c>
      <c r="W161" s="36">
        <v>205.14705882352939</v>
      </c>
      <c r="X161" s="37">
        <v>561.37479541734854</v>
      </c>
      <c r="Y161" s="36">
        <v>562.02945990180035</v>
      </c>
      <c r="Z161" s="93">
        <v>336.17021276595744</v>
      </c>
      <c r="AA161" s="94">
        <v>459.57446808510639</v>
      </c>
      <c r="AB161" s="93">
        <v>286.66017526777023</v>
      </c>
      <c r="AC161" s="94">
        <v>238.46153846153845</v>
      </c>
      <c r="AD161" s="93">
        <v>643.20785597381348</v>
      </c>
      <c r="AE161" s="94">
        <v>672.6677577741408</v>
      </c>
      <c r="AF161" s="99">
        <v>8.1884961884961882</v>
      </c>
      <c r="AG161" s="100">
        <v>6.0241610738255034</v>
      </c>
      <c r="AH161" s="93">
        <v>1381.6693944353519</v>
      </c>
      <c r="AI161" s="94">
        <v>1830.4418985270049</v>
      </c>
      <c r="AJ161" s="93">
        <v>56.124184911296496</v>
      </c>
      <c r="AK161" s="94">
        <v>56.895801973574173</v>
      </c>
      <c r="AL161" s="109">
        <v>918.49427168576108</v>
      </c>
      <c r="AM161" s="110">
        <v>1416.0392798690671</v>
      </c>
      <c r="AN161" s="266">
        <v>923.07692307692309</v>
      </c>
      <c r="AO161" s="267">
        <v>1529.9509001636661</v>
      </c>
      <c r="AP161" s="109">
        <v>40.261865793780686</v>
      </c>
      <c r="AQ161" s="110"/>
      <c r="AR161" s="125">
        <v>77.8141643875054</v>
      </c>
      <c r="AS161" s="118">
        <v>69.437707429154955</v>
      </c>
      <c r="AT161" s="117">
        <v>21.045525359182967</v>
      </c>
      <c r="AU161" s="118">
        <v>25.005387350501024</v>
      </c>
      <c r="AV161" s="109">
        <v>2493.28968903437</v>
      </c>
      <c r="AW161" s="110">
        <v>1983.6333878887071</v>
      </c>
      <c r="AX161" s="157"/>
      <c r="AZ161" s="247"/>
      <c r="BA161" s="247"/>
      <c r="BB161" s="247"/>
    </row>
    <row r="162" spans="1:54" ht="15.6" customHeight="1" x14ac:dyDescent="0.2">
      <c r="A162" s="1">
        <v>489</v>
      </c>
      <c r="B162" s="41" t="s">
        <v>210</v>
      </c>
      <c r="C162" s="151">
        <v>1835</v>
      </c>
      <c r="D162" s="168">
        <v>20.5</v>
      </c>
      <c r="E162" s="37">
        <v>2195.0953678474116</v>
      </c>
      <c r="F162" s="36">
        <v>7452.8610354223438</v>
      </c>
      <c r="G162" s="37">
        <v>9653.4059945504086</v>
      </c>
      <c r="H162" s="36">
        <v>14767.302452316077</v>
      </c>
      <c r="I162" s="37">
        <v>22.739076436716722</v>
      </c>
      <c r="J162" s="36">
        <v>50.468669274485201</v>
      </c>
      <c r="K162" s="37">
        <v>-7458.3106267029971</v>
      </c>
      <c r="L162" s="36">
        <v>-7313.3514986376022</v>
      </c>
      <c r="M162" s="126">
        <v>3535.6948228882834</v>
      </c>
      <c r="N162" s="37">
        <v>4337.8746594005452</v>
      </c>
      <c r="O162" s="36">
        <v>4385.2861035422338</v>
      </c>
      <c r="P162" s="37">
        <v>7873.569482288829</v>
      </c>
      <c r="Q162" s="36">
        <v>7920.9809264305168</v>
      </c>
      <c r="R162" s="133">
        <v>434.33242506811985</v>
      </c>
      <c r="S162" s="36">
        <v>631.60762942779297</v>
      </c>
      <c r="T162" s="37">
        <v>525.34059945504089</v>
      </c>
      <c r="U162" s="36">
        <v>772.75204359673023</v>
      </c>
      <c r="V162" s="37">
        <v>82.676348547717836</v>
      </c>
      <c r="W162" s="36">
        <v>81.734837799717909</v>
      </c>
      <c r="X162" s="37">
        <v>-90.463215258855584</v>
      </c>
      <c r="Y162" s="36">
        <v>-140.59945504087193</v>
      </c>
      <c r="Z162" s="93">
        <v>183.10626702997277</v>
      </c>
      <c r="AA162" s="94">
        <v>555.31335149863753</v>
      </c>
      <c r="AB162" s="93">
        <v>237.20238095238093</v>
      </c>
      <c r="AC162" s="94">
        <v>113.73895976447497</v>
      </c>
      <c r="AD162" s="93">
        <v>186.37602179836512</v>
      </c>
      <c r="AE162" s="94">
        <v>80.108991825613089</v>
      </c>
      <c r="AF162" s="99">
        <v>0.77750088999643996</v>
      </c>
      <c r="AG162" s="100">
        <v>0.86096063560852298</v>
      </c>
      <c r="AH162" s="93">
        <v>1807.0844686648502</v>
      </c>
      <c r="AI162" s="94">
        <v>2389.6457765667574</v>
      </c>
      <c r="AJ162" s="93">
        <v>64.935887118407635</v>
      </c>
      <c r="AK162" s="94">
        <v>55.396822649868476</v>
      </c>
      <c r="AL162" s="109">
        <v>4496.4577656675747</v>
      </c>
      <c r="AM162" s="110">
        <v>5892.098092643052</v>
      </c>
      <c r="AN162" s="266">
        <v>4507.3569482288822</v>
      </c>
      <c r="AO162" s="267">
        <v>6264.3051771117171</v>
      </c>
      <c r="AP162" s="109">
        <v>111.71662125340599</v>
      </c>
      <c r="AQ162" s="110"/>
      <c r="AR162" s="125">
        <v>62.041775654876986</v>
      </c>
      <c r="AS162" s="118">
        <v>53.887674680442409</v>
      </c>
      <c r="AT162" s="117">
        <v>52.90106083567872</v>
      </c>
      <c r="AU162" s="118">
        <v>48.948991528127323</v>
      </c>
      <c r="AV162" s="109">
        <v>4504.632152588556</v>
      </c>
      <c r="AW162" s="110">
        <v>3191.2806539509538</v>
      </c>
      <c r="AX162" s="157"/>
      <c r="AZ162" s="247"/>
      <c r="BA162" s="247"/>
      <c r="BB162" s="247"/>
    </row>
    <row r="163" spans="1:54" ht="15.6" customHeight="1" x14ac:dyDescent="0.2">
      <c r="A163" s="1">
        <v>491</v>
      </c>
      <c r="B163" s="41" t="s">
        <v>211</v>
      </c>
      <c r="C163" s="151">
        <v>52122</v>
      </c>
      <c r="D163" s="167">
        <v>22</v>
      </c>
      <c r="E163" s="37">
        <v>1268.6389624342889</v>
      </c>
      <c r="F163" s="36">
        <v>5735.6202755074628</v>
      </c>
      <c r="G163" s="37">
        <v>7998.9255976363147</v>
      </c>
      <c r="H163" s="36">
        <v>12133.782280035302</v>
      </c>
      <c r="I163" s="37">
        <v>15.884767928739073</v>
      </c>
      <c r="J163" s="36">
        <v>47.269846640851185</v>
      </c>
      <c r="K163" s="37">
        <v>-6717.8542649936689</v>
      </c>
      <c r="L163" s="36">
        <v>-6379.8396070757062</v>
      </c>
      <c r="M163" s="126">
        <v>4549.3649514600356</v>
      </c>
      <c r="N163" s="37">
        <v>2453.2634971796938</v>
      </c>
      <c r="O163" s="36">
        <v>3001.4773032500671</v>
      </c>
      <c r="P163" s="37">
        <v>7002.628448639729</v>
      </c>
      <c r="Q163" s="36">
        <v>7506.3504853996392</v>
      </c>
      <c r="R163" s="133">
        <v>340.2785771842984</v>
      </c>
      <c r="S163" s="36">
        <v>1052.2620006906873</v>
      </c>
      <c r="T163" s="37">
        <v>415.6402286942174</v>
      </c>
      <c r="U163" s="36">
        <v>1014.1590882928513</v>
      </c>
      <c r="V163" s="37">
        <v>81.868537666174305</v>
      </c>
      <c r="W163" s="36">
        <v>103.75709421112371</v>
      </c>
      <c r="X163" s="37">
        <v>-75.361651509919042</v>
      </c>
      <c r="Y163" s="36">
        <v>38.122098154330224</v>
      </c>
      <c r="Z163" s="93">
        <v>483.48106365834002</v>
      </c>
      <c r="AA163" s="94">
        <v>1064.5792563600783</v>
      </c>
      <c r="AB163" s="93">
        <v>70.38095238095238</v>
      </c>
      <c r="AC163" s="94">
        <v>98.842993079584772</v>
      </c>
      <c r="AD163" s="93">
        <v>-149.99424427305169</v>
      </c>
      <c r="AE163" s="94">
        <v>148.95821342235524</v>
      </c>
      <c r="AF163" s="99">
        <v>0.51663424455447693</v>
      </c>
      <c r="AG163" s="100">
        <v>0.76568123634679297</v>
      </c>
      <c r="AH163" s="93">
        <v>222.43966079582518</v>
      </c>
      <c r="AI163" s="94">
        <v>951.21062123479533</v>
      </c>
      <c r="AJ163" s="93">
        <v>9.0025102644287021</v>
      </c>
      <c r="AK163" s="94">
        <v>23.729381744082517</v>
      </c>
      <c r="AL163" s="109">
        <v>5720.7896857373089</v>
      </c>
      <c r="AM163" s="110">
        <v>11290.971182993746</v>
      </c>
      <c r="AN163" s="266">
        <v>5720.7896857373089</v>
      </c>
      <c r="AO163" s="267">
        <v>11290.971182993746</v>
      </c>
      <c r="AP163" s="109">
        <v>730.9581366793293</v>
      </c>
      <c r="AQ163" s="110"/>
      <c r="AR163" s="125">
        <v>33.224290652455714</v>
      </c>
      <c r="AS163" s="118">
        <v>26.115398374814742</v>
      </c>
      <c r="AT163" s="117">
        <v>82.764923512287908</v>
      </c>
      <c r="AU163" s="118">
        <v>105.11331530951988</v>
      </c>
      <c r="AV163" s="109">
        <v>-643.66294462990686</v>
      </c>
      <c r="AW163" s="110">
        <v>638.17581827251445</v>
      </c>
      <c r="AX163" s="157"/>
      <c r="AZ163" s="247"/>
      <c r="BA163" s="247"/>
      <c r="BB163" s="276"/>
    </row>
    <row r="164" spans="1:54" ht="15.6" customHeight="1" x14ac:dyDescent="0.2">
      <c r="A164" s="1">
        <v>494</v>
      </c>
      <c r="B164" s="41" t="s">
        <v>212</v>
      </c>
      <c r="C164" s="151">
        <v>8909</v>
      </c>
      <c r="D164" s="167">
        <v>21.5</v>
      </c>
      <c r="E164" s="37">
        <v>1576.6079245706587</v>
      </c>
      <c r="F164" s="36">
        <v>4038.8371309911327</v>
      </c>
      <c r="G164" s="37">
        <v>8032.8880906948025</v>
      </c>
      <c r="H164" s="36">
        <v>10573.577281400831</v>
      </c>
      <c r="I164" s="37">
        <v>19.662355115068031</v>
      </c>
      <c r="J164" s="36">
        <v>38.197452229299365</v>
      </c>
      <c r="K164" s="37">
        <v>-6441.9126725782917</v>
      </c>
      <c r="L164" s="36">
        <v>-6528.4543719833873</v>
      </c>
      <c r="M164" s="126">
        <v>3717.5889549893368</v>
      </c>
      <c r="N164" s="37">
        <v>3244.3596363228194</v>
      </c>
      <c r="O164" s="36">
        <v>3543.9443259625095</v>
      </c>
      <c r="P164" s="37">
        <v>6961.9485913121562</v>
      </c>
      <c r="Q164" s="36">
        <v>7261.5332809518459</v>
      </c>
      <c r="R164" s="133">
        <v>506.56639353462793</v>
      </c>
      <c r="S164" s="36">
        <v>708.4970254798518</v>
      </c>
      <c r="T164" s="37">
        <v>391.06521495117295</v>
      </c>
      <c r="U164" s="36">
        <v>576.27118644067798</v>
      </c>
      <c r="V164" s="37">
        <v>129.53501722158438</v>
      </c>
      <c r="W164" s="36">
        <v>122.94507206856254</v>
      </c>
      <c r="X164" s="37">
        <v>131.776854865866</v>
      </c>
      <c r="Y164" s="36">
        <v>148.50151532158492</v>
      </c>
      <c r="Z164" s="93">
        <v>715.90526433943205</v>
      </c>
      <c r="AA164" s="94">
        <v>1344.0341227971714</v>
      </c>
      <c r="AB164" s="93">
        <v>70.758858576356218</v>
      </c>
      <c r="AC164" s="94">
        <v>52.714214130616334</v>
      </c>
      <c r="AD164" s="93">
        <v>-188.34886070266023</v>
      </c>
      <c r="AE164" s="94">
        <v>-622.96554046469862</v>
      </c>
      <c r="AF164" s="99">
        <v>0.68687670195307571</v>
      </c>
      <c r="AG164" s="100">
        <v>0.77172908506799276</v>
      </c>
      <c r="AH164" s="93">
        <v>303.62554719946121</v>
      </c>
      <c r="AI164" s="94">
        <v>833.87585587608032</v>
      </c>
      <c r="AJ164" s="93">
        <v>11.144251932953328</v>
      </c>
      <c r="AK164" s="94">
        <v>23.107014120273714</v>
      </c>
      <c r="AL164" s="109">
        <v>6001.4591985632505</v>
      </c>
      <c r="AM164" s="110">
        <v>7414.6368840498371</v>
      </c>
      <c r="AN164" s="266">
        <v>6666.629251318891</v>
      </c>
      <c r="AO164" s="267">
        <v>8151.5321584914127</v>
      </c>
      <c r="AP164" s="109">
        <v>5.6123021663486359</v>
      </c>
      <c r="AQ164" s="110">
        <v>5.7245482096756088</v>
      </c>
      <c r="AR164" s="125">
        <v>29.511880395123253</v>
      </c>
      <c r="AS164" s="118">
        <v>25.364923218212166</v>
      </c>
      <c r="AT164" s="117">
        <v>82.548968055738129</v>
      </c>
      <c r="AU164" s="118">
        <v>82.224981375713938</v>
      </c>
      <c r="AV164" s="109">
        <v>-95.970367044561669</v>
      </c>
      <c r="AW164" s="110">
        <v>44.224941070827249</v>
      </c>
      <c r="AX164" s="157"/>
      <c r="AZ164" s="247"/>
      <c r="BA164" s="247"/>
      <c r="BB164" s="247"/>
    </row>
    <row r="165" spans="1:54" ht="15.6" customHeight="1" x14ac:dyDescent="0.2">
      <c r="A165" s="1">
        <v>495</v>
      </c>
      <c r="B165" s="41" t="s">
        <v>213</v>
      </c>
      <c r="C165" s="151">
        <v>1488</v>
      </c>
      <c r="D165" s="168">
        <v>22</v>
      </c>
      <c r="E165" s="37">
        <v>1459.6774193548388</v>
      </c>
      <c r="F165" s="36">
        <v>4342.7419354838712</v>
      </c>
      <c r="G165" s="37">
        <v>8904.5698924731187</v>
      </c>
      <c r="H165" s="36">
        <v>11606.854838709678</v>
      </c>
      <c r="I165" s="37">
        <v>16.392452830188681</v>
      </c>
      <c r="J165" s="36">
        <v>37.415320479416366</v>
      </c>
      <c r="K165" s="37">
        <v>-7444.8924731182797</v>
      </c>
      <c r="L165" s="36">
        <v>-7264.1129032258059</v>
      </c>
      <c r="M165" s="126">
        <v>4320.5645161290322</v>
      </c>
      <c r="N165" s="37">
        <v>3825.2688172043008</v>
      </c>
      <c r="O165" s="36">
        <v>3825.2688172043008</v>
      </c>
      <c r="P165" s="37">
        <v>8145.833333333333</v>
      </c>
      <c r="Q165" s="36">
        <v>8145.833333333333</v>
      </c>
      <c r="R165" s="133">
        <v>702.28494623655911</v>
      </c>
      <c r="S165" s="36">
        <v>868.95161290322574</v>
      </c>
      <c r="T165" s="37">
        <v>354.16666666666669</v>
      </c>
      <c r="U165" s="36">
        <v>578.62903225806451</v>
      </c>
      <c r="V165" s="37">
        <v>198.29222011385198</v>
      </c>
      <c r="W165" s="36">
        <v>150.17421602787456</v>
      </c>
      <c r="X165" s="37">
        <v>347.44623655913983</v>
      </c>
      <c r="Y165" s="36">
        <v>336.02150537634407</v>
      </c>
      <c r="Z165" s="93">
        <v>245.2956989247312</v>
      </c>
      <c r="AA165" s="94">
        <v>1860.8870967741934</v>
      </c>
      <c r="AB165" s="93">
        <v>286.30136986301369</v>
      </c>
      <c r="AC165" s="94">
        <v>46.695557963163594</v>
      </c>
      <c r="AD165" s="93">
        <v>670.02688172043008</v>
      </c>
      <c r="AE165" s="94">
        <v>-551.74731182795699</v>
      </c>
      <c r="AF165" s="99">
        <v>22.967032967032967</v>
      </c>
      <c r="AG165" s="100">
        <v>1.724002616088947</v>
      </c>
      <c r="AH165" s="93">
        <v>464.38172043010752</v>
      </c>
      <c r="AI165" s="94">
        <v>1219.0860215053763</v>
      </c>
      <c r="AJ165" s="93">
        <v>18.352252055591936</v>
      </c>
      <c r="AK165" s="94">
        <v>32.473882976114574</v>
      </c>
      <c r="AL165" s="109">
        <v>244.6236559139785</v>
      </c>
      <c r="AM165" s="110">
        <v>3975.8064516129029</v>
      </c>
      <c r="AN165" s="266">
        <v>2111.5591397849462</v>
      </c>
      <c r="AO165" s="267">
        <v>3995.2956989247309</v>
      </c>
      <c r="AP165" s="109">
        <v>16.801075268817204</v>
      </c>
      <c r="AQ165" s="110"/>
      <c r="AR165" s="125">
        <v>63.408803262550975</v>
      </c>
      <c r="AS165" s="118">
        <v>40.724297583560606</v>
      </c>
      <c r="AT165" s="117">
        <v>15.518085776254111</v>
      </c>
      <c r="AU165" s="118">
        <v>48.592799870849703</v>
      </c>
      <c r="AV165" s="109">
        <v>-14.78494623655914</v>
      </c>
      <c r="AW165" s="110">
        <v>635.75268817204301</v>
      </c>
      <c r="AX165" s="157"/>
      <c r="AZ165" s="247"/>
      <c r="BA165" s="247"/>
      <c r="BB165" s="247"/>
    </row>
    <row r="166" spans="1:54" ht="15.6" customHeight="1" x14ac:dyDescent="0.2">
      <c r="A166" s="1">
        <v>498</v>
      </c>
      <c r="B166" s="41" t="s">
        <v>214</v>
      </c>
      <c r="C166" s="151">
        <v>2321</v>
      </c>
      <c r="D166" s="167">
        <v>21.5</v>
      </c>
      <c r="E166" s="37">
        <v>1529.0822921154675</v>
      </c>
      <c r="F166" s="36">
        <v>4108.1430417923302</v>
      </c>
      <c r="G166" s="37">
        <v>9376.5618267987938</v>
      </c>
      <c r="H166" s="36">
        <v>11688.496337785438</v>
      </c>
      <c r="I166" s="37">
        <v>16.322494595961921</v>
      </c>
      <c r="J166" s="36">
        <v>35.146890781082973</v>
      </c>
      <c r="K166" s="37">
        <v>-7838.8625592417056</v>
      </c>
      <c r="L166" s="36">
        <v>-7647.5657044377422</v>
      </c>
      <c r="M166" s="126">
        <v>4490.7367514002581</v>
      </c>
      <c r="N166" s="37">
        <v>4224.0413614821191</v>
      </c>
      <c r="O166" s="36">
        <v>4224.0413614821191</v>
      </c>
      <c r="P166" s="37">
        <v>8714.7781128823772</v>
      </c>
      <c r="Q166" s="36">
        <v>8714.7781128823772</v>
      </c>
      <c r="R166" s="133">
        <v>874.62300732442907</v>
      </c>
      <c r="S166" s="36">
        <v>1057.7337354588537</v>
      </c>
      <c r="T166" s="37">
        <v>345.97156398104266</v>
      </c>
      <c r="U166" s="36">
        <v>499.78457561395948</v>
      </c>
      <c r="V166" s="37">
        <v>252.80199252801992</v>
      </c>
      <c r="W166" s="36">
        <v>211.63793103448273</v>
      </c>
      <c r="X166" s="37">
        <v>528.6514433433864</v>
      </c>
      <c r="Y166" s="36">
        <v>557.08746230073245</v>
      </c>
      <c r="Z166" s="93">
        <v>1037.914691943128</v>
      </c>
      <c r="AA166" s="94">
        <v>1501.5079707022835</v>
      </c>
      <c r="AB166" s="93">
        <v>84.267330842673303</v>
      </c>
      <c r="AC166" s="94">
        <v>70.444763271162131</v>
      </c>
      <c r="AD166" s="93">
        <v>-160.70659198621286</v>
      </c>
      <c r="AE166" s="94">
        <v>-451.09866436880651</v>
      </c>
      <c r="AF166" s="99">
        <v>2.4128670503172494</v>
      </c>
      <c r="AG166" s="100">
        <v>2.0492326707178905</v>
      </c>
      <c r="AH166" s="93">
        <v>113.31322705730288</v>
      </c>
      <c r="AI166" s="94">
        <v>608.78931495045242</v>
      </c>
      <c r="AJ166" s="93">
        <v>3.8181131174926417</v>
      </c>
      <c r="AK166" s="94">
        <v>16.236266330867309</v>
      </c>
      <c r="AL166" s="109">
        <v>2871.6070659198622</v>
      </c>
      <c r="AM166" s="110">
        <v>4072.8134424816885</v>
      </c>
      <c r="AN166" s="266">
        <v>5186.5575183110732</v>
      </c>
      <c r="AO166" s="267">
        <v>6463.5932787591555</v>
      </c>
      <c r="AP166" s="109">
        <v>23.696682464454973</v>
      </c>
      <c r="AQ166" s="110">
        <v>9.9095217578629899</v>
      </c>
      <c r="AR166" s="125">
        <v>34.346929270077844</v>
      </c>
      <c r="AS166" s="118">
        <v>29.052873333666184</v>
      </c>
      <c r="AT166" s="117">
        <v>41.495625841184385</v>
      </c>
      <c r="AU166" s="118">
        <v>46.629930784221493</v>
      </c>
      <c r="AV166" s="109">
        <v>786.72985781990519</v>
      </c>
      <c r="AW166" s="110">
        <v>1230.5040930633349</v>
      </c>
      <c r="AX166" s="157"/>
      <c r="AZ166" s="247"/>
      <c r="BA166" s="247"/>
      <c r="BB166" s="247"/>
    </row>
    <row r="167" spans="1:54" ht="15.6" customHeight="1" x14ac:dyDescent="0.2">
      <c r="A167" s="1">
        <v>499</v>
      </c>
      <c r="B167" s="41" t="s">
        <v>215</v>
      </c>
      <c r="C167" s="151">
        <v>19536</v>
      </c>
      <c r="D167" s="167">
        <v>20.75</v>
      </c>
      <c r="E167" s="37">
        <v>1428.0814905814905</v>
      </c>
      <c r="F167" s="36">
        <v>3343.8779688779691</v>
      </c>
      <c r="G167" s="37">
        <v>7147.5225225225222</v>
      </c>
      <c r="H167" s="36">
        <v>8964.3734643734642</v>
      </c>
      <c r="I167" s="37">
        <v>20.027565809781557</v>
      </c>
      <c r="J167" s="36">
        <v>37.301859211548127</v>
      </c>
      <c r="K167" s="37">
        <v>-5702.5491400491401</v>
      </c>
      <c r="L167" s="36">
        <v>-5623.4131859131858</v>
      </c>
      <c r="M167" s="126">
        <v>4308.149058149058</v>
      </c>
      <c r="N167" s="37">
        <v>2025.5937755937757</v>
      </c>
      <c r="O167" s="36">
        <v>2025.5937755937757</v>
      </c>
      <c r="P167" s="37">
        <v>6333.7428337428337</v>
      </c>
      <c r="Q167" s="36">
        <v>6331.5417690417698</v>
      </c>
      <c r="R167" s="133">
        <v>621.7751842751843</v>
      </c>
      <c r="S167" s="36">
        <v>701.67895167895165</v>
      </c>
      <c r="T167" s="37">
        <v>484.74610974610977</v>
      </c>
      <c r="U167" s="36">
        <v>609.95085995085992</v>
      </c>
      <c r="V167" s="37">
        <v>128.26821541710666</v>
      </c>
      <c r="W167" s="36">
        <v>115.03860355824102</v>
      </c>
      <c r="X167" s="37">
        <v>137.02907452907453</v>
      </c>
      <c r="Y167" s="36">
        <v>93.161343161343154</v>
      </c>
      <c r="Z167" s="93">
        <v>540.84766584766589</v>
      </c>
      <c r="AA167" s="94">
        <v>882.57575757575762</v>
      </c>
      <c r="AB167" s="93">
        <v>114.96308915388984</v>
      </c>
      <c r="AC167" s="94">
        <v>79.503537872636585</v>
      </c>
      <c r="AD167" s="93">
        <v>86.455773955773964</v>
      </c>
      <c r="AE167" s="94">
        <v>-173.62817362817361</v>
      </c>
      <c r="AF167" s="99">
        <v>1.0823881179108843</v>
      </c>
      <c r="AG167" s="100">
        <v>0.8673446776646061</v>
      </c>
      <c r="AH167" s="93">
        <v>325.80876330876328</v>
      </c>
      <c r="AI167" s="94"/>
      <c r="AJ167" s="93">
        <v>14.080151515151515</v>
      </c>
      <c r="AK167" s="94"/>
      <c r="AL167" s="109">
        <v>4584.9201474201473</v>
      </c>
      <c r="AM167" s="110">
        <v>6502.0986895986898</v>
      </c>
      <c r="AN167" s="266">
        <v>4753.4807534807533</v>
      </c>
      <c r="AO167" s="267">
        <v>6690.622440622441</v>
      </c>
      <c r="AP167" s="109">
        <v>32.606470106470113</v>
      </c>
      <c r="AQ167" s="110">
        <v>0.35831285831285831</v>
      </c>
      <c r="AR167" s="125">
        <v>32.537729566208753</v>
      </c>
      <c r="AS167" s="118">
        <v>29.560648386552863</v>
      </c>
      <c r="AT167" s="117">
        <v>78.523427968476938</v>
      </c>
      <c r="AU167" s="118">
        <v>81.098725524947227</v>
      </c>
      <c r="AV167" s="109">
        <v>574.9385749385749</v>
      </c>
      <c r="AW167" s="110">
        <v>769.6048321048321</v>
      </c>
      <c r="AX167" s="157"/>
      <c r="AZ167" s="247"/>
      <c r="BA167" s="247"/>
      <c r="BB167" s="247"/>
    </row>
    <row r="168" spans="1:54" ht="15.6" customHeight="1" x14ac:dyDescent="0.2">
      <c r="A168" s="1">
        <v>500</v>
      </c>
      <c r="B168" s="41" t="s">
        <v>216</v>
      </c>
      <c r="C168" s="151">
        <v>10426</v>
      </c>
      <c r="D168" s="168">
        <v>19.5</v>
      </c>
      <c r="E168" s="37">
        <v>1020.429694993286</v>
      </c>
      <c r="F168" s="36">
        <v>2695.0892000767312</v>
      </c>
      <c r="G168" s="37">
        <v>5952.8102819873393</v>
      </c>
      <c r="H168" s="36">
        <v>7633.3205447918663</v>
      </c>
      <c r="I168" s="37">
        <v>17.229986881953778</v>
      </c>
      <c r="J168" s="36">
        <v>35.306904567443617</v>
      </c>
      <c r="K168" s="37">
        <v>-4902.071743717629</v>
      </c>
      <c r="L168" s="36">
        <v>-4940.6291962401683</v>
      </c>
      <c r="M168" s="126">
        <v>4241.4156915403792</v>
      </c>
      <c r="N168" s="37">
        <v>1277.1916362938807</v>
      </c>
      <c r="O168" s="36">
        <v>1568.2908114329562</v>
      </c>
      <c r="P168" s="37">
        <v>5518.6073278342601</v>
      </c>
      <c r="Q168" s="36">
        <v>5809.7065029733349</v>
      </c>
      <c r="R168" s="133">
        <v>637.92441971993094</v>
      </c>
      <c r="S168" s="36">
        <v>869.07730673316712</v>
      </c>
      <c r="T168" s="37">
        <v>389.89065797045845</v>
      </c>
      <c r="U168" s="36">
        <v>617.78246690964897</v>
      </c>
      <c r="V168" s="37">
        <v>163.61623616236162</v>
      </c>
      <c r="W168" s="36">
        <v>140.67691352274491</v>
      </c>
      <c r="X168" s="37">
        <v>248.03376174947249</v>
      </c>
      <c r="Y168" s="36">
        <v>273.83464415883367</v>
      </c>
      <c r="Z168" s="93">
        <v>500.95914061001343</v>
      </c>
      <c r="AA168" s="94">
        <v>632.4573182428544</v>
      </c>
      <c r="AB168" s="93">
        <v>127.3406088454911</v>
      </c>
      <c r="AC168" s="94">
        <v>137.41279951471034</v>
      </c>
      <c r="AD168" s="93">
        <v>241.89526184538653</v>
      </c>
      <c r="AE168" s="94">
        <v>373.39343947822749</v>
      </c>
      <c r="AF168" s="99">
        <v>2.9075119409465913</v>
      </c>
      <c r="AG168" s="100">
        <v>1.5620431858998454</v>
      </c>
      <c r="AH168" s="93">
        <v>274.8896988298485</v>
      </c>
      <c r="AI168" s="94">
        <v>477.93976596969117</v>
      </c>
      <c r="AJ168" s="93">
        <v>15.371243846888545</v>
      </c>
      <c r="AK168" s="94">
        <v>20.244824131789848</v>
      </c>
      <c r="AL168" s="109">
        <v>1732.5915979282563</v>
      </c>
      <c r="AM168" s="110">
        <v>4371.1874160751968</v>
      </c>
      <c r="AN168" s="266">
        <v>1928.7358526760024</v>
      </c>
      <c r="AO168" s="267">
        <v>4816.1327450604258</v>
      </c>
      <c r="AP168" s="109">
        <v>37.214655668521011</v>
      </c>
      <c r="AQ168" s="110"/>
      <c r="AR168" s="125">
        <v>54.722377759954</v>
      </c>
      <c r="AS168" s="118">
        <v>35.58538639713624</v>
      </c>
      <c r="AT168" s="117">
        <v>41.620218258624739</v>
      </c>
      <c r="AU168" s="118">
        <v>68.072988914075623</v>
      </c>
      <c r="AV168" s="109">
        <v>1119.7966621906771</v>
      </c>
      <c r="AW168" s="110">
        <v>1173.7962785344332</v>
      </c>
      <c r="AX168" s="157"/>
      <c r="AZ168" s="247"/>
      <c r="BA168" s="247"/>
      <c r="BB168" s="247"/>
    </row>
    <row r="169" spans="1:54" ht="15.6" customHeight="1" x14ac:dyDescent="0.2">
      <c r="A169" s="1">
        <v>503</v>
      </c>
      <c r="B169" s="41" t="s">
        <v>217</v>
      </c>
      <c r="C169" s="151">
        <v>7594</v>
      </c>
      <c r="D169" s="167">
        <v>21.25</v>
      </c>
      <c r="E169" s="37">
        <v>641.95417434816954</v>
      </c>
      <c r="F169" s="36">
        <v>5751.6460363444821</v>
      </c>
      <c r="G169" s="37">
        <v>6952.3307874637876</v>
      </c>
      <c r="H169" s="36">
        <v>11770.081643402687</v>
      </c>
      <c r="I169" s="37">
        <v>9.2336540647018719</v>
      </c>
      <c r="J169" s="36">
        <v>48.866662191492694</v>
      </c>
      <c r="K169" s="37">
        <v>-6310.5082960231766</v>
      </c>
      <c r="L169" s="36">
        <v>-6013.8267052936526</v>
      </c>
      <c r="M169" s="126">
        <v>3978.1406373452728</v>
      </c>
      <c r="N169" s="37">
        <v>2511.9831445878326</v>
      </c>
      <c r="O169" s="36">
        <v>2511.9831445878326</v>
      </c>
      <c r="P169" s="37">
        <v>6490.1237819331054</v>
      </c>
      <c r="Q169" s="36">
        <v>6490.1237819331054</v>
      </c>
      <c r="R169" s="133">
        <v>174.34816960758494</v>
      </c>
      <c r="S169" s="36">
        <v>466.02580984988151</v>
      </c>
      <c r="T169" s="37">
        <v>221.09560179088754</v>
      </c>
      <c r="U169" s="36">
        <v>480.64261258888598</v>
      </c>
      <c r="V169" s="37">
        <v>78.85646217986897</v>
      </c>
      <c r="W169" s="36">
        <v>96.958904109589042</v>
      </c>
      <c r="X169" s="37">
        <v>-46.089017645509614</v>
      </c>
      <c r="Y169" s="36">
        <v>-14.090071108770083</v>
      </c>
      <c r="Z169" s="93">
        <v>721.75401632868056</v>
      </c>
      <c r="AA169" s="94">
        <v>939.68922833816168</v>
      </c>
      <c r="AB169" s="93">
        <v>24.156175880313814</v>
      </c>
      <c r="AC169" s="94">
        <v>49.593609865470853</v>
      </c>
      <c r="AD169" s="93">
        <v>-542.79694495654462</v>
      </c>
      <c r="AE169" s="94">
        <v>-467.47432183302607</v>
      </c>
      <c r="AF169" s="99">
        <v>0.28309920199882721</v>
      </c>
      <c r="AG169" s="100">
        <v>0.66516245487364623</v>
      </c>
      <c r="AH169" s="93">
        <v>533.05240979720838</v>
      </c>
      <c r="AI169" s="94">
        <v>851.59336318145904</v>
      </c>
      <c r="AJ169" s="93">
        <v>24.090916502258239</v>
      </c>
      <c r="AK169" s="94">
        <v>23.459803015395011</v>
      </c>
      <c r="AL169" s="109">
        <v>5097.5770345009214</v>
      </c>
      <c r="AM169" s="110">
        <v>5682.3808269686588</v>
      </c>
      <c r="AN169" s="266">
        <v>5101.1324730050037</v>
      </c>
      <c r="AO169" s="267">
        <v>6238.3460626810629</v>
      </c>
      <c r="AP169" s="109">
        <v>400.31603897814068</v>
      </c>
      <c r="AQ169" s="110"/>
      <c r="AR169" s="125">
        <v>36.903813943271366</v>
      </c>
      <c r="AS169" s="118">
        <v>23.357618546892994</v>
      </c>
      <c r="AT169" s="117">
        <v>82.33045918649951</v>
      </c>
      <c r="AU169" s="118">
        <v>62.951249946215739</v>
      </c>
      <c r="AV169" s="109">
        <v>527.52172767974719</v>
      </c>
      <c r="AW169" s="110">
        <v>-658.80958651567028</v>
      </c>
      <c r="AX169" s="157"/>
      <c r="AZ169" s="247"/>
      <c r="BA169" s="247"/>
      <c r="BB169" s="247"/>
    </row>
    <row r="170" spans="1:54" ht="15.6" customHeight="1" x14ac:dyDescent="0.2">
      <c r="A170" s="1">
        <v>504</v>
      </c>
      <c r="B170" s="41" t="s">
        <v>218</v>
      </c>
      <c r="C170" s="151">
        <v>1816</v>
      </c>
      <c r="D170" s="167">
        <v>21.5</v>
      </c>
      <c r="E170" s="37">
        <v>1424.008810572687</v>
      </c>
      <c r="F170" s="36">
        <v>5028.0837004405284</v>
      </c>
      <c r="G170" s="37">
        <v>8147.5770925110137</v>
      </c>
      <c r="H170" s="36">
        <v>11718.06167400881</v>
      </c>
      <c r="I170" s="37">
        <v>17.477696674776968</v>
      </c>
      <c r="J170" s="36">
        <v>42.908834586466163</v>
      </c>
      <c r="K170" s="37">
        <v>-6723.5682819383264</v>
      </c>
      <c r="L170" s="36">
        <v>-6688.3259911894274</v>
      </c>
      <c r="M170" s="126">
        <v>4025.8810572687221</v>
      </c>
      <c r="N170" s="37">
        <v>2829.2951541850221</v>
      </c>
      <c r="O170" s="36">
        <v>2829.2951541850221</v>
      </c>
      <c r="P170" s="37">
        <v>6855.1762114537441</v>
      </c>
      <c r="Q170" s="36">
        <v>6855.1762114537441</v>
      </c>
      <c r="R170" s="133">
        <v>298.45814977973566</v>
      </c>
      <c r="S170" s="36">
        <v>343.06167400881054</v>
      </c>
      <c r="T170" s="37">
        <v>335.9030837004405</v>
      </c>
      <c r="U170" s="36">
        <v>381.6079295154185</v>
      </c>
      <c r="V170" s="37">
        <v>88.852459016393453</v>
      </c>
      <c r="W170" s="36">
        <v>89.898989898989896</v>
      </c>
      <c r="X170" s="37">
        <v>-37.444933920704848</v>
      </c>
      <c r="Y170" s="36">
        <v>-38.546255506607928</v>
      </c>
      <c r="Z170" s="93">
        <v>1571.035242290749</v>
      </c>
      <c r="AA170" s="94">
        <v>1741.7400881057267</v>
      </c>
      <c r="AB170" s="93">
        <v>18.997546442341395</v>
      </c>
      <c r="AC170" s="94">
        <v>19.696490673411319</v>
      </c>
      <c r="AD170" s="93">
        <v>-1267.6211453744493</v>
      </c>
      <c r="AE170" s="94">
        <v>-1387.1145374449338</v>
      </c>
      <c r="AF170" s="99">
        <v>0.52697438318970602</v>
      </c>
      <c r="AG170" s="100">
        <v>0.54595007086013303</v>
      </c>
      <c r="AH170" s="93">
        <v>792.95154185022022</v>
      </c>
      <c r="AI170" s="94">
        <v>1139.3171806167402</v>
      </c>
      <c r="AJ170" s="93">
        <v>27.932188978051762</v>
      </c>
      <c r="AK170" s="94">
        <v>29.444206175920147</v>
      </c>
      <c r="AL170" s="109">
        <v>4594.1629955947137</v>
      </c>
      <c r="AM170" s="110">
        <v>5037.9955947136568</v>
      </c>
      <c r="AN170" s="266">
        <v>4815.5286343612333</v>
      </c>
      <c r="AO170" s="267">
        <v>6577.0925110132166</v>
      </c>
      <c r="AP170" s="109"/>
      <c r="AQ170" s="110">
        <v>2.2026431718061676</v>
      </c>
      <c r="AR170" s="125">
        <v>44.900334642805177</v>
      </c>
      <c r="AS170" s="118">
        <v>41.500241408067417</v>
      </c>
      <c r="AT170" s="117">
        <v>75.310941137346191</v>
      </c>
      <c r="AU170" s="118">
        <v>61.093605189990733</v>
      </c>
      <c r="AV170" s="109">
        <v>1419.0528634361233</v>
      </c>
      <c r="AW170" s="110">
        <v>1558.920704845815</v>
      </c>
      <c r="AX170" s="157"/>
      <c r="AZ170" s="247"/>
      <c r="BA170" s="247"/>
      <c r="BB170" s="247"/>
    </row>
    <row r="171" spans="1:54" ht="15.6" customHeight="1" x14ac:dyDescent="0.2">
      <c r="A171" s="1">
        <v>505</v>
      </c>
      <c r="B171" s="41" t="s">
        <v>219</v>
      </c>
      <c r="C171" s="151">
        <v>20837</v>
      </c>
      <c r="D171" s="168">
        <v>20.999999999999996</v>
      </c>
      <c r="E171" s="37">
        <v>559.7734798675433</v>
      </c>
      <c r="F171" s="36">
        <v>7076.6425109180782</v>
      </c>
      <c r="G171" s="37">
        <v>6062.5329941930222</v>
      </c>
      <c r="H171" s="36">
        <v>12138.167682487883</v>
      </c>
      <c r="I171" s="37">
        <v>9.2345694651170156</v>
      </c>
      <c r="J171" s="36">
        <v>58.300747658378242</v>
      </c>
      <c r="K171" s="37">
        <v>-5501.8956663627196</v>
      </c>
      <c r="L171" s="36">
        <v>-5061.381196909344</v>
      </c>
      <c r="M171" s="126">
        <v>4536.4495848730621</v>
      </c>
      <c r="N171" s="37">
        <v>1642.7508758458512</v>
      </c>
      <c r="O171" s="36">
        <v>1807.9378029466816</v>
      </c>
      <c r="P171" s="37">
        <v>6179.2004607189137</v>
      </c>
      <c r="Q171" s="36">
        <v>6333.2533474108559</v>
      </c>
      <c r="R171" s="133">
        <v>751.06781206507651</v>
      </c>
      <c r="S171" s="36">
        <v>1204.6359840668042</v>
      </c>
      <c r="T171" s="37">
        <v>420.93391563084896</v>
      </c>
      <c r="U171" s="36">
        <v>826.6065172529635</v>
      </c>
      <c r="V171" s="37">
        <v>178.42891346482727</v>
      </c>
      <c r="W171" s="36">
        <v>145.73269856014863</v>
      </c>
      <c r="X171" s="37">
        <v>330.18188798771416</v>
      </c>
      <c r="Y171" s="36">
        <v>378.02946681384077</v>
      </c>
      <c r="Z171" s="93">
        <v>321.25545903920909</v>
      </c>
      <c r="AA171" s="94">
        <v>962.37462206651628</v>
      </c>
      <c r="AB171" s="93">
        <v>233.79145503435913</v>
      </c>
      <c r="AC171" s="94">
        <v>125.17329077943451</v>
      </c>
      <c r="AD171" s="93">
        <v>430.91615875605891</v>
      </c>
      <c r="AE171" s="94">
        <v>335.31698421077886</v>
      </c>
      <c r="AF171" s="99">
        <v>1.255994953661022</v>
      </c>
      <c r="AG171" s="100">
        <v>1.0397451471111956</v>
      </c>
      <c r="AH171" s="93">
        <v>363.39204300043195</v>
      </c>
      <c r="AI171" s="94">
        <v>1428.4205979747564</v>
      </c>
      <c r="AJ171" s="93">
        <v>15.909119690541839</v>
      </c>
      <c r="AK171" s="94">
        <v>36.214073802460078</v>
      </c>
      <c r="AL171" s="109">
        <v>4742.5733070979504</v>
      </c>
      <c r="AM171" s="110">
        <v>9246.1006862792146</v>
      </c>
      <c r="AN171" s="266">
        <v>4842.6356961174833</v>
      </c>
      <c r="AO171" s="267">
        <v>9807.9378029466807</v>
      </c>
      <c r="AP171" s="109">
        <v>2340.4520804338435</v>
      </c>
      <c r="AQ171" s="110">
        <v>1.6797043720305227</v>
      </c>
      <c r="AR171" s="125">
        <v>54.589093383341357</v>
      </c>
      <c r="AS171" s="118">
        <v>24.944887992743471</v>
      </c>
      <c r="AT171" s="117">
        <v>77.872810141005559</v>
      </c>
      <c r="AU171" s="118">
        <v>95.238027070166268</v>
      </c>
      <c r="AV171" s="109">
        <v>3423.7174257330707</v>
      </c>
      <c r="AW171" s="110">
        <v>1646.8781494456975</v>
      </c>
      <c r="AX171" s="157"/>
      <c r="AZ171" s="247"/>
      <c r="BA171" s="247"/>
      <c r="BB171" s="247"/>
    </row>
    <row r="172" spans="1:54" ht="15.6" customHeight="1" x14ac:dyDescent="0.2">
      <c r="A172" s="1">
        <v>508</v>
      </c>
      <c r="B172" s="42" t="s">
        <v>13</v>
      </c>
      <c r="C172" s="151">
        <v>9563</v>
      </c>
      <c r="D172" s="167">
        <v>22.500000000000004</v>
      </c>
      <c r="E172" s="37">
        <v>2001.150266652724</v>
      </c>
      <c r="F172" s="36">
        <v>7289.1352086165425</v>
      </c>
      <c r="G172" s="37">
        <v>9232.1447244588526</v>
      </c>
      <c r="H172" s="36">
        <v>14531.527763254209</v>
      </c>
      <c r="I172" s="37">
        <v>21.675897923816642</v>
      </c>
      <c r="J172" s="36">
        <v>50.160831864138451</v>
      </c>
      <c r="K172" s="37">
        <v>-7230.8898881104251</v>
      </c>
      <c r="L172" s="36">
        <v>-7227.1253790651472</v>
      </c>
      <c r="M172" s="126">
        <v>4717.9755306912057</v>
      </c>
      <c r="N172" s="37">
        <v>2787.7235177245634</v>
      </c>
      <c r="O172" s="36">
        <v>3429.2586008574717</v>
      </c>
      <c r="P172" s="37">
        <v>7505.6990484157686</v>
      </c>
      <c r="Q172" s="36">
        <v>8147.2341315486774</v>
      </c>
      <c r="R172" s="133">
        <v>302.52012966642269</v>
      </c>
      <c r="S172" s="36">
        <v>902.75018299696751</v>
      </c>
      <c r="T172" s="37">
        <v>286.10268744117957</v>
      </c>
      <c r="U172" s="36">
        <v>729.05991843563731</v>
      </c>
      <c r="V172" s="37">
        <v>105.73830409356727</v>
      </c>
      <c r="W172" s="36">
        <v>123.82386689615605</v>
      </c>
      <c r="X172" s="37">
        <v>16.417442225243125</v>
      </c>
      <c r="Y172" s="36">
        <v>173.69026456133014</v>
      </c>
      <c r="Z172" s="93">
        <v>121.9282651887483</v>
      </c>
      <c r="AA172" s="94">
        <v>528.91352086165432</v>
      </c>
      <c r="AB172" s="93">
        <v>248.11320754716979</v>
      </c>
      <c r="AC172" s="94">
        <v>170.68011071569791</v>
      </c>
      <c r="AD172" s="93">
        <v>184.56551291435741</v>
      </c>
      <c r="AE172" s="94">
        <v>343.92972916448809</v>
      </c>
      <c r="AF172" s="99">
        <v>0.5972404887730457</v>
      </c>
      <c r="AG172" s="100">
        <v>1.0638829926434241</v>
      </c>
      <c r="AH172" s="93">
        <v>481.02060023005333</v>
      </c>
      <c r="AI172" s="94">
        <v>1495.8694970197637</v>
      </c>
      <c r="AJ172" s="93">
        <v>17.715268472308683</v>
      </c>
      <c r="AK172" s="94">
        <v>34.45600385386971</v>
      </c>
      <c r="AL172" s="109">
        <v>4181.4284220432919</v>
      </c>
      <c r="AM172" s="110">
        <v>6762.522221060337</v>
      </c>
      <c r="AN172" s="266">
        <v>4181.4284220432919</v>
      </c>
      <c r="AO172" s="267">
        <v>7391.9272194917912</v>
      </c>
      <c r="AP172" s="109">
        <v>1605.4585381156542</v>
      </c>
      <c r="AQ172" s="110">
        <v>2.4051030011502665</v>
      </c>
      <c r="AR172" s="125">
        <v>39.929398376627148</v>
      </c>
      <c r="AS172" s="118">
        <v>30.688343187471425</v>
      </c>
      <c r="AT172" s="117">
        <v>56.671139758453045</v>
      </c>
      <c r="AU172" s="118">
        <v>59.3972279803276</v>
      </c>
      <c r="AV172" s="109">
        <v>-111.88957440133849</v>
      </c>
      <c r="AW172" s="110">
        <v>-6.4833211335355019</v>
      </c>
      <c r="AX172" s="157"/>
      <c r="AZ172" s="247"/>
      <c r="BA172" s="247"/>
      <c r="BB172" s="247"/>
    </row>
    <row r="173" spans="1:54" ht="15.6" customHeight="1" x14ac:dyDescent="0.2">
      <c r="A173" s="1">
        <v>507</v>
      </c>
      <c r="B173" s="41" t="s">
        <v>220</v>
      </c>
      <c r="C173" s="151">
        <v>5635</v>
      </c>
      <c r="D173" s="167">
        <v>20.750000000000004</v>
      </c>
      <c r="E173" s="37">
        <v>1027.684117125111</v>
      </c>
      <c r="F173" s="36">
        <v>6832.2981366459626</v>
      </c>
      <c r="G173" s="37">
        <v>8576.929902395741</v>
      </c>
      <c r="H173" s="36">
        <v>14101.50842945874</v>
      </c>
      <c r="I173" s="37">
        <v>11.981957749684467</v>
      </c>
      <c r="J173" s="36">
        <v>48.450831844151921</v>
      </c>
      <c r="K173" s="37">
        <v>-7549.4232475598938</v>
      </c>
      <c r="L173" s="36">
        <v>-7269.0328305235143</v>
      </c>
      <c r="M173" s="126">
        <v>4214.374445430346</v>
      </c>
      <c r="N173" s="37">
        <v>3468.3229813664598</v>
      </c>
      <c r="O173" s="36">
        <v>3468.3229813664598</v>
      </c>
      <c r="P173" s="37">
        <v>7682.6974267968053</v>
      </c>
      <c r="Q173" s="36">
        <v>7670.0976042590955</v>
      </c>
      <c r="R173" s="133">
        <v>196.80567879325645</v>
      </c>
      <c r="S173" s="36">
        <v>441.70363797692988</v>
      </c>
      <c r="T173" s="37">
        <v>252.70629991126887</v>
      </c>
      <c r="U173" s="36">
        <v>461.9343389529725</v>
      </c>
      <c r="V173" s="37">
        <v>77.879213483146074</v>
      </c>
      <c r="W173" s="36">
        <v>95.620437956204384</v>
      </c>
      <c r="X173" s="37">
        <v>-24.134871339840284</v>
      </c>
      <c r="Y173" s="36">
        <v>-9.4055013309671693</v>
      </c>
      <c r="Z173" s="93">
        <v>431.4108251996451</v>
      </c>
      <c r="AA173" s="94">
        <v>739.84028393966287</v>
      </c>
      <c r="AB173" s="93">
        <v>45.619086795557386</v>
      </c>
      <c r="AC173" s="94">
        <v>59.702566562724883</v>
      </c>
      <c r="AD173" s="93">
        <v>-148.35847382431234</v>
      </c>
      <c r="AE173" s="94">
        <v>3.7267080745341614</v>
      </c>
      <c r="AF173" s="99">
        <v>0.42307859031600847</v>
      </c>
      <c r="AG173" s="100">
        <v>0.59471304540789438</v>
      </c>
      <c r="AH173" s="93">
        <v>748.00354924578528</v>
      </c>
      <c r="AI173" s="94">
        <v>1354.0372670807453</v>
      </c>
      <c r="AJ173" s="93">
        <v>29.048657528038969</v>
      </c>
      <c r="AK173" s="94">
        <v>32.208241294366637</v>
      </c>
      <c r="AL173" s="109">
        <v>3936.2910381543925</v>
      </c>
      <c r="AM173" s="110">
        <v>6126.5306122448983</v>
      </c>
      <c r="AN173" s="266">
        <v>3936.2910381543925</v>
      </c>
      <c r="AO173" s="267">
        <v>6597.5155279503106</v>
      </c>
      <c r="AP173" s="109">
        <v>401.95208518189884</v>
      </c>
      <c r="AQ173" s="110"/>
      <c r="AR173" s="125">
        <v>42.99907053599091</v>
      </c>
      <c r="AS173" s="118">
        <v>33.434541626684613</v>
      </c>
      <c r="AT173" s="117">
        <v>54.923293197237335</v>
      </c>
      <c r="AU173" s="118">
        <v>54.266345247855512</v>
      </c>
      <c r="AV173" s="109">
        <v>943.74445430346054</v>
      </c>
      <c r="AW173" s="110">
        <v>1226.9742679680569</v>
      </c>
      <c r="AX173" s="157"/>
      <c r="AZ173" s="247"/>
      <c r="BA173" s="247"/>
      <c r="BB173" s="247"/>
    </row>
    <row r="174" spans="1:54" ht="15.6" customHeight="1" x14ac:dyDescent="0.2">
      <c r="A174" s="1">
        <v>529</v>
      </c>
      <c r="B174" s="41" t="s">
        <v>221</v>
      </c>
      <c r="C174" s="151">
        <v>19579</v>
      </c>
      <c r="D174" s="168">
        <v>19</v>
      </c>
      <c r="E174" s="37">
        <v>1655.6003881709996</v>
      </c>
      <c r="F174" s="36">
        <v>4775.8312477654636</v>
      </c>
      <c r="G174" s="37">
        <v>6817.2531794269371</v>
      </c>
      <c r="H174" s="36">
        <v>9309.2599213442973</v>
      </c>
      <c r="I174" s="37">
        <v>24.417711220923227</v>
      </c>
      <c r="J174" s="36">
        <v>51.301943313618558</v>
      </c>
      <c r="K174" s="37">
        <v>-5124.725471168088</v>
      </c>
      <c r="L174" s="36">
        <v>-4530.2109402931719</v>
      </c>
      <c r="M174" s="126">
        <v>5119.9754839368716</v>
      </c>
      <c r="N174" s="37">
        <v>970.88717503447572</v>
      </c>
      <c r="O174" s="36">
        <v>970.88717503447572</v>
      </c>
      <c r="P174" s="37">
        <v>6090.8626589713476</v>
      </c>
      <c r="Q174" s="36">
        <v>6090.8626589713476</v>
      </c>
      <c r="R174" s="133">
        <v>1000.2553756575923</v>
      </c>
      <c r="S174" s="36">
        <v>1502.4260687471269</v>
      </c>
      <c r="T174" s="37">
        <v>507.43143163593652</v>
      </c>
      <c r="U174" s="36">
        <v>816.84457837478931</v>
      </c>
      <c r="V174" s="37">
        <v>197.12128837443382</v>
      </c>
      <c r="W174" s="36">
        <v>183.93046958044144</v>
      </c>
      <c r="X174" s="37">
        <v>492.87501915317432</v>
      </c>
      <c r="Y174" s="36">
        <v>685.58149037233773</v>
      </c>
      <c r="Z174" s="93">
        <v>845.49772715664744</v>
      </c>
      <c r="AA174" s="94">
        <v>1365.1361152254965</v>
      </c>
      <c r="AB174" s="93">
        <v>118.30373323667996</v>
      </c>
      <c r="AC174" s="94">
        <v>110.05686920083808</v>
      </c>
      <c r="AD174" s="93">
        <v>211.3999693549211</v>
      </c>
      <c r="AE174" s="94">
        <v>170.13126308800244</v>
      </c>
      <c r="AF174" s="99">
        <v>9.5828191741813011</v>
      </c>
      <c r="AG174" s="100">
        <v>3.4335101158907877</v>
      </c>
      <c r="AH174" s="93">
        <v>494.7647990193575</v>
      </c>
      <c r="AI174" s="94">
        <v>1036.8762449563308</v>
      </c>
      <c r="AJ174" s="93">
        <v>23.366696185466179</v>
      </c>
      <c r="AK174" s="94">
        <v>34.319548140874815</v>
      </c>
      <c r="AL174" s="109">
        <v>612.90157822156391</v>
      </c>
      <c r="AM174" s="110">
        <v>3160.6312886255682</v>
      </c>
      <c r="AN174" s="266">
        <v>1079.8304305633587</v>
      </c>
      <c r="AO174" s="267">
        <v>3860.3095152970018</v>
      </c>
      <c r="AP174" s="109">
        <v>643.59773226416064</v>
      </c>
      <c r="AQ174" s="110">
        <v>82.74171305991112</v>
      </c>
      <c r="AR174" s="125">
        <v>75.096462758533875</v>
      </c>
      <c r="AS174" s="118">
        <v>57.084589014951845</v>
      </c>
      <c r="AT174" s="117">
        <v>28.168763351530977</v>
      </c>
      <c r="AU174" s="118">
        <v>53.329823885241048</v>
      </c>
      <c r="AV174" s="109">
        <v>3158.077532049645</v>
      </c>
      <c r="AW174" s="110">
        <v>4501.1491904591658</v>
      </c>
      <c r="AX174" s="157"/>
      <c r="AZ174" s="247"/>
      <c r="BA174" s="247"/>
      <c r="BB174" s="247"/>
    </row>
    <row r="175" spans="1:54" ht="15.6" customHeight="1" x14ac:dyDescent="0.2">
      <c r="A175" s="1">
        <v>531</v>
      </c>
      <c r="B175" s="41" t="s">
        <v>222</v>
      </c>
      <c r="C175" s="151">
        <v>5169</v>
      </c>
      <c r="D175" s="167">
        <v>21.25</v>
      </c>
      <c r="E175" s="37">
        <v>827.43277229638227</v>
      </c>
      <c r="F175" s="36">
        <v>6071.9674985490419</v>
      </c>
      <c r="G175" s="37">
        <v>7017.6049526020506</v>
      </c>
      <c r="H175" s="36">
        <v>12522.538208550977</v>
      </c>
      <c r="I175" s="37">
        <v>11.790814357390969</v>
      </c>
      <c r="J175" s="36">
        <v>48.488312811877208</v>
      </c>
      <c r="K175" s="37">
        <v>-6190.3656413232738</v>
      </c>
      <c r="L175" s="36">
        <v>-6450.5707100019345</v>
      </c>
      <c r="M175" s="126">
        <v>3964.7900947958983</v>
      </c>
      <c r="N175" s="37">
        <v>2460.8241439349968</v>
      </c>
      <c r="O175" s="36">
        <v>2891.8552911588313</v>
      </c>
      <c r="P175" s="37">
        <v>6425.6142387308955</v>
      </c>
      <c r="Q175" s="36">
        <v>6856.6453859547291</v>
      </c>
      <c r="R175" s="133">
        <v>241.63281098858579</v>
      </c>
      <c r="S175" s="36">
        <v>405.8812149351906</v>
      </c>
      <c r="T175" s="37">
        <v>264.65467208357518</v>
      </c>
      <c r="U175" s="36">
        <v>448.82956084349001</v>
      </c>
      <c r="V175" s="37">
        <v>91.301169590643269</v>
      </c>
      <c r="W175" s="36">
        <v>90.431034482758619</v>
      </c>
      <c r="X175" s="37">
        <v>-23.021861094989362</v>
      </c>
      <c r="Y175" s="36">
        <v>-42.948345908299473</v>
      </c>
      <c r="Z175" s="93">
        <v>204.4882956084349</v>
      </c>
      <c r="AA175" s="94">
        <v>314.56761462565294</v>
      </c>
      <c r="AB175" s="93">
        <v>118.16461684011352</v>
      </c>
      <c r="AC175" s="94">
        <v>129.02829028290284</v>
      </c>
      <c r="AD175" s="93">
        <v>40.433352679435096</v>
      </c>
      <c r="AE175" s="94">
        <v>107.7577868059586</v>
      </c>
      <c r="AF175" s="99">
        <v>1.2447854231599136</v>
      </c>
      <c r="AG175" s="100">
        <v>1.3330270311662455</v>
      </c>
      <c r="AH175" s="93">
        <v>950.08705745792224</v>
      </c>
      <c r="AI175" s="94">
        <v>1739.0210872509188</v>
      </c>
      <c r="AJ175" s="93">
        <v>46.33857249954761</v>
      </c>
      <c r="AK175" s="94">
        <v>48.130867855885462</v>
      </c>
      <c r="AL175" s="109">
        <v>1538.0150899593732</v>
      </c>
      <c r="AM175" s="110">
        <v>2405.6877539175857</v>
      </c>
      <c r="AN175" s="266">
        <v>1591.0234087831302</v>
      </c>
      <c r="AO175" s="267">
        <v>2523.6989746566069</v>
      </c>
      <c r="AP175" s="109">
        <v>170.24569549235829</v>
      </c>
      <c r="AQ175" s="110"/>
      <c r="AR175" s="125">
        <v>56.038535390319801</v>
      </c>
      <c r="AS175" s="118">
        <v>42.595840031175406</v>
      </c>
      <c r="AT175" s="117">
        <v>34.522952175188713</v>
      </c>
      <c r="AU175" s="118">
        <v>34.103968396480518</v>
      </c>
      <c r="AV175" s="109">
        <v>842.13580963435868</v>
      </c>
      <c r="AW175" s="110">
        <v>809.63435867672661</v>
      </c>
      <c r="AX175" s="157"/>
      <c r="AZ175" s="247"/>
      <c r="BA175" s="247"/>
      <c r="BB175" s="247"/>
    </row>
    <row r="176" spans="1:54" ht="15.6" customHeight="1" x14ac:dyDescent="0.2">
      <c r="A176" s="1">
        <v>535</v>
      </c>
      <c r="B176" s="41" t="s">
        <v>223</v>
      </c>
      <c r="C176" s="151">
        <v>10396</v>
      </c>
      <c r="D176" s="167">
        <v>22</v>
      </c>
      <c r="E176" s="37">
        <v>1038.764909580608</v>
      </c>
      <c r="F176" s="36">
        <v>7170.353982300885</v>
      </c>
      <c r="G176" s="37">
        <v>7965.178914967295</v>
      </c>
      <c r="H176" s="36">
        <v>13852.924201616006</v>
      </c>
      <c r="I176" s="37">
        <v>13.056462338290412</v>
      </c>
      <c r="J176" s="36">
        <v>51.760580495087318</v>
      </c>
      <c r="K176" s="37">
        <v>-6917.1796844940363</v>
      </c>
      <c r="L176" s="36">
        <v>-6673.5282801077337</v>
      </c>
      <c r="M176" s="126">
        <v>3360.3308964986531</v>
      </c>
      <c r="N176" s="37">
        <v>3939.1111966140825</v>
      </c>
      <c r="O176" s="36">
        <v>4398.8072335513652</v>
      </c>
      <c r="P176" s="37">
        <v>7299.4420931127352</v>
      </c>
      <c r="Q176" s="36">
        <v>7737.8799538283947</v>
      </c>
      <c r="R176" s="133">
        <v>497.49903809157371</v>
      </c>
      <c r="S176" s="36">
        <v>1161.7929973066564</v>
      </c>
      <c r="T176" s="37">
        <v>272.41246633320509</v>
      </c>
      <c r="U176" s="36">
        <v>824.74028472489408</v>
      </c>
      <c r="V176" s="37">
        <v>182.62711864406779</v>
      </c>
      <c r="W176" s="36">
        <v>140.86773967809657</v>
      </c>
      <c r="X176" s="37">
        <v>225.08657175836859</v>
      </c>
      <c r="Y176" s="36">
        <v>337.05271258176225</v>
      </c>
      <c r="Z176" s="93">
        <v>437.66833397460562</v>
      </c>
      <c r="AA176" s="94">
        <v>1538.4763370527126</v>
      </c>
      <c r="AB176" s="93">
        <v>113.67032967032966</v>
      </c>
      <c r="AC176" s="94">
        <v>75.515818431911967</v>
      </c>
      <c r="AD176" s="93">
        <v>61.177375913813002</v>
      </c>
      <c r="AE176" s="94">
        <v>-395.72912658714893</v>
      </c>
      <c r="AF176" s="99">
        <v>0.71009683754317054</v>
      </c>
      <c r="AG176" s="100">
        <v>0.8509640743128406</v>
      </c>
      <c r="AH176" s="93">
        <v>1880.0500192381687</v>
      </c>
      <c r="AI176" s="94">
        <v>3335.4174682570219</v>
      </c>
      <c r="AJ176" s="93">
        <v>77.617749779678164</v>
      </c>
      <c r="AK176" s="94">
        <v>75.89347285101789</v>
      </c>
      <c r="AL176" s="109">
        <v>5627.1642939592148</v>
      </c>
      <c r="AM176" s="110">
        <v>11006.637168141593</v>
      </c>
      <c r="AN176" s="266">
        <v>5653.2320123124273</v>
      </c>
      <c r="AO176" s="267">
        <v>11190.457868410927</v>
      </c>
      <c r="AP176" s="109">
        <v>149.48056944978839</v>
      </c>
      <c r="AQ176" s="110">
        <v>9.6190842631781459E-2</v>
      </c>
      <c r="AR176" s="125">
        <v>42.93172899054337</v>
      </c>
      <c r="AS176" s="118">
        <v>31.148102815177481</v>
      </c>
      <c r="AT176" s="117">
        <v>75.696783720179042</v>
      </c>
      <c r="AU176" s="118">
        <v>89.580349192830326</v>
      </c>
      <c r="AV176" s="109">
        <v>1177.1835321277415</v>
      </c>
      <c r="AW176" s="110">
        <v>2469.0265486725666</v>
      </c>
      <c r="AX176" s="157"/>
      <c r="AZ176" s="247"/>
      <c r="BA176" s="247"/>
      <c r="BB176" s="247"/>
    </row>
    <row r="177" spans="1:54" ht="15.6" customHeight="1" x14ac:dyDescent="0.2">
      <c r="A177" s="1">
        <v>536</v>
      </c>
      <c r="B177" s="41" t="s">
        <v>224</v>
      </c>
      <c r="C177" s="151">
        <v>34884</v>
      </c>
      <c r="D177" s="168">
        <v>21</v>
      </c>
      <c r="E177" s="37">
        <v>1185.4431831212019</v>
      </c>
      <c r="F177" s="36">
        <v>3563.0948285747049</v>
      </c>
      <c r="G177" s="37">
        <v>6495.4993693383785</v>
      </c>
      <c r="H177" s="36">
        <v>8411.9080380690284</v>
      </c>
      <c r="I177" s="37">
        <v>18.536465103769778</v>
      </c>
      <c r="J177" s="36">
        <v>42.357748235590797</v>
      </c>
      <c r="K177" s="37">
        <v>-5209.7523219814248</v>
      </c>
      <c r="L177" s="36">
        <v>-4845.0865726407519</v>
      </c>
      <c r="M177" s="126">
        <v>4488.6194243779382</v>
      </c>
      <c r="N177" s="37">
        <v>1344.713908955395</v>
      </c>
      <c r="O177" s="36">
        <v>1344.713908955395</v>
      </c>
      <c r="P177" s="37">
        <v>5833.333333333333</v>
      </c>
      <c r="Q177" s="36">
        <v>5826.8547184955851</v>
      </c>
      <c r="R177" s="133">
        <v>645.79750028666433</v>
      </c>
      <c r="S177" s="36">
        <v>972.62355234491463</v>
      </c>
      <c r="T177" s="37">
        <v>365.66907464740285</v>
      </c>
      <c r="U177" s="36">
        <v>585.28265107212474</v>
      </c>
      <c r="V177" s="37">
        <v>176.60708686108498</v>
      </c>
      <c r="W177" s="36">
        <v>166.18014399764903</v>
      </c>
      <c r="X177" s="37">
        <v>280.12842563926154</v>
      </c>
      <c r="Y177" s="36">
        <v>387.34090127278978</v>
      </c>
      <c r="Z177" s="93">
        <v>998.76734319458785</v>
      </c>
      <c r="AA177" s="94">
        <v>1263.9032221075565</v>
      </c>
      <c r="AB177" s="93">
        <v>64.659452943371321</v>
      </c>
      <c r="AC177" s="94">
        <v>76.953957813563164</v>
      </c>
      <c r="AD177" s="93">
        <v>-335.51198257080608</v>
      </c>
      <c r="AE177" s="94">
        <v>-292.88499025341133</v>
      </c>
      <c r="AF177" s="99">
        <v>1.6350036476782308</v>
      </c>
      <c r="AG177" s="100">
        <v>1.5671868311476047</v>
      </c>
      <c r="AH177" s="93">
        <v>1132.926269923174</v>
      </c>
      <c r="AI177" s="94">
        <v>1411.7647058823529</v>
      </c>
      <c r="AJ177" s="93">
        <v>50.701963734011933</v>
      </c>
      <c r="AK177" s="94">
        <v>49.152791715772466</v>
      </c>
      <c r="AL177" s="109">
        <v>3095.3732370141038</v>
      </c>
      <c r="AM177" s="110">
        <v>4856.2951496388032</v>
      </c>
      <c r="AN177" s="266">
        <v>4389.0035546382296</v>
      </c>
      <c r="AO177" s="267">
        <v>6452.098383212935</v>
      </c>
      <c r="AP177" s="109">
        <v>339.23861942437793</v>
      </c>
      <c r="AQ177" s="110">
        <v>1.1179910560715516</v>
      </c>
      <c r="AR177" s="125">
        <v>40.892467187039543</v>
      </c>
      <c r="AS177" s="118">
        <v>33.535244551035845</v>
      </c>
      <c r="AT177" s="117">
        <v>63.661203301707623</v>
      </c>
      <c r="AU177" s="118">
        <v>68.2826605283323</v>
      </c>
      <c r="AV177" s="109">
        <v>677.84657722738223</v>
      </c>
      <c r="AW177" s="110">
        <v>816.62080036693044</v>
      </c>
      <c r="AX177" s="157"/>
      <c r="AZ177" s="247"/>
      <c r="BA177" s="247"/>
      <c r="BB177" s="247"/>
    </row>
    <row r="178" spans="1:54" ht="15.6" customHeight="1" x14ac:dyDescent="0.2">
      <c r="A178" s="1">
        <v>538</v>
      </c>
      <c r="B178" s="41" t="s">
        <v>225</v>
      </c>
      <c r="C178" s="151">
        <v>4689</v>
      </c>
      <c r="D178" s="167">
        <v>21.5</v>
      </c>
      <c r="E178" s="37">
        <v>612.28406909788873</v>
      </c>
      <c r="F178" s="36">
        <v>4950.735764555342</v>
      </c>
      <c r="G178" s="37">
        <v>6514.3953934740885</v>
      </c>
      <c r="H178" s="36">
        <v>10619.961612284069</v>
      </c>
      <c r="I178" s="37">
        <v>9.4131147540983608</v>
      </c>
      <c r="J178" s="36">
        <v>46.617266100367495</v>
      </c>
      <c r="K178" s="37">
        <v>-5892.3011303049689</v>
      </c>
      <c r="L178" s="36">
        <v>-5666.4534015781619</v>
      </c>
      <c r="M178" s="126">
        <v>4090.8509277031353</v>
      </c>
      <c r="N178" s="37">
        <v>2152.058008104073</v>
      </c>
      <c r="O178" s="36">
        <v>2152.058008104073</v>
      </c>
      <c r="P178" s="37">
        <v>6242.9089358072088</v>
      </c>
      <c r="Q178" s="36">
        <v>6242.9089358072088</v>
      </c>
      <c r="R178" s="133">
        <v>327.78844103220302</v>
      </c>
      <c r="S178" s="36">
        <v>544.46577095329496</v>
      </c>
      <c r="T178" s="37">
        <v>346.55576882064406</v>
      </c>
      <c r="U178" s="36">
        <v>488.59031776498188</v>
      </c>
      <c r="V178" s="37">
        <v>94.58461538461539</v>
      </c>
      <c r="W178" s="36">
        <v>111.43605412483633</v>
      </c>
      <c r="X178" s="37">
        <v>-18.767327788441033</v>
      </c>
      <c r="Y178" s="36">
        <v>55.875453188313074</v>
      </c>
      <c r="Z178" s="93">
        <v>831.30731499253579</v>
      </c>
      <c r="AA178" s="94">
        <v>925.57048411175094</v>
      </c>
      <c r="AB178" s="93">
        <v>39.430477167778349</v>
      </c>
      <c r="AC178" s="94">
        <v>58.824884792626733</v>
      </c>
      <c r="AD178" s="93">
        <v>-480.69950949029646</v>
      </c>
      <c r="AE178" s="94">
        <v>-355.51290253785459</v>
      </c>
      <c r="AF178" s="99">
        <v>0.65797977692067133</v>
      </c>
      <c r="AG178" s="100">
        <v>0.99786091172695723</v>
      </c>
      <c r="AH178" s="93">
        <v>201.96203881424609</v>
      </c>
      <c r="AI178" s="94">
        <v>547.87801236937514</v>
      </c>
      <c r="AJ178" s="93">
        <v>9.3846383579496084</v>
      </c>
      <c r="AK178" s="94">
        <v>16.463322564786854</v>
      </c>
      <c r="AL178" s="109">
        <v>4021.7530390275115</v>
      </c>
      <c r="AM178" s="110">
        <v>4365.323096609085</v>
      </c>
      <c r="AN178" s="266">
        <v>4096.1825549157602</v>
      </c>
      <c r="AO178" s="267">
        <v>4936.4470036255061</v>
      </c>
      <c r="AP178" s="109">
        <v>206.22734058434634</v>
      </c>
      <c r="AQ178" s="110">
        <v>30.9234378332267</v>
      </c>
      <c r="AR178" s="125">
        <v>40.732769664360745</v>
      </c>
      <c r="AS178" s="118">
        <v>33.114610673665787</v>
      </c>
      <c r="AT178" s="117">
        <v>70.507715281234439</v>
      </c>
      <c r="AU178" s="118">
        <v>56.286318516966105</v>
      </c>
      <c r="AV178" s="109">
        <v>566.2188099808061</v>
      </c>
      <c r="AW178" s="110">
        <v>506.93111537641289</v>
      </c>
      <c r="AX178" s="157"/>
      <c r="AZ178" s="247"/>
      <c r="BA178" s="247"/>
      <c r="BB178" s="247"/>
    </row>
    <row r="179" spans="1:54" ht="15.6" customHeight="1" x14ac:dyDescent="0.2">
      <c r="A179" s="1">
        <v>541</v>
      </c>
      <c r="B179" s="41" t="s">
        <v>226</v>
      </c>
      <c r="C179" s="151">
        <v>9423</v>
      </c>
      <c r="D179" s="167">
        <v>20.5</v>
      </c>
      <c r="E179" s="37">
        <v>1097.3150801231031</v>
      </c>
      <c r="F179" s="36">
        <v>7368.247904064523</v>
      </c>
      <c r="G179" s="37">
        <v>8535.4982489652975</v>
      </c>
      <c r="H179" s="36">
        <v>14761.328663907461</v>
      </c>
      <c r="I179" s="37">
        <v>12.860376607547076</v>
      </c>
      <c r="J179" s="36">
        <v>49.915885431644334</v>
      </c>
      <c r="K179" s="37">
        <v>-7435.2117160140078</v>
      </c>
      <c r="L179" s="36">
        <v>-7393.5052531041065</v>
      </c>
      <c r="M179" s="126">
        <v>3499.8408150270611</v>
      </c>
      <c r="N179" s="37">
        <v>4397.9624323463868</v>
      </c>
      <c r="O179" s="36">
        <v>4774.2757083731294</v>
      </c>
      <c r="P179" s="37">
        <v>7897.8032473734474</v>
      </c>
      <c r="Q179" s="36">
        <v>8269.0226042661579</v>
      </c>
      <c r="R179" s="133">
        <v>516.60829884325585</v>
      </c>
      <c r="S179" s="36">
        <v>906.50535922742222</v>
      </c>
      <c r="T179" s="37">
        <v>478.08553539212568</v>
      </c>
      <c r="U179" s="36">
        <v>894.83179454526157</v>
      </c>
      <c r="V179" s="37">
        <v>108.05771365149835</v>
      </c>
      <c r="W179" s="36">
        <v>101.30455407969639</v>
      </c>
      <c r="X179" s="37">
        <v>38.52276345113021</v>
      </c>
      <c r="Y179" s="36">
        <v>11.67356468216067</v>
      </c>
      <c r="Z179" s="93">
        <v>907.67271569563832</v>
      </c>
      <c r="AA179" s="94">
        <v>2278.2553326965935</v>
      </c>
      <c r="AB179" s="93">
        <v>56.915702092832923</v>
      </c>
      <c r="AC179" s="94">
        <v>39.789454071175705</v>
      </c>
      <c r="AD179" s="93">
        <v>488.37949697548549</v>
      </c>
      <c r="AE179" s="94">
        <v>-460.46906505359226</v>
      </c>
      <c r="AF179" s="99">
        <v>2.1426642907284412</v>
      </c>
      <c r="AG179" s="100">
        <v>1.845121023785173</v>
      </c>
      <c r="AH179" s="93">
        <v>154.72779369627506</v>
      </c>
      <c r="AI179" s="94">
        <v>1209.4874243871379</v>
      </c>
      <c r="AJ179" s="93">
        <v>5.6542850464310757</v>
      </c>
      <c r="AK179" s="94">
        <v>25.041867828892716</v>
      </c>
      <c r="AL179" s="109">
        <v>1887.1909158442111</v>
      </c>
      <c r="AM179" s="110">
        <v>3832.0067918921786</v>
      </c>
      <c r="AN179" s="266">
        <v>2097.6334500689804</v>
      </c>
      <c r="AO179" s="267">
        <v>4318.6883158229866</v>
      </c>
      <c r="AP179" s="109">
        <v>189.0056245357105</v>
      </c>
      <c r="AQ179" s="110"/>
      <c r="AR179" s="125">
        <v>72.025878385353934</v>
      </c>
      <c r="AS179" s="118">
        <v>56.382893364358502</v>
      </c>
      <c r="AT179" s="117">
        <v>26.745791106759004</v>
      </c>
      <c r="AU179" s="118">
        <v>36.040719375636243</v>
      </c>
      <c r="AV179" s="109">
        <v>1731.4018889950123</v>
      </c>
      <c r="AW179" s="110">
        <v>3276.451236336623</v>
      </c>
      <c r="AX179" s="157"/>
      <c r="AZ179" s="247"/>
      <c r="BA179" s="247"/>
      <c r="BB179" s="247"/>
    </row>
    <row r="180" spans="1:54" ht="15.6" customHeight="1" x14ac:dyDescent="0.2">
      <c r="A180" s="1">
        <v>543</v>
      </c>
      <c r="B180" s="41" t="s">
        <v>227</v>
      </c>
      <c r="C180" s="151">
        <v>44127</v>
      </c>
      <c r="D180" s="168">
        <v>19.75</v>
      </c>
      <c r="E180" s="37">
        <v>906.40650848686744</v>
      </c>
      <c r="F180" s="36">
        <v>6397.4210800643605</v>
      </c>
      <c r="G180" s="37">
        <v>5843.2705599746187</v>
      </c>
      <c r="H180" s="36">
        <v>11103.995286332633</v>
      </c>
      <c r="I180" s="37">
        <v>15.511972262513282</v>
      </c>
      <c r="J180" s="36">
        <v>57.613686921667153</v>
      </c>
      <c r="K180" s="37">
        <v>-4936.8640514877507</v>
      </c>
      <c r="L180" s="36">
        <v>-4706.4608969565115</v>
      </c>
      <c r="M180" s="126">
        <v>4767.2853355088728</v>
      </c>
      <c r="N180" s="37">
        <v>1565.5720987150723</v>
      </c>
      <c r="O180" s="36">
        <v>1024.0442359553108</v>
      </c>
      <c r="P180" s="37">
        <v>6332.8574342239453</v>
      </c>
      <c r="Q180" s="36">
        <v>5791.3295714641836</v>
      </c>
      <c r="R180" s="133">
        <v>813.60618215604961</v>
      </c>
      <c r="S180" s="36">
        <v>1098.9870147528725</v>
      </c>
      <c r="T180" s="37">
        <v>432.13905318739091</v>
      </c>
      <c r="U180" s="36">
        <v>687.60622747977425</v>
      </c>
      <c r="V180" s="37">
        <v>332.69704756410931</v>
      </c>
      <c r="W180" s="36">
        <v>159.82796124184298</v>
      </c>
      <c r="X180" s="37">
        <v>1005.5521562762028</v>
      </c>
      <c r="Y180" s="36">
        <v>411.10884492487594</v>
      </c>
      <c r="Z180" s="93">
        <v>624.08502730754412</v>
      </c>
      <c r="AA180" s="94">
        <v>1003.7165454257031</v>
      </c>
      <c r="AB180" s="93">
        <v>130.36784196957043</v>
      </c>
      <c r="AC180" s="94">
        <v>109.49177033708879</v>
      </c>
      <c r="AD180" s="93">
        <v>266.97940036712214</v>
      </c>
      <c r="AE180" s="94">
        <v>211.7977655403721</v>
      </c>
      <c r="AF180" s="99">
        <v>2.3353836103584227</v>
      </c>
      <c r="AG180" s="100">
        <v>1.1297862899185525</v>
      </c>
      <c r="AH180" s="93">
        <v>699.70766197566115</v>
      </c>
      <c r="AI180" s="94">
        <v>1467.7181770797924</v>
      </c>
      <c r="AJ180" s="93">
        <v>33.839912800910426</v>
      </c>
      <c r="AK180" s="94">
        <v>40.161583521912569</v>
      </c>
      <c r="AL180" s="109">
        <v>4923.6295238742723</v>
      </c>
      <c r="AM180" s="110">
        <v>7764.5205883019471</v>
      </c>
      <c r="AN180" s="266">
        <v>5067.3283930473408</v>
      </c>
      <c r="AO180" s="267">
        <v>8327.5772202959652</v>
      </c>
      <c r="AP180" s="109">
        <v>376.14159131597438</v>
      </c>
      <c r="AQ180" s="110">
        <v>110.29528406644458</v>
      </c>
      <c r="AR180" s="125">
        <v>35.501625918342768</v>
      </c>
      <c r="AS180" s="118">
        <v>30.14885617676558</v>
      </c>
      <c r="AT180" s="117">
        <v>81.848945208438337</v>
      </c>
      <c r="AU180" s="118">
        <v>84.944585230536973</v>
      </c>
      <c r="AV180" s="109">
        <v>1601.0379132957146</v>
      </c>
      <c r="AW180" s="110">
        <v>2308.9491694427447</v>
      </c>
      <c r="AX180" s="157"/>
      <c r="AZ180" s="247"/>
      <c r="BA180" s="247"/>
      <c r="BB180" s="247"/>
    </row>
    <row r="181" spans="1:54" ht="15.6" customHeight="1" x14ac:dyDescent="0.2">
      <c r="A181" s="1">
        <v>545</v>
      </c>
      <c r="B181" s="41" t="s">
        <v>228</v>
      </c>
      <c r="C181" s="151">
        <v>9562</v>
      </c>
      <c r="D181" s="167">
        <v>21</v>
      </c>
      <c r="E181" s="37">
        <v>1163.5641079272118</v>
      </c>
      <c r="F181" s="36">
        <v>3836.8542145994561</v>
      </c>
      <c r="G181" s="37">
        <v>7609.7050826186996</v>
      </c>
      <c r="H181" s="36">
        <v>10009.203095586698</v>
      </c>
      <c r="I181" s="37">
        <v>15.290528283216975</v>
      </c>
      <c r="J181" s="36">
        <v>38.333263677017598</v>
      </c>
      <c r="K181" s="37">
        <v>-6446.1409746914869</v>
      </c>
      <c r="L181" s="36">
        <v>-6172.3488809872406</v>
      </c>
      <c r="M181" s="126">
        <v>3894.2689813846478</v>
      </c>
      <c r="N181" s="37">
        <v>3609.7050826186987</v>
      </c>
      <c r="O181" s="36">
        <v>3609.7050826186987</v>
      </c>
      <c r="P181" s="37">
        <v>7503.9740640033469</v>
      </c>
      <c r="Q181" s="36">
        <v>7503.9740640033469</v>
      </c>
      <c r="R181" s="133">
        <v>1167.7473331938925</v>
      </c>
      <c r="S181" s="36">
        <v>1462.5601338632086</v>
      </c>
      <c r="T181" s="37">
        <v>383.60175695461203</v>
      </c>
      <c r="U181" s="36">
        <v>695.77494248065261</v>
      </c>
      <c r="V181" s="37">
        <v>304.41657579062161</v>
      </c>
      <c r="W181" s="36">
        <v>210.2059221403878</v>
      </c>
      <c r="X181" s="37">
        <v>784.14557623928044</v>
      </c>
      <c r="Y181" s="36">
        <v>768.14473959422708</v>
      </c>
      <c r="Z181" s="93">
        <v>1821.585442376072</v>
      </c>
      <c r="AA181" s="94">
        <v>2467.9983267098937</v>
      </c>
      <c r="AB181" s="93">
        <v>64.106097140888735</v>
      </c>
      <c r="AC181" s="94">
        <v>59.260985634984529</v>
      </c>
      <c r="AD181" s="93">
        <v>-645.99456180715333</v>
      </c>
      <c r="AE181" s="94">
        <v>-923.34239698807789</v>
      </c>
      <c r="AF181" s="99">
        <v>1.9552913813154154</v>
      </c>
      <c r="AG181" s="100">
        <v>1.4318725980133344</v>
      </c>
      <c r="AH181" s="93">
        <v>2693.0558460573102</v>
      </c>
      <c r="AI181" s="94">
        <v>3323.1541518510771</v>
      </c>
      <c r="AJ181" s="93">
        <v>100.46297483913723</v>
      </c>
      <c r="AK181" s="94">
        <v>96.34770184168336</v>
      </c>
      <c r="AL181" s="109">
        <v>4702.9910060656766</v>
      </c>
      <c r="AM181" s="110">
        <v>8022.0665132817394</v>
      </c>
      <c r="AN181" s="266">
        <v>4712.9261660740431</v>
      </c>
      <c r="AO181" s="267">
        <v>8022.0665132817394</v>
      </c>
      <c r="AP181" s="109">
        <v>8.7847730600292824</v>
      </c>
      <c r="AQ181" s="110"/>
      <c r="AR181" s="125">
        <v>52.079215717154213</v>
      </c>
      <c r="AS181" s="118">
        <v>40.198730423752245</v>
      </c>
      <c r="AT181" s="117">
        <v>69.506147516258636</v>
      </c>
      <c r="AU181" s="118">
        <v>98.400973801421969</v>
      </c>
      <c r="AV181" s="109">
        <v>1798.3685421459945</v>
      </c>
      <c r="AW181" s="110">
        <v>3528.968834971763</v>
      </c>
      <c r="AX181" s="157"/>
      <c r="AZ181" s="247"/>
      <c r="BA181" s="247"/>
      <c r="BB181" s="247"/>
    </row>
    <row r="182" spans="1:54" ht="15.6" customHeight="1" x14ac:dyDescent="0.2">
      <c r="A182" s="1">
        <v>560</v>
      </c>
      <c r="B182" s="41" t="s">
        <v>229</v>
      </c>
      <c r="C182" s="151">
        <v>15808</v>
      </c>
      <c r="D182" s="167">
        <v>21.25</v>
      </c>
      <c r="E182" s="37">
        <v>681.11082995951426</v>
      </c>
      <c r="F182" s="36">
        <v>5416.6877530364372</v>
      </c>
      <c r="G182" s="37">
        <v>6429.7191295546563</v>
      </c>
      <c r="H182" s="36">
        <v>11188.069331983806</v>
      </c>
      <c r="I182" s="37">
        <v>10.59316614358379</v>
      </c>
      <c r="J182" s="36">
        <v>48.414856864995677</v>
      </c>
      <c r="K182" s="37">
        <v>-5748.6082995951419</v>
      </c>
      <c r="L182" s="36">
        <v>-5770.3061740890689</v>
      </c>
      <c r="M182" s="126">
        <v>3912.7024291497974</v>
      </c>
      <c r="N182" s="37">
        <v>2297.3810728744943</v>
      </c>
      <c r="O182" s="36">
        <v>2577.2393724696358</v>
      </c>
      <c r="P182" s="37">
        <v>6210.0835020242921</v>
      </c>
      <c r="Q182" s="36">
        <v>6476.7839068825906</v>
      </c>
      <c r="R182" s="133">
        <v>573.06427125506082</v>
      </c>
      <c r="S182" s="36">
        <v>811.42459514170037</v>
      </c>
      <c r="T182" s="37">
        <v>343.18066801619432</v>
      </c>
      <c r="U182" s="36">
        <v>584.57742914979758</v>
      </c>
      <c r="V182" s="37">
        <v>166.98617511520737</v>
      </c>
      <c r="W182" s="36">
        <v>138.80532409912348</v>
      </c>
      <c r="X182" s="37">
        <v>229.88360323886639</v>
      </c>
      <c r="Y182" s="36">
        <v>206.79402834008098</v>
      </c>
      <c r="Z182" s="93">
        <v>1276.5688259109311</v>
      </c>
      <c r="AA182" s="94">
        <v>1667.3836032388665</v>
      </c>
      <c r="AB182" s="93">
        <v>44.890981169474728</v>
      </c>
      <c r="AC182" s="94">
        <v>48.664542074512482</v>
      </c>
      <c r="AD182" s="93">
        <v>-665.67560728744934</v>
      </c>
      <c r="AE182" s="94">
        <v>-534.85576923076928</v>
      </c>
      <c r="AF182" s="99">
        <v>1.1107882956330972</v>
      </c>
      <c r="AG182" s="100">
        <v>1.2371653543307086</v>
      </c>
      <c r="AH182" s="93">
        <v>339.25860323886644</v>
      </c>
      <c r="AI182" s="94">
        <v>1096.3436234817814</v>
      </c>
      <c r="AJ182" s="93">
        <v>13.52337494559548</v>
      </c>
      <c r="AK182" s="94">
        <v>27.804924683636109</v>
      </c>
      <c r="AL182" s="109">
        <v>4111.715587044534</v>
      </c>
      <c r="AM182" s="110">
        <v>5205.2758097165988</v>
      </c>
      <c r="AN182" s="266">
        <v>4261.7661943319836</v>
      </c>
      <c r="AO182" s="267">
        <v>7018.4716599190278</v>
      </c>
      <c r="AP182" s="109">
        <v>990.95394736842104</v>
      </c>
      <c r="AQ182" s="110">
        <v>79.706477732793516</v>
      </c>
      <c r="AR182" s="125">
        <v>43.486381322957193</v>
      </c>
      <c r="AS182" s="118">
        <v>37.399283433036658</v>
      </c>
      <c r="AT182" s="117">
        <v>67.168796357494315</v>
      </c>
      <c r="AU182" s="118">
        <v>59.235048826670635</v>
      </c>
      <c r="AV182" s="109">
        <v>713.68927125506082</v>
      </c>
      <c r="AW182" s="110">
        <v>1567.6872469635628</v>
      </c>
      <c r="AX182" s="157"/>
      <c r="AZ182" s="247"/>
      <c r="BA182" s="247"/>
      <c r="BB182" s="247"/>
    </row>
    <row r="183" spans="1:54" ht="15.6" customHeight="1" x14ac:dyDescent="0.2">
      <c r="A183" s="1">
        <v>561</v>
      </c>
      <c r="B183" s="41" t="s">
        <v>230</v>
      </c>
      <c r="C183" s="151">
        <v>1337</v>
      </c>
      <c r="D183" s="168">
        <v>21</v>
      </c>
      <c r="E183" s="37">
        <v>1174.2707554225879</v>
      </c>
      <c r="F183" s="36">
        <v>3626.0284218399402</v>
      </c>
      <c r="G183" s="37">
        <v>7141.3612565445028</v>
      </c>
      <c r="H183" s="36">
        <v>9738.9678384442777</v>
      </c>
      <c r="I183" s="37">
        <v>16.443234185169668</v>
      </c>
      <c r="J183" s="36">
        <v>37.23216342830812</v>
      </c>
      <c r="K183" s="37">
        <v>-5966.342557965595</v>
      </c>
      <c r="L183" s="36">
        <v>-6112.9394166043385</v>
      </c>
      <c r="M183" s="126">
        <v>3727.7486910994762</v>
      </c>
      <c r="N183" s="37">
        <v>2997.0082273747198</v>
      </c>
      <c r="O183" s="36">
        <v>3313.3881824981299</v>
      </c>
      <c r="P183" s="37">
        <v>6724.756918474196</v>
      </c>
      <c r="Q183" s="36">
        <v>7041.1368735976066</v>
      </c>
      <c r="R183" s="133">
        <v>733.7322363500374</v>
      </c>
      <c r="S183" s="36">
        <v>895.2879581151833</v>
      </c>
      <c r="T183" s="37">
        <v>329.84293193717281</v>
      </c>
      <c r="U183" s="36">
        <v>454.74943904263279</v>
      </c>
      <c r="V183" s="37">
        <v>221.54195011337868</v>
      </c>
      <c r="W183" s="36">
        <v>196.875</v>
      </c>
      <c r="X183" s="37">
        <v>400.89753178758411</v>
      </c>
      <c r="Y183" s="36">
        <v>439.79057591623041</v>
      </c>
      <c r="Z183" s="93">
        <v>231.86237845923711</v>
      </c>
      <c r="AA183" s="94">
        <v>335.07853403141365</v>
      </c>
      <c r="AB183" s="93">
        <v>316.45161290322579</v>
      </c>
      <c r="AC183" s="94">
        <v>267.1875</v>
      </c>
      <c r="AD183" s="93">
        <v>502.61780104712039</v>
      </c>
      <c r="AE183" s="94">
        <v>563.94913986537017</v>
      </c>
      <c r="AF183" s="99">
        <v>2.2415885273028131</v>
      </c>
      <c r="AG183" s="100">
        <v>2.3858305409286742</v>
      </c>
      <c r="AH183" s="93">
        <v>24.682124158563951</v>
      </c>
      <c r="AI183" s="94">
        <v>264.02393418100223</v>
      </c>
      <c r="AJ183" s="93">
        <v>1.1874014195583598</v>
      </c>
      <c r="AK183" s="94">
        <v>9.4787758405061417</v>
      </c>
      <c r="AL183" s="109">
        <v>2478.6836200448765</v>
      </c>
      <c r="AM183" s="110">
        <v>2831.7127898279732</v>
      </c>
      <c r="AN183" s="266">
        <v>2491.3986537023184</v>
      </c>
      <c r="AO183" s="267">
        <v>2831.7127898279732</v>
      </c>
      <c r="AP183" s="109"/>
      <c r="AQ183" s="110"/>
      <c r="AR183" s="125">
        <v>47.685695393431779</v>
      </c>
      <c r="AS183" s="118">
        <v>44.499723604201215</v>
      </c>
      <c r="AT183" s="117">
        <v>44.749550231985609</v>
      </c>
      <c r="AU183" s="118">
        <v>40.828775767774509</v>
      </c>
      <c r="AV183" s="109">
        <v>509.34928945400151</v>
      </c>
      <c r="AW183" s="110">
        <v>963.35078534031413</v>
      </c>
      <c r="AX183" s="157"/>
      <c r="AZ183" s="247"/>
      <c r="BA183" s="247"/>
      <c r="BB183" s="276"/>
    </row>
    <row r="184" spans="1:54" ht="15.6" customHeight="1" x14ac:dyDescent="0.2">
      <c r="A184" s="1">
        <v>562</v>
      </c>
      <c r="B184" s="41" t="s">
        <v>231</v>
      </c>
      <c r="C184" s="151">
        <v>8978</v>
      </c>
      <c r="D184" s="167">
        <v>22</v>
      </c>
      <c r="E184" s="37">
        <v>859.43417242147473</v>
      </c>
      <c r="F184" s="36">
        <v>4084.5399866339944</v>
      </c>
      <c r="G184" s="37">
        <v>7505.1236355535757</v>
      </c>
      <c r="H184" s="36">
        <v>10392.069503230119</v>
      </c>
      <c r="I184" s="37">
        <v>11.459122298952996</v>
      </c>
      <c r="J184" s="36">
        <v>39.30439442658092</v>
      </c>
      <c r="K184" s="37">
        <v>-6640.5658275785254</v>
      </c>
      <c r="L184" s="36">
        <v>-6285.8097571842281</v>
      </c>
      <c r="M184" s="126">
        <v>4067.9438627756736</v>
      </c>
      <c r="N184" s="37">
        <v>2811.9848518601025</v>
      </c>
      <c r="O184" s="36">
        <v>2811.9848518601025</v>
      </c>
      <c r="P184" s="37">
        <v>6879.9287146357765</v>
      </c>
      <c r="Q184" s="36">
        <v>6870.5725105814208</v>
      </c>
      <c r="R184" s="133">
        <v>264.3127645355313</v>
      </c>
      <c r="S184" s="36">
        <v>570.72844731566056</v>
      </c>
      <c r="T184" s="37">
        <v>325.90777456003565</v>
      </c>
      <c r="U184" s="36">
        <v>498.10648251280907</v>
      </c>
      <c r="V184" s="37">
        <v>81.100478468899524</v>
      </c>
      <c r="W184" s="36">
        <v>114.57960644007154</v>
      </c>
      <c r="X184" s="37">
        <v>-61.59501002450434</v>
      </c>
      <c r="Y184" s="36">
        <v>72.621964802851423</v>
      </c>
      <c r="Z184" s="93">
        <v>170.41657384718201</v>
      </c>
      <c r="AA184" s="94">
        <v>378.25796391178437</v>
      </c>
      <c r="AB184" s="93">
        <v>155.09803921568627</v>
      </c>
      <c r="AC184" s="94">
        <v>150.88339222614843</v>
      </c>
      <c r="AD184" s="93">
        <v>119.6257518378258</v>
      </c>
      <c r="AE184" s="94">
        <v>198.15103586544888</v>
      </c>
      <c r="AF184" s="99">
        <v>1.1033733499918519</v>
      </c>
      <c r="AG184" s="100">
        <v>1.2297201307003836</v>
      </c>
      <c r="AH184" s="93">
        <v>423.25685007796835</v>
      </c>
      <c r="AI184" s="94">
        <v>872.02049454221435</v>
      </c>
      <c r="AJ184" s="93">
        <v>19.006509078451526</v>
      </c>
      <c r="AK184" s="94">
        <v>27.914826899030949</v>
      </c>
      <c r="AL184" s="109">
        <v>1902.5395411004677</v>
      </c>
      <c r="AM184" s="110">
        <v>3665.2929382936068</v>
      </c>
      <c r="AN184" s="266">
        <v>2009.9131209623522</v>
      </c>
      <c r="AO184" s="267">
        <v>4092.7823568723547</v>
      </c>
      <c r="AP184" s="109">
        <v>208.50969035419914</v>
      </c>
      <c r="AQ184" s="110">
        <v>1.7821341055914459</v>
      </c>
      <c r="AR184" s="125">
        <v>50.584462408440544</v>
      </c>
      <c r="AS184" s="118">
        <v>35.892918642541126</v>
      </c>
      <c r="AT184" s="117">
        <v>37.205687640320072</v>
      </c>
      <c r="AU184" s="118">
        <v>48.045345940724928</v>
      </c>
      <c r="AV184" s="109">
        <v>651.03586544887503</v>
      </c>
      <c r="AW184" s="110">
        <v>657.05056805524623</v>
      </c>
      <c r="AX184" s="157"/>
      <c r="AZ184" s="247"/>
      <c r="BA184" s="247"/>
      <c r="BB184" s="247"/>
    </row>
    <row r="185" spans="1:54" ht="15.6" customHeight="1" x14ac:dyDescent="0.2">
      <c r="A185" s="1">
        <v>563</v>
      </c>
      <c r="B185" s="42" t="s">
        <v>232</v>
      </c>
      <c r="C185" s="151">
        <v>7102</v>
      </c>
      <c r="D185" s="167">
        <v>22</v>
      </c>
      <c r="E185" s="37">
        <v>1340.1858631371445</v>
      </c>
      <c r="F185" s="36">
        <v>4842.2979442410588</v>
      </c>
      <c r="G185" s="37">
        <v>8955.5054914108696</v>
      </c>
      <c r="H185" s="36">
        <v>12064.629681779781</v>
      </c>
      <c r="I185" s="37">
        <v>14.964938209490267</v>
      </c>
      <c r="J185" s="36">
        <v>40.136316422160753</v>
      </c>
      <c r="K185" s="37">
        <v>-7615.1788228667983</v>
      </c>
      <c r="L185" s="36">
        <v>-7221.9093213179385</v>
      </c>
      <c r="M185" s="126">
        <v>3828.7806251760067</v>
      </c>
      <c r="N185" s="37">
        <v>3846.8037172627428</v>
      </c>
      <c r="O185" s="36">
        <v>3846.8037172627428</v>
      </c>
      <c r="P185" s="37">
        <v>7675.5843424387494</v>
      </c>
      <c r="Q185" s="36">
        <v>7675.5843424387494</v>
      </c>
      <c r="R185" s="133">
        <v>337.08814418473668</v>
      </c>
      <c r="S185" s="36">
        <v>706.5615319628273</v>
      </c>
      <c r="T185" s="37">
        <v>359.61700929315685</v>
      </c>
      <c r="U185" s="36">
        <v>692.90340749084771</v>
      </c>
      <c r="V185" s="37">
        <v>93.735317149569312</v>
      </c>
      <c r="W185" s="36">
        <v>101.97114407640724</v>
      </c>
      <c r="X185" s="37">
        <v>-22.528865108420163</v>
      </c>
      <c r="Y185" s="36">
        <v>13.658124471979724</v>
      </c>
      <c r="Z185" s="93">
        <v>462.12334553646861</v>
      </c>
      <c r="AA185" s="94">
        <v>1187.8344128414531</v>
      </c>
      <c r="AB185" s="93">
        <v>72.943327239488127</v>
      </c>
      <c r="AC185" s="94">
        <v>59.483167377904223</v>
      </c>
      <c r="AD185" s="93">
        <v>-89.693044212897775</v>
      </c>
      <c r="AE185" s="94">
        <v>-458.46240495635033</v>
      </c>
      <c r="AF185" s="99">
        <v>0.54836305257726048</v>
      </c>
      <c r="AG185" s="100">
        <v>0.7138139790864062</v>
      </c>
      <c r="AH185" s="93">
        <v>2783.1596733314559</v>
      </c>
      <c r="AI185" s="94">
        <v>3498.7327513376513</v>
      </c>
      <c r="AJ185" s="93">
        <v>105.18888419088165</v>
      </c>
      <c r="AK185" s="94">
        <v>77.626074155226121</v>
      </c>
      <c r="AL185" s="109">
        <v>4914.9535342157142</v>
      </c>
      <c r="AM185" s="110">
        <v>7995.494226978316</v>
      </c>
      <c r="AN185" s="266">
        <v>4991.4108701774148</v>
      </c>
      <c r="AO185" s="267">
        <v>8167.2768234300202</v>
      </c>
      <c r="AP185" s="109"/>
      <c r="AQ185" s="110">
        <v>0.14080540692762603</v>
      </c>
      <c r="AR185" s="125">
        <v>43.139737709154332</v>
      </c>
      <c r="AS185" s="118">
        <v>33.346046511627911</v>
      </c>
      <c r="AT185" s="117">
        <v>66.924878962986099</v>
      </c>
      <c r="AU185" s="118">
        <v>78.052237294998989</v>
      </c>
      <c r="AV185" s="109">
        <v>522.66967051534778</v>
      </c>
      <c r="AW185" s="110">
        <v>1120.5294283300479</v>
      </c>
      <c r="AX185" s="157"/>
      <c r="AZ185" s="247"/>
      <c r="BA185" s="247"/>
      <c r="BB185" s="247"/>
    </row>
    <row r="186" spans="1:54" ht="15.6" customHeight="1" x14ac:dyDescent="0.2">
      <c r="A186" s="1">
        <v>564</v>
      </c>
      <c r="B186" s="41" t="s">
        <v>233</v>
      </c>
      <c r="C186" s="151">
        <v>209551</v>
      </c>
      <c r="D186" s="168">
        <v>20.5</v>
      </c>
      <c r="E186" s="37">
        <v>1438.4326488539782</v>
      </c>
      <c r="F186" s="36">
        <v>4026.9242332415497</v>
      </c>
      <c r="G186" s="37">
        <v>6856.6745088307853</v>
      </c>
      <c r="H186" s="36">
        <v>8882.8065721471139</v>
      </c>
      <c r="I186" s="37">
        <v>21.239063388484084</v>
      </c>
      <c r="J186" s="36">
        <v>45.33391783930491</v>
      </c>
      <c r="K186" s="37">
        <v>-5334.1525452037931</v>
      </c>
      <c r="L186" s="36">
        <v>-4889.2870947883812</v>
      </c>
      <c r="M186" s="126">
        <v>4289.5381076683007</v>
      </c>
      <c r="N186" s="37">
        <v>1540.3887359163164</v>
      </c>
      <c r="O186" s="36">
        <v>1812.5372820936193</v>
      </c>
      <c r="P186" s="37">
        <v>5829.926843584617</v>
      </c>
      <c r="Q186" s="36">
        <v>6085.3396070646286</v>
      </c>
      <c r="R186" s="133">
        <v>589.30761485270887</v>
      </c>
      <c r="S186" s="36">
        <v>1216.2671616933346</v>
      </c>
      <c r="T186" s="37">
        <v>453.17369041426667</v>
      </c>
      <c r="U186" s="36">
        <v>850.56143850423052</v>
      </c>
      <c r="V186" s="37">
        <v>130.04012088918842</v>
      </c>
      <c r="W186" s="36">
        <v>142.99580331695057</v>
      </c>
      <c r="X186" s="37">
        <v>136.13392443844219</v>
      </c>
      <c r="Y186" s="36">
        <v>365.70572318910433</v>
      </c>
      <c r="Z186" s="93">
        <v>458.36097179206968</v>
      </c>
      <c r="AA186" s="94">
        <v>1409.4182323157609</v>
      </c>
      <c r="AB186" s="93">
        <v>128.56845393024469</v>
      </c>
      <c r="AC186" s="94">
        <v>86.295688093585468</v>
      </c>
      <c r="AD186" s="93">
        <v>172.12516284818494</v>
      </c>
      <c r="AE186" s="94">
        <v>-113.29938773854576</v>
      </c>
      <c r="AF186" s="99">
        <v>1.4101402803507797</v>
      </c>
      <c r="AG186" s="100">
        <v>1.5374884885205216</v>
      </c>
      <c r="AH186" s="93">
        <v>792.55646596771192</v>
      </c>
      <c r="AI186" s="94">
        <v>1215.6611039794609</v>
      </c>
      <c r="AJ186" s="93">
        <v>38.944047884433893</v>
      </c>
      <c r="AK186" s="94">
        <v>41.519638072009613</v>
      </c>
      <c r="AL186" s="109">
        <v>3222.6808748228354</v>
      </c>
      <c r="AM186" s="110">
        <v>6123.2874097475078</v>
      </c>
      <c r="AN186" s="266">
        <v>4045.4829611884456</v>
      </c>
      <c r="AO186" s="267">
        <v>7443.4433622364004</v>
      </c>
      <c r="AP186" s="109">
        <v>641.81989110049585</v>
      </c>
      <c r="AQ186" s="110">
        <v>0.50584344622550115</v>
      </c>
      <c r="AR186" s="125">
        <v>62.156134615846447</v>
      </c>
      <c r="AS186" s="118">
        <v>45.586870259387588</v>
      </c>
      <c r="AT186" s="117">
        <v>59.576112276868372</v>
      </c>
      <c r="AU186" s="118">
        <v>85.016670323991818</v>
      </c>
      <c r="AV186" s="109">
        <v>3972.8371613592876</v>
      </c>
      <c r="AW186" s="110">
        <v>4200.7768991796747</v>
      </c>
      <c r="AX186" s="157"/>
      <c r="AZ186" s="247"/>
      <c r="BA186" s="247"/>
      <c r="BB186" s="247"/>
    </row>
    <row r="187" spans="1:54" ht="15.6" customHeight="1" x14ac:dyDescent="0.2">
      <c r="A187" s="1">
        <v>309</v>
      </c>
      <c r="B187" s="42" t="s">
        <v>177</v>
      </c>
      <c r="C187" s="151">
        <v>6506</v>
      </c>
      <c r="D187" s="167">
        <v>21.5</v>
      </c>
      <c r="E187" s="37">
        <v>1162.311712265601</v>
      </c>
      <c r="F187" s="36">
        <v>7496.9259145404239</v>
      </c>
      <c r="G187" s="37">
        <v>7890.7162619120809</v>
      </c>
      <c r="H187" s="36">
        <v>14249.308330771595</v>
      </c>
      <c r="I187" s="37">
        <v>14.730116679977405</v>
      </c>
      <c r="J187" s="36">
        <v>52.612560136345003</v>
      </c>
      <c r="K187" s="37">
        <v>-6728.4045496464805</v>
      </c>
      <c r="L187" s="36">
        <v>-6752.3824162311712</v>
      </c>
      <c r="M187" s="126">
        <v>3439.1331079003999</v>
      </c>
      <c r="N187" s="37">
        <v>3434.5219797110358</v>
      </c>
      <c r="O187" s="36">
        <v>3758.0694743313866</v>
      </c>
      <c r="P187" s="37">
        <v>6873.6550876114361</v>
      </c>
      <c r="Q187" s="36">
        <v>7197.2025822317864</v>
      </c>
      <c r="R187" s="133">
        <v>247.77128804180757</v>
      </c>
      <c r="S187" s="36">
        <v>555.17983399938521</v>
      </c>
      <c r="T187" s="37">
        <v>365.81616968951738</v>
      </c>
      <c r="U187" s="36">
        <v>635.10605594835533</v>
      </c>
      <c r="V187" s="37">
        <v>67.731092436974791</v>
      </c>
      <c r="W187" s="36">
        <v>87.415295256534364</v>
      </c>
      <c r="X187" s="37">
        <v>-118.0448816477098</v>
      </c>
      <c r="Y187" s="36">
        <v>-79.926221948970181</v>
      </c>
      <c r="Z187" s="93">
        <v>198.27851214263757</v>
      </c>
      <c r="AA187" s="94">
        <v>574.70027666769147</v>
      </c>
      <c r="AB187" s="93">
        <v>124.96124031007751</v>
      </c>
      <c r="AC187" s="94">
        <v>96.603369884995999</v>
      </c>
      <c r="AD187" s="93">
        <v>-24.59268367660621</v>
      </c>
      <c r="AE187" s="94">
        <v>-108.51521672302491</v>
      </c>
      <c r="AF187" s="99">
        <v>1.0443670150987223</v>
      </c>
      <c r="AG187" s="100">
        <v>0.92758557791694529</v>
      </c>
      <c r="AH187" s="93">
        <v>9782.6621580079918</v>
      </c>
      <c r="AI187" s="94">
        <v>10301.875192130341</v>
      </c>
      <c r="AJ187" s="93">
        <v>427.09938961611999</v>
      </c>
      <c r="AK187" s="94">
        <v>244.27363228789105</v>
      </c>
      <c r="AL187" s="109">
        <v>1894.0977559176144</v>
      </c>
      <c r="AM187" s="110">
        <v>4807.5622502305559</v>
      </c>
      <c r="AN187" s="266">
        <v>3207.500768521365</v>
      </c>
      <c r="AO187" s="267">
        <v>6448.9701813710417</v>
      </c>
      <c r="AP187" s="109">
        <v>361.81985859206884</v>
      </c>
      <c r="AQ187" s="110">
        <v>19.981555487242545</v>
      </c>
      <c r="AR187" s="125">
        <v>85.632686084142392</v>
      </c>
      <c r="AS187" s="118">
        <v>70.627608845421264</v>
      </c>
      <c r="AT187" s="117">
        <v>29.922344210244443</v>
      </c>
      <c r="AU187" s="118">
        <v>43.655857740585773</v>
      </c>
      <c r="AV187" s="109">
        <v>2770.6732247156469</v>
      </c>
      <c r="AW187" s="110">
        <v>4183.9840147556097</v>
      </c>
      <c r="AX187" s="157"/>
      <c r="AZ187" s="247"/>
      <c r="BA187" s="247"/>
      <c r="BB187" s="247"/>
    </row>
    <row r="188" spans="1:54" ht="15.6" customHeight="1" x14ac:dyDescent="0.2">
      <c r="A188" s="1">
        <v>576</v>
      </c>
      <c r="B188" s="41" t="s">
        <v>234</v>
      </c>
      <c r="C188" s="151">
        <v>2813</v>
      </c>
      <c r="D188" s="167">
        <v>21</v>
      </c>
      <c r="E188" s="37">
        <v>1088.8730892285816</v>
      </c>
      <c r="F188" s="36">
        <v>8177.7461784571624</v>
      </c>
      <c r="G188" s="37">
        <v>8172.769285460362</v>
      </c>
      <c r="H188" s="36">
        <v>15377.1773906861</v>
      </c>
      <c r="I188" s="37">
        <v>13.323183993040452</v>
      </c>
      <c r="J188" s="36">
        <v>53.181061586831888</v>
      </c>
      <c r="K188" s="37">
        <v>-7083.8961962317817</v>
      </c>
      <c r="L188" s="36">
        <v>-7196.9427657305368</v>
      </c>
      <c r="M188" s="126">
        <v>4116.2460007109848</v>
      </c>
      <c r="N188" s="37">
        <v>3707.785282616424</v>
      </c>
      <c r="O188" s="36">
        <v>4037.6821898329185</v>
      </c>
      <c r="P188" s="37">
        <v>7824.0312833274093</v>
      </c>
      <c r="Q188" s="36">
        <v>8142.552435122645</v>
      </c>
      <c r="R188" s="133">
        <v>788.83753999289024</v>
      </c>
      <c r="S188" s="36">
        <v>1008.5318165659438</v>
      </c>
      <c r="T188" s="37">
        <v>509.06505510131529</v>
      </c>
      <c r="U188" s="36">
        <v>710.27372911482405</v>
      </c>
      <c r="V188" s="37">
        <v>154.95810055865923</v>
      </c>
      <c r="W188" s="36">
        <v>141.99199199199199</v>
      </c>
      <c r="X188" s="37">
        <v>279.77248489157483</v>
      </c>
      <c r="Y188" s="36">
        <v>298.25808745111982</v>
      </c>
      <c r="Z188" s="93">
        <v>237.46889441876999</v>
      </c>
      <c r="AA188" s="94">
        <v>724.13793103448279</v>
      </c>
      <c r="AB188" s="93">
        <v>332.18562874251501</v>
      </c>
      <c r="AC188" s="94">
        <v>139.27344133529701</v>
      </c>
      <c r="AD188" s="93">
        <v>552.07963028794882</v>
      </c>
      <c r="AE188" s="94">
        <v>305.72342694632067</v>
      </c>
      <c r="AF188" s="99">
        <v>2.3805901639344262</v>
      </c>
      <c r="AG188" s="100">
        <v>1.9350132625994696</v>
      </c>
      <c r="AH188" s="93">
        <v>2963.739779594739</v>
      </c>
      <c r="AI188" s="94">
        <v>3832.9185922502666</v>
      </c>
      <c r="AJ188" s="93">
        <v>120.22935598577638</v>
      </c>
      <c r="AK188" s="94">
        <v>83.212035353321781</v>
      </c>
      <c r="AL188" s="109">
        <v>2568.4322787060078</v>
      </c>
      <c r="AM188" s="110">
        <v>4058.3007465339492</v>
      </c>
      <c r="AN188" s="266">
        <v>2628.8659793814431</v>
      </c>
      <c r="AO188" s="267">
        <v>6709.2072520440806</v>
      </c>
      <c r="AP188" s="109">
        <v>279.77248489157483</v>
      </c>
      <c r="AQ188" s="110">
        <v>82.118734447209377</v>
      </c>
      <c r="AR188" s="125">
        <v>70.438442439290256</v>
      </c>
      <c r="AS188" s="118">
        <v>60.089173687040685</v>
      </c>
      <c r="AT188" s="117">
        <v>38.684588385449906</v>
      </c>
      <c r="AU188" s="118">
        <v>37.887995817813504</v>
      </c>
      <c r="AV188" s="109">
        <v>2247.7781727692854</v>
      </c>
      <c r="AW188" s="110">
        <v>4870.245289726271</v>
      </c>
      <c r="AX188" s="157"/>
      <c r="AZ188" s="247"/>
      <c r="BA188" s="247"/>
      <c r="BB188" s="247"/>
    </row>
    <row r="189" spans="1:54" ht="15.6" customHeight="1" x14ac:dyDescent="0.2">
      <c r="A189" s="1">
        <v>577</v>
      </c>
      <c r="B189" s="41" t="s">
        <v>235</v>
      </c>
      <c r="C189" s="151">
        <v>11041</v>
      </c>
      <c r="D189" s="168">
        <v>20.75</v>
      </c>
      <c r="E189" s="37">
        <v>730.91205506747576</v>
      </c>
      <c r="F189" s="36">
        <v>3406.1226338194006</v>
      </c>
      <c r="G189" s="37">
        <v>6326.4197083597501</v>
      </c>
      <c r="H189" s="36">
        <v>9151.4355583733359</v>
      </c>
      <c r="I189" s="37">
        <v>11.553328561202576</v>
      </c>
      <c r="J189" s="36">
        <v>37.219544541324808</v>
      </c>
      <c r="K189" s="37">
        <v>-5595.5982247984784</v>
      </c>
      <c r="L189" s="36">
        <v>-5742.5957793678108</v>
      </c>
      <c r="M189" s="126">
        <v>4130.3323974277691</v>
      </c>
      <c r="N189" s="37">
        <v>1679.2862965311112</v>
      </c>
      <c r="O189" s="36">
        <v>2241.373064034055</v>
      </c>
      <c r="P189" s="37">
        <v>5809.6186939588806</v>
      </c>
      <c r="Q189" s="36">
        <v>6371.7054614618246</v>
      </c>
      <c r="R189" s="133">
        <v>286.74938864233314</v>
      </c>
      <c r="S189" s="36">
        <v>612.26338194004165</v>
      </c>
      <c r="T189" s="37">
        <v>225.9759079793497</v>
      </c>
      <c r="U189" s="36">
        <v>513.17815415270354</v>
      </c>
      <c r="V189" s="37">
        <v>126.89378757515031</v>
      </c>
      <c r="W189" s="36">
        <v>119.30815390045888</v>
      </c>
      <c r="X189" s="37">
        <v>60.773480662983424</v>
      </c>
      <c r="Y189" s="36">
        <v>99.085227787338113</v>
      </c>
      <c r="Z189" s="93">
        <v>244.36192373879177</v>
      </c>
      <c r="AA189" s="94">
        <v>370.98088941219095</v>
      </c>
      <c r="AB189" s="93">
        <v>117.3461823573017</v>
      </c>
      <c r="AC189" s="94">
        <v>165.0390625</v>
      </c>
      <c r="AD189" s="93">
        <v>70.102345802010689</v>
      </c>
      <c r="AE189" s="94">
        <v>258.12879268182229</v>
      </c>
      <c r="AF189" s="99">
        <v>0.48026996135633809</v>
      </c>
      <c r="AG189" s="100">
        <v>0.86085274887190344</v>
      </c>
      <c r="AH189" s="93">
        <v>212.02789602391087</v>
      </c>
      <c r="AI189" s="94">
        <v>1138.6649759985507</v>
      </c>
      <c r="AJ189" s="93">
        <v>11.312772239213038</v>
      </c>
      <c r="AK189" s="94">
        <v>41.702154729772715</v>
      </c>
      <c r="AL189" s="109">
        <v>4888.5970473688976</v>
      </c>
      <c r="AM189" s="110">
        <v>5719.2283307671414</v>
      </c>
      <c r="AN189" s="266">
        <v>4935.3319445702382</v>
      </c>
      <c r="AO189" s="267">
        <v>6039.3986051988049</v>
      </c>
      <c r="AP189" s="109">
        <v>1570.4193460737251</v>
      </c>
      <c r="AQ189" s="110"/>
      <c r="AR189" s="125">
        <v>32.939958145455329</v>
      </c>
      <c r="AS189" s="118">
        <v>19.985256106884126</v>
      </c>
      <c r="AT189" s="117">
        <v>85.176004652837406</v>
      </c>
      <c r="AU189" s="118">
        <v>79.783617551432513</v>
      </c>
      <c r="AV189" s="109">
        <v>1144.0992663707998</v>
      </c>
      <c r="AW189" s="110">
        <v>151.97898741056065</v>
      </c>
      <c r="AX189" s="157"/>
      <c r="AZ189" s="247"/>
      <c r="BA189" s="247"/>
      <c r="BB189" s="247"/>
    </row>
    <row r="190" spans="1:54" ht="15.6" customHeight="1" x14ac:dyDescent="0.2">
      <c r="A190" s="1">
        <v>578</v>
      </c>
      <c r="B190" s="41" t="s">
        <v>236</v>
      </c>
      <c r="C190" s="151">
        <v>3183</v>
      </c>
      <c r="D190" s="167">
        <v>22</v>
      </c>
      <c r="E190" s="37">
        <v>1215.2057807100221</v>
      </c>
      <c r="F190" s="36">
        <v>8542.8840716305367</v>
      </c>
      <c r="G190" s="37">
        <v>9031.4169022934348</v>
      </c>
      <c r="H190" s="36">
        <v>15902.607602890354</v>
      </c>
      <c r="I190" s="37">
        <v>13.460467706013363</v>
      </c>
      <c r="J190" s="36">
        <v>53.720020546050812</v>
      </c>
      <c r="K190" s="37">
        <v>-7813.0694313540689</v>
      </c>
      <c r="L190" s="36">
        <v>-7356.5818410304737</v>
      </c>
      <c r="M190" s="126">
        <v>3718.5045554508329</v>
      </c>
      <c r="N190" s="37">
        <v>4516.8080427269879</v>
      </c>
      <c r="O190" s="36">
        <v>4516.8080427269879</v>
      </c>
      <c r="P190" s="37">
        <v>8235.3125981778212</v>
      </c>
      <c r="Q190" s="36">
        <v>8223.68834432925</v>
      </c>
      <c r="R190" s="133">
        <v>516.4938737040527</v>
      </c>
      <c r="S190" s="36">
        <v>907.94847628023876</v>
      </c>
      <c r="T190" s="37">
        <v>494.81621112158342</v>
      </c>
      <c r="U190" s="36">
        <v>828.77788250078538</v>
      </c>
      <c r="V190" s="37">
        <v>104.38095238095238</v>
      </c>
      <c r="W190" s="36">
        <v>109.55269143290371</v>
      </c>
      <c r="X190" s="37">
        <v>21.677662582469367</v>
      </c>
      <c r="Y190" s="36">
        <v>78.856424756519004</v>
      </c>
      <c r="Z190" s="93">
        <v>695.88438579956016</v>
      </c>
      <c r="AA190" s="94">
        <v>967.01225259189448</v>
      </c>
      <c r="AB190" s="93">
        <v>74.221218961625283</v>
      </c>
      <c r="AC190" s="94">
        <v>93.892137751786876</v>
      </c>
      <c r="AD190" s="93">
        <v>-229.0292177191329</v>
      </c>
      <c r="AE190" s="94">
        <v>-117.81338360037701</v>
      </c>
      <c r="AF190" s="99">
        <v>0.73283389305089119</v>
      </c>
      <c r="AG190" s="100">
        <v>0.77345638321248078</v>
      </c>
      <c r="AH190" s="93">
        <v>1880.6157712849513</v>
      </c>
      <c r="AI190" s="94">
        <v>2774.1124725102109</v>
      </c>
      <c r="AJ190" s="93">
        <v>66.130633493749812</v>
      </c>
      <c r="AK190" s="94">
        <v>57.283650000888684</v>
      </c>
      <c r="AL190" s="109">
        <v>5756.5190072258874</v>
      </c>
      <c r="AM190" s="110">
        <v>9530.9456487590323</v>
      </c>
      <c r="AN190" s="266">
        <v>9026.3901979264847</v>
      </c>
      <c r="AO190" s="267">
        <v>12990.260760289035</v>
      </c>
      <c r="AP190" s="109">
        <v>122.21174992145774</v>
      </c>
      <c r="AQ190" s="110"/>
      <c r="AR190" s="125">
        <v>27.116308767684917</v>
      </c>
      <c r="AS190" s="118">
        <v>16.402185506867802</v>
      </c>
      <c r="AT190" s="117">
        <v>70.256972839998667</v>
      </c>
      <c r="AU190" s="118">
        <v>69.745915155149149</v>
      </c>
      <c r="AV190" s="109">
        <v>30.160226201696513</v>
      </c>
      <c r="AW190" s="110">
        <v>-141.69022934338673</v>
      </c>
      <c r="AX190" s="157"/>
      <c r="AZ190" s="247"/>
      <c r="BA190" s="247"/>
      <c r="BB190" s="247"/>
    </row>
    <row r="191" spans="1:54" ht="15.6" customHeight="1" x14ac:dyDescent="0.2">
      <c r="A191" s="1">
        <v>445</v>
      </c>
      <c r="B191" s="41" t="s">
        <v>35</v>
      </c>
      <c r="C191" s="151">
        <v>15086</v>
      </c>
      <c r="D191" s="167">
        <v>20.5</v>
      </c>
      <c r="E191" s="37">
        <v>1328.5165053692165</v>
      </c>
      <c r="F191" s="36">
        <v>3820.6946838128065</v>
      </c>
      <c r="G191" s="37">
        <v>7801.2064165451411</v>
      </c>
      <c r="H191" s="36">
        <v>10106.655176985285</v>
      </c>
      <c r="I191" s="37">
        <v>17.02962893728386</v>
      </c>
      <c r="J191" s="36">
        <v>37.8037502705468</v>
      </c>
      <c r="K191" s="37">
        <v>-6472.6899111759249</v>
      </c>
      <c r="L191" s="36">
        <v>-6283.1764549913823</v>
      </c>
      <c r="M191" s="126">
        <v>4855.6940209465729</v>
      </c>
      <c r="N191" s="37">
        <v>2169.097176189845</v>
      </c>
      <c r="O191" s="36">
        <v>2169.097176189845</v>
      </c>
      <c r="P191" s="37">
        <v>7024.7911971364174</v>
      </c>
      <c r="Q191" s="36">
        <v>7024.7911971364174</v>
      </c>
      <c r="R191" s="133">
        <v>505.70064960890892</v>
      </c>
      <c r="S191" s="36">
        <v>681.29391488797569</v>
      </c>
      <c r="T191" s="37">
        <v>341.3098236775819</v>
      </c>
      <c r="U191" s="36">
        <v>474.94365637014454</v>
      </c>
      <c r="V191" s="37">
        <v>148.16469217323751</v>
      </c>
      <c r="W191" s="36">
        <v>143.44731332868108</v>
      </c>
      <c r="X191" s="37">
        <v>164.45711255468646</v>
      </c>
      <c r="Y191" s="36">
        <v>206.35025851783109</v>
      </c>
      <c r="Z191" s="93">
        <v>480.11401299217817</v>
      </c>
      <c r="AA191" s="94">
        <v>564.69574439878033</v>
      </c>
      <c r="AB191" s="93">
        <v>105.32928344608588</v>
      </c>
      <c r="AC191" s="94">
        <v>120.6479633759831</v>
      </c>
      <c r="AD191" s="93">
        <v>142.91395996287949</v>
      </c>
      <c r="AE191" s="94">
        <v>232.46718812143709</v>
      </c>
      <c r="AF191" s="99">
        <v>1.4297266972923768</v>
      </c>
      <c r="AG191" s="100">
        <v>1.6274481357899317</v>
      </c>
      <c r="AH191" s="93">
        <v>377.70117990189578</v>
      </c>
      <c r="AI191" s="94">
        <v>543.21887843033278</v>
      </c>
      <c r="AJ191" s="93">
        <v>16.224120446212652</v>
      </c>
      <c r="AK191" s="94">
        <v>18.005676482627436</v>
      </c>
      <c r="AL191" s="109">
        <v>2700.0530292986873</v>
      </c>
      <c r="AM191" s="110">
        <v>3156.8341508683548</v>
      </c>
      <c r="AN191" s="266">
        <v>2770.7145697998139</v>
      </c>
      <c r="AO191" s="267">
        <v>3506.0983693490653</v>
      </c>
      <c r="AP191" s="109">
        <v>2.9166114278138671</v>
      </c>
      <c r="AQ191" s="110">
        <v>2.3200318175792125</v>
      </c>
      <c r="AR191" s="125">
        <v>52.445889960119253</v>
      </c>
      <c r="AS191" s="118">
        <v>48.270836271803446</v>
      </c>
      <c r="AT191" s="117">
        <v>46.417178498309767</v>
      </c>
      <c r="AU191" s="118">
        <v>44.168321975369004</v>
      </c>
      <c r="AV191" s="109">
        <v>618.38790931989934</v>
      </c>
      <c r="AW191" s="110">
        <v>900.37120509081274</v>
      </c>
      <c r="AX191" s="157"/>
      <c r="AZ191" s="247"/>
      <c r="BA191" s="247"/>
      <c r="BB191" s="247"/>
    </row>
    <row r="192" spans="1:54" ht="15.6" customHeight="1" x14ac:dyDescent="0.2">
      <c r="A192" s="1">
        <v>580</v>
      </c>
      <c r="B192" s="41" t="s">
        <v>237</v>
      </c>
      <c r="C192" s="151">
        <v>4567</v>
      </c>
      <c r="D192" s="168">
        <v>20.5</v>
      </c>
      <c r="E192" s="37">
        <v>1577.6220713816508</v>
      </c>
      <c r="F192" s="36">
        <v>6892.9275235384275</v>
      </c>
      <c r="G192" s="37">
        <v>8852.8574556601707</v>
      </c>
      <c r="H192" s="36">
        <v>14015.546310488286</v>
      </c>
      <c r="I192" s="37">
        <v>17.820484281862928</v>
      </c>
      <c r="J192" s="36">
        <v>49.180583980377762</v>
      </c>
      <c r="K192" s="37">
        <v>-7275.2353842785196</v>
      </c>
      <c r="L192" s="36">
        <v>-7121.3050142325374</v>
      </c>
      <c r="M192" s="126">
        <v>3821.10794832494</v>
      </c>
      <c r="N192" s="37">
        <v>3917.8892051675057</v>
      </c>
      <c r="O192" s="36">
        <v>4128.3118020582442</v>
      </c>
      <c r="P192" s="37">
        <v>7738.9971534924462</v>
      </c>
      <c r="Q192" s="36">
        <v>7948.7628640245239</v>
      </c>
      <c r="R192" s="133">
        <v>470.11167068097222</v>
      </c>
      <c r="S192" s="36">
        <v>832.93190278081897</v>
      </c>
      <c r="T192" s="37">
        <v>433.54499671556823</v>
      </c>
      <c r="U192" s="36">
        <v>543.24501861178021</v>
      </c>
      <c r="V192" s="37">
        <v>108.43434343434343</v>
      </c>
      <c r="W192" s="36">
        <v>153.32527206771462</v>
      </c>
      <c r="X192" s="37">
        <v>36.347711845850668</v>
      </c>
      <c r="Y192" s="36">
        <v>291.21961900591197</v>
      </c>
      <c r="Z192" s="93">
        <v>1278.5198160718196</v>
      </c>
      <c r="AA192" s="94">
        <v>1343.9894898182613</v>
      </c>
      <c r="AB192" s="93">
        <v>36.769994862133927</v>
      </c>
      <c r="AC192" s="94">
        <v>61.974584555229718</v>
      </c>
      <c r="AD192" s="93">
        <v>-1036.7856360849573</v>
      </c>
      <c r="AE192" s="94">
        <v>-749.72629735055841</v>
      </c>
      <c r="AF192" s="99">
        <v>3.1807763401109059</v>
      </c>
      <c r="AG192" s="100">
        <v>3.64688995215311</v>
      </c>
      <c r="AH192" s="93">
        <v>1085.1762645062404</v>
      </c>
      <c r="AI192" s="94">
        <v>1224.8740967812569</v>
      </c>
      <c r="AJ192" s="93">
        <v>38.449635470912071</v>
      </c>
      <c r="AK192" s="94">
        <v>28.675898487423286</v>
      </c>
      <c r="AL192" s="109">
        <v>1177.5782789577402</v>
      </c>
      <c r="AM192" s="110">
        <v>1818.2614407707467</v>
      </c>
      <c r="AN192" s="266">
        <v>1649.441646595139</v>
      </c>
      <c r="AO192" s="267">
        <v>2919.2029778848259</v>
      </c>
      <c r="AP192" s="109">
        <v>116.92577184147143</v>
      </c>
      <c r="AQ192" s="110">
        <v>116.92577184147143</v>
      </c>
      <c r="AR192" s="125">
        <v>75.42632975654783</v>
      </c>
      <c r="AS192" s="118">
        <v>64.584427968163155</v>
      </c>
      <c r="AT192" s="117">
        <v>23.373052245646196</v>
      </c>
      <c r="AU192" s="118">
        <v>24.31619013897495</v>
      </c>
      <c r="AV192" s="109">
        <v>3709.8751915918547</v>
      </c>
      <c r="AW192" s="110">
        <v>3782.570615283556</v>
      </c>
      <c r="AX192" s="157"/>
      <c r="AZ192" s="247"/>
      <c r="BA192" s="247"/>
      <c r="BB192" s="247"/>
    </row>
    <row r="193" spans="1:54" ht="15.6" customHeight="1" x14ac:dyDescent="0.2">
      <c r="A193" s="1">
        <v>581</v>
      </c>
      <c r="B193" s="41" t="s">
        <v>238</v>
      </c>
      <c r="C193" s="151">
        <v>6286</v>
      </c>
      <c r="D193" s="167">
        <v>22</v>
      </c>
      <c r="E193" s="37">
        <v>3049.7931912185813</v>
      </c>
      <c r="F193" s="36">
        <v>7170.8558701877191</v>
      </c>
      <c r="G193" s="37">
        <v>10057.588291441298</v>
      </c>
      <c r="H193" s="36">
        <v>13672.287623289851</v>
      </c>
      <c r="I193" s="37">
        <v>30.385785836556142</v>
      </c>
      <c r="J193" s="36">
        <v>52.448105743274688</v>
      </c>
      <c r="K193" s="37">
        <v>-6987.1142220808142</v>
      </c>
      <c r="L193" s="36">
        <v>-6488.2278078269164</v>
      </c>
      <c r="M193" s="126">
        <v>3997.6137448297804</v>
      </c>
      <c r="N193" s="37">
        <v>3389.1186764237991</v>
      </c>
      <c r="O193" s="36">
        <v>3389.1186764237991</v>
      </c>
      <c r="P193" s="37">
        <v>7386.7324212535796</v>
      </c>
      <c r="Q193" s="36">
        <v>7379.8918230989502</v>
      </c>
      <c r="R193" s="133">
        <v>303.53165765192489</v>
      </c>
      <c r="S193" s="36">
        <v>767.260579064588</v>
      </c>
      <c r="T193" s="37">
        <v>358.25644288895955</v>
      </c>
      <c r="U193" s="36">
        <v>634.58479160038189</v>
      </c>
      <c r="V193" s="37">
        <v>84.724689165186504</v>
      </c>
      <c r="W193" s="36">
        <v>120.90749561293556</v>
      </c>
      <c r="X193" s="37">
        <v>-54.88386891504932</v>
      </c>
      <c r="Y193" s="36">
        <v>132.67578746420617</v>
      </c>
      <c r="Z193" s="93">
        <v>248.32962138084633</v>
      </c>
      <c r="AA193" s="94">
        <v>569.51956729239578</v>
      </c>
      <c r="AB193" s="93">
        <v>122.22934016655991</v>
      </c>
      <c r="AC193" s="94">
        <v>134.72067039106145</v>
      </c>
      <c r="AD193" s="93">
        <v>37.066496977410118</v>
      </c>
      <c r="AE193" s="94">
        <v>179.92363983455297</v>
      </c>
      <c r="AF193" s="99">
        <v>0.74215102974828373</v>
      </c>
      <c r="AG193" s="100">
        <v>1.1141847662348334</v>
      </c>
      <c r="AH193" s="93">
        <v>303.69074132993956</v>
      </c>
      <c r="AI193" s="94">
        <v>1157.4928412344893</v>
      </c>
      <c r="AJ193" s="93">
        <v>10.444829188589587</v>
      </c>
      <c r="AK193" s="94">
        <v>28.726851851851851</v>
      </c>
      <c r="AL193" s="109">
        <v>3324.5307031498569</v>
      </c>
      <c r="AM193" s="110">
        <v>5474.8647788736871</v>
      </c>
      <c r="AN193" s="266">
        <v>5127.5851097677378</v>
      </c>
      <c r="AO193" s="267">
        <v>8449.7295577473742</v>
      </c>
      <c r="AP193" s="109">
        <v>185.65065224307986</v>
      </c>
      <c r="AQ193" s="110">
        <v>1.9090041361756285</v>
      </c>
      <c r="AR193" s="125">
        <v>50.259285213735104</v>
      </c>
      <c r="AS193" s="118">
        <v>38.964136757382583</v>
      </c>
      <c r="AT193" s="117">
        <v>37.235534418633009</v>
      </c>
      <c r="AU193" s="118">
        <v>46.585616513239891</v>
      </c>
      <c r="AV193" s="109">
        <v>1862.8698695513842</v>
      </c>
      <c r="AW193" s="110">
        <v>2031.3394845688833</v>
      </c>
      <c r="AX193" s="157"/>
      <c r="AZ193" s="247"/>
      <c r="BA193" s="247"/>
      <c r="BB193" s="247"/>
    </row>
    <row r="194" spans="1:54" ht="15.6" customHeight="1" x14ac:dyDescent="0.2">
      <c r="A194" s="1">
        <v>599</v>
      </c>
      <c r="B194" s="41" t="s">
        <v>348</v>
      </c>
      <c r="C194" s="151">
        <v>11172</v>
      </c>
      <c r="D194" s="167">
        <v>21</v>
      </c>
      <c r="E194" s="37">
        <v>1297.8875760830649</v>
      </c>
      <c r="F194" s="36">
        <v>2799.9462943071967</v>
      </c>
      <c r="G194" s="37">
        <v>7146.7060508413888</v>
      </c>
      <c r="H194" s="36">
        <v>8428.2133906194049</v>
      </c>
      <c r="I194" s="37">
        <v>18.20190304034546</v>
      </c>
      <c r="J194" s="36">
        <v>33.221112999150385</v>
      </c>
      <c r="K194" s="37">
        <v>-5832.5277479412816</v>
      </c>
      <c r="L194" s="36">
        <v>-5625.7608306480488</v>
      </c>
      <c r="M194" s="126">
        <v>3573.6663086287149</v>
      </c>
      <c r="N194" s="37">
        <v>2664.1604010025062</v>
      </c>
      <c r="O194" s="36">
        <v>2664.1604010025062</v>
      </c>
      <c r="P194" s="37">
        <v>6237.8267096312211</v>
      </c>
      <c r="Q194" s="36">
        <v>6237.8267096312211</v>
      </c>
      <c r="R194" s="133">
        <v>420.69459362692447</v>
      </c>
      <c r="S194" s="36">
        <v>623.7021124239169</v>
      </c>
      <c r="T194" s="37">
        <v>249.37343358395989</v>
      </c>
      <c r="U194" s="36">
        <v>425.17006802721085</v>
      </c>
      <c r="V194" s="37">
        <v>168.70064608758076</v>
      </c>
      <c r="W194" s="36">
        <v>146.69473684210524</v>
      </c>
      <c r="X194" s="37">
        <v>171.32116004296455</v>
      </c>
      <c r="Y194" s="36">
        <v>198.9795918367347</v>
      </c>
      <c r="Z194" s="93">
        <v>417.74078052273541</v>
      </c>
      <c r="AA194" s="94">
        <v>913.53383458646624</v>
      </c>
      <c r="AB194" s="93">
        <v>100.70709235054638</v>
      </c>
      <c r="AC194" s="94">
        <v>68.273564569860866</v>
      </c>
      <c r="AD194" s="93">
        <v>11.278195488721805</v>
      </c>
      <c r="AE194" s="94">
        <v>-268.17042606516287</v>
      </c>
      <c r="AF194" s="99">
        <v>1.0729300969785303</v>
      </c>
      <c r="AG194" s="100">
        <v>1.0293726406615136</v>
      </c>
      <c r="AH194" s="93">
        <v>589.33046902971716</v>
      </c>
      <c r="AI194" s="94">
        <v>1051.109917651271</v>
      </c>
      <c r="AJ194" s="93">
        <v>28.349180134481539</v>
      </c>
      <c r="AK194" s="94">
        <v>40.634758866525722</v>
      </c>
      <c r="AL194" s="109">
        <v>3132.6530612244896</v>
      </c>
      <c r="AM194" s="110">
        <v>4843.3583959899752</v>
      </c>
      <c r="AN194" s="266">
        <v>3141.6040100250625</v>
      </c>
      <c r="AO194" s="267">
        <v>4885.2488363766561</v>
      </c>
      <c r="AP194" s="109">
        <v>305.76441102756888</v>
      </c>
      <c r="AQ194" s="110">
        <v>43.770139634801289</v>
      </c>
      <c r="AR194" s="125">
        <v>45.650749700243516</v>
      </c>
      <c r="AS194" s="118">
        <v>37.130164371390492</v>
      </c>
      <c r="AT194" s="117">
        <v>51.683711648790222</v>
      </c>
      <c r="AU194" s="118">
        <v>69.27602258096465</v>
      </c>
      <c r="AV194" s="109">
        <v>1076.6201217329037</v>
      </c>
      <c r="AW194" s="110">
        <v>1413.6233440744718</v>
      </c>
      <c r="AX194" s="157"/>
      <c r="AZ194" s="247"/>
      <c r="BA194" s="247"/>
      <c r="BB194" s="247"/>
    </row>
    <row r="195" spans="1:54" ht="15.6" customHeight="1" x14ac:dyDescent="0.2">
      <c r="A195" s="1">
        <v>583</v>
      </c>
      <c r="B195" s="41" t="s">
        <v>239</v>
      </c>
      <c r="C195" s="151">
        <v>924</v>
      </c>
      <c r="D195" s="168">
        <v>22.25</v>
      </c>
      <c r="E195" s="37">
        <v>1844.1558441558441</v>
      </c>
      <c r="F195" s="36">
        <v>6814.9350649350645</v>
      </c>
      <c r="G195" s="37">
        <v>11609.30735930736</v>
      </c>
      <c r="H195" s="36">
        <v>16262.987012987011</v>
      </c>
      <c r="I195" s="37">
        <v>15.885149622448028</v>
      </c>
      <c r="J195" s="36">
        <v>41.904571770812538</v>
      </c>
      <c r="K195" s="37">
        <v>-9765.1515151515159</v>
      </c>
      <c r="L195" s="36">
        <v>-9443.7229437229453</v>
      </c>
      <c r="M195" s="126">
        <v>6056.2770562770565</v>
      </c>
      <c r="N195" s="37">
        <v>5019.4805194805194</v>
      </c>
      <c r="O195" s="36">
        <v>5019.4805194805194</v>
      </c>
      <c r="P195" s="37">
        <v>11075.757575757576</v>
      </c>
      <c r="Q195" s="36">
        <v>11040.04329004329</v>
      </c>
      <c r="R195" s="133">
        <v>1334.4155844155846</v>
      </c>
      <c r="S195" s="36">
        <v>1611.4718614718615</v>
      </c>
      <c r="T195" s="37">
        <v>295.4545454545455</v>
      </c>
      <c r="U195" s="36">
        <v>593.07359307359309</v>
      </c>
      <c r="V195" s="37">
        <v>445.05494505494505</v>
      </c>
      <c r="W195" s="36">
        <v>271.71532846715326</v>
      </c>
      <c r="X195" s="37">
        <v>1019.4805194805194</v>
      </c>
      <c r="Y195" s="36">
        <v>1014.0692640692641</v>
      </c>
      <c r="Z195" s="93">
        <v>3699.1341991341992</v>
      </c>
      <c r="AA195" s="94">
        <v>4298.7012987012986</v>
      </c>
      <c r="AB195" s="93">
        <v>36.073727325921588</v>
      </c>
      <c r="AC195" s="94">
        <v>37.487411883182276</v>
      </c>
      <c r="AD195" s="93">
        <v>-2375.5411255411254</v>
      </c>
      <c r="AE195" s="94">
        <v>-2702.3809523809527</v>
      </c>
      <c r="AF195" s="99">
        <v>1.6059240180296201</v>
      </c>
      <c r="AG195" s="100">
        <v>1.4646271510516253</v>
      </c>
      <c r="AH195" s="93">
        <v>1222.9437229437231</v>
      </c>
      <c r="AI195" s="94">
        <v>1967.5324675324675</v>
      </c>
      <c r="AJ195" s="93">
        <v>27.793126684636118</v>
      </c>
      <c r="AK195" s="94">
        <v>32.967507949125597</v>
      </c>
      <c r="AL195" s="109">
        <v>6445.8874458874461</v>
      </c>
      <c r="AM195" s="110">
        <v>8683.9826839826837</v>
      </c>
      <c r="AN195" s="266">
        <v>6491.3419913419912</v>
      </c>
      <c r="AO195" s="267">
        <v>8683.9826839826837</v>
      </c>
      <c r="AP195" s="109">
        <v>2505.4112554112553</v>
      </c>
      <c r="AQ195" s="110"/>
      <c r="AR195" s="125">
        <v>51.887159533073934</v>
      </c>
      <c r="AS195" s="118">
        <v>44.46849075076004</v>
      </c>
      <c r="AT195" s="117">
        <v>60.671804322332051</v>
      </c>
      <c r="AU195" s="118">
        <v>63.353133713177357</v>
      </c>
      <c r="AV195" s="109">
        <v>3900.4329004329006</v>
      </c>
      <c r="AW195" s="110">
        <v>3980.5194805194806</v>
      </c>
      <c r="AX195" s="157"/>
      <c r="AZ195" s="247"/>
      <c r="BA195" s="247"/>
      <c r="BB195" s="247"/>
    </row>
    <row r="196" spans="1:54" ht="15.6" customHeight="1" x14ac:dyDescent="0.2">
      <c r="A196" s="1">
        <v>854</v>
      </c>
      <c r="B196" s="41" t="s">
        <v>314</v>
      </c>
      <c r="C196" s="151">
        <v>3296</v>
      </c>
      <c r="D196" s="167">
        <v>21.25</v>
      </c>
      <c r="E196" s="37">
        <v>1563.1067961165049</v>
      </c>
      <c r="F196" s="36">
        <v>5038.8349514563106</v>
      </c>
      <c r="G196" s="37">
        <v>9845.2669902912621</v>
      </c>
      <c r="H196" s="36">
        <v>13449.029126213592</v>
      </c>
      <c r="I196" s="37">
        <v>15.876733436055471</v>
      </c>
      <c r="J196" s="36">
        <v>37.466161342717918</v>
      </c>
      <c r="K196" s="37">
        <v>-8282.1601941747576</v>
      </c>
      <c r="L196" s="36">
        <v>-8410.4975728155332</v>
      </c>
      <c r="M196" s="126">
        <v>3793.0825242718447</v>
      </c>
      <c r="N196" s="37">
        <v>4973.6043689320386</v>
      </c>
      <c r="O196" s="36">
        <v>5435.0728155339802</v>
      </c>
      <c r="P196" s="37">
        <v>8766.6868932038833</v>
      </c>
      <c r="Q196" s="36">
        <v>9228.155339805824</v>
      </c>
      <c r="R196" s="133">
        <v>537.62135922330106</v>
      </c>
      <c r="S196" s="36">
        <v>855.5825242718447</v>
      </c>
      <c r="T196" s="37">
        <v>327.36650485436888</v>
      </c>
      <c r="U196" s="36">
        <v>605.27912621359224</v>
      </c>
      <c r="V196" s="37">
        <v>164.22613531047264</v>
      </c>
      <c r="W196" s="36">
        <v>141.35338345864662</v>
      </c>
      <c r="X196" s="37">
        <v>210.25485436893203</v>
      </c>
      <c r="Y196" s="36">
        <v>249.39320388349515</v>
      </c>
      <c r="Z196" s="93">
        <v>199.93932038834953</v>
      </c>
      <c r="AA196" s="94">
        <v>1040.9587378640776</v>
      </c>
      <c r="AB196" s="93">
        <v>268.89226100151745</v>
      </c>
      <c r="AC196" s="94">
        <v>82.191780821917803</v>
      </c>
      <c r="AD196" s="93">
        <v>360.43689320388353</v>
      </c>
      <c r="AE196" s="94">
        <v>-194.47815533980582</v>
      </c>
      <c r="AF196" s="99">
        <v>3.144803339925291</v>
      </c>
      <c r="AG196" s="100">
        <v>1.8141474545597609</v>
      </c>
      <c r="AH196" s="93">
        <v>422.02669902912623</v>
      </c>
      <c r="AI196" s="94">
        <v>1173.240291262136</v>
      </c>
      <c r="AJ196" s="93">
        <v>15.125420800190664</v>
      </c>
      <c r="AK196" s="94">
        <v>29.005281328346555</v>
      </c>
      <c r="AL196" s="109">
        <v>1339.5024271844659</v>
      </c>
      <c r="AM196" s="110">
        <v>3705.4004854368932</v>
      </c>
      <c r="AN196" s="266">
        <v>1483.3131067961162</v>
      </c>
      <c r="AO196" s="267">
        <v>4007.8883495145633</v>
      </c>
      <c r="AP196" s="109">
        <v>209.34466019417474</v>
      </c>
      <c r="AQ196" s="110">
        <v>1.8203883495145632</v>
      </c>
      <c r="AR196" s="125">
        <v>59.350467289719624</v>
      </c>
      <c r="AS196" s="118">
        <v>40.758881151894258</v>
      </c>
      <c r="AT196" s="117">
        <v>25.397244984873851</v>
      </c>
      <c r="AU196" s="118">
        <v>41.308693433140526</v>
      </c>
      <c r="AV196" s="109">
        <v>225.42475728155338</v>
      </c>
      <c r="AW196" s="110">
        <v>707.22087378640776</v>
      </c>
      <c r="AX196" s="157"/>
      <c r="AZ196" s="247"/>
      <c r="BA196" s="247"/>
      <c r="BB196" s="247"/>
    </row>
    <row r="197" spans="1:54" ht="15.6" customHeight="1" x14ac:dyDescent="0.2">
      <c r="A197" s="1">
        <v>584</v>
      </c>
      <c r="B197" s="41" t="s">
        <v>240</v>
      </c>
      <c r="C197" s="151">
        <v>2676</v>
      </c>
      <c r="D197" s="167">
        <v>21.5</v>
      </c>
      <c r="E197" s="37">
        <v>1411.0612855007473</v>
      </c>
      <c r="F197" s="36">
        <v>5840.0597907324363</v>
      </c>
      <c r="G197" s="37">
        <v>8479.4469357249618</v>
      </c>
      <c r="H197" s="36">
        <v>13442.451420029896</v>
      </c>
      <c r="I197" s="37">
        <v>16.640958970516945</v>
      </c>
      <c r="J197" s="36">
        <v>43.444901590125653</v>
      </c>
      <c r="K197" s="37">
        <v>-7068.3856502242152</v>
      </c>
      <c r="L197" s="36">
        <v>-7602.0179372197308</v>
      </c>
      <c r="M197" s="126">
        <v>3182.7354260089687</v>
      </c>
      <c r="N197" s="37">
        <v>4822.8699551569507</v>
      </c>
      <c r="O197" s="36">
        <v>5315.7698056801191</v>
      </c>
      <c r="P197" s="37">
        <v>8005.6053811659194</v>
      </c>
      <c r="Q197" s="36">
        <v>8495.8893871449927</v>
      </c>
      <c r="R197" s="133">
        <v>1063.153961136024</v>
      </c>
      <c r="S197" s="36">
        <v>1094.9177877428999</v>
      </c>
      <c r="T197" s="37">
        <v>627.05530642750375</v>
      </c>
      <c r="U197" s="36">
        <v>798.57997010463373</v>
      </c>
      <c r="V197" s="37">
        <v>181.28724672228844</v>
      </c>
      <c r="W197" s="36">
        <v>137.10809546092653</v>
      </c>
      <c r="X197" s="37">
        <v>509.7159940209267</v>
      </c>
      <c r="Y197" s="36">
        <v>296.33781763826607</v>
      </c>
      <c r="Z197" s="93">
        <v>1889.0134529147981</v>
      </c>
      <c r="AA197" s="94">
        <v>2115.8445440956652</v>
      </c>
      <c r="AB197" s="93">
        <v>56.28090999010881</v>
      </c>
      <c r="AC197" s="94">
        <v>51.748498763687742</v>
      </c>
      <c r="AD197" s="93">
        <v>322.12257100149475</v>
      </c>
      <c r="AE197" s="94">
        <v>321.3751868460389</v>
      </c>
      <c r="AF197" s="99">
        <v>1.3035714285714286</v>
      </c>
      <c r="AG197" s="100">
        <v>1.0881774280093006</v>
      </c>
      <c r="AH197" s="93">
        <v>2825.4857997010463</v>
      </c>
      <c r="AI197" s="94">
        <v>3399.8505231689087</v>
      </c>
      <c r="AJ197" s="93">
        <v>97.325610100155174</v>
      </c>
      <c r="AK197" s="94">
        <v>77.773432010867012</v>
      </c>
      <c r="AL197" s="109">
        <v>6908.8191330343798</v>
      </c>
      <c r="AM197" s="110">
        <v>8022.4215246636777</v>
      </c>
      <c r="AN197" s="266">
        <v>6976.4573991031393</v>
      </c>
      <c r="AO197" s="267">
        <v>8370.7025411061295</v>
      </c>
      <c r="AP197" s="109"/>
      <c r="AQ197" s="110">
        <v>2.615844544095665</v>
      </c>
      <c r="AR197" s="125">
        <v>45.897252470656809</v>
      </c>
      <c r="AS197" s="118">
        <v>41.446731915851053</v>
      </c>
      <c r="AT197" s="117">
        <v>79.685701813564037</v>
      </c>
      <c r="AU197" s="118">
        <v>66.10536193728332</v>
      </c>
      <c r="AV197" s="109">
        <v>2050.8221225710013</v>
      </c>
      <c r="AW197" s="110">
        <v>2217.1150971599404</v>
      </c>
      <c r="AX197" s="157"/>
      <c r="AZ197" s="247"/>
      <c r="BA197" s="247"/>
      <c r="BB197" s="247"/>
    </row>
    <row r="198" spans="1:54" ht="15.6" customHeight="1" x14ac:dyDescent="0.2">
      <c r="A198" s="1">
        <v>588</v>
      </c>
      <c r="B198" s="41" t="s">
        <v>241</v>
      </c>
      <c r="C198" s="151">
        <v>1644</v>
      </c>
      <c r="D198" s="168">
        <v>21.5</v>
      </c>
      <c r="E198" s="37">
        <v>1141.1192214111923</v>
      </c>
      <c r="F198" s="36">
        <v>7538.9294403892945</v>
      </c>
      <c r="G198" s="37">
        <v>9350.9732360097332</v>
      </c>
      <c r="H198" s="36">
        <v>15615.571776155719</v>
      </c>
      <c r="I198" s="37">
        <v>12.203213426136733</v>
      </c>
      <c r="J198" s="36">
        <v>48.278279837955751</v>
      </c>
      <c r="K198" s="37">
        <v>-8209.8540145985407</v>
      </c>
      <c r="L198" s="36">
        <v>-8076.0340632603411</v>
      </c>
      <c r="M198" s="126">
        <v>4152.6763990267646</v>
      </c>
      <c r="N198" s="37">
        <v>3792.579075425791</v>
      </c>
      <c r="O198" s="36">
        <v>3919.7080291970801</v>
      </c>
      <c r="P198" s="37">
        <v>7945.2554744525551</v>
      </c>
      <c r="Q198" s="36">
        <v>8068.1265206812659</v>
      </c>
      <c r="R198" s="133">
        <v>-206.81265206812651</v>
      </c>
      <c r="S198" s="36">
        <v>40.754257907542581</v>
      </c>
      <c r="T198" s="37">
        <v>377.1289537712895</v>
      </c>
      <c r="U198" s="36">
        <v>549.27007299270065</v>
      </c>
      <c r="V198" s="37">
        <v>-54.838709677419352</v>
      </c>
      <c r="W198" s="36">
        <v>7.4197120708748621</v>
      </c>
      <c r="X198" s="37">
        <v>-583.94160583941596</v>
      </c>
      <c r="Y198" s="36">
        <v>-508.51581508515818</v>
      </c>
      <c r="Z198" s="93">
        <v>278.58880778588809</v>
      </c>
      <c r="AA198" s="94">
        <v>614.35523114355226</v>
      </c>
      <c r="AB198" s="93">
        <v>-74.235807860262</v>
      </c>
      <c r="AC198" s="94">
        <v>6.6336633663366342</v>
      </c>
      <c r="AD198" s="93">
        <v>-416.05839416058393</v>
      </c>
      <c r="AE198" s="94">
        <v>-257.29927007299267</v>
      </c>
      <c r="AF198" s="99">
        <v>-0.29289099526066353</v>
      </c>
      <c r="AG198" s="100">
        <v>7.899889333446837E-2</v>
      </c>
      <c r="AH198" s="93">
        <v>357.05596107055959</v>
      </c>
      <c r="AI198" s="94">
        <v>831.50851581508516</v>
      </c>
      <c r="AJ198" s="93">
        <v>13.191417313138777</v>
      </c>
      <c r="AK198" s="94">
        <v>18.247330310122877</v>
      </c>
      <c r="AL198" s="109">
        <v>4982.968369829684</v>
      </c>
      <c r="AM198" s="110">
        <v>6906.9343065693429</v>
      </c>
      <c r="AN198" s="266">
        <v>5020.0729927007305</v>
      </c>
      <c r="AO198" s="267">
        <v>6987.2262773722623</v>
      </c>
      <c r="AP198" s="109">
        <v>125.30413625304138</v>
      </c>
      <c r="AQ198" s="110">
        <v>3.6496350364963503</v>
      </c>
      <c r="AR198" s="125">
        <v>16.144305148039479</v>
      </c>
      <c r="AS198" s="118">
        <v>12.785140661181455</v>
      </c>
      <c r="AT198" s="117">
        <v>65.169366715758471</v>
      </c>
      <c r="AU198" s="118">
        <v>56.348897030166029</v>
      </c>
      <c r="AV198" s="109">
        <v>-1834.5498783454987</v>
      </c>
      <c r="AW198" s="110">
        <v>-1745.742092457421</v>
      </c>
      <c r="AX198" s="157"/>
      <c r="AZ198" s="247"/>
      <c r="BA198" s="247"/>
      <c r="BB198" s="247"/>
    </row>
    <row r="199" spans="1:54" ht="15.6" customHeight="1" x14ac:dyDescent="0.2">
      <c r="A199" s="1">
        <v>592</v>
      </c>
      <c r="B199" s="42" t="s">
        <v>242</v>
      </c>
      <c r="C199" s="151">
        <v>3678</v>
      </c>
      <c r="D199" s="167">
        <v>21.75</v>
      </c>
      <c r="E199" s="37">
        <v>951.60413268080481</v>
      </c>
      <c r="F199" s="36">
        <v>3190.5927134312124</v>
      </c>
      <c r="G199" s="37">
        <v>7903.4801522566613</v>
      </c>
      <c r="H199" s="36">
        <v>10197.389885807504</v>
      </c>
      <c r="I199" s="37">
        <v>12.04031786439162</v>
      </c>
      <c r="J199" s="36">
        <v>31.288327200981175</v>
      </c>
      <c r="K199" s="37">
        <v>-6951.8760195758568</v>
      </c>
      <c r="L199" s="36">
        <v>-7006.7971723762912</v>
      </c>
      <c r="M199" s="126">
        <v>4054.3773790103323</v>
      </c>
      <c r="N199" s="37">
        <v>2957.3137574768898</v>
      </c>
      <c r="O199" s="36">
        <v>3266.721044045677</v>
      </c>
      <c r="P199" s="37">
        <v>7011.6911364872221</v>
      </c>
      <c r="Q199" s="36">
        <v>7321.0984230560098</v>
      </c>
      <c r="R199" s="133">
        <v>208.53724850462208</v>
      </c>
      <c r="S199" s="36">
        <v>382.54486133768353</v>
      </c>
      <c r="T199" s="37">
        <v>259.92387166938551</v>
      </c>
      <c r="U199" s="36">
        <v>496.73735725938013</v>
      </c>
      <c r="V199" s="37">
        <v>54.39330543933054</v>
      </c>
      <c r="W199" s="36">
        <v>77.011494252873561</v>
      </c>
      <c r="X199" s="37">
        <v>-118.5426862425231</v>
      </c>
      <c r="Y199" s="36">
        <v>-68.243610657966286</v>
      </c>
      <c r="Z199" s="93">
        <v>433.38771071234368</v>
      </c>
      <c r="AA199" s="94">
        <v>622.34910277324627</v>
      </c>
      <c r="AB199" s="93">
        <v>48.117942283563366</v>
      </c>
      <c r="AC199" s="94">
        <v>61.467889908256879</v>
      </c>
      <c r="AD199" s="93">
        <v>-51.658510059815114</v>
      </c>
      <c r="AE199" s="94">
        <v>69.874932028276248</v>
      </c>
      <c r="AF199" s="99">
        <v>0.30953740719588807</v>
      </c>
      <c r="AG199" s="100">
        <v>0.41335787536155666</v>
      </c>
      <c r="AH199" s="93">
        <v>1527.1886895051659</v>
      </c>
      <c r="AI199" s="94">
        <v>1753.6704730831973</v>
      </c>
      <c r="AJ199" s="93">
        <v>66.082352941176467</v>
      </c>
      <c r="AK199" s="94">
        <v>57.726258490057134</v>
      </c>
      <c r="AL199" s="109">
        <v>3760.7395323545406</v>
      </c>
      <c r="AM199" s="110">
        <v>7912.996193583469</v>
      </c>
      <c r="AN199" s="266">
        <v>3777.3246329526919</v>
      </c>
      <c r="AO199" s="267">
        <v>8200.6525285481239</v>
      </c>
      <c r="AP199" s="109"/>
      <c r="AQ199" s="110"/>
      <c r="AR199" s="125">
        <v>42.35623251476531</v>
      </c>
      <c r="AS199" s="118">
        <v>29.210769911860584</v>
      </c>
      <c r="AT199" s="117">
        <v>60.889753832496844</v>
      </c>
      <c r="AU199" s="118">
        <v>89.7884227406756</v>
      </c>
      <c r="AV199" s="109">
        <v>1057.0962479608484</v>
      </c>
      <c r="AW199" s="110">
        <v>1210.168569874932</v>
      </c>
      <c r="AX199" s="157"/>
      <c r="AZ199" s="247"/>
      <c r="BA199" s="247"/>
      <c r="BB199" s="247"/>
    </row>
    <row r="200" spans="1:54" ht="15.6" customHeight="1" x14ac:dyDescent="0.2">
      <c r="A200" s="1">
        <v>593</v>
      </c>
      <c r="B200" s="41" t="s">
        <v>23</v>
      </c>
      <c r="C200" s="151">
        <v>17253</v>
      </c>
      <c r="D200" s="167">
        <v>22</v>
      </c>
      <c r="E200" s="37">
        <v>1321.915029270272</v>
      </c>
      <c r="F200" s="36">
        <v>5005.3903668927151</v>
      </c>
      <c r="G200" s="37">
        <v>7896.4817712861532</v>
      </c>
      <c r="H200" s="36">
        <v>11281.110531501767</v>
      </c>
      <c r="I200" s="37">
        <v>16.746457155444599</v>
      </c>
      <c r="J200" s="36">
        <v>44.369659821304715</v>
      </c>
      <c r="K200" s="37">
        <v>-6571.7846171680285</v>
      </c>
      <c r="L200" s="36">
        <v>-6269.518344635715</v>
      </c>
      <c r="M200" s="126">
        <v>4109.2563612125432</v>
      </c>
      <c r="N200" s="37">
        <v>3021.2716628992057</v>
      </c>
      <c r="O200" s="36">
        <v>3021.2716628992057</v>
      </c>
      <c r="P200" s="37">
        <v>7130.5280241117489</v>
      </c>
      <c r="Q200" s="36">
        <v>7117.9505013620819</v>
      </c>
      <c r="R200" s="133">
        <v>631.89010606850979</v>
      </c>
      <c r="S200" s="36">
        <v>869.06624934793956</v>
      </c>
      <c r="T200" s="37">
        <v>378.83266678258855</v>
      </c>
      <c r="U200" s="36">
        <v>630.84680925056512</v>
      </c>
      <c r="V200" s="37">
        <v>166.79926560587515</v>
      </c>
      <c r="W200" s="36">
        <v>137.76185226019845</v>
      </c>
      <c r="X200" s="37">
        <v>253.05743928592128</v>
      </c>
      <c r="Y200" s="36">
        <v>238.21944009737436</v>
      </c>
      <c r="Z200" s="93">
        <v>274.44502405378773</v>
      </c>
      <c r="AA200" s="94">
        <v>533.12467396974444</v>
      </c>
      <c r="AB200" s="93">
        <v>230.24287222808871</v>
      </c>
      <c r="AC200" s="94">
        <v>163.01369863013699</v>
      </c>
      <c r="AD200" s="93">
        <v>347.35987944125657</v>
      </c>
      <c r="AE200" s="94">
        <v>475.68538804845537</v>
      </c>
      <c r="AF200" s="99">
        <v>1.0793093919332941</v>
      </c>
      <c r="AG200" s="100">
        <v>1.0344890164732279</v>
      </c>
      <c r="AH200" s="93">
        <v>121.48611835622791</v>
      </c>
      <c r="AI200" s="94">
        <v>878.51388164377204</v>
      </c>
      <c r="AJ200" s="93">
        <v>5.1956589652690059</v>
      </c>
      <c r="AK200" s="94">
        <v>25.088908338926476</v>
      </c>
      <c r="AL200" s="109">
        <v>4672.5207210340232</v>
      </c>
      <c r="AM200" s="110">
        <v>6710.1953283486928</v>
      </c>
      <c r="AN200" s="266">
        <v>5625.5723642265111</v>
      </c>
      <c r="AO200" s="267">
        <v>7704.0514693096848</v>
      </c>
      <c r="AP200" s="109">
        <v>712.629687590564</v>
      </c>
      <c r="AQ200" s="110">
        <v>0.40572654031182981</v>
      </c>
      <c r="AR200" s="125">
        <v>41.839277189795894</v>
      </c>
      <c r="AS200" s="118">
        <v>30.699166843901132</v>
      </c>
      <c r="AT200" s="117">
        <v>67.479256668723863</v>
      </c>
      <c r="AU200" s="118">
        <v>69.571245529823486</v>
      </c>
      <c r="AV200" s="109">
        <v>772.32944995073319</v>
      </c>
      <c r="AW200" s="110">
        <v>383.06381498869763</v>
      </c>
      <c r="AX200" s="157"/>
      <c r="AZ200" s="247"/>
      <c r="BA200" s="247"/>
      <c r="BB200" s="247"/>
    </row>
    <row r="201" spans="1:54" ht="15.6" customHeight="1" x14ac:dyDescent="0.2">
      <c r="A201" s="1">
        <v>595</v>
      </c>
      <c r="B201" s="41" t="s">
        <v>243</v>
      </c>
      <c r="C201" s="151">
        <v>4269</v>
      </c>
      <c r="D201" s="168">
        <v>21.750000000000004</v>
      </c>
      <c r="E201" s="37">
        <v>1294.6825954556102</v>
      </c>
      <c r="F201" s="36">
        <v>5071.4453033497311</v>
      </c>
      <c r="G201" s="37">
        <v>8837.6669009135621</v>
      </c>
      <c r="H201" s="36">
        <v>12632.466619817289</v>
      </c>
      <c r="I201" s="37">
        <v>14.651538848978078</v>
      </c>
      <c r="J201" s="36">
        <v>40.146120753597387</v>
      </c>
      <c r="K201" s="37">
        <v>-7541.8130709768093</v>
      </c>
      <c r="L201" s="36">
        <v>-7552.8226750995545</v>
      </c>
      <c r="M201" s="126">
        <v>3445.5375966268448</v>
      </c>
      <c r="N201" s="37">
        <v>5020.145233075662</v>
      </c>
      <c r="O201" s="36">
        <v>5370.3443429374565</v>
      </c>
      <c r="P201" s="37">
        <v>8465.6828297025058</v>
      </c>
      <c r="Q201" s="36">
        <v>8809.5572733661284</v>
      </c>
      <c r="R201" s="133">
        <v>1029.280862028578</v>
      </c>
      <c r="S201" s="36">
        <v>1333.0990864371047</v>
      </c>
      <c r="T201" s="37">
        <v>436.87046146638556</v>
      </c>
      <c r="U201" s="36">
        <v>698.2899976575311</v>
      </c>
      <c r="V201" s="37">
        <v>235.60321715817696</v>
      </c>
      <c r="W201" s="36">
        <v>190.90909090909091</v>
      </c>
      <c r="X201" s="37">
        <v>592.41040056219254</v>
      </c>
      <c r="Y201" s="36">
        <v>677.20777699695475</v>
      </c>
      <c r="Z201" s="93">
        <v>177.55914734129775</v>
      </c>
      <c r="AA201" s="94">
        <v>537.83087374092293</v>
      </c>
      <c r="AB201" s="93">
        <v>579.68337730870712</v>
      </c>
      <c r="AC201" s="94">
        <v>247.86585365853657</v>
      </c>
      <c r="AD201" s="93">
        <v>803.46685406418362</v>
      </c>
      <c r="AE201" s="94">
        <v>851.95596158350907</v>
      </c>
      <c r="AF201" s="99">
        <v>2.9350351824578627</v>
      </c>
      <c r="AG201" s="100">
        <v>2.0102704553235196</v>
      </c>
      <c r="AH201" s="93">
        <v>1560.3185757788708</v>
      </c>
      <c r="AI201" s="94">
        <v>2385.8046380885453</v>
      </c>
      <c r="AJ201" s="93">
        <v>59.290469687362823</v>
      </c>
      <c r="AK201" s="94">
        <v>62.416470785762257</v>
      </c>
      <c r="AL201" s="109">
        <v>2694.3078004216445</v>
      </c>
      <c r="AM201" s="110">
        <v>5134.691965331459</v>
      </c>
      <c r="AN201" s="266">
        <v>3403.6074022019211</v>
      </c>
      <c r="AO201" s="267">
        <v>6087.3740922932766</v>
      </c>
      <c r="AP201" s="109">
        <v>66.760365425158113</v>
      </c>
      <c r="AQ201" s="110">
        <v>4.9191848208011244</v>
      </c>
      <c r="AR201" s="125">
        <v>63.013903051707409</v>
      </c>
      <c r="AS201" s="118">
        <v>48.592114414109169</v>
      </c>
      <c r="AT201" s="117">
        <v>35.423716610267121</v>
      </c>
      <c r="AU201" s="118">
        <v>47.225691045934724</v>
      </c>
      <c r="AV201" s="109">
        <v>798.7819161396111</v>
      </c>
      <c r="AW201" s="110">
        <v>1193.019442492387</v>
      </c>
      <c r="AX201" s="157"/>
      <c r="AZ201" s="247"/>
      <c r="BA201" s="247"/>
      <c r="BB201" s="247"/>
    </row>
    <row r="202" spans="1:54" ht="15.6" customHeight="1" x14ac:dyDescent="0.2">
      <c r="A202" s="1">
        <v>598</v>
      </c>
      <c r="B202" s="41" t="s">
        <v>244</v>
      </c>
      <c r="C202" s="151">
        <v>19097</v>
      </c>
      <c r="D202" s="167">
        <v>21.25</v>
      </c>
      <c r="E202" s="37">
        <v>5194.6379012410325</v>
      </c>
      <c r="F202" s="36">
        <v>7655.7574488139498</v>
      </c>
      <c r="G202" s="37">
        <v>12039.901555218097</v>
      </c>
      <c r="H202" s="36">
        <v>14157.302194061895</v>
      </c>
      <c r="I202" s="37">
        <v>43.241476108694329</v>
      </c>
      <c r="J202" s="36">
        <v>54.076386474430578</v>
      </c>
      <c r="K202" s="37">
        <v>-6818.4007959365354</v>
      </c>
      <c r="L202" s="36">
        <v>-6021.8358904539982</v>
      </c>
      <c r="M202" s="126">
        <v>4684.5054196994297</v>
      </c>
      <c r="N202" s="37">
        <v>2438.6029219249099</v>
      </c>
      <c r="O202" s="36">
        <v>2438.6029219249099</v>
      </c>
      <c r="P202" s="37">
        <v>7123.10834162434</v>
      </c>
      <c r="Q202" s="36">
        <v>7123.10834162434</v>
      </c>
      <c r="R202" s="133">
        <v>382.20662931350472</v>
      </c>
      <c r="S202" s="36">
        <v>707.54568780436716</v>
      </c>
      <c r="T202" s="37">
        <v>354.24412211342093</v>
      </c>
      <c r="U202" s="36">
        <v>615.4893438760015</v>
      </c>
      <c r="V202" s="37">
        <v>107.89356984478935</v>
      </c>
      <c r="W202" s="36">
        <v>114.95661051556915</v>
      </c>
      <c r="X202" s="37">
        <v>27.962507200083785</v>
      </c>
      <c r="Y202" s="36">
        <v>92.841807613761318</v>
      </c>
      <c r="Z202" s="93">
        <v>333.29842383620462</v>
      </c>
      <c r="AA202" s="94">
        <v>706.34131015342723</v>
      </c>
      <c r="AB202" s="93">
        <v>114.67399842890809</v>
      </c>
      <c r="AC202" s="94">
        <v>100.17050930387722</v>
      </c>
      <c r="AD202" s="93">
        <v>62.365816620411579</v>
      </c>
      <c r="AE202" s="94">
        <v>-485.67837880295332</v>
      </c>
      <c r="AF202" s="99">
        <v>0.80253045433157322</v>
      </c>
      <c r="AG202" s="100">
        <v>0.76454171156981399</v>
      </c>
      <c r="AH202" s="93">
        <v>423.26019793684873</v>
      </c>
      <c r="AI202" s="94">
        <v>901.3981253600042</v>
      </c>
      <c r="AJ202" s="93">
        <v>12.3314315569488</v>
      </c>
      <c r="AK202" s="94">
        <v>21.443475946049254</v>
      </c>
      <c r="AL202" s="109">
        <v>3848.7720584384983</v>
      </c>
      <c r="AM202" s="110">
        <v>7445.1484526365393</v>
      </c>
      <c r="AN202" s="266">
        <v>4609.2579986385299</v>
      </c>
      <c r="AO202" s="267">
        <v>8566.8429596271653</v>
      </c>
      <c r="AP202" s="109">
        <v>847.93423050740955</v>
      </c>
      <c r="AQ202" s="110">
        <v>49.850761899774831</v>
      </c>
      <c r="AR202" s="125">
        <v>53.069699341125386</v>
      </c>
      <c r="AS202" s="118">
        <v>44.52743356699888</v>
      </c>
      <c r="AT202" s="117">
        <v>44.237178615154399</v>
      </c>
      <c r="AU202" s="118">
        <v>65.112744125400383</v>
      </c>
      <c r="AV202" s="109">
        <v>3357.6477980834688</v>
      </c>
      <c r="AW202" s="110">
        <v>4758.3390061266173</v>
      </c>
      <c r="AX202" s="157"/>
      <c r="AZ202" s="247"/>
      <c r="BA202" s="247"/>
      <c r="BB202" s="247"/>
    </row>
    <row r="203" spans="1:54" ht="15.6" customHeight="1" x14ac:dyDescent="0.2">
      <c r="A203" s="1">
        <v>601</v>
      </c>
      <c r="B203" s="41" t="s">
        <v>245</v>
      </c>
      <c r="C203" s="151">
        <v>3873</v>
      </c>
      <c r="D203" s="167">
        <v>21.000000000000004</v>
      </c>
      <c r="E203" s="37">
        <v>1675.1871933901368</v>
      </c>
      <c r="F203" s="36">
        <v>5029.6927446423961</v>
      </c>
      <c r="G203" s="37">
        <v>9200.1032791117996</v>
      </c>
      <c r="H203" s="36">
        <v>12829.331267751097</v>
      </c>
      <c r="I203" s="37">
        <v>18.208352043107318</v>
      </c>
      <c r="J203" s="36">
        <v>39.204636934471097</v>
      </c>
      <c r="K203" s="37">
        <v>-7524.6578879421641</v>
      </c>
      <c r="L203" s="36">
        <v>-7799.6385231087015</v>
      </c>
      <c r="M203" s="126">
        <v>3547.1210947585851</v>
      </c>
      <c r="N203" s="37">
        <v>4665.1174799896726</v>
      </c>
      <c r="O203" s="36">
        <v>4981.9261554350633</v>
      </c>
      <c r="P203" s="37">
        <v>8212.2385747482585</v>
      </c>
      <c r="Q203" s="36">
        <v>8519.752130131681</v>
      </c>
      <c r="R203" s="133">
        <v>839.65917893106121</v>
      </c>
      <c r="S203" s="36">
        <v>893.36431706687324</v>
      </c>
      <c r="T203" s="37">
        <v>444.87477407694291</v>
      </c>
      <c r="U203" s="36">
        <v>759.1014717273431</v>
      </c>
      <c r="V203" s="37">
        <v>190.94602437608822</v>
      </c>
      <c r="W203" s="36">
        <v>117.68707482993197</v>
      </c>
      <c r="X203" s="37">
        <v>-127.03330751355537</v>
      </c>
      <c r="Y203" s="36">
        <v>199.84508133230057</v>
      </c>
      <c r="Z203" s="93">
        <v>346.50142008778721</v>
      </c>
      <c r="AA203" s="94">
        <v>663.05189775367933</v>
      </c>
      <c r="AB203" s="93">
        <v>242.32488822652755</v>
      </c>
      <c r="AC203" s="94">
        <v>134.73520249221184</v>
      </c>
      <c r="AD203" s="93">
        <v>-23.495997934417762</v>
      </c>
      <c r="AE203" s="94">
        <v>601.08443067389612</v>
      </c>
      <c r="AF203" s="99">
        <v>1.179592014266452</v>
      </c>
      <c r="AG203" s="100">
        <v>0.74626713550425516</v>
      </c>
      <c r="AH203" s="93">
        <v>2214.3041569842499</v>
      </c>
      <c r="AI203" s="94">
        <v>3067.3896204492644</v>
      </c>
      <c r="AJ203" s="93">
        <v>81.467870806548163</v>
      </c>
      <c r="AK203" s="94">
        <v>74.340379571053845</v>
      </c>
      <c r="AL203" s="109">
        <v>5729.6669248644466</v>
      </c>
      <c r="AM203" s="110">
        <v>9718.0480247869855</v>
      </c>
      <c r="AN203" s="266">
        <v>5759.6178672863416</v>
      </c>
      <c r="AO203" s="267">
        <v>9723.7283759359652</v>
      </c>
      <c r="AP203" s="109"/>
      <c r="AQ203" s="110"/>
      <c r="AR203" s="125">
        <v>44.845851169628567</v>
      </c>
      <c r="AS203" s="118">
        <v>33.661935794590853</v>
      </c>
      <c r="AT203" s="117">
        <v>66.161800804303553</v>
      </c>
      <c r="AU203" s="118">
        <v>82.678125655048873</v>
      </c>
      <c r="AV203" s="109">
        <v>1667.9576555641622</v>
      </c>
      <c r="AW203" s="110">
        <v>2176.8654789568809</v>
      </c>
      <c r="AX203" s="157"/>
      <c r="AZ203" s="247"/>
      <c r="BA203" s="247"/>
      <c r="BB203" s="247"/>
    </row>
    <row r="204" spans="1:54" ht="15.6" customHeight="1" x14ac:dyDescent="0.2">
      <c r="A204" s="1">
        <v>604</v>
      </c>
      <c r="B204" s="42" t="s">
        <v>246</v>
      </c>
      <c r="C204" s="151">
        <v>20206</v>
      </c>
      <c r="D204" s="168">
        <v>20.5</v>
      </c>
      <c r="E204" s="37">
        <v>1904.7807581906363</v>
      </c>
      <c r="F204" s="36">
        <v>2881.0749282391371</v>
      </c>
      <c r="G204" s="37">
        <v>7174.007720479065</v>
      </c>
      <c r="H204" s="36">
        <v>8056.3693952291405</v>
      </c>
      <c r="I204" s="37">
        <v>26.551138950592584</v>
      </c>
      <c r="J204" s="36">
        <v>35.761455153052765</v>
      </c>
      <c r="K204" s="37">
        <v>-5269.177472038009</v>
      </c>
      <c r="L204" s="36">
        <v>-5173.4633277244384</v>
      </c>
      <c r="M204" s="126">
        <v>4978.1747995644855</v>
      </c>
      <c r="N204" s="37">
        <v>843.75927942195381</v>
      </c>
      <c r="O204" s="36">
        <v>843.75927942195381</v>
      </c>
      <c r="P204" s="37">
        <v>5821.9340789864391</v>
      </c>
      <c r="Q204" s="36">
        <v>5821.5381569830743</v>
      </c>
      <c r="R204" s="133">
        <v>539.49321983569234</v>
      </c>
      <c r="S204" s="36">
        <v>628.6746510937345</v>
      </c>
      <c r="T204" s="37">
        <v>704.6916757398792</v>
      </c>
      <c r="U204" s="36">
        <v>825.34890626546576</v>
      </c>
      <c r="V204" s="37">
        <v>76.557342510007715</v>
      </c>
      <c r="W204" s="36">
        <v>76.170774120045564</v>
      </c>
      <c r="X204" s="37">
        <v>-165.14896565376623</v>
      </c>
      <c r="Y204" s="36">
        <v>-196.67425517173118</v>
      </c>
      <c r="Z204" s="93">
        <v>844.30367217658124</v>
      </c>
      <c r="AA204" s="94">
        <v>882.26269424923282</v>
      </c>
      <c r="AB204" s="93">
        <v>63.898007033997651</v>
      </c>
      <c r="AC204" s="94">
        <v>71.257081954338915</v>
      </c>
      <c r="AD204" s="93">
        <v>-291.84400673067404</v>
      </c>
      <c r="AE204" s="94">
        <v>-245.76858358903297</v>
      </c>
      <c r="AF204" s="99">
        <v>1.2662463427700168</v>
      </c>
      <c r="AG204" s="100">
        <v>1.3198391519817017</v>
      </c>
      <c r="AH204" s="93">
        <v>567.99960407799665</v>
      </c>
      <c r="AI204" s="94">
        <v>711.62031079877261</v>
      </c>
      <c r="AJ204" s="93">
        <v>24.340402661166149</v>
      </c>
      <c r="AK204" s="94">
        <v>27.289169782085345</v>
      </c>
      <c r="AL204" s="109">
        <v>3356.676234781748</v>
      </c>
      <c r="AM204" s="110">
        <v>3742.2052855587449</v>
      </c>
      <c r="AN204" s="266">
        <v>4035.4350193011978</v>
      </c>
      <c r="AO204" s="267">
        <v>4067.4057210729484</v>
      </c>
      <c r="AP204" s="109"/>
      <c r="AQ204" s="110">
        <v>0.54439275462733838</v>
      </c>
      <c r="AR204" s="125">
        <v>48.011473972724346</v>
      </c>
      <c r="AS204" s="118">
        <v>44.7967852086283</v>
      </c>
      <c r="AT204" s="117">
        <v>59.776078295735495</v>
      </c>
      <c r="AU204" s="118">
        <v>59.645710711137653</v>
      </c>
      <c r="AV204" s="109">
        <v>2218.2025141047211</v>
      </c>
      <c r="AW204" s="110">
        <v>2640.4038404434327</v>
      </c>
      <c r="AX204" s="157"/>
      <c r="AZ204" s="247"/>
      <c r="BA204" s="247"/>
      <c r="BB204" s="247"/>
    </row>
    <row r="205" spans="1:54" ht="15.6" customHeight="1" x14ac:dyDescent="0.2">
      <c r="A205" s="1">
        <v>607</v>
      </c>
      <c r="B205" s="41" t="s">
        <v>247</v>
      </c>
      <c r="C205" s="151">
        <v>4161</v>
      </c>
      <c r="D205" s="167">
        <v>20.25</v>
      </c>
      <c r="E205" s="37">
        <v>1002.6435952895938</v>
      </c>
      <c r="F205" s="36">
        <v>8463.590483056958</v>
      </c>
      <c r="G205" s="37">
        <v>7923.8163902907954</v>
      </c>
      <c r="H205" s="36">
        <v>15089.161259312665</v>
      </c>
      <c r="I205" s="37">
        <v>12.653544023535835</v>
      </c>
      <c r="J205" s="36">
        <v>56.090529735928392</v>
      </c>
      <c r="K205" s="37">
        <v>-6921.1727950012009</v>
      </c>
      <c r="L205" s="36">
        <v>-6625.5707762557076</v>
      </c>
      <c r="M205" s="126">
        <v>3050.228310502283</v>
      </c>
      <c r="N205" s="37">
        <v>3789.233357366018</v>
      </c>
      <c r="O205" s="36">
        <v>3789.233357366018</v>
      </c>
      <c r="P205" s="37">
        <v>6839.4616678683014</v>
      </c>
      <c r="Q205" s="36">
        <v>6839.4616678683014</v>
      </c>
      <c r="R205" s="133">
        <v>-47.104061523672193</v>
      </c>
      <c r="S205" s="36">
        <v>253.78514780100937</v>
      </c>
      <c r="T205" s="37">
        <v>382.60033645758227</v>
      </c>
      <c r="U205" s="36">
        <v>655.13097813025706</v>
      </c>
      <c r="V205" s="37">
        <v>-11.934673366834172</v>
      </c>
      <c r="W205" s="36">
        <v>38.738077769625825</v>
      </c>
      <c r="X205" s="37">
        <v>-428.26243691420331</v>
      </c>
      <c r="Y205" s="36">
        <v>-401.34583032924775</v>
      </c>
      <c r="Z205" s="93">
        <v>434.99158856044215</v>
      </c>
      <c r="AA205" s="94">
        <v>664.74405191059839</v>
      </c>
      <c r="AB205" s="93">
        <v>-10.828729281767956</v>
      </c>
      <c r="AC205" s="94">
        <v>38.177874186550973</v>
      </c>
      <c r="AD205" s="93">
        <v>-398.70223503965389</v>
      </c>
      <c r="AE205" s="94">
        <v>-339.1011776015381</v>
      </c>
      <c r="AF205" s="99">
        <v>-94</v>
      </c>
      <c r="AG205" s="100">
        <v>1.2315352697095436</v>
      </c>
      <c r="AH205" s="93">
        <v>196.82768565248736</v>
      </c>
      <c r="AI205" s="94">
        <v>808.94015861571734</v>
      </c>
      <c r="AJ205" s="93">
        <v>8.5370973269362587</v>
      </c>
      <c r="AK205" s="94">
        <v>18.500075289865983</v>
      </c>
      <c r="AL205" s="109"/>
      <c r="AM205" s="110">
        <v>1627.974044700793</v>
      </c>
      <c r="AN205" s="266">
        <v>0</v>
      </c>
      <c r="AO205" s="267">
        <v>1962.5090122566689</v>
      </c>
      <c r="AP205" s="109"/>
      <c r="AQ205" s="110"/>
      <c r="AR205" s="125">
        <v>88.016664479727069</v>
      </c>
      <c r="AS205" s="118">
        <v>73.433347321303671</v>
      </c>
      <c r="AT205" s="117">
        <v>8.5011185682326627</v>
      </c>
      <c r="AU205" s="118">
        <v>22.950562221245054</v>
      </c>
      <c r="AV205" s="109">
        <v>1634.703196347032</v>
      </c>
      <c r="AW205" s="110">
        <v>3601.0574381158372</v>
      </c>
      <c r="AX205" s="157"/>
      <c r="AZ205" s="247"/>
      <c r="BA205" s="247"/>
      <c r="BB205" s="276"/>
    </row>
    <row r="206" spans="1:54" ht="15.6" customHeight="1" x14ac:dyDescent="0.2">
      <c r="A206" s="1">
        <v>608</v>
      </c>
      <c r="B206" s="41" t="s">
        <v>248</v>
      </c>
      <c r="C206" s="151">
        <v>2013</v>
      </c>
      <c r="D206" s="167">
        <v>21.5</v>
      </c>
      <c r="E206" s="37">
        <v>888.72329855936414</v>
      </c>
      <c r="F206" s="36">
        <v>5957.277694982613</v>
      </c>
      <c r="G206" s="37">
        <v>8125.6830601092906</v>
      </c>
      <c r="H206" s="36">
        <v>13338.79781420765</v>
      </c>
      <c r="I206" s="37">
        <v>10.937213425444764</v>
      </c>
      <c r="J206" s="36">
        <v>44.66127890953782</v>
      </c>
      <c r="K206" s="37">
        <v>-7237.4565325384992</v>
      </c>
      <c r="L206" s="36">
        <v>-7381.520119225037</v>
      </c>
      <c r="M206" s="126">
        <v>3731.7436661698953</v>
      </c>
      <c r="N206" s="37">
        <v>3811.7237953303529</v>
      </c>
      <c r="O206" s="36">
        <v>4072.5285643318425</v>
      </c>
      <c r="P206" s="37">
        <v>7543.4674615002477</v>
      </c>
      <c r="Q206" s="36">
        <v>7799.304520615995</v>
      </c>
      <c r="R206" s="133">
        <v>300.54644808743171</v>
      </c>
      <c r="S206" s="36">
        <v>410.33283656234477</v>
      </c>
      <c r="T206" s="37">
        <v>268.75310481867859</v>
      </c>
      <c r="U206" s="36">
        <v>378.04272230501738</v>
      </c>
      <c r="V206" s="37">
        <v>111.82994454713493</v>
      </c>
      <c r="W206" s="36">
        <v>108.54139290407359</v>
      </c>
      <c r="X206" s="37">
        <v>32.290114257327367</v>
      </c>
      <c r="Y206" s="36">
        <v>32.290114257327367</v>
      </c>
      <c r="Z206" s="93">
        <v>265.77247888723298</v>
      </c>
      <c r="AA206" s="94">
        <v>362.64282165921509</v>
      </c>
      <c r="AB206" s="93">
        <v>113.08411214953271</v>
      </c>
      <c r="AC206" s="94">
        <v>113.15068493150685</v>
      </c>
      <c r="AD206" s="93">
        <v>37.257824143070046</v>
      </c>
      <c r="AE206" s="94">
        <v>64.580228514654735</v>
      </c>
      <c r="AF206" s="99">
        <v>1.1834092543754495</v>
      </c>
      <c r="AG206" s="100">
        <v>1.2396212672978879</v>
      </c>
      <c r="AH206" s="93"/>
      <c r="AI206" s="94">
        <v>779.93045206159957</v>
      </c>
      <c r="AJ206" s="93"/>
      <c r="AK206" s="94">
        <v>20.295013457996884</v>
      </c>
      <c r="AL206" s="109">
        <v>2024.3417784401393</v>
      </c>
      <c r="AM206" s="110">
        <v>2628.9120715350223</v>
      </c>
      <c r="AN206" s="266">
        <v>2650.7699950322904</v>
      </c>
      <c r="AO206" s="267">
        <v>5884.2523596621959</v>
      </c>
      <c r="AP206" s="109">
        <v>193.74068554396422</v>
      </c>
      <c r="AQ206" s="110">
        <v>3.4773969200198707</v>
      </c>
      <c r="AR206" s="125">
        <v>57.871699196326063</v>
      </c>
      <c r="AS206" s="118">
        <v>48.005625879043599</v>
      </c>
      <c r="AT206" s="117">
        <v>34.240603275597977</v>
      </c>
      <c r="AU206" s="118">
        <v>32.670085223169146</v>
      </c>
      <c r="AV206" s="109">
        <v>1371.5846994535518</v>
      </c>
      <c r="AW206" s="110">
        <v>1554.3964232488822</v>
      </c>
      <c r="AX206" s="157"/>
      <c r="AZ206" s="247"/>
      <c r="BA206" s="247"/>
      <c r="BB206" s="247"/>
    </row>
    <row r="207" spans="1:54" ht="15.6" customHeight="1" x14ac:dyDescent="0.2">
      <c r="A207" s="1">
        <v>609</v>
      </c>
      <c r="B207" s="41" t="s">
        <v>249</v>
      </c>
      <c r="C207" s="151">
        <v>83482</v>
      </c>
      <c r="D207" s="168">
        <v>21.000000000000004</v>
      </c>
      <c r="E207" s="37">
        <v>2382.1781941017225</v>
      </c>
      <c r="F207" s="36">
        <v>5004.8992597206579</v>
      </c>
      <c r="G207" s="37">
        <v>8347.7036966052565</v>
      </c>
      <c r="H207" s="36">
        <v>11029.108071200977</v>
      </c>
      <c r="I207" s="37">
        <v>28.695376135404416</v>
      </c>
      <c r="J207" s="36">
        <v>45.379002793429578</v>
      </c>
      <c r="K207" s="37">
        <v>-5919.4197551568004</v>
      </c>
      <c r="L207" s="36">
        <v>-6038.3915095469683</v>
      </c>
      <c r="M207" s="126">
        <v>4096.1165281138447</v>
      </c>
      <c r="N207" s="37">
        <v>2005.2107041038787</v>
      </c>
      <c r="O207" s="36">
        <v>2945.3415107448313</v>
      </c>
      <c r="P207" s="37">
        <v>6101.3272322177236</v>
      </c>
      <c r="Q207" s="36">
        <v>7016.7940394336501</v>
      </c>
      <c r="R207" s="133">
        <v>250.43721999952083</v>
      </c>
      <c r="S207" s="36">
        <v>976.8932224910759</v>
      </c>
      <c r="T207" s="37">
        <v>348.70990153566038</v>
      </c>
      <c r="U207" s="36">
        <v>806.84458925277306</v>
      </c>
      <c r="V207" s="37">
        <v>71.818213046614673</v>
      </c>
      <c r="W207" s="36">
        <v>121.07576050002227</v>
      </c>
      <c r="X207" s="37">
        <v>-98.272681536139515</v>
      </c>
      <c r="Y207" s="36">
        <v>170.04863323830284</v>
      </c>
      <c r="Z207" s="93">
        <v>562.40866294530554</v>
      </c>
      <c r="AA207" s="94">
        <v>1422.0670324141731</v>
      </c>
      <c r="AB207" s="93">
        <v>44.529402994611402</v>
      </c>
      <c r="AC207" s="94">
        <v>68.695300588795206</v>
      </c>
      <c r="AD207" s="93">
        <v>-231.99012960877792</v>
      </c>
      <c r="AE207" s="94">
        <v>-139.16772477899428</v>
      </c>
      <c r="AF207" s="99">
        <v>0.54746580001511602</v>
      </c>
      <c r="AG207" s="100">
        <v>1.1019959028012474</v>
      </c>
      <c r="AH207" s="93">
        <v>401.11640832754364</v>
      </c>
      <c r="AI207" s="94">
        <v>909.96861598907549</v>
      </c>
      <c r="AJ207" s="93">
        <v>15.567920560539344</v>
      </c>
      <c r="AK207" s="94">
        <v>25.077908358642542</v>
      </c>
      <c r="AL207" s="109">
        <v>3796.5429673462545</v>
      </c>
      <c r="AM207" s="110">
        <v>7052.3585922713883</v>
      </c>
      <c r="AN207" s="266">
        <v>5947.3778778658871</v>
      </c>
      <c r="AO207" s="267">
        <v>9702.5945712848279</v>
      </c>
      <c r="AP207" s="109">
        <v>1546.2614695383436</v>
      </c>
      <c r="AQ207" s="110">
        <v>28.173738051316452</v>
      </c>
      <c r="AR207" s="125">
        <v>51.478951564983774</v>
      </c>
      <c r="AS207" s="118">
        <v>40.806326600164219</v>
      </c>
      <c r="AT207" s="117">
        <v>60.594589251927367</v>
      </c>
      <c r="AU207" s="118">
        <v>80.206856351416661</v>
      </c>
      <c r="AV207" s="109">
        <v>529.00026352986276</v>
      </c>
      <c r="AW207" s="110">
        <v>807.75496514218639</v>
      </c>
      <c r="AX207" s="157"/>
      <c r="AZ207" s="247"/>
      <c r="BA207" s="247"/>
      <c r="BB207" s="247"/>
    </row>
    <row r="208" spans="1:54" ht="15.6" customHeight="1" x14ac:dyDescent="0.2">
      <c r="A208" s="1">
        <v>611</v>
      </c>
      <c r="B208" s="41" t="s">
        <v>250</v>
      </c>
      <c r="C208" s="151">
        <v>5066</v>
      </c>
      <c r="D208" s="167">
        <v>20.500000000000004</v>
      </c>
      <c r="E208" s="37">
        <v>704.69798657718115</v>
      </c>
      <c r="F208" s="36">
        <v>6178.8393209632841</v>
      </c>
      <c r="G208" s="37">
        <v>5631.6620607974728</v>
      </c>
      <c r="H208" s="36">
        <v>11154.559810501381</v>
      </c>
      <c r="I208" s="37">
        <v>12.513144058885384</v>
      </c>
      <c r="J208" s="36">
        <v>55.392946256348544</v>
      </c>
      <c r="K208" s="37">
        <v>-4927.1614686142912</v>
      </c>
      <c r="L208" s="36">
        <v>-4975.5230951440981</v>
      </c>
      <c r="M208" s="126">
        <v>4281.0896170548749</v>
      </c>
      <c r="N208" s="37">
        <v>1227.9905250690881</v>
      </c>
      <c r="O208" s="36">
        <v>1381.7607579944731</v>
      </c>
      <c r="P208" s="37">
        <v>5509.080142123963</v>
      </c>
      <c r="Q208" s="36">
        <v>5662.8503750493483</v>
      </c>
      <c r="R208" s="133">
        <v>574.61508093170153</v>
      </c>
      <c r="S208" s="36">
        <v>673.50967232530604</v>
      </c>
      <c r="T208" s="37">
        <v>317.41018555073038</v>
      </c>
      <c r="U208" s="36">
        <v>399.72364784840107</v>
      </c>
      <c r="V208" s="37">
        <v>181.0323383084577</v>
      </c>
      <c r="W208" s="36">
        <v>168.49382716049382</v>
      </c>
      <c r="X208" s="37">
        <v>257.20489538097121</v>
      </c>
      <c r="Y208" s="36">
        <v>273.78602447690486</v>
      </c>
      <c r="Z208" s="93">
        <v>444.92696407422028</v>
      </c>
      <c r="AA208" s="94">
        <v>619.81839715752074</v>
      </c>
      <c r="AB208" s="93">
        <v>129.14818101153506</v>
      </c>
      <c r="AC208" s="94">
        <v>108.66242038216561</v>
      </c>
      <c r="AD208" s="93">
        <v>131.46466640347415</v>
      </c>
      <c r="AE208" s="94">
        <v>66.521910777733908</v>
      </c>
      <c r="AF208" s="99">
        <v>3.5879879879879879</v>
      </c>
      <c r="AG208" s="100">
        <v>2.6456991284577493</v>
      </c>
      <c r="AH208" s="93">
        <v>507.10619818397163</v>
      </c>
      <c r="AI208" s="94">
        <v>979.4709830240821</v>
      </c>
      <c r="AJ208" s="93">
        <v>27.997282933237791</v>
      </c>
      <c r="AK208" s="94">
        <v>28.994316817417751</v>
      </c>
      <c r="AL208" s="109">
        <v>1194.6308724832215</v>
      </c>
      <c r="AM208" s="110">
        <v>1958.9419660481642</v>
      </c>
      <c r="AN208" s="266">
        <v>1250.6908803789972</v>
      </c>
      <c r="AO208" s="267">
        <v>2500.9869719699959</v>
      </c>
      <c r="AP208" s="109">
        <v>-164.8243189893407</v>
      </c>
      <c r="AQ208" s="110"/>
      <c r="AR208" s="125">
        <v>65.837186865830532</v>
      </c>
      <c r="AS208" s="118">
        <v>54.022899181431974</v>
      </c>
      <c r="AT208" s="117">
        <v>32.408907525652019</v>
      </c>
      <c r="AU208" s="118">
        <v>29.078179696616104</v>
      </c>
      <c r="AV208" s="109">
        <v>2318.002368732728</v>
      </c>
      <c r="AW208" s="110">
        <v>2524.8716936439005</v>
      </c>
      <c r="AX208" s="157"/>
      <c r="AZ208" s="247"/>
      <c r="BA208" s="247"/>
      <c r="BB208" s="247"/>
    </row>
    <row r="209" spans="1:54" ht="15.6" customHeight="1" x14ac:dyDescent="0.2">
      <c r="A209" s="1">
        <v>638</v>
      </c>
      <c r="B209" s="41" t="s">
        <v>262</v>
      </c>
      <c r="C209" s="151">
        <v>51149</v>
      </c>
      <c r="D209" s="167">
        <v>19.75</v>
      </c>
      <c r="E209" s="37">
        <v>1687.8531349586503</v>
      </c>
      <c r="F209" s="36">
        <v>6141.9187080881347</v>
      </c>
      <c r="G209" s="37">
        <v>7192.37912764668</v>
      </c>
      <c r="H209" s="36">
        <v>11147.52976597783</v>
      </c>
      <c r="I209" s="37">
        <v>23.55309896273824</v>
      </c>
      <c r="J209" s="36">
        <v>55.096679147995829</v>
      </c>
      <c r="K209" s="37">
        <v>-5478.328022053217</v>
      </c>
      <c r="L209" s="36">
        <v>-4991.5345363545721</v>
      </c>
      <c r="M209" s="126">
        <v>5801.0909304189727</v>
      </c>
      <c r="N209" s="37">
        <v>1208.3129679954643</v>
      </c>
      <c r="O209" s="36">
        <v>1208.3129679954643</v>
      </c>
      <c r="P209" s="37">
        <v>7009.4038984144372</v>
      </c>
      <c r="Q209" s="36">
        <v>7009.4038984144372</v>
      </c>
      <c r="R209" s="133">
        <v>1584.1951944319537</v>
      </c>
      <c r="S209" s="36">
        <v>2013.2944925609495</v>
      </c>
      <c r="T209" s="37">
        <v>544.99599210150745</v>
      </c>
      <c r="U209" s="36">
        <v>948.44473987761251</v>
      </c>
      <c r="V209" s="37">
        <v>290.68015497201895</v>
      </c>
      <c r="W209" s="36">
        <v>212.27325197889181</v>
      </c>
      <c r="X209" s="37">
        <v>1039.1992023304463</v>
      </c>
      <c r="Y209" s="36">
        <v>1064.8497526833369</v>
      </c>
      <c r="Z209" s="93">
        <v>623.90271559561279</v>
      </c>
      <c r="AA209" s="94">
        <v>1582.650687207961</v>
      </c>
      <c r="AB209" s="93">
        <v>253.91702180997743</v>
      </c>
      <c r="AC209" s="94">
        <v>127.2102877049079</v>
      </c>
      <c r="AD209" s="93">
        <v>968.17142075113884</v>
      </c>
      <c r="AE209" s="94">
        <v>641.4592660658077</v>
      </c>
      <c r="AF209" s="99">
        <v>4.5398790109001697</v>
      </c>
      <c r="AG209" s="100">
        <v>2.2577248156585741</v>
      </c>
      <c r="AH209" s="93">
        <v>1569.2193395765312</v>
      </c>
      <c r="AI209" s="94">
        <v>2517.8009345246242</v>
      </c>
      <c r="AJ209" s="93">
        <v>70.602655278866933</v>
      </c>
      <c r="AK209" s="94">
        <v>69.452801557915024</v>
      </c>
      <c r="AL209" s="109">
        <v>2743.4358442980315</v>
      </c>
      <c r="AM209" s="110">
        <v>6985.7670726700426</v>
      </c>
      <c r="AN209" s="266">
        <v>3949.4418268196841</v>
      </c>
      <c r="AO209" s="267">
        <v>8519.0130794345932</v>
      </c>
      <c r="AP209" s="109">
        <v>49.033216680678017</v>
      </c>
      <c r="AQ209" s="110">
        <v>15.28866644509179</v>
      </c>
      <c r="AR209" s="125">
        <v>51.038511945876067</v>
      </c>
      <c r="AS209" s="118">
        <v>35.166793672728453</v>
      </c>
      <c r="AT209" s="117">
        <v>45.893053032891544</v>
      </c>
      <c r="AU209" s="118">
        <v>74.454158533739076</v>
      </c>
      <c r="AV209" s="109">
        <v>1924.1040880564626</v>
      </c>
      <c r="AW209" s="110">
        <v>2804.043089796477</v>
      </c>
      <c r="AX209" s="157"/>
      <c r="AZ209" s="247"/>
      <c r="BA209" s="247"/>
      <c r="BB209" s="247"/>
    </row>
    <row r="210" spans="1:54" ht="15.6" customHeight="1" x14ac:dyDescent="0.2">
      <c r="A210" s="1">
        <v>614</v>
      </c>
      <c r="B210" s="41" t="s">
        <v>251</v>
      </c>
      <c r="C210" s="151">
        <v>3066</v>
      </c>
      <c r="D210" s="168">
        <v>21.75</v>
      </c>
      <c r="E210" s="37">
        <v>2268.4279191128508</v>
      </c>
      <c r="F210" s="36">
        <v>6272.6679712981077</v>
      </c>
      <c r="G210" s="37">
        <v>11211.676451402478</v>
      </c>
      <c r="H210" s="36">
        <v>14777.234181343771</v>
      </c>
      <c r="I210" s="37">
        <v>20.232727272727274</v>
      </c>
      <c r="J210" s="36">
        <v>42.448186814399541</v>
      </c>
      <c r="K210" s="37">
        <v>-8942.9223744292231</v>
      </c>
      <c r="L210" s="36">
        <v>-8504.5662100456611</v>
      </c>
      <c r="M210" s="126">
        <v>3654.2726679712982</v>
      </c>
      <c r="N210" s="37">
        <v>6011.7416829745598</v>
      </c>
      <c r="O210" s="36">
        <v>5894.3248532289635</v>
      </c>
      <c r="P210" s="37">
        <v>9666.0143509458576</v>
      </c>
      <c r="Q210" s="36">
        <v>9548.5975212002613</v>
      </c>
      <c r="R210" s="133">
        <v>648.40182648401822</v>
      </c>
      <c r="S210" s="36">
        <v>1013.6986301369864</v>
      </c>
      <c r="T210" s="37">
        <v>394.32485322896281</v>
      </c>
      <c r="U210" s="36">
        <v>647.09719504240047</v>
      </c>
      <c r="V210" s="37">
        <v>193.71381306865177</v>
      </c>
      <c r="W210" s="36">
        <v>156.65322580645162</v>
      </c>
      <c r="X210" s="37">
        <v>369.86301369863014</v>
      </c>
      <c r="Y210" s="36">
        <v>366.27527723418137</v>
      </c>
      <c r="Z210" s="93">
        <v>439.66079582517938</v>
      </c>
      <c r="AA210" s="94">
        <v>1215.5903457273321</v>
      </c>
      <c r="AB210" s="93">
        <v>147.47774480712167</v>
      </c>
      <c r="AC210" s="94">
        <v>83.391467668365976</v>
      </c>
      <c r="AD210" s="93">
        <v>210.04566210045661</v>
      </c>
      <c r="AE210" s="94">
        <v>-217.87345075016307</v>
      </c>
      <c r="AF210" s="99">
        <v>1.8838983869409833</v>
      </c>
      <c r="AG210" s="100">
        <v>1.4037507182782218</v>
      </c>
      <c r="AH210" s="93">
        <v>2197.9778212654924</v>
      </c>
      <c r="AI210" s="94">
        <v>1111.8721461187215</v>
      </c>
      <c r="AJ210" s="93">
        <v>67.030057771964238</v>
      </c>
      <c r="AK210" s="94">
        <v>25.780275562001449</v>
      </c>
      <c r="AL210" s="109">
        <v>3126.2230919765166</v>
      </c>
      <c r="AM210" s="110">
        <v>5588.714938030007</v>
      </c>
      <c r="AN210" s="266">
        <v>3132.0939334637965</v>
      </c>
      <c r="AO210" s="267">
        <v>5817.6777560339206</v>
      </c>
      <c r="AP210" s="109">
        <v>119.69993476842791</v>
      </c>
      <c r="AQ210" s="110">
        <v>119.69993476842791</v>
      </c>
      <c r="AR210" s="125">
        <v>65.708157915640641</v>
      </c>
      <c r="AS210" s="118">
        <v>48.484006751992482</v>
      </c>
      <c r="AT210" s="117">
        <v>35.235440408843708</v>
      </c>
      <c r="AU210" s="118">
        <v>48.404386905252743</v>
      </c>
      <c r="AV210" s="109">
        <v>2162.1004566210049</v>
      </c>
      <c r="AW210" s="110">
        <v>1529.0280495759946</v>
      </c>
      <c r="AX210" s="157"/>
      <c r="AZ210" s="247"/>
      <c r="BA210" s="247"/>
      <c r="BB210" s="247"/>
    </row>
    <row r="211" spans="1:54" ht="15.6" customHeight="1" x14ac:dyDescent="0.2">
      <c r="A211" s="1">
        <v>615</v>
      </c>
      <c r="B211" s="41" t="s">
        <v>252</v>
      </c>
      <c r="C211" s="151">
        <v>7702</v>
      </c>
      <c r="D211" s="167">
        <v>21</v>
      </c>
      <c r="E211" s="37">
        <v>1321.0854323552323</v>
      </c>
      <c r="F211" s="36">
        <v>8599.0651778758765</v>
      </c>
      <c r="G211" s="37">
        <v>9189.8208257595434</v>
      </c>
      <c r="H211" s="36">
        <v>16039.729940275254</v>
      </c>
      <c r="I211" s="37">
        <v>14.391999886844227</v>
      </c>
      <c r="J211" s="36">
        <v>53.611034661399728</v>
      </c>
      <c r="K211" s="37">
        <v>-7858.2186445079196</v>
      </c>
      <c r="L211" s="36">
        <v>-7433.653596468449</v>
      </c>
      <c r="M211" s="126">
        <v>3467.0215528434173</v>
      </c>
      <c r="N211" s="37">
        <v>5010.2570760841336</v>
      </c>
      <c r="O211" s="36">
        <v>5010.2570760841336</v>
      </c>
      <c r="P211" s="37">
        <v>8477.27862892755</v>
      </c>
      <c r="Q211" s="36">
        <v>8477.27862892755</v>
      </c>
      <c r="R211" s="133">
        <v>746.81900804985708</v>
      </c>
      <c r="S211" s="36">
        <v>1116.7229291093224</v>
      </c>
      <c r="T211" s="37">
        <v>839.00285640093489</v>
      </c>
      <c r="U211" s="36">
        <v>1205.4011944949364</v>
      </c>
      <c r="V211" s="37">
        <v>89.012689569792641</v>
      </c>
      <c r="W211" s="36">
        <v>92.643257216716933</v>
      </c>
      <c r="X211" s="37">
        <v>-92.054011944949366</v>
      </c>
      <c r="Y211" s="36">
        <v>-25.707608413399118</v>
      </c>
      <c r="Z211" s="93">
        <v>304.07686315242796</v>
      </c>
      <c r="AA211" s="94">
        <v>1764.7364320955596</v>
      </c>
      <c r="AB211" s="93">
        <v>245.60204953031598</v>
      </c>
      <c r="AC211" s="94">
        <v>63.279870512065919</v>
      </c>
      <c r="AD211" s="93">
        <v>401.32433134250846</v>
      </c>
      <c r="AE211" s="94">
        <v>-620.48818488704239</v>
      </c>
      <c r="AF211" s="99">
        <v>1.26696735395189</v>
      </c>
      <c r="AG211" s="100">
        <v>0.84904913758990708</v>
      </c>
      <c r="AH211" s="93">
        <v>1704.2326668397818</v>
      </c>
      <c r="AI211" s="94">
        <v>2921.8384835107763</v>
      </c>
      <c r="AJ211" s="93">
        <v>61.482855089574457</v>
      </c>
      <c r="AK211" s="94">
        <v>56.911362234893886</v>
      </c>
      <c r="AL211" s="109">
        <v>4683.4588418592575</v>
      </c>
      <c r="AM211" s="110">
        <v>10617.761620358349</v>
      </c>
      <c r="AN211" s="266">
        <v>10555.699818229032</v>
      </c>
      <c r="AO211" s="267">
        <v>16848.351077642172</v>
      </c>
      <c r="AP211" s="109"/>
      <c r="AQ211" s="110">
        <v>0.12983640612827838</v>
      </c>
      <c r="AR211" s="125">
        <v>54.309475003451823</v>
      </c>
      <c r="AS211" s="118">
        <v>34.304585048339234</v>
      </c>
      <c r="AT211" s="117">
        <v>56.811586521260949</v>
      </c>
      <c r="AU211" s="118">
        <v>77.130061890786337</v>
      </c>
      <c r="AV211" s="109">
        <v>361.46455466112695</v>
      </c>
      <c r="AW211" s="110">
        <v>634.90002596728118</v>
      </c>
      <c r="AX211" s="157"/>
      <c r="AZ211" s="247"/>
      <c r="BA211" s="247"/>
      <c r="BB211" s="247"/>
    </row>
    <row r="212" spans="1:54" ht="15.6" customHeight="1" x14ac:dyDescent="0.2">
      <c r="A212" s="1">
        <v>616</v>
      </c>
      <c r="B212" s="41" t="s">
        <v>253</v>
      </c>
      <c r="C212" s="151">
        <v>1848</v>
      </c>
      <c r="D212" s="167">
        <v>21.5</v>
      </c>
      <c r="E212" s="37">
        <v>628.24675324675331</v>
      </c>
      <c r="F212" s="36">
        <v>5928.5714285714284</v>
      </c>
      <c r="G212" s="37">
        <v>6817.0995670995671</v>
      </c>
      <c r="H212" s="36">
        <v>12082.792207792209</v>
      </c>
      <c r="I212" s="37">
        <v>9.2157485315129382</v>
      </c>
      <c r="J212" s="36">
        <v>49.066236732500336</v>
      </c>
      <c r="K212" s="37">
        <v>-6188.8528138528145</v>
      </c>
      <c r="L212" s="36">
        <v>-6152.0562770562774</v>
      </c>
      <c r="M212" s="126">
        <v>3980.5194805194806</v>
      </c>
      <c r="N212" s="37">
        <v>2104.9783549783551</v>
      </c>
      <c r="O212" s="36">
        <v>2104.9783549783551</v>
      </c>
      <c r="P212" s="37">
        <v>6085.4978354978357</v>
      </c>
      <c r="Q212" s="36">
        <v>6085.4978354978357</v>
      </c>
      <c r="R212" s="133">
        <v>-31.926406926406926</v>
      </c>
      <c r="S212" s="36">
        <v>20.021645021645021</v>
      </c>
      <c r="T212" s="37">
        <v>208.33333333333334</v>
      </c>
      <c r="U212" s="36">
        <v>273.80952380952385</v>
      </c>
      <c r="V212" s="37">
        <v>-15.324675324675324</v>
      </c>
      <c r="W212" s="36">
        <v>7.312252964426877</v>
      </c>
      <c r="X212" s="37">
        <v>-240.25974025974025</v>
      </c>
      <c r="Y212" s="36">
        <v>-253.78787878787878</v>
      </c>
      <c r="Z212" s="93">
        <v>120.12987012987013</v>
      </c>
      <c r="AA212" s="94">
        <v>377.16450216450215</v>
      </c>
      <c r="AB212" s="93">
        <v>-26.576576576576578</v>
      </c>
      <c r="AC212" s="94">
        <v>5.308464849354376</v>
      </c>
      <c r="AD212" s="93">
        <v>-139.06926406926405</v>
      </c>
      <c r="AE212" s="94">
        <v>-337.12121212121212</v>
      </c>
      <c r="AF212" s="99">
        <v>-1.7486338797814208E-2</v>
      </c>
      <c r="AG212" s="100">
        <v>9.0478695423461333E-2</v>
      </c>
      <c r="AH212" s="93">
        <v>704.00432900432895</v>
      </c>
      <c r="AI212" s="94">
        <v>1206.7099567099567</v>
      </c>
      <c r="AJ212" s="93">
        <v>36.768486256291133</v>
      </c>
      <c r="AK212" s="94">
        <v>35.264936527880074</v>
      </c>
      <c r="AL212" s="109">
        <v>3271.1038961038962</v>
      </c>
      <c r="AM212" s="110">
        <v>3902.5974025974028</v>
      </c>
      <c r="AN212" s="266">
        <v>3301.9480519480521</v>
      </c>
      <c r="AO212" s="267">
        <v>5861.4718614718622</v>
      </c>
      <c r="AP212" s="109">
        <v>297.61904761904759</v>
      </c>
      <c r="AQ212" s="110">
        <v>273.80952380952385</v>
      </c>
      <c r="AR212" s="125">
        <v>44.692737430167597</v>
      </c>
      <c r="AS212" s="118">
        <v>36.102504518461146</v>
      </c>
      <c r="AT212" s="117">
        <v>54.78358990892238</v>
      </c>
      <c r="AU212" s="118">
        <v>43.036663363660928</v>
      </c>
      <c r="AV212" s="109">
        <v>612.55411255411252</v>
      </c>
      <c r="AW212" s="110">
        <v>561.68831168831173</v>
      </c>
      <c r="AX212" s="157"/>
      <c r="AZ212" s="247"/>
      <c r="BA212" s="247"/>
      <c r="BB212" s="247"/>
    </row>
    <row r="213" spans="1:54" ht="15.6" customHeight="1" x14ac:dyDescent="0.2">
      <c r="A213" s="1">
        <v>619</v>
      </c>
      <c r="B213" s="41" t="s">
        <v>254</v>
      </c>
      <c r="C213" s="151">
        <v>2721</v>
      </c>
      <c r="D213" s="168">
        <v>22</v>
      </c>
      <c r="E213" s="37">
        <v>763.68981991914745</v>
      </c>
      <c r="F213" s="36">
        <v>3975.0091877986033</v>
      </c>
      <c r="G213" s="37">
        <v>7982.7269386255057</v>
      </c>
      <c r="H213" s="36">
        <v>11112.826166850424</v>
      </c>
      <c r="I213" s="37">
        <v>9.5667786934303205</v>
      </c>
      <c r="J213" s="36">
        <v>35.769561478933795</v>
      </c>
      <c r="K213" s="37">
        <v>-7219.0371187063574</v>
      </c>
      <c r="L213" s="36">
        <v>-7133.0393237780236</v>
      </c>
      <c r="M213" s="126">
        <v>3484.0132304299891</v>
      </c>
      <c r="N213" s="37">
        <v>4110.9886071297324</v>
      </c>
      <c r="O213" s="36">
        <v>4313.4876883498719</v>
      </c>
      <c r="P213" s="37">
        <v>7595.001837559721</v>
      </c>
      <c r="Q213" s="36">
        <v>7797.5009187798605</v>
      </c>
      <c r="R213" s="133">
        <v>-363.10180080852626</v>
      </c>
      <c r="S213" s="36">
        <v>641.30834252113186</v>
      </c>
      <c r="T213" s="37">
        <v>413.81844909959574</v>
      </c>
      <c r="U213" s="36">
        <v>618.15509004042633</v>
      </c>
      <c r="V213" s="37">
        <v>87.744227353463586</v>
      </c>
      <c r="W213" s="36">
        <v>103.74554102259215</v>
      </c>
      <c r="X213" s="37">
        <v>-50.716648291069454</v>
      </c>
      <c r="Y213" s="36">
        <v>23.153252480705625</v>
      </c>
      <c r="Z213" s="93">
        <v>-97.023153252480711</v>
      </c>
      <c r="AA213" s="94">
        <v>288.12936420433664</v>
      </c>
      <c r="AB213" s="93">
        <v>374.24242424242425</v>
      </c>
      <c r="AC213" s="94">
        <v>222.57653061224491</v>
      </c>
      <c r="AD213" s="93">
        <v>-403.89562660786476</v>
      </c>
      <c r="AE213" s="94">
        <v>496.1411245865491</v>
      </c>
      <c r="AF213" s="99">
        <v>1.0842452208305866</v>
      </c>
      <c r="AG213" s="100">
        <v>1.4091217197637262</v>
      </c>
      <c r="AH213" s="93">
        <v>1077.1775082690187</v>
      </c>
      <c r="AI213" s="94">
        <v>1301.7273061374494</v>
      </c>
      <c r="AJ213" s="93">
        <v>50.470113695334241</v>
      </c>
      <c r="AK213" s="94">
        <v>39.785505462378829</v>
      </c>
      <c r="AL213" s="109">
        <v>2669.9742741639106</v>
      </c>
      <c r="AM213" s="110">
        <v>3577.7287761852258</v>
      </c>
      <c r="AN213" s="266">
        <v>2673.2818816611543</v>
      </c>
      <c r="AO213" s="267">
        <v>3610.4373392135244</v>
      </c>
      <c r="AP213" s="109">
        <v>78.280044101433305</v>
      </c>
      <c r="AQ213" s="110"/>
      <c r="AR213" s="125">
        <v>60.399480758762195</v>
      </c>
      <c r="AS213" s="118">
        <v>51.507702960013845</v>
      </c>
      <c r="AT213" s="117">
        <v>41.184488216672527</v>
      </c>
      <c r="AU213" s="118">
        <v>42.122186495176848</v>
      </c>
      <c r="AV213" s="109">
        <v>1502.3888276368982</v>
      </c>
      <c r="AW213" s="110">
        <v>1686.8798235942668</v>
      </c>
      <c r="AX213" s="157"/>
      <c r="AZ213" s="247"/>
      <c r="BA213" s="247"/>
      <c r="BB213" s="276"/>
    </row>
    <row r="214" spans="1:54" ht="15.6" customHeight="1" x14ac:dyDescent="0.2">
      <c r="A214" s="1">
        <v>620</v>
      </c>
      <c r="B214" s="41" t="s">
        <v>255</v>
      </c>
      <c r="C214" s="151">
        <v>2446</v>
      </c>
      <c r="D214" s="167">
        <v>21.5</v>
      </c>
      <c r="E214" s="37">
        <v>2069.9100572363041</v>
      </c>
      <c r="F214" s="36">
        <v>9370.4006541291892</v>
      </c>
      <c r="G214" s="37">
        <v>11275.551921504497</v>
      </c>
      <c r="H214" s="36">
        <v>18247.342600163531</v>
      </c>
      <c r="I214" s="37">
        <v>18.399534833012321</v>
      </c>
      <c r="J214" s="36">
        <v>51.352138552192322</v>
      </c>
      <c r="K214" s="37">
        <v>-9179.8855273916597</v>
      </c>
      <c r="L214" s="36">
        <v>-8876.9419460343415</v>
      </c>
      <c r="M214" s="126">
        <v>3925.1839738348326</v>
      </c>
      <c r="N214" s="37">
        <v>5937.857726901063</v>
      </c>
      <c r="O214" s="36">
        <v>5937.857726901063</v>
      </c>
      <c r="P214" s="37">
        <v>9863.0417007358956</v>
      </c>
      <c r="Q214" s="36">
        <v>9852.8209321340964</v>
      </c>
      <c r="R214" s="133">
        <v>674.16189697465245</v>
      </c>
      <c r="S214" s="36">
        <v>902.2894521668029</v>
      </c>
      <c r="T214" s="37">
        <v>502.04415372035982</v>
      </c>
      <c r="U214" s="36">
        <v>785.77269010629607</v>
      </c>
      <c r="V214" s="37">
        <v>134.28338762214983</v>
      </c>
      <c r="W214" s="36">
        <v>114.82830385015608</v>
      </c>
      <c r="X214" s="37">
        <v>172.11774325429272</v>
      </c>
      <c r="Y214" s="36">
        <v>116.51676206050696</v>
      </c>
      <c r="Z214" s="93">
        <v>602.61651676206054</v>
      </c>
      <c r="AA214" s="94">
        <v>859.77105478331976</v>
      </c>
      <c r="AB214" s="93">
        <v>111.87245590230665</v>
      </c>
      <c r="AC214" s="94">
        <v>104.94531621493107</v>
      </c>
      <c r="AD214" s="93">
        <v>71.545380212591994</v>
      </c>
      <c r="AE214" s="94">
        <v>48.242027800490597</v>
      </c>
      <c r="AF214" s="99">
        <v>2.5254460093896713</v>
      </c>
      <c r="AG214" s="100">
        <v>1.1350283880523329</v>
      </c>
      <c r="AH214" s="93">
        <v>1383.0744071954211</v>
      </c>
      <c r="AI214" s="94">
        <v>2361.4063777596075</v>
      </c>
      <c r="AJ214" s="93">
        <v>40.162465441535211</v>
      </c>
      <c r="AK214" s="94">
        <v>43.175981486411764</v>
      </c>
      <c r="AL214" s="109">
        <v>2072.3630417007357</v>
      </c>
      <c r="AM214" s="110">
        <v>6323.793949304988</v>
      </c>
      <c r="AN214" s="266">
        <v>2329.926410466067</v>
      </c>
      <c r="AO214" s="267">
        <v>6765.3311529026987</v>
      </c>
      <c r="AP214" s="109"/>
      <c r="AQ214" s="110"/>
      <c r="AR214" s="125">
        <v>68.641435637869549</v>
      </c>
      <c r="AS214" s="118">
        <v>42.093651040855526</v>
      </c>
      <c r="AT214" s="117">
        <v>27.785391256680828</v>
      </c>
      <c r="AU214" s="118">
        <v>46.248404934070606</v>
      </c>
      <c r="AV214" s="109">
        <v>1835.6500408830746</v>
      </c>
      <c r="AW214" s="110">
        <v>1337.2853638593622</v>
      </c>
      <c r="AX214" s="157"/>
      <c r="AZ214" s="247"/>
      <c r="BA214" s="247"/>
      <c r="BB214" s="247"/>
    </row>
    <row r="215" spans="1:54" ht="15.6" customHeight="1" x14ac:dyDescent="0.2">
      <c r="A215" s="1">
        <v>623</v>
      </c>
      <c r="B215" s="41" t="s">
        <v>256</v>
      </c>
      <c r="C215" s="151">
        <v>2117</v>
      </c>
      <c r="D215" s="167">
        <v>19.5</v>
      </c>
      <c r="E215" s="37">
        <v>1278.2239017477564</v>
      </c>
      <c r="F215" s="36">
        <v>7888.5214926783183</v>
      </c>
      <c r="G215" s="37">
        <v>2157.7704298535664</v>
      </c>
      <c r="H215" s="36">
        <v>15538.970240906943</v>
      </c>
      <c r="I215" s="37">
        <v>59.23817863397548</v>
      </c>
      <c r="J215" s="36">
        <v>50.766050583657588</v>
      </c>
      <c r="K215" s="37">
        <v>-879.54652810581013</v>
      </c>
      <c r="L215" s="36">
        <v>-7649.9763816721779</v>
      </c>
      <c r="M215" s="126">
        <v>4963.627775153519</v>
      </c>
      <c r="N215" s="37">
        <v>4007.0854983467166</v>
      </c>
      <c r="O215" s="36">
        <v>4007.0854983467166</v>
      </c>
      <c r="P215" s="37">
        <v>8970.713273500236</v>
      </c>
      <c r="Q215" s="36">
        <v>8970.713273500236</v>
      </c>
      <c r="R215" s="133">
        <v>1071.7997165800662</v>
      </c>
      <c r="S215" s="36">
        <v>1354.2749173358525</v>
      </c>
      <c r="T215" s="37">
        <v>335.8526216343883</v>
      </c>
      <c r="U215" s="36">
        <v>631.55408597071323</v>
      </c>
      <c r="V215" s="37">
        <v>2417.8621659634318</v>
      </c>
      <c r="W215" s="36">
        <v>214.43530291697832</v>
      </c>
      <c r="X215" s="37">
        <v>7784.6008502598015</v>
      </c>
      <c r="Y215" s="36">
        <v>699.57487009919691</v>
      </c>
      <c r="Z215" s="93">
        <v>739.25366084081247</v>
      </c>
      <c r="AA215" s="94">
        <v>1111.0061407652338</v>
      </c>
      <c r="AB215" s="93">
        <v>144.98402555910545</v>
      </c>
      <c r="AC215" s="94">
        <v>121.89625850340136</v>
      </c>
      <c r="AD215" s="93">
        <v>324.51582427964098</v>
      </c>
      <c r="AE215" s="94">
        <v>413.32073689182806</v>
      </c>
      <c r="AF215" s="99">
        <v>1042.121212121212</v>
      </c>
      <c r="AG215" s="100">
        <v>4.3727083727083729</v>
      </c>
      <c r="AH215" s="93">
        <v>3640.0566839867738</v>
      </c>
      <c r="AI215" s="94">
        <v>4209.7307510628252</v>
      </c>
      <c r="AJ215" s="93">
        <v>443.57199179940073</v>
      </c>
      <c r="AK215" s="94">
        <v>91.285850592131112</v>
      </c>
      <c r="AL215" s="109">
        <v>47.236655644780349</v>
      </c>
      <c r="AM215" s="110">
        <v>2404.8181388757675</v>
      </c>
      <c r="AN215" s="266">
        <v>47.236655644780349</v>
      </c>
      <c r="AO215" s="267">
        <v>2404.8181388757675</v>
      </c>
      <c r="AP215" s="109">
        <v>196.97685403873405</v>
      </c>
      <c r="AQ215" s="110"/>
      <c r="AR215" s="125">
        <v>94.17883658317696</v>
      </c>
      <c r="AS215" s="118">
        <v>71.106036728524103</v>
      </c>
      <c r="AT215" s="117">
        <v>6.5585103931419093</v>
      </c>
      <c r="AU215" s="118">
        <v>23.358829957132048</v>
      </c>
      <c r="AV215" s="109">
        <v>12683.514407179971</v>
      </c>
      <c r="AW215" s="110">
        <v>5023.6183278223907</v>
      </c>
      <c r="AX215" s="157"/>
      <c r="AZ215" s="247"/>
      <c r="BA215" s="247"/>
      <c r="BB215" s="247"/>
    </row>
    <row r="216" spans="1:54" ht="15.6" customHeight="1" x14ac:dyDescent="0.2">
      <c r="A216" s="1">
        <v>624</v>
      </c>
      <c r="B216" s="41" t="s">
        <v>5</v>
      </c>
      <c r="C216" s="151">
        <v>5119</v>
      </c>
      <c r="D216" s="168">
        <v>20.75</v>
      </c>
      <c r="E216" s="37">
        <v>344.20785309630787</v>
      </c>
      <c r="F216" s="36">
        <v>5294.7841375268608</v>
      </c>
      <c r="G216" s="37">
        <v>6238.1324477437001</v>
      </c>
      <c r="H216" s="36">
        <v>11104.317249462787</v>
      </c>
      <c r="I216" s="37">
        <v>5.5178028998215014</v>
      </c>
      <c r="J216" s="36">
        <v>47.682212409619481</v>
      </c>
      <c r="K216" s="37">
        <v>-5893.924594647392</v>
      </c>
      <c r="L216" s="36">
        <v>-5808.3610080093767</v>
      </c>
      <c r="M216" s="126">
        <v>4459.2693885524513</v>
      </c>
      <c r="N216" s="37">
        <v>1929.6737644071106</v>
      </c>
      <c r="O216" s="36">
        <v>1946.6692713420591</v>
      </c>
      <c r="P216" s="37">
        <v>6388.9431529595622</v>
      </c>
      <c r="Q216" s="36">
        <v>6405.9386598945102</v>
      </c>
      <c r="R216" s="133">
        <v>495.79996092986909</v>
      </c>
      <c r="S216" s="36">
        <v>595.81949599531163</v>
      </c>
      <c r="T216" s="37">
        <v>300.25395585075211</v>
      </c>
      <c r="U216" s="36">
        <v>387.57569837858955</v>
      </c>
      <c r="V216" s="37">
        <v>165.12687052700065</v>
      </c>
      <c r="W216" s="36">
        <v>153.72983870967744</v>
      </c>
      <c r="X216" s="37">
        <v>195.54600507911701</v>
      </c>
      <c r="Y216" s="36">
        <v>208.04844696229733</v>
      </c>
      <c r="Z216" s="93">
        <v>315.29595624145338</v>
      </c>
      <c r="AA216" s="94">
        <v>673.76440711076384</v>
      </c>
      <c r="AB216" s="93">
        <v>157.24907063197026</v>
      </c>
      <c r="AC216" s="94">
        <v>88.43142939982603</v>
      </c>
      <c r="AD216" s="93">
        <v>185.58312170345769</v>
      </c>
      <c r="AE216" s="94">
        <v>-19.925766751318616</v>
      </c>
      <c r="AF216" s="99">
        <v>1.5996300007708317</v>
      </c>
      <c r="AG216" s="100">
        <v>1.3064802253991443</v>
      </c>
      <c r="AH216" s="93">
        <v>152.17815979683533</v>
      </c>
      <c r="AI216" s="94">
        <v>392.85016604805628</v>
      </c>
      <c r="AJ216" s="93">
        <v>8.1780660377358494</v>
      </c>
      <c r="AK216" s="94">
        <v>11.882456736762016</v>
      </c>
      <c r="AL216" s="109">
        <v>2446.7669466692714</v>
      </c>
      <c r="AM216" s="110">
        <v>3619.0662238718501</v>
      </c>
      <c r="AN216" s="266">
        <v>2680.0156280523543</v>
      </c>
      <c r="AO216" s="267">
        <v>4300.4493065051765</v>
      </c>
      <c r="AP216" s="109">
        <v>246.53252588396171</v>
      </c>
      <c r="AQ216" s="110">
        <v>246.53252588396171</v>
      </c>
      <c r="AR216" s="125">
        <v>44.936979277932068</v>
      </c>
      <c r="AS216" s="118">
        <v>32.71693515635576</v>
      </c>
      <c r="AT216" s="117">
        <v>42.991847274204311</v>
      </c>
      <c r="AU216" s="118">
        <v>40.822425537598505</v>
      </c>
      <c r="AV216" s="109">
        <v>825.55186559874971</v>
      </c>
      <c r="AW216" s="110">
        <v>720.45321351826533</v>
      </c>
      <c r="AX216" s="157"/>
      <c r="AZ216" s="247"/>
      <c r="BA216" s="247"/>
      <c r="BB216" s="247"/>
    </row>
    <row r="217" spans="1:54" ht="15.6" customHeight="1" x14ac:dyDescent="0.2">
      <c r="A217" s="1">
        <v>625</v>
      </c>
      <c r="B217" s="41" t="s">
        <v>257</v>
      </c>
      <c r="C217" s="151">
        <v>3048</v>
      </c>
      <c r="D217" s="167">
        <v>20.75</v>
      </c>
      <c r="E217" s="37">
        <v>844.81627296587919</v>
      </c>
      <c r="F217" s="36">
        <v>7237.8608923884512</v>
      </c>
      <c r="G217" s="37">
        <v>8170.9317585301842</v>
      </c>
      <c r="H217" s="36">
        <v>14362.53280839895</v>
      </c>
      <c r="I217" s="37">
        <v>10.339289299337482</v>
      </c>
      <c r="J217" s="36">
        <v>50.3940425337506</v>
      </c>
      <c r="K217" s="37">
        <v>-7326.4435695538059</v>
      </c>
      <c r="L217" s="36">
        <v>-7127.9527559055123</v>
      </c>
      <c r="M217" s="126">
        <v>4503.9370078740158</v>
      </c>
      <c r="N217" s="37">
        <v>3594.8162729658793</v>
      </c>
      <c r="O217" s="36">
        <v>3864.5013123359581</v>
      </c>
      <c r="P217" s="37">
        <v>8098.7532808398955</v>
      </c>
      <c r="Q217" s="36">
        <v>8363.8451443569556</v>
      </c>
      <c r="R217" s="133">
        <v>1124.3438320209973</v>
      </c>
      <c r="S217" s="36">
        <v>1520.6692913385828</v>
      </c>
      <c r="T217" s="37">
        <v>381.23359580052494</v>
      </c>
      <c r="U217" s="36">
        <v>736.54855643044618</v>
      </c>
      <c r="V217" s="37">
        <v>281.58347676419965</v>
      </c>
      <c r="W217" s="36">
        <v>206.45879732739422</v>
      </c>
      <c r="X217" s="37">
        <v>692.25721784776908</v>
      </c>
      <c r="Y217" s="36">
        <v>784.12073490813646</v>
      </c>
      <c r="Z217" s="93">
        <v>648.62204724409446</v>
      </c>
      <c r="AA217" s="94">
        <v>1184.3832020997377</v>
      </c>
      <c r="AB217" s="93">
        <v>173.34344967121902</v>
      </c>
      <c r="AC217" s="94">
        <v>128.39335180055403</v>
      </c>
      <c r="AD217" s="93">
        <v>486.87664041994748</v>
      </c>
      <c r="AE217" s="94">
        <v>364.17322834645671</v>
      </c>
      <c r="AF217" s="99">
        <v>2.6307537688442211</v>
      </c>
      <c r="AG217" s="100">
        <v>1.6323162870648904</v>
      </c>
      <c r="AH217" s="93">
        <v>2966.535433070866</v>
      </c>
      <c r="AI217" s="94">
        <v>3680.4461942257217</v>
      </c>
      <c r="AJ217" s="93">
        <v>121.3133615144275</v>
      </c>
      <c r="AK217" s="94">
        <v>84.705310411882749</v>
      </c>
      <c r="AL217" s="109">
        <v>3264.4356955380576</v>
      </c>
      <c r="AM217" s="110">
        <v>7337.9265091863517</v>
      </c>
      <c r="AN217" s="266">
        <v>3473.0971128608921</v>
      </c>
      <c r="AO217" s="267">
        <v>7546.5879265091862</v>
      </c>
      <c r="AP217" s="109">
        <v>369.09448818897641</v>
      </c>
      <c r="AQ217" s="110">
        <v>115.48556430446195</v>
      </c>
      <c r="AR217" s="125">
        <v>62.319648093841643</v>
      </c>
      <c r="AS217" s="118">
        <v>42.835251772923272</v>
      </c>
      <c r="AT217" s="117">
        <v>46.628760088041084</v>
      </c>
      <c r="AU217" s="118">
        <v>66.28043907978298</v>
      </c>
      <c r="AV217" s="109">
        <v>4341.8635170603675</v>
      </c>
      <c r="AW217" s="110">
        <v>5731.2992125984247</v>
      </c>
      <c r="AX217" s="157"/>
      <c r="AZ217" s="247"/>
      <c r="BA217" s="247"/>
      <c r="BB217" s="247"/>
    </row>
    <row r="218" spans="1:54" ht="15.6" customHeight="1" x14ac:dyDescent="0.2">
      <c r="A218" s="1">
        <v>626</v>
      </c>
      <c r="B218" s="41" t="s">
        <v>6</v>
      </c>
      <c r="C218" s="151">
        <v>4964</v>
      </c>
      <c r="D218" s="167">
        <v>21.75</v>
      </c>
      <c r="E218" s="37">
        <v>913.77921031426263</v>
      </c>
      <c r="F218" s="36">
        <v>8246.9782433521359</v>
      </c>
      <c r="G218" s="37">
        <v>8892.4254633360197</v>
      </c>
      <c r="H218" s="36">
        <v>15946.817082997582</v>
      </c>
      <c r="I218" s="37">
        <v>10.275927687916271</v>
      </c>
      <c r="J218" s="36">
        <v>51.715512885295603</v>
      </c>
      <c r="K218" s="37">
        <v>-7978.6462530217568</v>
      </c>
      <c r="L218" s="36">
        <v>-7699.4359387590657</v>
      </c>
      <c r="M218" s="126">
        <v>4558.622078968574</v>
      </c>
      <c r="N218" s="37">
        <v>4096.4947622884765</v>
      </c>
      <c r="O218" s="36">
        <v>4355.9629331184524</v>
      </c>
      <c r="P218" s="37">
        <v>8655.1168412570514</v>
      </c>
      <c r="Q218" s="36">
        <v>8899.0733279613214</v>
      </c>
      <c r="R218" s="133">
        <v>729.45205479452056</v>
      </c>
      <c r="S218" s="36">
        <v>1210.1128122481871</v>
      </c>
      <c r="T218" s="37">
        <v>359.58904109589042</v>
      </c>
      <c r="U218" s="36">
        <v>810.83803384367445</v>
      </c>
      <c r="V218" s="37">
        <v>202.85714285714283</v>
      </c>
      <c r="W218" s="36">
        <v>149.24223602484471</v>
      </c>
      <c r="X218" s="37">
        <v>369.66156325543915</v>
      </c>
      <c r="Y218" s="36">
        <v>399.27477840451246</v>
      </c>
      <c r="Z218" s="93">
        <v>232.4738114423852</v>
      </c>
      <c r="AA218" s="94">
        <v>1199.2344883158744</v>
      </c>
      <c r="AB218" s="93">
        <v>313.77816291161179</v>
      </c>
      <c r="AC218" s="94">
        <v>100.90710566101126</v>
      </c>
      <c r="AD218" s="93">
        <v>500.40290088638193</v>
      </c>
      <c r="AE218" s="94">
        <v>6.2449637389202257</v>
      </c>
      <c r="AF218" s="99">
        <v>1.0266739248775176</v>
      </c>
      <c r="AG218" s="100">
        <v>0.94771910886113642</v>
      </c>
      <c r="AH218" s="93">
        <v>2264.3029814665592</v>
      </c>
      <c r="AI218" s="94">
        <v>3161.5632554391618</v>
      </c>
      <c r="AJ218" s="93">
        <v>86.174592505461263</v>
      </c>
      <c r="AK218" s="94">
        <v>65.346163059969655</v>
      </c>
      <c r="AL218" s="109">
        <v>5677.6792908944399</v>
      </c>
      <c r="AM218" s="110">
        <v>10246.776792908944</v>
      </c>
      <c r="AN218" s="266">
        <v>5690.1692183722807</v>
      </c>
      <c r="AO218" s="267">
        <v>10441.377921031426</v>
      </c>
      <c r="AP218" s="109">
        <v>809.8307816277196</v>
      </c>
      <c r="AQ218" s="110">
        <v>3.4246575342465753</v>
      </c>
      <c r="AR218" s="125">
        <v>48.339179553052389</v>
      </c>
      <c r="AS218" s="118">
        <v>27.348047304730471</v>
      </c>
      <c r="AT218" s="117">
        <v>65.760000000000005</v>
      </c>
      <c r="AU218" s="118">
        <v>73.152162419371891</v>
      </c>
      <c r="AV218" s="109">
        <v>673.24738114423849</v>
      </c>
      <c r="AW218" s="110">
        <v>596.49476228847709</v>
      </c>
      <c r="AX218" s="157"/>
      <c r="AZ218" s="247"/>
      <c r="BA218" s="247"/>
      <c r="BB218" s="247"/>
    </row>
    <row r="219" spans="1:54" ht="15.6" customHeight="1" x14ac:dyDescent="0.2">
      <c r="A219" s="1">
        <v>630</v>
      </c>
      <c r="B219" s="41" t="s">
        <v>258</v>
      </c>
      <c r="C219" s="151">
        <v>1631</v>
      </c>
      <c r="D219" s="168">
        <v>19.75</v>
      </c>
      <c r="E219" s="37">
        <v>1036.7872470876762</v>
      </c>
      <c r="F219" s="36">
        <v>4441.446965052116</v>
      </c>
      <c r="G219" s="37">
        <v>8122.6241569589201</v>
      </c>
      <c r="H219" s="36">
        <v>11229.307173513183</v>
      </c>
      <c r="I219" s="37">
        <v>12.764190821256038</v>
      </c>
      <c r="J219" s="36">
        <v>39.552279552279551</v>
      </c>
      <c r="K219" s="37">
        <v>-7085.8369098712446</v>
      </c>
      <c r="L219" s="36">
        <v>-6787.8602084610666</v>
      </c>
      <c r="M219" s="126">
        <v>3519.3133047210299</v>
      </c>
      <c r="N219" s="37">
        <v>3882.8939301042305</v>
      </c>
      <c r="O219" s="36">
        <v>4085.8369098712446</v>
      </c>
      <c r="P219" s="37">
        <v>7402.2072348252605</v>
      </c>
      <c r="Q219" s="36">
        <v>7567.7498467198038</v>
      </c>
      <c r="R219" s="133">
        <v>328.63274064990804</v>
      </c>
      <c r="S219" s="36">
        <v>773.75843041079099</v>
      </c>
      <c r="T219" s="37">
        <v>841.20171673819743</v>
      </c>
      <c r="U219" s="36">
        <v>788.47332924586146</v>
      </c>
      <c r="V219" s="37">
        <v>39.795918367346935</v>
      </c>
      <c r="W219" s="36">
        <v>98.133748055987553</v>
      </c>
      <c r="X219" s="37">
        <v>-506.43776824034336</v>
      </c>
      <c r="Y219" s="36">
        <v>-14.714898835070509</v>
      </c>
      <c r="Z219" s="93">
        <v>374.00367872470872</v>
      </c>
      <c r="AA219" s="94">
        <v>1729.6137339055795</v>
      </c>
      <c r="AB219" s="93">
        <v>87.868852459016395</v>
      </c>
      <c r="AC219" s="94">
        <v>44.735909252038283</v>
      </c>
      <c r="AD219" s="93">
        <v>-44.75781729000613</v>
      </c>
      <c r="AE219" s="94">
        <v>-315.75720416922132</v>
      </c>
      <c r="AF219" s="99">
        <v>0.83327088797302362</v>
      </c>
      <c r="AG219" s="100">
        <v>0.86967953985209534</v>
      </c>
      <c r="AH219" s="93">
        <v>611.28142244022081</v>
      </c>
      <c r="AI219" s="94">
        <v>1901.2875536480688</v>
      </c>
      <c r="AJ219" s="93">
        <v>24.053473461563883</v>
      </c>
      <c r="AK219" s="94">
        <v>48.111238629601289</v>
      </c>
      <c r="AL219" s="109">
        <v>3223.7890864500305</v>
      </c>
      <c r="AM219" s="110">
        <v>7162.4770079705704</v>
      </c>
      <c r="AN219" s="266">
        <v>3229.9202942979764</v>
      </c>
      <c r="AO219" s="267">
        <v>8254.445125689761</v>
      </c>
      <c r="AP219" s="109">
        <v>490.49662783568363</v>
      </c>
      <c r="AQ219" s="110"/>
      <c r="AR219" s="125">
        <v>59.079784630445417</v>
      </c>
      <c r="AS219" s="118">
        <v>41.095457953514071</v>
      </c>
      <c r="AT219" s="117">
        <v>48.343504795117695</v>
      </c>
      <c r="AU219" s="118">
        <v>74.702608873232251</v>
      </c>
      <c r="AV219" s="109">
        <v>2014.1017780502759</v>
      </c>
      <c r="AW219" s="110">
        <v>2387.4923359901904</v>
      </c>
      <c r="AX219" s="157"/>
      <c r="AZ219" s="247"/>
      <c r="BA219" s="247"/>
      <c r="BB219" s="247"/>
    </row>
    <row r="220" spans="1:54" ht="15.6" customHeight="1" x14ac:dyDescent="0.2">
      <c r="A220" s="1">
        <v>631</v>
      </c>
      <c r="B220" s="41" t="s">
        <v>259</v>
      </c>
      <c r="C220" s="151">
        <v>1985</v>
      </c>
      <c r="D220" s="167">
        <v>21.75</v>
      </c>
      <c r="E220" s="37">
        <v>475.06297229219143</v>
      </c>
      <c r="F220" s="36">
        <v>2966.750629722922</v>
      </c>
      <c r="G220" s="37">
        <v>6435.2644836272038</v>
      </c>
      <c r="H220" s="36">
        <v>8780.8564231738037</v>
      </c>
      <c r="I220" s="37">
        <v>7.382182558321591</v>
      </c>
      <c r="J220" s="36">
        <v>33.786574870912219</v>
      </c>
      <c r="K220" s="37">
        <v>-5960.2015113350126</v>
      </c>
      <c r="L220" s="36">
        <v>-5810.5793450881611</v>
      </c>
      <c r="M220" s="126">
        <v>4285.1385390428213</v>
      </c>
      <c r="N220" s="37">
        <v>1838.7909319899245</v>
      </c>
      <c r="O220" s="36">
        <v>1838.7909319899245</v>
      </c>
      <c r="P220" s="37">
        <v>6123.9294710327458</v>
      </c>
      <c r="Q220" s="36">
        <v>6123.9294710327458</v>
      </c>
      <c r="R220" s="133">
        <v>166.24685138539041</v>
      </c>
      <c r="S220" s="36">
        <v>308.81612090680102</v>
      </c>
      <c r="T220" s="37">
        <v>285.13853904282115</v>
      </c>
      <c r="U220" s="36">
        <v>387.40554156171288</v>
      </c>
      <c r="V220" s="37">
        <v>58.303886925795055</v>
      </c>
      <c r="W220" s="36">
        <v>79.713914174252281</v>
      </c>
      <c r="X220" s="37">
        <v>-118.89168765743074</v>
      </c>
      <c r="Y220" s="36">
        <v>-79.09319899244332</v>
      </c>
      <c r="Z220" s="93">
        <v>267.50629722921917</v>
      </c>
      <c r="AA220" s="94">
        <v>350.62972292191438</v>
      </c>
      <c r="AB220" s="93">
        <v>62.146892655367239</v>
      </c>
      <c r="AC220" s="94">
        <v>88.074712643678168</v>
      </c>
      <c r="AD220" s="93">
        <v>-101.25944584382871</v>
      </c>
      <c r="AE220" s="94">
        <v>-33.249370277078086</v>
      </c>
      <c r="AF220" s="99">
        <v>1.4388799138395261</v>
      </c>
      <c r="AG220" s="100">
        <v>1.7909604519774012</v>
      </c>
      <c r="AH220" s="93">
        <v>1490.1763224181359</v>
      </c>
      <c r="AI220" s="94">
        <v>1617.1284634760705</v>
      </c>
      <c r="AJ220" s="93">
        <v>79.627553654399293</v>
      </c>
      <c r="AK220" s="94">
        <v>63.015651051470982</v>
      </c>
      <c r="AL220" s="109">
        <v>919.39546599496225</v>
      </c>
      <c r="AM220" s="110">
        <v>1342.0654911838792</v>
      </c>
      <c r="AN220" s="266">
        <v>936.02015113350126</v>
      </c>
      <c r="AO220" s="267">
        <v>1712.3425692695214</v>
      </c>
      <c r="AP220" s="109"/>
      <c r="AQ220" s="110"/>
      <c r="AR220" s="125">
        <v>66.615760537568718</v>
      </c>
      <c r="AS220" s="118">
        <v>58.457419017763847</v>
      </c>
      <c r="AT220" s="117">
        <v>31.880296205817238</v>
      </c>
      <c r="AU220" s="118">
        <v>32.78470490440565</v>
      </c>
      <c r="AV220" s="109">
        <v>1246.3476070528968</v>
      </c>
      <c r="AW220" s="110">
        <v>1653.4005037783375</v>
      </c>
      <c r="AX220" s="157"/>
      <c r="AZ220" s="247"/>
      <c r="BA220" s="247"/>
      <c r="BB220" s="247"/>
    </row>
    <row r="221" spans="1:54" ht="15.6" customHeight="1" x14ac:dyDescent="0.2">
      <c r="A221" s="1">
        <v>635</v>
      </c>
      <c r="B221" s="41" t="s">
        <v>260</v>
      </c>
      <c r="C221" s="151">
        <v>6439</v>
      </c>
      <c r="D221" s="167">
        <v>21.5</v>
      </c>
      <c r="E221" s="37">
        <v>791.27193663612366</v>
      </c>
      <c r="F221" s="36">
        <v>4618.7296164000618</v>
      </c>
      <c r="G221" s="37">
        <v>6944.4013045503953</v>
      </c>
      <c r="H221" s="36">
        <v>10379.56204379562</v>
      </c>
      <c r="I221" s="37">
        <v>11.394386671139438</v>
      </c>
      <c r="J221" s="36">
        <v>44.498309243798069</v>
      </c>
      <c r="K221" s="37">
        <v>-6152.9740642956976</v>
      </c>
      <c r="L221" s="36">
        <v>-5755.0861935083085</v>
      </c>
      <c r="M221" s="126">
        <v>4023.606150023295</v>
      </c>
      <c r="N221" s="37">
        <v>2711.4458766889265</v>
      </c>
      <c r="O221" s="36">
        <v>2747.1657089610185</v>
      </c>
      <c r="P221" s="37">
        <v>6735.052026712221</v>
      </c>
      <c r="Q221" s="36">
        <v>6767.665786612828</v>
      </c>
      <c r="R221" s="133">
        <v>593.25982295387485</v>
      </c>
      <c r="S221" s="36">
        <v>977.94688616244764</v>
      </c>
      <c r="T221" s="37">
        <v>404.87653362323346</v>
      </c>
      <c r="U221" s="36">
        <v>609.87731014132623</v>
      </c>
      <c r="V221" s="37">
        <v>146.52857690832374</v>
      </c>
      <c r="W221" s="36">
        <v>160.35141329258977</v>
      </c>
      <c r="X221" s="37">
        <v>188.38328933064142</v>
      </c>
      <c r="Y221" s="36">
        <v>368.06957602112129</v>
      </c>
      <c r="Z221" s="93">
        <v>224.56903245845626</v>
      </c>
      <c r="AA221" s="94">
        <v>539.52477092716254</v>
      </c>
      <c r="AB221" s="93">
        <v>264.17704011065007</v>
      </c>
      <c r="AC221" s="94">
        <v>181.26079447322971</v>
      </c>
      <c r="AD221" s="93">
        <v>382.97872340425533</v>
      </c>
      <c r="AE221" s="94">
        <v>487.03214784904486</v>
      </c>
      <c r="AF221" s="99">
        <v>3.3176918199112237</v>
      </c>
      <c r="AG221" s="100">
        <v>1.9027969487831458</v>
      </c>
      <c r="AH221" s="93">
        <v>918.46560024848577</v>
      </c>
      <c r="AI221" s="94">
        <v>1569.498369312005</v>
      </c>
      <c r="AJ221" s="93">
        <v>45.760408717035531</v>
      </c>
      <c r="AK221" s="94">
        <v>47.916266140136656</v>
      </c>
      <c r="AL221" s="109">
        <v>1340.2702282963191</v>
      </c>
      <c r="AM221" s="110">
        <v>3963.6589532536109</v>
      </c>
      <c r="AN221" s="266">
        <v>1360.615002329554</v>
      </c>
      <c r="AO221" s="267">
        <v>5140.8603820469016</v>
      </c>
      <c r="AP221" s="109">
        <v>29.818294766268053</v>
      </c>
      <c r="AQ221" s="110">
        <v>17.549308898897344</v>
      </c>
      <c r="AR221" s="125">
        <v>65.719494562142458</v>
      </c>
      <c r="AS221" s="118">
        <v>44.983610154846318</v>
      </c>
      <c r="AT221" s="117">
        <v>32.551277289422643</v>
      </c>
      <c r="AU221" s="118">
        <v>52.907238430377674</v>
      </c>
      <c r="AV221" s="109">
        <v>2164.9324429259204</v>
      </c>
      <c r="AW221" s="110">
        <v>2644.1994098462492</v>
      </c>
      <c r="AX221" s="157"/>
      <c r="AZ221" s="247"/>
      <c r="BA221" s="247"/>
      <c r="BB221" s="247"/>
    </row>
    <row r="222" spans="1:54" ht="15.6" customHeight="1" x14ac:dyDescent="0.2">
      <c r="A222" s="1">
        <v>636</v>
      </c>
      <c r="B222" s="41" t="s">
        <v>261</v>
      </c>
      <c r="C222" s="151">
        <v>8222</v>
      </c>
      <c r="D222" s="168">
        <v>21.25</v>
      </c>
      <c r="E222" s="37">
        <v>1228.6548285088786</v>
      </c>
      <c r="F222" s="36">
        <v>4389.3213330090002</v>
      </c>
      <c r="G222" s="37">
        <v>7131.4765263926056</v>
      </c>
      <c r="H222" s="36">
        <v>10255.898808075894</v>
      </c>
      <c r="I222" s="37">
        <v>17.228617719791934</v>
      </c>
      <c r="J222" s="36">
        <v>42.79801717186092</v>
      </c>
      <c r="K222" s="37">
        <v>-5902.8216978837263</v>
      </c>
      <c r="L222" s="36">
        <v>-5863.5368523473608</v>
      </c>
      <c r="M222" s="126">
        <v>3801.1432741425442</v>
      </c>
      <c r="N222" s="37">
        <v>2756.2636828022378</v>
      </c>
      <c r="O222" s="36">
        <v>3030.0413524689857</v>
      </c>
      <c r="P222" s="37">
        <v>6557.406956944782</v>
      </c>
      <c r="Q222" s="36">
        <v>6826.9277548041846</v>
      </c>
      <c r="R222" s="133">
        <v>637.67939674045249</v>
      </c>
      <c r="S222" s="36">
        <v>924.34930673802</v>
      </c>
      <c r="T222" s="37">
        <v>348.94186329360252</v>
      </c>
      <c r="U222" s="36">
        <v>523.96010702991964</v>
      </c>
      <c r="V222" s="37">
        <v>182.74660160334611</v>
      </c>
      <c r="W222" s="36">
        <v>176.41597028783659</v>
      </c>
      <c r="X222" s="37">
        <v>288.73753344684991</v>
      </c>
      <c r="Y222" s="36">
        <v>400.51082461688151</v>
      </c>
      <c r="Z222" s="93">
        <v>212.96521527608854</v>
      </c>
      <c r="AA222" s="94">
        <v>327.29262953052785</v>
      </c>
      <c r="AB222" s="93">
        <v>299.4288977727013</v>
      </c>
      <c r="AC222" s="94">
        <v>282.4228911185433</v>
      </c>
      <c r="AD222" s="93">
        <v>441.62004378496715</v>
      </c>
      <c r="AE222" s="94">
        <v>606.30017027487224</v>
      </c>
      <c r="AF222" s="99">
        <v>2.7017102615694166</v>
      </c>
      <c r="AG222" s="100">
        <v>2.89935125115848</v>
      </c>
      <c r="AH222" s="93">
        <v>576.25881780588657</v>
      </c>
      <c r="AI222" s="94">
        <v>995.7431281926539</v>
      </c>
      <c r="AJ222" s="93">
        <v>27.570665603826228</v>
      </c>
      <c r="AK222" s="94">
        <v>33.044586480299898</v>
      </c>
      <c r="AL222" s="109">
        <v>1809.778642666018</v>
      </c>
      <c r="AM222" s="110">
        <v>2409.6326927754803</v>
      </c>
      <c r="AN222" s="266">
        <v>2156.8961323279009</v>
      </c>
      <c r="AO222" s="267">
        <v>3142.3011432741423</v>
      </c>
      <c r="AP222" s="109">
        <v>56.312332765750426</v>
      </c>
      <c r="AQ222" s="110">
        <v>7.9056190707856979</v>
      </c>
      <c r="AR222" s="125">
        <v>57.894433005561218</v>
      </c>
      <c r="AS222" s="118">
        <v>49.668708404499675</v>
      </c>
      <c r="AT222" s="117">
        <v>33.919115235015695</v>
      </c>
      <c r="AU222" s="118">
        <v>35.639774452396445</v>
      </c>
      <c r="AV222" s="109">
        <v>631.71977621016788</v>
      </c>
      <c r="AW222" s="110">
        <v>1075.8939430795426</v>
      </c>
      <c r="AX222" s="157"/>
      <c r="AZ222" s="247"/>
      <c r="BA222" s="247"/>
      <c r="BB222" s="276"/>
    </row>
    <row r="223" spans="1:54" ht="15.6" customHeight="1" x14ac:dyDescent="0.2">
      <c r="A223" s="1">
        <v>678</v>
      </c>
      <c r="B223" s="41" t="s">
        <v>263</v>
      </c>
      <c r="C223" s="151">
        <v>24260</v>
      </c>
      <c r="D223" s="167">
        <v>21.25</v>
      </c>
      <c r="E223" s="37">
        <v>670.7749381698269</v>
      </c>
      <c r="F223" s="36">
        <v>5252.8029678483099</v>
      </c>
      <c r="G223" s="37">
        <v>7225.1030502885415</v>
      </c>
      <c r="H223" s="36">
        <v>11300.824402308326</v>
      </c>
      <c r="I223" s="37">
        <v>9.3148787342801054</v>
      </c>
      <c r="J223" s="36">
        <v>46.481590907432938</v>
      </c>
      <c r="K223" s="37">
        <v>-6530.3380049464131</v>
      </c>
      <c r="L223" s="36">
        <v>-6047.5680131904373</v>
      </c>
      <c r="M223" s="126">
        <v>4165.9521846661173</v>
      </c>
      <c r="N223" s="37">
        <v>2768.590272052762</v>
      </c>
      <c r="O223" s="36">
        <v>3151.9373454245674</v>
      </c>
      <c r="P223" s="37">
        <v>6934.5424567188793</v>
      </c>
      <c r="Q223" s="36">
        <v>7280.5441055234951</v>
      </c>
      <c r="R223" s="133">
        <v>543.56966199505359</v>
      </c>
      <c r="S223" s="36">
        <v>1192.4567188788128</v>
      </c>
      <c r="T223" s="37">
        <v>369.70321516900248</v>
      </c>
      <c r="U223" s="36">
        <v>837.38664468260515</v>
      </c>
      <c r="V223" s="37">
        <v>147.02865425353997</v>
      </c>
      <c r="W223" s="36">
        <v>142.4021658872754</v>
      </c>
      <c r="X223" s="37">
        <v>557.83182192910147</v>
      </c>
      <c r="Y223" s="36">
        <v>355.07007419620771</v>
      </c>
      <c r="Z223" s="93">
        <v>238.70568837592745</v>
      </c>
      <c r="AA223" s="94">
        <v>1052.184666117065</v>
      </c>
      <c r="AB223" s="93">
        <v>227.71542048005523</v>
      </c>
      <c r="AC223" s="94">
        <v>113.33150513202226</v>
      </c>
      <c r="AD223" s="93">
        <v>1385.2431986809563</v>
      </c>
      <c r="AE223" s="94">
        <v>175.18549051937347</v>
      </c>
      <c r="AF223" s="99">
        <v>0.64450011903277371</v>
      </c>
      <c r="AG223" s="100">
        <v>0.81736909323116225</v>
      </c>
      <c r="AH223" s="93">
        <v>2058.1615828524318</v>
      </c>
      <c r="AI223" s="94">
        <v>3180.6677658697445</v>
      </c>
      <c r="AJ223" s="93">
        <v>82.361622032014026</v>
      </c>
      <c r="AK223" s="94">
        <v>88.136336041257238</v>
      </c>
      <c r="AL223" s="109">
        <v>6933.8004946413857</v>
      </c>
      <c r="AM223" s="110">
        <v>11879.760923330585</v>
      </c>
      <c r="AN223" s="266">
        <v>7113.3140972794736</v>
      </c>
      <c r="AO223" s="267">
        <v>12138.870568837592</v>
      </c>
      <c r="AP223" s="109">
        <v>1588.0461665292662</v>
      </c>
      <c r="AQ223" s="110">
        <v>5.5647155812036271</v>
      </c>
      <c r="AR223" s="125">
        <v>31.565111426908071</v>
      </c>
      <c r="AS223" s="118">
        <v>23.386575110713043</v>
      </c>
      <c r="AT223" s="117">
        <v>102.21240616785452</v>
      </c>
      <c r="AU223" s="118">
        <v>115.13160274815085</v>
      </c>
      <c r="AV223" s="109">
        <v>867.06512778235776</v>
      </c>
      <c r="AW223" s="110">
        <v>1357.4608408903546</v>
      </c>
      <c r="AX223" s="157"/>
      <c r="AZ223" s="247"/>
      <c r="BA223" s="247"/>
      <c r="BB223" s="247"/>
    </row>
    <row r="224" spans="1:54" ht="15.6" customHeight="1" x14ac:dyDescent="0.2">
      <c r="A224" s="1">
        <v>710</v>
      </c>
      <c r="B224" s="41" t="s">
        <v>15</v>
      </c>
      <c r="C224" s="151">
        <v>27484</v>
      </c>
      <c r="D224" s="167">
        <v>22</v>
      </c>
      <c r="E224" s="37">
        <v>1261.1701353514773</v>
      </c>
      <c r="F224" s="36">
        <v>4889.5357298792032</v>
      </c>
      <c r="G224" s="37">
        <v>7577.8270994032891</v>
      </c>
      <c r="H224" s="36">
        <v>10787.985737156163</v>
      </c>
      <c r="I224" s="37">
        <v>16.675165731769507</v>
      </c>
      <c r="J224" s="36">
        <v>45.32389872410176</v>
      </c>
      <c r="K224" s="37">
        <v>-6301.9938873526417</v>
      </c>
      <c r="L224" s="36">
        <v>-5898.2680832484357</v>
      </c>
      <c r="M224" s="126">
        <v>4418.2797263862612</v>
      </c>
      <c r="N224" s="37">
        <v>2349.839906854897</v>
      </c>
      <c r="O224" s="36">
        <v>2349.839906854897</v>
      </c>
      <c r="P224" s="37">
        <v>6768.1196332411582</v>
      </c>
      <c r="Q224" s="36">
        <v>6765.7910056760293</v>
      </c>
      <c r="R224" s="133">
        <v>546.57255130257613</v>
      </c>
      <c r="S224" s="36">
        <v>851.84107116867995</v>
      </c>
      <c r="T224" s="37">
        <v>269.06563818949206</v>
      </c>
      <c r="U224" s="36">
        <v>512.33444913404162</v>
      </c>
      <c r="V224" s="37">
        <v>203.13725490196077</v>
      </c>
      <c r="W224" s="36">
        <v>166.2666003834955</v>
      </c>
      <c r="X224" s="37">
        <v>277.50691311308395</v>
      </c>
      <c r="Y224" s="36">
        <v>339.50662203463833</v>
      </c>
      <c r="Z224" s="93">
        <v>516.66424101295297</v>
      </c>
      <c r="AA224" s="94">
        <v>904.41711541260372</v>
      </c>
      <c r="AB224" s="93">
        <v>105.78873239436619</v>
      </c>
      <c r="AC224" s="94">
        <v>94.186748199702294</v>
      </c>
      <c r="AD224" s="93">
        <v>164.56847620433706</v>
      </c>
      <c r="AE224" s="94">
        <v>1.2370833939746761</v>
      </c>
      <c r="AF224" s="99">
        <v>1.071259418729817</v>
      </c>
      <c r="AG224" s="100">
        <v>1.3264660254421348</v>
      </c>
      <c r="AH224" s="93">
        <v>340.01600931451026</v>
      </c>
      <c r="AI224" s="94">
        <v>656.56381894920673</v>
      </c>
      <c r="AJ224" s="93">
        <v>14.256918582051187</v>
      </c>
      <c r="AK224" s="94">
        <v>19.406312979528337</v>
      </c>
      <c r="AL224" s="109">
        <v>4071.4961432105952</v>
      </c>
      <c r="AM224" s="110">
        <v>5091.9444040168828</v>
      </c>
      <c r="AN224" s="266">
        <v>4071.4961432105952</v>
      </c>
      <c r="AO224" s="267">
        <v>5091.9444040168828</v>
      </c>
      <c r="AP224" s="109">
        <v>44.462232571678072</v>
      </c>
      <c r="AQ224" s="110"/>
      <c r="AR224" s="125">
        <v>35.443467544239589</v>
      </c>
      <c r="AS224" s="118">
        <v>28.747541406476714</v>
      </c>
      <c r="AT224" s="117">
        <v>64.858141084027793</v>
      </c>
      <c r="AU224" s="118">
        <v>61.173771208266345</v>
      </c>
      <c r="AV224" s="109">
        <v>233.37214379275215</v>
      </c>
      <c r="AW224" s="110">
        <v>227.87803813127638</v>
      </c>
      <c r="AX224" s="157"/>
      <c r="AZ224" s="247"/>
      <c r="BA224" s="247"/>
      <c r="BB224" s="247"/>
    </row>
    <row r="225" spans="1:54" ht="15.6" customHeight="1" x14ac:dyDescent="0.2">
      <c r="A225" s="1">
        <v>680</v>
      </c>
      <c r="B225" s="41" t="s">
        <v>264</v>
      </c>
      <c r="C225" s="151">
        <v>24810</v>
      </c>
      <c r="D225" s="168">
        <v>20.25</v>
      </c>
      <c r="E225" s="37">
        <v>1911.7291414752115</v>
      </c>
      <c r="F225" s="36">
        <v>4496.735187424425</v>
      </c>
      <c r="G225" s="37">
        <v>7194.7601773478436</v>
      </c>
      <c r="H225" s="36">
        <v>9760.2579604997973</v>
      </c>
      <c r="I225" s="37">
        <v>26.571130855676689</v>
      </c>
      <c r="J225" s="36">
        <v>46.071888731044965</v>
      </c>
      <c r="K225" s="37">
        <v>-5283.0310358726319</v>
      </c>
      <c r="L225" s="36">
        <v>-5259.9758162031439</v>
      </c>
      <c r="M225" s="126">
        <v>4486.0137041515518</v>
      </c>
      <c r="N225" s="37">
        <v>1433.1318016928658</v>
      </c>
      <c r="O225" s="36">
        <v>1772.1483272873841</v>
      </c>
      <c r="P225" s="37">
        <v>5919.1455058444171</v>
      </c>
      <c r="Q225" s="36">
        <v>6258.1620314389356</v>
      </c>
      <c r="R225" s="133">
        <v>651.02781136638453</v>
      </c>
      <c r="S225" s="36">
        <v>976.34018540910927</v>
      </c>
      <c r="T225" s="37">
        <v>319.54856912535269</v>
      </c>
      <c r="U225" s="36">
        <v>552.9625151148731</v>
      </c>
      <c r="V225" s="37">
        <v>203.73360242179618</v>
      </c>
      <c r="W225" s="36">
        <v>176.56534732852251</v>
      </c>
      <c r="X225" s="37">
        <v>331.51954856912533</v>
      </c>
      <c r="Y225" s="36">
        <v>423.33736396614268</v>
      </c>
      <c r="Z225" s="93">
        <v>270.2539298669891</v>
      </c>
      <c r="AA225" s="94">
        <v>447.68238613462313</v>
      </c>
      <c r="AB225" s="93">
        <v>240.89485458612975</v>
      </c>
      <c r="AC225" s="94">
        <v>218.0876924462051</v>
      </c>
      <c r="AD225" s="93">
        <v>389.56066102378071</v>
      </c>
      <c r="AE225" s="94">
        <v>535.63079403466338</v>
      </c>
      <c r="AF225" s="99">
        <v>2.5029000341180483</v>
      </c>
      <c r="AG225" s="100">
        <v>2.7239226769471387</v>
      </c>
      <c r="AH225" s="93">
        <v>477.7106005642886</v>
      </c>
      <c r="AI225" s="94">
        <v>789.2382103990326</v>
      </c>
      <c r="AJ225" s="93">
        <v>22.130378510003734</v>
      </c>
      <c r="AK225" s="94">
        <v>26.765728045898665</v>
      </c>
      <c r="AL225" s="109">
        <v>2012.3337363966143</v>
      </c>
      <c r="AM225" s="110">
        <v>2746.0298266827895</v>
      </c>
      <c r="AN225" s="266">
        <v>3027.2873841193068</v>
      </c>
      <c r="AO225" s="267">
        <v>4041.0318419991941</v>
      </c>
      <c r="AP225" s="109">
        <v>209.23014913341396</v>
      </c>
      <c r="AQ225" s="110"/>
      <c r="AR225" s="125">
        <v>61.253947209834877</v>
      </c>
      <c r="AS225" s="118">
        <v>52.739712668562447</v>
      </c>
      <c r="AT225" s="117">
        <v>37.817833686767827</v>
      </c>
      <c r="AU225" s="118">
        <v>41.744338134160827</v>
      </c>
      <c r="AV225" s="109">
        <v>870.53607416364366</v>
      </c>
      <c r="AW225" s="110">
        <v>1300.1209189842807</v>
      </c>
      <c r="AX225" s="157"/>
      <c r="AZ225" s="247"/>
      <c r="BA225" s="247"/>
      <c r="BB225" s="276"/>
    </row>
    <row r="226" spans="1:54" ht="15.6" customHeight="1" x14ac:dyDescent="0.2">
      <c r="A226" s="1">
        <v>681</v>
      </c>
      <c r="B226" s="41" t="s">
        <v>265</v>
      </c>
      <c r="C226" s="151">
        <v>3330</v>
      </c>
      <c r="D226" s="167">
        <v>21.999999999999996</v>
      </c>
      <c r="E226" s="37">
        <v>2076.5765765765764</v>
      </c>
      <c r="F226" s="36">
        <v>7279.8798798798807</v>
      </c>
      <c r="G226" s="37">
        <v>9214.7147147147152</v>
      </c>
      <c r="H226" s="36">
        <v>14427.627627627628</v>
      </c>
      <c r="I226" s="37">
        <v>22.535440769105428</v>
      </c>
      <c r="J226" s="36">
        <v>50.457913579219053</v>
      </c>
      <c r="K226" s="37">
        <v>-7137.8378378378375</v>
      </c>
      <c r="L226" s="36">
        <v>-7133.933933933934</v>
      </c>
      <c r="M226" s="126">
        <v>3954.9549549549552</v>
      </c>
      <c r="N226" s="37">
        <v>3574.1741741741744</v>
      </c>
      <c r="O226" s="36">
        <v>3709.0090090090089</v>
      </c>
      <c r="P226" s="37">
        <v>7529.1291291291291</v>
      </c>
      <c r="Q226" s="36">
        <v>7649.5495495495497</v>
      </c>
      <c r="R226" s="133">
        <v>488.2882882882883</v>
      </c>
      <c r="S226" s="36">
        <v>589.48948948948953</v>
      </c>
      <c r="T226" s="37">
        <v>331.23123123123122</v>
      </c>
      <c r="U226" s="36">
        <v>473.27327327327328</v>
      </c>
      <c r="V226" s="37">
        <v>147.41613780598368</v>
      </c>
      <c r="W226" s="36">
        <v>124.55583756345176</v>
      </c>
      <c r="X226" s="37">
        <v>157.05705705705705</v>
      </c>
      <c r="Y226" s="36">
        <v>116.21621621621622</v>
      </c>
      <c r="Z226" s="93">
        <v>285.28528528528528</v>
      </c>
      <c r="AA226" s="94">
        <v>596.99699699699704</v>
      </c>
      <c r="AB226" s="93">
        <v>171.15789473684211</v>
      </c>
      <c r="AC226" s="94">
        <v>98.74245472837022</v>
      </c>
      <c r="AD226" s="93">
        <v>205.40540540540542</v>
      </c>
      <c r="AE226" s="94">
        <v>-3.9039039039039038</v>
      </c>
      <c r="AF226" s="99">
        <v>1.8464039008533117</v>
      </c>
      <c r="AG226" s="100">
        <v>1.6023312287518212</v>
      </c>
      <c r="AH226" s="93">
        <v>156.15615615615616</v>
      </c>
      <c r="AI226" s="94">
        <v>586.78678678678671</v>
      </c>
      <c r="AJ226" s="93">
        <v>5.7239361862541092</v>
      </c>
      <c r="AK226" s="94">
        <v>13.847662317489903</v>
      </c>
      <c r="AL226" s="109">
        <v>2029.7297297297296</v>
      </c>
      <c r="AM226" s="110">
        <v>2853.7537537537537</v>
      </c>
      <c r="AN226" s="266">
        <v>2067.267267267267</v>
      </c>
      <c r="AO226" s="267">
        <v>3078.0780780780779</v>
      </c>
      <c r="AP226" s="109">
        <v>336.63663663663664</v>
      </c>
      <c r="AQ226" s="110"/>
      <c r="AR226" s="125">
        <v>70.341320461989312</v>
      </c>
      <c r="AS226" s="118">
        <v>61.070847507765123</v>
      </c>
      <c r="AT226" s="117">
        <v>28.314627817550878</v>
      </c>
      <c r="AU226" s="118">
        <v>28.506486975761842</v>
      </c>
      <c r="AV226" s="109">
        <v>679.87987987987981</v>
      </c>
      <c r="AW226" s="110">
        <v>-33.633633633633636</v>
      </c>
      <c r="AX226" s="157"/>
      <c r="AZ226" s="247"/>
      <c r="BA226" s="247"/>
      <c r="BB226" s="247"/>
    </row>
    <row r="227" spans="1:54" ht="15.6" customHeight="1" x14ac:dyDescent="0.2">
      <c r="A227" s="1">
        <v>683</v>
      </c>
      <c r="B227" s="41" t="s">
        <v>266</v>
      </c>
      <c r="C227" s="151">
        <v>3670</v>
      </c>
      <c r="D227" s="167">
        <v>19.75</v>
      </c>
      <c r="E227" s="37">
        <v>1199.182561307902</v>
      </c>
      <c r="F227" s="36">
        <v>5810.8991825613084</v>
      </c>
      <c r="G227" s="37">
        <v>9465.1226158038135</v>
      </c>
      <c r="H227" s="36">
        <v>14005.449591280654</v>
      </c>
      <c r="I227" s="37">
        <v>12.669487865964246</v>
      </c>
      <c r="J227" s="36">
        <v>41.490272373540854</v>
      </c>
      <c r="K227" s="37">
        <v>-8265.9400544959117</v>
      </c>
      <c r="L227" s="36">
        <v>-8194.5504087193458</v>
      </c>
      <c r="M227" s="126">
        <v>2983.9237057220707</v>
      </c>
      <c r="N227" s="37">
        <v>5783.9237057220707</v>
      </c>
      <c r="O227" s="36">
        <v>6500.5449591280658</v>
      </c>
      <c r="P227" s="37">
        <v>8767.8474114441415</v>
      </c>
      <c r="Q227" s="36">
        <v>9474.6594005449588</v>
      </c>
      <c r="R227" s="133">
        <v>590.4632152588556</v>
      </c>
      <c r="S227" s="36">
        <v>1316.0762942779293</v>
      </c>
      <c r="T227" s="37">
        <v>267.02997275204359</v>
      </c>
      <c r="U227" s="36">
        <v>760.76294277929162</v>
      </c>
      <c r="V227" s="37">
        <v>221.12244897959187</v>
      </c>
      <c r="W227" s="36">
        <v>172.99426934097423</v>
      </c>
      <c r="X227" s="37">
        <v>323.43324250681201</v>
      </c>
      <c r="Y227" s="36">
        <v>546.86648501362401</v>
      </c>
      <c r="Z227" s="93">
        <v>369.48228882833791</v>
      </c>
      <c r="AA227" s="94">
        <v>1144.1416893732969</v>
      </c>
      <c r="AB227" s="93">
        <v>159.80825958702064</v>
      </c>
      <c r="AC227" s="94">
        <v>115.02738747320791</v>
      </c>
      <c r="AD227" s="93">
        <v>220.98092643051771</v>
      </c>
      <c r="AE227" s="94">
        <v>259.67302452316079</v>
      </c>
      <c r="AF227" s="99">
        <v>5.7153895685769482</v>
      </c>
      <c r="AG227" s="100">
        <v>2.1036651936573953</v>
      </c>
      <c r="AH227" s="93">
        <v>3225.6130790190737</v>
      </c>
      <c r="AI227" s="94">
        <v>3945.2316076294278</v>
      </c>
      <c r="AJ227" s="93">
        <v>119.53275423259932</v>
      </c>
      <c r="AK227" s="94">
        <v>94.014462846672473</v>
      </c>
      <c r="AL227" s="109">
        <v>732.97002724795641</v>
      </c>
      <c r="AM227" s="110">
        <v>4744.1416893732967</v>
      </c>
      <c r="AN227" s="266">
        <v>4402.9972752043595</v>
      </c>
      <c r="AO227" s="267">
        <v>8483.378746594004</v>
      </c>
      <c r="AP227" s="109"/>
      <c r="AQ227" s="110"/>
      <c r="AR227" s="125">
        <v>81.726234445138928</v>
      </c>
      <c r="AS227" s="118">
        <v>58.260661618174566</v>
      </c>
      <c r="AT227" s="117">
        <v>17.510046748134176</v>
      </c>
      <c r="AU227" s="118">
        <v>45.723555206959247</v>
      </c>
      <c r="AV227" s="109">
        <v>3745.5040871934602</v>
      </c>
      <c r="AW227" s="110">
        <v>5634.6049046321523</v>
      </c>
      <c r="AX227" s="157"/>
      <c r="AZ227" s="247"/>
      <c r="BA227" s="247"/>
      <c r="BB227" s="247"/>
    </row>
    <row r="228" spans="1:54" ht="15.6" customHeight="1" x14ac:dyDescent="0.2">
      <c r="A228" s="1">
        <v>684</v>
      </c>
      <c r="B228" s="41" t="s">
        <v>267</v>
      </c>
      <c r="C228" s="151">
        <v>38959</v>
      </c>
      <c r="D228" s="168">
        <v>21.000000000000004</v>
      </c>
      <c r="E228" s="37">
        <v>1478.0410174799149</v>
      </c>
      <c r="F228" s="36">
        <v>4495.1102441027751</v>
      </c>
      <c r="G228" s="37">
        <v>7286.4293231345782</v>
      </c>
      <c r="H228" s="36">
        <v>9587.6434200056465</v>
      </c>
      <c r="I228" s="37">
        <v>20.284846691466576</v>
      </c>
      <c r="J228" s="36">
        <v>46.88441202061442</v>
      </c>
      <c r="K228" s="37">
        <v>-5808.388305654662</v>
      </c>
      <c r="L228" s="36">
        <v>-5126.4662850689183</v>
      </c>
      <c r="M228" s="126">
        <v>5161.4004466233737</v>
      </c>
      <c r="N228" s="37">
        <v>1566.8266639287456</v>
      </c>
      <c r="O228" s="36">
        <v>1566.8266639287456</v>
      </c>
      <c r="P228" s="37">
        <v>6728.2271105521195</v>
      </c>
      <c r="Q228" s="36">
        <v>6716.702174080443</v>
      </c>
      <c r="R228" s="133">
        <v>969.2240560589338</v>
      </c>
      <c r="S228" s="36">
        <v>1562.514438255602</v>
      </c>
      <c r="T228" s="37">
        <v>463.30757976334098</v>
      </c>
      <c r="U228" s="36">
        <v>837.00813675915708</v>
      </c>
      <c r="V228" s="37">
        <v>209.19667590027703</v>
      </c>
      <c r="W228" s="36">
        <v>186.67852433377288</v>
      </c>
      <c r="X228" s="37">
        <v>505.91647629559276</v>
      </c>
      <c r="Y228" s="36">
        <v>725.50630149644496</v>
      </c>
      <c r="Z228" s="93">
        <v>1047.5114864344569</v>
      </c>
      <c r="AA228" s="94">
        <v>1892.1173541415335</v>
      </c>
      <c r="AB228" s="93">
        <v>92.526341582945363</v>
      </c>
      <c r="AC228" s="94">
        <v>82.580207556128329</v>
      </c>
      <c r="AD228" s="93">
        <v>-113.86329217895737</v>
      </c>
      <c r="AE228" s="94">
        <v>-357.78639082111965</v>
      </c>
      <c r="AF228" s="99">
        <v>4.5076934446825812</v>
      </c>
      <c r="AG228" s="100">
        <v>3.3064739984195182</v>
      </c>
      <c r="AH228" s="93">
        <v>1070.0223311686646</v>
      </c>
      <c r="AI228" s="94">
        <v>1750.7122872763673</v>
      </c>
      <c r="AJ228" s="93">
        <v>45.977382607119118</v>
      </c>
      <c r="AK228" s="94">
        <v>53.953543308793087</v>
      </c>
      <c r="AL228" s="109">
        <v>1662.4400010267204</v>
      </c>
      <c r="AM228" s="110">
        <v>3584.9739469698916</v>
      </c>
      <c r="AN228" s="266">
        <v>2081.187915500911</v>
      </c>
      <c r="AO228" s="267">
        <v>3934.3155625144386</v>
      </c>
      <c r="AP228" s="109">
        <v>1487.7435252444877</v>
      </c>
      <c r="AQ228" s="110"/>
      <c r="AR228" s="125">
        <v>70.965914500618879</v>
      </c>
      <c r="AS228" s="118">
        <v>57.621250747490002</v>
      </c>
      <c r="AT228" s="117">
        <v>34.987238354998937</v>
      </c>
      <c r="AU228" s="118">
        <v>55.734533574785772</v>
      </c>
      <c r="AV228" s="109">
        <v>2600.4517569752816</v>
      </c>
      <c r="AW228" s="110">
        <v>4697.990194820195</v>
      </c>
      <c r="AX228" s="157"/>
      <c r="AZ228" s="247"/>
      <c r="BA228" s="247"/>
      <c r="BB228" s="247"/>
    </row>
    <row r="229" spans="1:54" ht="15.6" customHeight="1" x14ac:dyDescent="0.2">
      <c r="A229" s="1">
        <v>686</v>
      </c>
      <c r="B229" s="41" t="s">
        <v>268</v>
      </c>
      <c r="C229" s="151">
        <v>3033</v>
      </c>
      <c r="D229" s="167">
        <v>21.999999999999996</v>
      </c>
      <c r="E229" s="37">
        <v>972.96406198483351</v>
      </c>
      <c r="F229" s="36">
        <v>5355.093966369931</v>
      </c>
      <c r="G229" s="37">
        <v>8641.6089680184632</v>
      </c>
      <c r="H229" s="36">
        <v>12712.166172106825</v>
      </c>
      <c r="I229" s="37">
        <v>11.259061426936285</v>
      </c>
      <c r="J229" s="36">
        <v>42.125739184562711</v>
      </c>
      <c r="K229" s="37">
        <v>-7668.3151994724694</v>
      </c>
      <c r="L229" s="36">
        <v>-7347.8404220243983</v>
      </c>
      <c r="M229" s="126">
        <v>3784.0422024398285</v>
      </c>
      <c r="N229" s="37">
        <v>4132.8717441477083</v>
      </c>
      <c r="O229" s="36">
        <v>4386.0863831190245</v>
      </c>
      <c r="P229" s="37">
        <v>7916.9139465875369</v>
      </c>
      <c r="Q229" s="36">
        <v>8162.8750412133213</v>
      </c>
      <c r="R229" s="133">
        <v>339.92746455654463</v>
      </c>
      <c r="S229" s="36">
        <v>877.34915924826907</v>
      </c>
      <c r="T229" s="37">
        <v>332.67392021101222</v>
      </c>
      <c r="U229" s="36">
        <v>672.27167820639636</v>
      </c>
      <c r="V229" s="37">
        <v>102.18037661050545</v>
      </c>
      <c r="W229" s="36">
        <v>130.50514958312897</v>
      </c>
      <c r="X229" s="37">
        <v>7.2535443455324753</v>
      </c>
      <c r="Y229" s="36">
        <v>204.74777448071217</v>
      </c>
      <c r="Z229" s="93">
        <v>237.71843059676885</v>
      </c>
      <c r="AA229" s="94">
        <v>695.68084404879664</v>
      </c>
      <c r="AB229" s="93">
        <v>142.99583911234396</v>
      </c>
      <c r="AC229" s="94">
        <v>126.11374407582939</v>
      </c>
      <c r="AD229" s="93">
        <v>123.31025387405209</v>
      </c>
      <c r="AE229" s="94">
        <v>224.53016815034619</v>
      </c>
      <c r="AF229" s="99">
        <v>0.52630361891548161</v>
      </c>
      <c r="AG229" s="100">
        <v>0.93534986892518657</v>
      </c>
      <c r="AH229" s="93">
        <v>346.52159577975601</v>
      </c>
      <c r="AI229" s="94">
        <v>1751.4012528849323</v>
      </c>
      <c r="AJ229" s="93">
        <v>13.201245741422623</v>
      </c>
      <c r="AK229" s="94">
        <v>44.533051587119296</v>
      </c>
      <c r="AL229" s="109">
        <v>5421.0352786020439</v>
      </c>
      <c r="AM229" s="110">
        <v>7547.3128915265415</v>
      </c>
      <c r="AN229" s="266">
        <v>5421.0352786020439</v>
      </c>
      <c r="AO229" s="267">
        <v>7547.3128915265415</v>
      </c>
      <c r="AP229" s="109">
        <v>181.66831519947246</v>
      </c>
      <c r="AQ229" s="110"/>
      <c r="AR229" s="125">
        <v>38.0311410940947</v>
      </c>
      <c r="AS229" s="118">
        <v>27.882310207046856</v>
      </c>
      <c r="AT229" s="117">
        <v>71.59811593665394</v>
      </c>
      <c r="AU229" s="118">
        <v>71.143902439024387</v>
      </c>
      <c r="AV229" s="109">
        <v>1259.1493570722057</v>
      </c>
      <c r="AW229" s="110">
        <v>975.27200791295741</v>
      </c>
      <c r="AX229" s="157"/>
      <c r="AZ229" s="247"/>
      <c r="BA229" s="247"/>
      <c r="BB229" s="247"/>
    </row>
    <row r="230" spans="1:54" ht="15.6" customHeight="1" x14ac:dyDescent="0.2">
      <c r="A230" s="1">
        <v>687</v>
      </c>
      <c r="B230" s="41" t="s">
        <v>269</v>
      </c>
      <c r="C230" s="151">
        <v>1513</v>
      </c>
      <c r="D230" s="167">
        <v>22</v>
      </c>
      <c r="E230" s="37">
        <v>2016.5234633179114</v>
      </c>
      <c r="F230" s="36">
        <v>7448.1163251817579</v>
      </c>
      <c r="G230" s="37">
        <v>10488.433575677462</v>
      </c>
      <c r="H230" s="36">
        <v>15830.138797091869</v>
      </c>
      <c r="I230" s="37">
        <v>19.226164219547545</v>
      </c>
      <c r="J230" s="36">
        <v>47.050227547910318</v>
      </c>
      <c r="K230" s="37">
        <v>-8471.9101123595501</v>
      </c>
      <c r="L230" s="36">
        <v>-8368.8037012557834</v>
      </c>
      <c r="M230" s="126">
        <v>4434.8975545274288</v>
      </c>
      <c r="N230" s="37">
        <v>5785.8559153998676</v>
      </c>
      <c r="O230" s="36">
        <v>6217.4487772637149</v>
      </c>
      <c r="P230" s="37">
        <v>10220.753469927296</v>
      </c>
      <c r="Q230" s="36">
        <v>10624.586913417053</v>
      </c>
      <c r="R230" s="133">
        <v>1925.9748843357568</v>
      </c>
      <c r="S230" s="36">
        <v>2404.4943820224721</v>
      </c>
      <c r="T230" s="37">
        <v>1037.673496364838</v>
      </c>
      <c r="U230" s="36">
        <v>1625.2478519497686</v>
      </c>
      <c r="V230" s="37">
        <v>185.60509554140128</v>
      </c>
      <c r="W230" s="36">
        <v>147.94631964213093</v>
      </c>
      <c r="X230" s="37">
        <v>888.30138797091877</v>
      </c>
      <c r="Y230" s="36">
        <v>845.34038334434899</v>
      </c>
      <c r="Z230" s="93">
        <v>207.5346992729676</v>
      </c>
      <c r="AA230" s="94">
        <v>820.88565763384008</v>
      </c>
      <c r="AB230" s="93">
        <v>928.02547770700642</v>
      </c>
      <c r="AC230" s="94">
        <v>292.91465378421901</v>
      </c>
      <c r="AD230" s="93">
        <v>1840.7138136153337</v>
      </c>
      <c r="AE230" s="94">
        <v>1789.8215465961666</v>
      </c>
      <c r="AF230" s="99">
        <v>2.8435928143712577</v>
      </c>
      <c r="AG230" s="100">
        <v>2.0334193723678848</v>
      </c>
      <c r="AH230" s="93">
        <v>1631.8572372769333</v>
      </c>
      <c r="AI230" s="94">
        <v>2766.6886979510905</v>
      </c>
      <c r="AJ230" s="93">
        <v>50.937429346597327</v>
      </c>
      <c r="AK230" s="94">
        <v>56.42342774843975</v>
      </c>
      <c r="AL230" s="109">
        <v>5233.3113020489091</v>
      </c>
      <c r="AM230" s="110">
        <v>9180.4362194315927</v>
      </c>
      <c r="AN230" s="266">
        <v>5253.1394580304031</v>
      </c>
      <c r="AO230" s="267">
        <v>9461.9960343688035</v>
      </c>
      <c r="AP230" s="109">
        <v>122.27362855254462</v>
      </c>
      <c r="AQ230" s="110">
        <v>18.506278916060808</v>
      </c>
      <c r="AR230" s="125">
        <v>63.503349174868099</v>
      </c>
      <c r="AS230" s="118">
        <v>46.027750491159139</v>
      </c>
      <c r="AT230" s="117">
        <v>50.683229813664596</v>
      </c>
      <c r="AU230" s="118">
        <v>61.567437097717963</v>
      </c>
      <c r="AV230" s="109">
        <v>5666.8869795109049</v>
      </c>
      <c r="AW230" s="110">
        <v>4011.8968935888965</v>
      </c>
      <c r="AX230" s="157"/>
      <c r="AZ230" s="247"/>
      <c r="BA230" s="247"/>
      <c r="BB230" s="247"/>
    </row>
    <row r="231" spans="1:54" ht="15.6" customHeight="1" x14ac:dyDescent="0.2">
      <c r="A231" s="1">
        <v>689</v>
      </c>
      <c r="B231" s="41" t="s">
        <v>270</v>
      </c>
      <c r="C231" s="151">
        <v>3092</v>
      </c>
      <c r="D231" s="168">
        <v>21</v>
      </c>
      <c r="E231" s="37">
        <v>943.40232858990942</v>
      </c>
      <c r="F231" s="36">
        <v>7527.8137128072449</v>
      </c>
      <c r="G231" s="37">
        <v>8191.4618369987074</v>
      </c>
      <c r="H231" s="36">
        <v>14437.9042690815</v>
      </c>
      <c r="I231" s="37">
        <v>11.516898294377764</v>
      </c>
      <c r="J231" s="36">
        <v>52.139241073428607</v>
      </c>
      <c r="K231" s="37">
        <v>-7248.0595084087972</v>
      </c>
      <c r="L231" s="36">
        <v>-6907.5032341526521</v>
      </c>
      <c r="M231" s="126">
        <v>4510.3492884864163</v>
      </c>
      <c r="N231" s="37">
        <v>3308.5381630012939</v>
      </c>
      <c r="O231" s="36">
        <v>3502.2639068564035</v>
      </c>
      <c r="P231" s="37">
        <v>7818.8874514877098</v>
      </c>
      <c r="Q231" s="36">
        <v>8005.8214747736092</v>
      </c>
      <c r="R231" s="133">
        <v>882.92367399741272</v>
      </c>
      <c r="S231" s="36">
        <v>1107.0504527813714</v>
      </c>
      <c r="T231" s="37">
        <v>517.4644243208279</v>
      </c>
      <c r="U231" s="36">
        <v>715.39456662354462</v>
      </c>
      <c r="V231" s="37">
        <v>113.56250000000001</v>
      </c>
      <c r="W231" s="36">
        <v>154.74683544303798</v>
      </c>
      <c r="X231" s="37">
        <v>70.181112548512289</v>
      </c>
      <c r="Y231" s="36">
        <v>393.59637774902978</v>
      </c>
      <c r="Z231" s="93">
        <v>137.45148771021991</v>
      </c>
      <c r="AA231" s="94">
        <v>252.58732212160413</v>
      </c>
      <c r="AB231" s="93">
        <v>642.35294117647061</v>
      </c>
      <c r="AC231" s="94">
        <v>438.2842509603073</v>
      </c>
      <c r="AD231" s="93">
        <v>450.84087968952133</v>
      </c>
      <c r="AE231" s="94">
        <v>830.20698576972825</v>
      </c>
      <c r="AF231" s="99">
        <v>3.3896103896103895</v>
      </c>
      <c r="AG231" s="100">
        <v>2.9430359605388778</v>
      </c>
      <c r="AH231" s="93">
        <v>648.44760672703751</v>
      </c>
      <c r="AI231" s="94">
        <v>765.20051746442425</v>
      </c>
      <c r="AJ231" s="93">
        <v>27.881171898811338</v>
      </c>
      <c r="AK231" s="94">
        <v>18.685952916738792</v>
      </c>
      <c r="AL231" s="109">
        <v>1368.6934023285899</v>
      </c>
      <c r="AM231" s="110">
        <v>2932.4062095730919</v>
      </c>
      <c r="AN231" s="266">
        <v>1389.0685640362224</v>
      </c>
      <c r="AO231" s="267">
        <v>3684.9935316946962</v>
      </c>
      <c r="AP231" s="109">
        <v>108.66752910737387</v>
      </c>
      <c r="AQ231" s="110">
        <v>11.642949547218629</v>
      </c>
      <c r="AR231" s="125">
        <v>70.45125232871041</v>
      </c>
      <c r="AS231" s="118">
        <v>54.54545454545454</v>
      </c>
      <c r="AT231" s="117">
        <v>25.585944708965414</v>
      </c>
      <c r="AU231" s="118">
        <v>31.701020195711013</v>
      </c>
      <c r="AV231" s="109">
        <v>2792.0439844760672</v>
      </c>
      <c r="AW231" s="110">
        <v>3511.6429495472189</v>
      </c>
      <c r="AX231" s="157"/>
      <c r="AZ231" s="247"/>
      <c r="BA231" s="247"/>
      <c r="BB231" s="247"/>
    </row>
    <row r="232" spans="1:54" ht="15.6" customHeight="1" x14ac:dyDescent="0.2">
      <c r="A232" s="1">
        <v>691</v>
      </c>
      <c r="B232" s="41" t="s">
        <v>271</v>
      </c>
      <c r="C232" s="151">
        <v>2690</v>
      </c>
      <c r="D232" s="167">
        <v>22.5</v>
      </c>
      <c r="E232" s="37">
        <v>2595.1672862453534</v>
      </c>
      <c r="F232" s="36">
        <v>10567.657992565057</v>
      </c>
      <c r="G232" s="37">
        <v>9496.2825278810415</v>
      </c>
      <c r="H232" s="36">
        <v>17537.546468401488</v>
      </c>
      <c r="I232" s="37">
        <v>27.328244274809162</v>
      </c>
      <c r="J232" s="36">
        <v>60.257334237748005</v>
      </c>
      <c r="K232" s="37">
        <v>-6901.1152416356872</v>
      </c>
      <c r="L232" s="36">
        <v>-6969.8884758364311</v>
      </c>
      <c r="M232" s="126">
        <v>3366.5427509293681</v>
      </c>
      <c r="N232" s="37">
        <v>4384.386617100372</v>
      </c>
      <c r="O232" s="36">
        <v>4661.710037174721</v>
      </c>
      <c r="P232" s="37">
        <v>7750.9293680297396</v>
      </c>
      <c r="Q232" s="36">
        <v>8022.3048327137549</v>
      </c>
      <c r="R232" s="133">
        <v>770.26022304832713</v>
      </c>
      <c r="S232" s="36">
        <v>956.50557620817847</v>
      </c>
      <c r="T232" s="37">
        <v>379.18215613382898</v>
      </c>
      <c r="U232" s="36">
        <v>595.16728624535324</v>
      </c>
      <c r="V232" s="37">
        <v>203.13725490196077</v>
      </c>
      <c r="W232" s="36">
        <v>160.71205496564647</v>
      </c>
      <c r="X232" s="37">
        <v>378.43866171003714</v>
      </c>
      <c r="Y232" s="36">
        <v>349.07063197026025</v>
      </c>
      <c r="Z232" s="93">
        <v>325.27881040892191</v>
      </c>
      <c r="AA232" s="94">
        <v>623.04832713754638</v>
      </c>
      <c r="AB232" s="93">
        <v>236.79999999999998</v>
      </c>
      <c r="AC232" s="94">
        <v>153.52028639618138</v>
      </c>
      <c r="AD232" s="93">
        <v>499.62825278810408</v>
      </c>
      <c r="AE232" s="94">
        <v>399.25650557620816</v>
      </c>
      <c r="AF232" s="99">
        <v>0.54351887547818867</v>
      </c>
      <c r="AG232" s="100">
        <v>0.61126615547186169</v>
      </c>
      <c r="AH232" s="93">
        <v>4858.7360594795537</v>
      </c>
      <c r="AI232" s="94">
        <v>5900.371747211896</v>
      </c>
      <c r="AJ232" s="93">
        <v>153.93340001936048</v>
      </c>
      <c r="AK232" s="94">
        <v>108.36865635346713</v>
      </c>
      <c r="AL232" s="109">
        <v>11884.386617100372</v>
      </c>
      <c r="AM232" s="110">
        <v>12985.501858736059</v>
      </c>
      <c r="AN232" s="266">
        <v>12992.193308550186</v>
      </c>
      <c r="AO232" s="267">
        <v>12985.501858736059</v>
      </c>
      <c r="AP232" s="109">
        <v>368.40148698884758</v>
      </c>
      <c r="AQ232" s="110"/>
      <c r="AR232" s="125">
        <v>20.235037246339584</v>
      </c>
      <c r="AS232" s="118">
        <v>17.663043478260871</v>
      </c>
      <c r="AT232" s="117">
        <v>133.77887966655888</v>
      </c>
      <c r="AU232" s="118">
        <v>88.84156218129462</v>
      </c>
      <c r="AV232" s="109">
        <v>156.50557620817844</v>
      </c>
      <c r="AW232" s="110">
        <v>-159.47955390334573</v>
      </c>
      <c r="AX232" s="157"/>
      <c r="AZ232" s="247"/>
      <c r="BA232" s="247"/>
      <c r="BB232" s="247"/>
    </row>
    <row r="233" spans="1:54" ht="15.6" customHeight="1" x14ac:dyDescent="0.2">
      <c r="A233" s="1">
        <v>694</v>
      </c>
      <c r="B233" s="41" t="s">
        <v>19</v>
      </c>
      <c r="C233" s="151">
        <v>28521</v>
      </c>
      <c r="D233" s="167">
        <v>20.5</v>
      </c>
      <c r="E233" s="37">
        <v>1240.0687212930823</v>
      </c>
      <c r="F233" s="36">
        <v>3711.86143543354</v>
      </c>
      <c r="G233" s="37">
        <v>6817.4678307212234</v>
      </c>
      <c r="H233" s="36">
        <v>8865.3273026892475</v>
      </c>
      <c r="I233" s="37">
        <v>18.249271174634298</v>
      </c>
      <c r="J233" s="36">
        <v>41.869423527178384</v>
      </c>
      <c r="K233" s="37">
        <v>-5555.134812944847</v>
      </c>
      <c r="L233" s="36">
        <v>-5153.1152484134491</v>
      </c>
      <c r="M233" s="126">
        <v>4598.190806773956</v>
      </c>
      <c r="N233" s="37">
        <v>1545.5278566670172</v>
      </c>
      <c r="O233" s="36">
        <v>1545.5278566670172</v>
      </c>
      <c r="P233" s="37">
        <v>6143.7186634409736</v>
      </c>
      <c r="Q233" s="36">
        <v>6121.2790575365525</v>
      </c>
      <c r="R233" s="133">
        <v>638.02110725430384</v>
      </c>
      <c r="S233" s="36">
        <v>960.59044213036009</v>
      </c>
      <c r="T233" s="37">
        <v>305.14357841590407</v>
      </c>
      <c r="U233" s="36">
        <v>555.13481294484768</v>
      </c>
      <c r="V233" s="37">
        <v>209.08881994714466</v>
      </c>
      <c r="W233" s="36">
        <v>173.03732710162319</v>
      </c>
      <c r="X233" s="37">
        <v>332.87752883839977</v>
      </c>
      <c r="Y233" s="36">
        <v>405.45562918551241</v>
      </c>
      <c r="Z233" s="93">
        <v>440.72788471652467</v>
      </c>
      <c r="AA233" s="94">
        <v>715.19231443497779</v>
      </c>
      <c r="AB233" s="93">
        <v>144.76531424025458</v>
      </c>
      <c r="AC233" s="94">
        <v>134.31218746935974</v>
      </c>
      <c r="AD233" s="93">
        <v>172.60965604291576</v>
      </c>
      <c r="AE233" s="94">
        <v>217.83948669401494</v>
      </c>
      <c r="AF233" s="99">
        <v>2.2271768605001507</v>
      </c>
      <c r="AG233" s="100">
        <v>1.7646250858462884</v>
      </c>
      <c r="AH233" s="93">
        <v>664.00196346551661</v>
      </c>
      <c r="AI233" s="94">
        <v>1189.1939272816521</v>
      </c>
      <c r="AJ233" s="93">
        <v>30.360556229027214</v>
      </c>
      <c r="AK233" s="94">
        <v>41.201820511540447</v>
      </c>
      <c r="AL233" s="109">
        <v>2248.0277690123066</v>
      </c>
      <c r="AM233" s="110">
        <v>4249.5003681497847</v>
      </c>
      <c r="AN233" s="266">
        <v>2445.0755583605064</v>
      </c>
      <c r="AO233" s="267">
        <v>4467.3047929595741</v>
      </c>
      <c r="AP233" s="109"/>
      <c r="AQ233" s="110">
        <v>2.6296413169243715</v>
      </c>
      <c r="AR233" s="125">
        <v>64.625267346801891</v>
      </c>
      <c r="AS233" s="118">
        <v>48.52542008381333</v>
      </c>
      <c r="AT233" s="117">
        <v>44.668626212647141</v>
      </c>
      <c r="AU233" s="118">
        <v>62.273623556343175</v>
      </c>
      <c r="AV233" s="109">
        <v>3648.574734406227</v>
      </c>
      <c r="AW233" s="110">
        <v>3266.8560008414852</v>
      </c>
      <c r="AX233" s="157"/>
      <c r="AZ233" s="247"/>
      <c r="BA233" s="247"/>
      <c r="BB233" s="247"/>
    </row>
    <row r="234" spans="1:54" ht="15.6" customHeight="1" x14ac:dyDescent="0.2">
      <c r="A234" s="1">
        <v>697</v>
      </c>
      <c r="B234" s="41" t="s">
        <v>272</v>
      </c>
      <c r="C234" s="151">
        <v>1210</v>
      </c>
      <c r="D234" s="168">
        <v>21.5</v>
      </c>
      <c r="E234" s="37">
        <v>2429.7520661157023</v>
      </c>
      <c r="F234" s="36">
        <v>10680.991735537191</v>
      </c>
      <c r="G234" s="37">
        <v>11552.892561983472</v>
      </c>
      <c r="H234" s="36">
        <v>19309.917355371901</v>
      </c>
      <c r="I234" s="37">
        <v>21.042084168336672</v>
      </c>
      <c r="J234" s="36">
        <v>55.313503102931733</v>
      </c>
      <c r="K234" s="37">
        <v>-9117.3553719008269</v>
      </c>
      <c r="L234" s="36">
        <v>-8626.4462809917368</v>
      </c>
      <c r="M234" s="126">
        <v>4408.2644628099179</v>
      </c>
      <c r="N234" s="37">
        <v>5085.1239669421484</v>
      </c>
      <c r="O234" s="36">
        <v>5085.1239669421484</v>
      </c>
      <c r="P234" s="37">
        <v>9493.3884297520672</v>
      </c>
      <c r="Q234" s="36">
        <v>9487.6033057851237</v>
      </c>
      <c r="R234" s="133">
        <v>372.72727272727275</v>
      </c>
      <c r="S234" s="36">
        <v>797.52066115702485</v>
      </c>
      <c r="T234" s="37">
        <v>439.6694214876033</v>
      </c>
      <c r="U234" s="36">
        <v>738.01652892561981</v>
      </c>
      <c r="V234" s="37">
        <v>84.774436090225564</v>
      </c>
      <c r="W234" s="36">
        <v>108.06270996640536</v>
      </c>
      <c r="X234" s="37">
        <v>-67.768595041322314</v>
      </c>
      <c r="Y234" s="36">
        <v>59.504132231404959</v>
      </c>
      <c r="Z234" s="93">
        <v>57.851239669421489</v>
      </c>
      <c r="AA234" s="94">
        <v>352.06611570247935</v>
      </c>
      <c r="AB234" s="93">
        <v>644.28571428571433</v>
      </c>
      <c r="AC234" s="94">
        <v>226.52582159624416</v>
      </c>
      <c r="AD234" s="93">
        <v>618.18181818181813</v>
      </c>
      <c r="AE234" s="94">
        <v>744.62809917355378</v>
      </c>
      <c r="AF234" s="99">
        <v>0.89056960529425666</v>
      </c>
      <c r="AG234" s="100">
        <v>0.86374879019249384</v>
      </c>
      <c r="AH234" s="93">
        <v>1607.4380165289258</v>
      </c>
      <c r="AI234" s="94">
        <v>2917.3553719008264</v>
      </c>
      <c r="AJ234" s="93">
        <v>48.538561465882673</v>
      </c>
      <c r="AK234" s="94">
        <v>52.680104669228882</v>
      </c>
      <c r="AL234" s="109">
        <v>3364.4628099173556</v>
      </c>
      <c r="AM234" s="110">
        <v>7427.2727272727279</v>
      </c>
      <c r="AN234" s="266">
        <v>3392.5619834710747</v>
      </c>
      <c r="AO234" s="267">
        <v>7610.7438016528931</v>
      </c>
      <c r="AP234" s="109">
        <v>709.91735537190084</v>
      </c>
      <c r="AQ234" s="110">
        <v>9.9173553719008272</v>
      </c>
      <c r="AR234" s="125">
        <v>48.1335601110017</v>
      </c>
      <c r="AS234" s="118">
        <v>26.610775634636809</v>
      </c>
      <c r="AT234" s="117">
        <v>39.412213211339846</v>
      </c>
      <c r="AU234" s="118">
        <v>49.77052942140633</v>
      </c>
      <c r="AV234" s="109">
        <v>1014.0495867768595</v>
      </c>
      <c r="AW234" s="110">
        <v>900</v>
      </c>
      <c r="AX234" s="157"/>
      <c r="AZ234" s="247"/>
      <c r="BA234" s="247"/>
      <c r="BB234" s="276"/>
    </row>
    <row r="235" spans="1:54" ht="15.6" customHeight="1" x14ac:dyDescent="0.2">
      <c r="A235" s="1">
        <v>698</v>
      </c>
      <c r="B235" s="42" t="s">
        <v>33</v>
      </c>
      <c r="C235" s="151">
        <v>64180</v>
      </c>
      <c r="D235" s="167">
        <v>21.5</v>
      </c>
      <c r="E235" s="37">
        <v>1165.4565285135557</v>
      </c>
      <c r="F235" s="36">
        <v>4183.7176690557799</v>
      </c>
      <c r="G235" s="37">
        <v>7104.0511062636333</v>
      </c>
      <c r="H235" s="36">
        <v>9484.6213773761301</v>
      </c>
      <c r="I235" s="37">
        <v>16.408975039597053</v>
      </c>
      <c r="J235" s="36">
        <v>44.110539605042028</v>
      </c>
      <c r="K235" s="37">
        <v>-5937.098784668121</v>
      </c>
      <c r="L235" s="36">
        <v>-5230.2430663758187</v>
      </c>
      <c r="M235" s="126">
        <v>4425.4596447491431</v>
      </c>
      <c r="N235" s="37">
        <v>1772.7017762542848</v>
      </c>
      <c r="O235" s="36">
        <v>2177.9993767528827</v>
      </c>
      <c r="P235" s="37">
        <v>6198.1614210034277</v>
      </c>
      <c r="Q235" s="36">
        <v>6574.3066375818016</v>
      </c>
      <c r="R235" s="133">
        <v>410.61078217513244</v>
      </c>
      <c r="S235" s="36">
        <v>1325.0389529448425</v>
      </c>
      <c r="T235" s="37">
        <v>234.49672795263322</v>
      </c>
      <c r="U235" s="36">
        <v>690.32408850109073</v>
      </c>
      <c r="V235" s="37">
        <v>175.10963455149502</v>
      </c>
      <c r="W235" s="36">
        <v>191.94447579279992</v>
      </c>
      <c r="X235" s="37">
        <v>176.12963540043629</v>
      </c>
      <c r="Y235" s="36">
        <v>634.71486444375194</v>
      </c>
      <c r="Z235" s="93">
        <v>215.42536615768151</v>
      </c>
      <c r="AA235" s="94">
        <v>1544.9984418822062</v>
      </c>
      <c r="AB235" s="93">
        <v>190.60465789093013</v>
      </c>
      <c r="AC235" s="94">
        <v>85.763125516851886</v>
      </c>
      <c r="AD235" s="93">
        <v>199.56372701776255</v>
      </c>
      <c r="AE235" s="94">
        <v>-139.46712371455283</v>
      </c>
      <c r="AF235" s="99">
        <v>0.74522889403012449</v>
      </c>
      <c r="AG235" s="100">
        <v>1.8092693716381543</v>
      </c>
      <c r="AH235" s="93">
        <v>1226.5503272047367</v>
      </c>
      <c r="AI235" s="94">
        <v>2027.9526332190715</v>
      </c>
      <c r="AJ235" s="93">
        <v>57.027967378338623</v>
      </c>
      <c r="AK235" s="94">
        <v>64.327540097900496</v>
      </c>
      <c r="AL235" s="109">
        <v>4518.681832346525</v>
      </c>
      <c r="AM235" s="110">
        <v>5663.415394203802</v>
      </c>
      <c r="AN235" s="266">
        <v>7706.9024618261137</v>
      </c>
      <c r="AO235" s="267">
        <v>6410.2056715487688</v>
      </c>
      <c r="AP235" s="109">
        <v>3159.2863820504831</v>
      </c>
      <c r="AQ235" s="110">
        <v>9.411031473979433</v>
      </c>
      <c r="AR235" s="125">
        <v>41.197769344428536</v>
      </c>
      <c r="AS235" s="118">
        <v>43.323765780063503</v>
      </c>
      <c r="AT235" s="117">
        <v>75.28867089719148</v>
      </c>
      <c r="AU235" s="118">
        <v>71.967702223187771</v>
      </c>
      <c r="AV235" s="109">
        <v>605.67154876908694</v>
      </c>
      <c r="AW235" s="110">
        <v>2374.3689622935494</v>
      </c>
      <c r="AX235" s="157"/>
      <c r="AZ235" s="247"/>
      <c r="BA235" s="247"/>
      <c r="BB235" s="247"/>
    </row>
    <row r="236" spans="1:54" ht="15.6" customHeight="1" x14ac:dyDescent="0.2">
      <c r="A236" s="1">
        <v>700</v>
      </c>
      <c r="B236" s="41" t="s">
        <v>273</v>
      </c>
      <c r="C236" s="151">
        <v>4913</v>
      </c>
      <c r="D236" s="167">
        <v>20.5</v>
      </c>
      <c r="E236" s="37">
        <v>1081.823732953389</v>
      </c>
      <c r="F236" s="36">
        <v>6062.2837370242214</v>
      </c>
      <c r="G236" s="37">
        <v>7444.9419906370849</v>
      </c>
      <c r="H236" s="36">
        <v>12471.402401791167</v>
      </c>
      <c r="I236" s="37">
        <v>14.53098941958061</v>
      </c>
      <c r="J236" s="36">
        <v>48.609479044261654</v>
      </c>
      <c r="K236" s="37">
        <v>-6363.3217993079588</v>
      </c>
      <c r="L236" s="36">
        <v>-6407.2867901485861</v>
      </c>
      <c r="M236" s="126">
        <v>4619.173621005496</v>
      </c>
      <c r="N236" s="37">
        <v>2437.6144921636474</v>
      </c>
      <c r="O236" s="36">
        <v>2624.26216161205</v>
      </c>
      <c r="P236" s="37">
        <v>7056.7881131691429</v>
      </c>
      <c r="Q236" s="36">
        <v>7243.4357826175456</v>
      </c>
      <c r="R236" s="133">
        <v>663.13861184612256</v>
      </c>
      <c r="S236" s="36">
        <v>804.1929574598006</v>
      </c>
      <c r="T236" s="37">
        <v>370.24221453287197</v>
      </c>
      <c r="U236" s="36">
        <v>544.06676165275803</v>
      </c>
      <c r="V236" s="37">
        <v>179.10940076965366</v>
      </c>
      <c r="W236" s="36">
        <v>147.81144781144781</v>
      </c>
      <c r="X236" s="37">
        <v>293.09993893751272</v>
      </c>
      <c r="Y236" s="36">
        <v>261.5509871768777</v>
      </c>
      <c r="Z236" s="93">
        <v>284.95827396702629</v>
      </c>
      <c r="AA236" s="94">
        <v>382.45471198860167</v>
      </c>
      <c r="AB236" s="93">
        <v>232.71428571428569</v>
      </c>
      <c r="AC236" s="94">
        <v>210.2714209686003</v>
      </c>
      <c r="AD236" s="93">
        <v>155.70934256055364</v>
      </c>
      <c r="AE236" s="94">
        <v>183.59454508446976</v>
      </c>
      <c r="AF236" s="99">
        <v>2.0299569924366008</v>
      </c>
      <c r="AG236" s="100">
        <v>1.7900157190091603</v>
      </c>
      <c r="AH236" s="93">
        <v>1062.2837370242214</v>
      </c>
      <c r="AI236" s="94">
        <v>1374.1095053938529</v>
      </c>
      <c r="AJ236" s="93">
        <v>46.294716632643144</v>
      </c>
      <c r="AK236" s="94">
        <v>36.856499693375412</v>
      </c>
      <c r="AL236" s="109">
        <v>2477.9157337675556</v>
      </c>
      <c r="AM236" s="110">
        <v>3466.924486057399</v>
      </c>
      <c r="AN236" s="266">
        <v>3071.646651740281</v>
      </c>
      <c r="AO236" s="267">
        <v>4060.6554040301244</v>
      </c>
      <c r="AP236" s="109">
        <v>145.53226134744554</v>
      </c>
      <c r="AQ236" s="110">
        <v>145.53226134744554</v>
      </c>
      <c r="AR236" s="125">
        <v>61.998651079136692</v>
      </c>
      <c r="AS236" s="118">
        <v>53.719240355249767</v>
      </c>
      <c r="AT236" s="117">
        <v>40.492684756783795</v>
      </c>
      <c r="AU236" s="118">
        <v>37.724679139067781</v>
      </c>
      <c r="AV236" s="109">
        <v>2475.8803175249341</v>
      </c>
      <c r="AW236" s="110">
        <v>3432.3224099328313</v>
      </c>
      <c r="AX236" s="157"/>
      <c r="AZ236" s="247"/>
      <c r="BA236" s="247"/>
      <c r="BB236" s="247"/>
    </row>
    <row r="237" spans="1:54" ht="15.6" customHeight="1" x14ac:dyDescent="0.2">
      <c r="A237" s="1">
        <v>702</v>
      </c>
      <c r="B237" s="42" t="s">
        <v>274</v>
      </c>
      <c r="C237" s="151">
        <v>4155</v>
      </c>
      <c r="D237" s="168">
        <v>22</v>
      </c>
      <c r="E237" s="37">
        <v>769.43441636582429</v>
      </c>
      <c r="F237" s="36">
        <v>4490.4933814681099</v>
      </c>
      <c r="G237" s="37">
        <v>8212.5150421179296</v>
      </c>
      <c r="H237" s="36">
        <v>11419.735258724428</v>
      </c>
      <c r="I237" s="37">
        <v>9.3690472701696805</v>
      </c>
      <c r="J237" s="36">
        <v>39.322219646357141</v>
      </c>
      <c r="K237" s="37">
        <v>-7443.0806257521062</v>
      </c>
      <c r="L237" s="36">
        <v>-6922.984356197353</v>
      </c>
      <c r="M237" s="126">
        <v>4231.7689530685921</v>
      </c>
      <c r="N237" s="37">
        <v>3844.043321299639</v>
      </c>
      <c r="O237" s="36">
        <v>3377.3766546329721</v>
      </c>
      <c r="P237" s="37">
        <v>8075.8122743682306</v>
      </c>
      <c r="Q237" s="36">
        <v>7609.1456077015646</v>
      </c>
      <c r="R237" s="133">
        <v>298.43561973525874</v>
      </c>
      <c r="S237" s="36">
        <v>656.55836341756924</v>
      </c>
      <c r="T237" s="37">
        <v>330.44524669073405</v>
      </c>
      <c r="U237" s="36">
        <v>508.54392298435624</v>
      </c>
      <c r="V237" s="37">
        <v>183.97669337217769</v>
      </c>
      <c r="W237" s="36">
        <v>129.10553715097021</v>
      </c>
      <c r="X237" s="37">
        <v>277.73766546329728</v>
      </c>
      <c r="Y237" s="36">
        <v>147.77376654632974</v>
      </c>
      <c r="Z237" s="93">
        <v>206.9795427196149</v>
      </c>
      <c r="AA237" s="94">
        <v>424.54873646209387</v>
      </c>
      <c r="AB237" s="93">
        <v>144.18604651162789</v>
      </c>
      <c r="AC237" s="94">
        <v>154.64852607709753</v>
      </c>
      <c r="AD237" s="93">
        <v>91.4560770156438</v>
      </c>
      <c r="AE237" s="94">
        <v>216.12515042117931</v>
      </c>
      <c r="AF237" s="99">
        <v>2.3326524029674229</v>
      </c>
      <c r="AG237" s="100">
        <v>1.740611691831204</v>
      </c>
      <c r="AH237" s="93">
        <v>686.64259927797832</v>
      </c>
      <c r="AI237" s="94">
        <v>1152.8279181708785</v>
      </c>
      <c r="AJ237" s="93">
        <v>28.69904919388177</v>
      </c>
      <c r="AK237" s="94">
        <v>34.315688237256865</v>
      </c>
      <c r="AL237" s="109">
        <v>1880.3850782190132</v>
      </c>
      <c r="AM237" s="110">
        <v>2950.4211793020454</v>
      </c>
      <c r="AN237" s="266">
        <v>1880.3850782190132</v>
      </c>
      <c r="AO237" s="267">
        <v>3992.0577617328518</v>
      </c>
      <c r="AP237" s="109">
        <v>58.002406738868835</v>
      </c>
      <c r="AQ237" s="110">
        <v>35.138387484957882</v>
      </c>
      <c r="AR237" s="125">
        <v>55.090377001205027</v>
      </c>
      <c r="AS237" s="118">
        <v>48.029197080291972</v>
      </c>
      <c r="AT237" s="117">
        <v>34.321941663038743</v>
      </c>
      <c r="AU237" s="118">
        <v>39.280741536380631</v>
      </c>
      <c r="AV237" s="109">
        <v>1280.1444043321299</v>
      </c>
      <c r="AW237" s="110">
        <v>1691.4560770156438</v>
      </c>
      <c r="AX237" s="157"/>
      <c r="AZ237" s="247"/>
      <c r="BA237" s="247"/>
      <c r="BB237" s="276"/>
    </row>
    <row r="238" spans="1:54" ht="15.6" customHeight="1" x14ac:dyDescent="0.2">
      <c r="A238" s="1">
        <v>704</v>
      </c>
      <c r="B238" s="41" t="s">
        <v>275</v>
      </c>
      <c r="C238" s="151">
        <v>6379</v>
      </c>
      <c r="D238" s="167">
        <v>19.75</v>
      </c>
      <c r="E238" s="37">
        <v>849.81972095939807</v>
      </c>
      <c r="F238" s="36">
        <v>2518.8901081674244</v>
      </c>
      <c r="G238" s="37">
        <v>5713.7482364006901</v>
      </c>
      <c r="H238" s="36">
        <v>7253.6447719078224</v>
      </c>
      <c r="I238" s="37">
        <v>14.873244073748902</v>
      </c>
      <c r="J238" s="36">
        <v>34.72585420673856</v>
      </c>
      <c r="K238" s="37">
        <v>-4863.9285154412919</v>
      </c>
      <c r="L238" s="36">
        <v>-4732.4031979934161</v>
      </c>
      <c r="M238" s="126">
        <v>4278.1000156764385</v>
      </c>
      <c r="N238" s="37">
        <v>1006.2705753252861</v>
      </c>
      <c r="O238" s="36">
        <v>1006.2705753252861</v>
      </c>
      <c r="P238" s="37">
        <v>5284.3705910017243</v>
      </c>
      <c r="Q238" s="36">
        <v>5284.3705910017243</v>
      </c>
      <c r="R238" s="133">
        <v>422.95030569054711</v>
      </c>
      <c r="S238" s="36">
        <v>543.65888070230437</v>
      </c>
      <c r="T238" s="37">
        <v>262.58034174635526</v>
      </c>
      <c r="U238" s="36">
        <v>357.73632230757175</v>
      </c>
      <c r="V238" s="37">
        <v>161.07462686567163</v>
      </c>
      <c r="W238" s="36">
        <v>151.97195442594216</v>
      </c>
      <c r="X238" s="37">
        <v>160.36996394419188</v>
      </c>
      <c r="Y238" s="36">
        <v>185.9225583947327</v>
      </c>
      <c r="Z238" s="93">
        <v>480.79636306631136</v>
      </c>
      <c r="AA238" s="94">
        <v>547.26446151434391</v>
      </c>
      <c r="AB238" s="93">
        <v>87.96869905445061</v>
      </c>
      <c r="AC238" s="94">
        <v>99.341162990547119</v>
      </c>
      <c r="AD238" s="93">
        <v>-33.547577990280608</v>
      </c>
      <c r="AE238" s="94">
        <v>23.0443643204264</v>
      </c>
      <c r="AF238" s="99">
        <v>2.7355226873903233</v>
      </c>
      <c r="AG238" s="100">
        <v>2.1274502496832377</v>
      </c>
      <c r="AH238" s="93">
        <v>1107.3836024455243</v>
      </c>
      <c r="AI238" s="94">
        <v>1303.1823169775828</v>
      </c>
      <c r="AJ238" s="93">
        <v>64.386565114246466</v>
      </c>
      <c r="AK238" s="94">
        <v>59.74687407699124</v>
      </c>
      <c r="AL238" s="109">
        <v>1213.0427966765951</v>
      </c>
      <c r="AM238" s="110">
        <v>1977.8962219783664</v>
      </c>
      <c r="AN238" s="266">
        <v>1290.6411663270105</v>
      </c>
      <c r="AO238" s="267">
        <v>2239.3792130427964</v>
      </c>
      <c r="AP238" s="109">
        <v>5.9570465590217907</v>
      </c>
      <c r="AQ238" s="110">
        <v>2.3514657469822855</v>
      </c>
      <c r="AR238" s="125">
        <v>72.506738544474388</v>
      </c>
      <c r="AS238" s="118">
        <v>63.980326717020908</v>
      </c>
      <c r="AT238" s="117">
        <v>33.705596728852541</v>
      </c>
      <c r="AU238" s="118">
        <v>40.22138738774936</v>
      </c>
      <c r="AV238" s="109">
        <v>2603.2293462925227</v>
      </c>
      <c r="AW238" s="110">
        <v>2745.571406176517</v>
      </c>
      <c r="AX238" s="157"/>
      <c r="AZ238" s="247"/>
      <c r="BA238" s="247"/>
      <c r="BB238" s="247"/>
    </row>
    <row r="239" spans="1:54" ht="15.6" customHeight="1" x14ac:dyDescent="0.2">
      <c r="A239" s="1">
        <v>707</v>
      </c>
      <c r="B239" s="41" t="s">
        <v>276</v>
      </c>
      <c r="C239" s="151">
        <v>2032</v>
      </c>
      <c r="D239" s="167">
        <v>21.500000000000004</v>
      </c>
      <c r="E239" s="37">
        <v>1018.7007874015748</v>
      </c>
      <c r="F239" s="36">
        <v>10025.098425196849</v>
      </c>
      <c r="G239" s="37">
        <v>8946.3582677165359</v>
      </c>
      <c r="H239" s="36">
        <v>18093.503937007874</v>
      </c>
      <c r="I239" s="37">
        <v>11.386764948567027</v>
      </c>
      <c r="J239" s="36">
        <v>55.407169667627699</v>
      </c>
      <c r="K239" s="37">
        <v>-7927.6574803149606</v>
      </c>
      <c r="L239" s="36">
        <v>-8067.9133858267724</v>
      </c>
      <c r="M239" s="126">
        <v>3165.8464566929133</v>
      </c>
      <c r="N239" s="37">
        <v>4883.3661417322837</v>
      </c>
      <c r="O239" s="36">
        <v>5346.9488188976384</v>
      </c>
      <c r="P239" s="37">
        <v>8049.212598425197</v>
      </c>
      <c r="Q239" s="36">
        <v>8502.9527559055132</v>
      </c>
      <c r="R239" s="133">
        <v>150.59055118110237</v>
      </c>
      <c r="S239" s="36">
        <v>467.51968503937007</v>
      </c>
      <c r="T239" s="37">
        <v>152.06692913385828</v>
      </c>
      <c r="U239" s="36">
        <v>440.94488188976379</v>
      </c>
      <c r="V239" s="37">
        <v>99.029126213592235</v>
      </c>
      <c r="W239" s="36">
        <v>106.02678571428572</v>
      </c>
      <c r="X239" s="37">
        <v>-1.4763779527559056</v>
      </c>
      <c r="Y239" s="36">
        <v>26.5748031496063</v>
      </c>
      <c r="Z239" s="93">
        <v>202.26377952755905</v>
      </c>
      <c r="AA239" s="94">
        <v>451.27952755905511</v>
      </c>
      <c r="AB239" s="93">
        <v>74.452554744525543</v>
      </c>
      <c r="AC239" s="94">
        <v>103.59869138495092</v>
      </c>
      <c r="AD239" s="93">
        <v>32.972440944881889</v>
      </c>
      <c r="AE239" s="94">
        <v>31.988188976377952</v>
      </c>
      <c r="AF239" s="99">
        <v>0.45476381104883906</v>
      </c>
      <c r="AG239" s="100">
        <v>0.73127676308660317</v>
      </c>
      <c r="AH239" s="93">
        <v>543.79921259842524</v>
      </c>
      <c r="AI239" s="94">
        <v>1358.759842519685</v>
      </c>
      <c r="AJ239" s="93">
        <v>21.218697390572391</v>
      </c>
      <c r="AK239" s="94">
        <v>26.145833333333332</v>
      </c>
      <c r="AL239" s="109">
        <v>2880.4133858267719</v>
      </c>
      <c r="AM239" s="110">
        <v>5253.4448818897636</v>
      </c>
      <c r="AN239" s="266">
        <v>2942.9133858267719</v>
      </c>
      <c r="AO239" s="267">
        <v>5668.3070866141734</v>
      </c>
      <c r="AP239" s="109">
        <v>2581.2007874015749</v>
      </c>
      <c r="AQ239" s="110">
        <v>748.52362204724409</v>
      </c>
      <c r="AR239" s="125">
        <v>47.641139104988937</v>
      </c>
      <c r="AS239" s="118">
        <v>23.645320197044335</v>
      </c>
      <c r="AT239" s="117">
        <v>37.3331162487789</v>
      </c>
      <c r="AU239" s="118">
        <v>39.196260192833805</v>
      </c>
      <c r="AV239" s="109">
        <v>41.338582677165356</v>
      </c>
      <c r="AW239" s="110">
        <v>-1158.4645669291338</v>
      </c>
      <c r="AX239" s="157"/>
      <c r="AZ239" s="247"/>
      <c r="BA239" s="247"/>
      <c r="BB239" s="247"/>
    </row>
    <row r="240" spans="1:54" ht="15.6" customHeight="1" x14ac:dyDescent="0.2">
      <c r="A240" s="1">
        <v>729</v>
      </c>
      <c r="B240" s="41" t="s">
        <v>277</v>
      </c>
      <c r="C240" s="151">
        <v>9117</v>
      </c>
      <c r="D240" s="168">
        <v>22</v>
      </c>
      <c r="E240" s="37">
        <v>1230.0098716683119</v>
      </c>
      <c r="F240" s="36">
        <v>5907.6450586815836</v>
      </c>
      <c r="G240" s="37">
        <v>7981.134145003839</v>
      </c>
      <c r="H240" s="36">
        <v>12688.27465174948</v>
      </c>
      <c r="I240" s="37">
        <v>15.411467209059426</v>
      </c>
      <c r="J240" s="36">
        <v>46.559876900733926</v>
      </c>
      <c r="K240" s="37">
        <v>-6751.0145881320605</v>
      </c>
      <c r="L240" s="36">
        <v>-6780.410222660963</v>
      </c>
      <c r="M240" s="126">
        <v>3593.6163211582757</v>
      </c>
      <c r="N240" s="37">
        <v>3754.9632554568389</v>
      </c>
      <c r="O240" s="36">
        <v>4042.3384885378964</v>
      </c>
      <c r="P240" s="37">
        <v>7348.579576615115</v>
      </c>
      <c r="Q240" s="36">
        <v>7618.843917955468</v>
      </c>
      <c r="R240" s="133">
        <v>596.46813644839312</v>
      </c>
      <c r="S240" s="36">
        <v>832.29132390040581</v>
      </c>
      <c r="T240" s="37">
        <v>360.53526379291435</v>
      </c>
      <c r="U240" s="36">
        <v>712.7344521224087</v>
      </c>
      <c r="V240" s="37">
        <v>165.43961058716155</v>
      </c>
      <c r="W240" s="36">
        <v>116.77439212065251</v>
      </c>
      <c r="X240" s="37">
        <v>236.04255785894483</v>
      </c>
      <c r="Y240" s="36">
        <v>168.47647252385653</v>
      </c>
      <c r="Z240" s="93">
        <v>134.69342985631238</v>
      </c>
      <c r="AA240" s="94">
        <v>492.48656356257544</v>
      </c>
      <c r="AB240" s="93">
        <v>442.83387622149837</v>
      </c>
      <c r="AC240" s="94">
        <v>168.99777282850778</v>
      </c>
      <c r="AD240" s="93">
        <v>673.79620489196009</v>
      </c>
      <c r="AE240" s="94">
        <v>654.71097948886688</v>
      </c>
      <c r="AF240" s="99">
        <v>4.3602422798133258</v>
      </c>
      <c r="AG240" s="100">
        <v>1.2578636122517142</v>
      </c>
      <c r="AH240" s="93">
        <v>270.04497093342104</v>
      </c>
      <c r="AI240" s="94">
        <v>1099.2651091367775</v>
      </c>
      <c r="AJ240" s="93">
        <v>11.84309022378028</v>
      </c>
      <c r="AK240" s="94">
        <v>29.048813995410036</v>
      </c>
      <c r="AL240" s="109">
        <v>1059.8881210924646</v>
      </c>
      <c r="AM240" s="110">
        <v>5218.7122957113088</v>
      </c>
      <c r="AN240" s="266">
        <v>1185.8067346714929</v>
      </c>
      <c r="AO240" s="267">
        <v>7867.5002742130091</v>
      </c>
      <c r="AP240" s="109">
        <v>438.63112866074368</v>
      </c>
      <c r="AQ240" s="110">
        <v>232.203575737633</v>
      </c>
      <c r="AR240" s="125">
        <v>69.771229006435405</v>
      </c>
      <c r="AS240" s="118">
        <v>42.04504092508423</v>
      </c>
      <c r="AT240" s="117">
        <v>17.492424339287311</v>
      </c>
      <c r="AU240" s="118">
        <v>49.336284979849339</v>
      </c>
      <c r="AV240" s="109">
        <v>606.1204343534057</v>
      </c>
      <c r="AW240" s="110">
        <v>1097.1810902709224</v>
      </c>
      <c r="AX240" s="157"/>
      <c r="AZ240" s="247"/>
      <c r="BA240" s="247"/>
      <c r="BB240" s="247"/>
    </row>
    <row r="241" spans="1:54" ht="15.6" customHeight="1" x14ac:dyDescent="0.2">
      <c r="A241" s="1">
        <v>732</v>
      </c>
      <c r="B241" s="41" t="s">
        <v>278</v>
      </c>
      <c r="C241" s="151">
        <v>3416</v>
      </c>
      <c r="D241" s="167">
        <v>20.25</v>
      </c>
      <c r="E241" s="37">
        <v>2185.0117096018735</v>
      </c>
      <c r="F241" s="36">
        <v>7015.8079625292739</v>
      </c>
      <c r="G241" s="37">
        <v>11259.660421545668</v>
      </c>
      <c r="H241" s="36">
        <v>15461.943793911008</v>
      </c>
      <c r="I241" s="37">
        <v>19.405662584821776</v>
      </c>
      <c r="J241" s="36">
        <v>45.374682873262906</v>
      </c>
      <c r="K241" s="37">
        <v>-9074.6487119437952</v>
      </c>
      <c r="L241" s="36">
        <v>-8305.6206088992967</v>
      </c>
      <c r="M241" s="126">
        <v>3630.5620608899299</v>
      </c>
      <c r="N241" s="37">
        <v>6106.8501170960189</v>
      </c>
      <c r="O241" s="36">
        <v>6106.8501170960189</v>
      </c>
      <c r="P241" s="37">
        <v>9737.4121779859488</v>
      </c>
      <c r="Q241" s="36">
        <v>9737.4121779859488</v>
      </c>
      <c r="R241" s="133">
        <v>661.59250585480095</v>
      </c>
      <c r="S241" s="36">
        <v>1396.9555035128806</v>
      </c>
      <c r="T241" s="37">
        <v>381.14754098360652</v>
      </c>
      <c r="U241" s="36">
        <v>768.44262295081967</v>
      </c>
      <c r="V241" s="37">
        <v>173.57910906298005</v>
      </c>
      <c r="W241" s="36">
        <v>181.7904761904762</v>
      </c>
      <c r="X241" s="37">
        <v>280.44496487119437</v>
      </c>
      <c r="Y241" s="36">
        <v>628.5128805620609</v>
      </c>
      <c r="Z241" s="93">
        <v>665.69086651053863</v>
      </c>
      <c r="AA241" s="94">
        <v>1778.3957845433256</v>
      </c>
      <c r="AB241" s="93">
        <v>99.384344766930525</v>
      </c>
      <c r="AC241" s="94">
        <v>78.55144032921811</v>
      </c>
      <c r="AD241" s="93">
        <v>2.3419203747072599</v>
      </c>
      <c r="AE241" s="94">
        <v>-531.03044496487121</v>
      </c>
      <c r="AF241" s="99">
        <v>1.311558141164926</v>
      </c>
      <c r="AG241" s="100">
        <v>1.5909145825782289</v>
      </c>
      <c r="AH241" s="93">
        <v>744.73067915690876</v>
      </c>
      <c r="AI241" s="94">
        <v>1245.6088992974239</v>
      </c>
      <c r="AJ241" s="93">
        <v>21.143520732290455</v>
      </c>
      <c r="AK241" s="94">
        <v>24.487953706915579</v>
      </c>
      <c r="AL241" s="109">
        <v>3991.5105386416863</v>
      </c>
      <c r="AM241" s="110">
        <v>6880.269320843091</v>
      </c>
      <c r="AN241" s="266">
        <v>3997.3653395784545</v>
      </c>
      <c r="AO241" s="267">
        <v>7060.3044496487119</v>
      </c>
      <c r="AP241" s="109">
        <v>1339.5784543325526</v>
      </c>
      <c r="AQ241" s="110"/>
      <c r="AR241" s="125">
        <v>49.115814292932129</v>
      </c>
      <c r="AS241" s="118">
        <v>37.050677389654069</v>
      </c>
      <c r="AT241" s="117">
        <v>44.051857490117122</v>
      </c>
      <c r="AU241" s="118">
        <v>57.025284383791437</v>
      </c>
      <c r="AV241" s="109">
        <v>2987.7049180327872</v>
      </c>
      <c r="AW241" s="110">
        <v>3469.5550351288057</v>
      </c>
      <c r="AX241" s="157"/>
      <c r="AZ241" s="247"/>
      <c r="BA241" s="247"/>
      <c r="BB241" s="247"/>
    </row>
    <row r="242" spans="1:54" ht="15.6" customHeight="1" x14ac:dyDescent="0.2">
      <c r="A242" s="1">
        <v>734</v>
      </c>
      <c r="B242" s="41" t="s">
        <v>17</v>
      </c>
      <c r="C242" s="151">
        <v>51400</v>
      </c>
      <c r="D242" s="167">
        <v>20.75</v>
      </c>
      <c r="E242" s="37">
        <v>1136.0505836575876</v>
      </c>
      <c r="F242" s="36">
        <v>3794.0272373540856</v>
      </c>
      <c r="G242" s="37">
        <v>7096.011673151751</v>
      </c>
      <c r="H242" s="36">
        <v>9813.5214007782106</v>
      </c>
      <c r="I242" s="37">
        <v>16.009705676724199</v>
      </c>
      <c r="J242" s="36">
        <v>38.661221414906379</v>
      </c>
      <c r="K242" s="37">
        <v>-5959.9610894941634</v>
      </c>
      <c r="L242" s="36">
        <v>-5977.6070038910511</v>
      </c>
      <c r="M242" s="126">
        <v>4023.8521400778209</v>
      </c>
      <c r="N242" s="37">
        <v>2400.5836575875487</v>
      </c>
      <c r="O242" s="36">
        <v>2761.8871595330743</v>
      </c>
      <c r="P242" s="37">
        <v>6424.43579766537</v>
      </c>
      <c r="Q242" s="36">
        <v>6779.182879377433</v>
      </c>
      <c r="R242" s="133">
        <v>462.49027237354085</v>
      </c>
      <c r="S242" s="36">
        <v>780.05836575875492</v>
      </c>
      <c r="T242" s="37">
        <v>314.35797665369654</v>
      </c>
      <c r="U242" s="36">
        <v>494.96108949416339</v>
      </c>
      <c r="V242" s="37">
        <v>147.12216858522095</v>
      </c>
      <c r="W242" s="36">
        <v>157.59993710939034</v>
      </c>
      <c r="X242" s="37">
        <v>148.15175097276264</v>
      </c>
      <c r="Y242" s="36">
        <v>285.09727626459141</v>
      </c>
      <c r="Z242" s="93">
        <v>376.88715953307394</v>
      </c>
      <c r="AA242" s="94">
        <v>510.77821011673154</v>
      </c>
      <c r="AB242" s="93">
        <v>122.71319430105308</v>
      </c>
      <c r="AC242" s="94">
        <v>152.71958558695817</v>
      </c>
      <c r="AD242" s="93">
        <v>97.412451361867696</v>
      </c>
      <c r="AE242" s="94">
        <v>248.38521400778211</v>
      </c>
      <c r="AF242" s="99">
        <v>1.8160040354014766</v>
      </c>
      <c r="AG242" s="100">
        <v>2.0182183555346977</v>
      </c>
      <c r="AH242" s="93">
        <v>418.48249027237352</v>
      </c>
      <c r="AI242" s="94">
        <v>835.23346303501944</v>
      </c>
      <c r="AJ242" s="93">
        <v>19.715757991245979</v>
      </c>
      <c r="AK242" s="94">
        <v>28.163568098406504</v>
      </c>
      <c r="AL242" s="109">
        <v>1968.9299610894941</v>
      </c>
      <c r="AM242" s="110">
        <v>2947.976653696498</v>
      </c>
      <c r="AN242" s="266">
        <v>2071.0505836575876</v>
      </c>
      <c r="AO242" s="267">
        <v>3424.2801556420231</v>
      </c>
      <c r="AP242" s="109">
        <v>365.23346303501944</v>
      </c>
      <c r="AQ242" s="110">
        <v>93.054474708171199</v>
      </c>
      <c r="AR242" s="125">
        <v>63.128799755523701</v>
      </c>
      <c r="AS242" s="118">
        <v>53.993243477490459</v>
      </c>
      <c r="AT242" s="117">
        <v>37.767267356134312</v>
      </c>
      <c r="AU242" s="118">
        <v>42.456248171448657</v>
      </c>
      <c r="AV242" s="109">
        <v>378.24902723735408</v>
      </c>
      <c r="AW242" s="110">
        <v>1052.8793774319065</v>
      </c>
      <c r="AX242" s="157"/>
      <c r="AZ242" s="247"/>
      <c r="BA242" s="247"/>
      <c r="BB242" s="247"/>
    </row>
    <row r="243" spans="1:54" ht="15.6" customHeight="1" x14ac:dyDescent="0.2">
      <c r="A243" s="1">
        <v>790</v>
      </c>
      <c r="B243" s="41" t="s">
        <v>12</v>
      </c>
      <c r="C243" s="151">
        <v>23998</v>
      </c>
      <c r="D243" s="168">
        <v>21.5</v>
      </c>
      <c r="E243" s="37">
        <v>1894.3661971830986</v>
      </c>
      <c r="F243" s="36">
        <v>5931.8693224435365</v>
      </c>
      <c r="G243" s="37">
        <v>8023.1685973831154</v>
      </c>
      <c r="H243" s="36">
        <v>12142.136844737062</v>
      </c>
      <c r="I243" s="37">
        <v>23.669098084542533</v>
      </c>
      <c r="J243" s="36">
        <v>48.853586467481392</v>
      </c>
      <c r="K243" s="37">
        <v>-6109.1757646470533</v>
      </c>
      <c r="L243" s="36">
        <v>-6198.3498624885406</v>
      </c>
      <c r="M243" s="126">
        <v>3773.6478039836652</v>
      </c>
      <c r="N243" s="37">
        <v>2910.7425618801567</v>
      </c>
      <c r="O243" s="36">
        <v>3486.9572464372031</v>
      </c>
      <c r="P243" s="37">
        <v>6684.3903658638219</v>
      </c>
      <c r="Q243" s="36">
        <v>7253.6461371780988</v>
      </c>
      <c r="R243" s="133">
        <v>582.42353529460786</v>
      </c>
      <c r="S243" s="36">
        <v>1029.29410784232</v>
      </c>
      <c r="T243" s="37">
        <v>389.15742978581545</v>
      </c>
      <c r="U243" s="36">
        <v>665.59713309442463</v>
      </c>
      <c r="V243" s="37">
        <v>149.66270478637972</v>
      </c>
      <c r="W243" s="36">
        <v>154.6422087272272</v>
      </c>
      <c r="X243" s="37">
        <v>193.22443536961416</v>
      </c>
      <c r="Y243" s="36">
        <v>363.69697474789564</v>
      </c>
      <c r="Z243" s="93">
        <v>370.53087757313108</v>
      </c>
      <c r="AA243" s="94">
        <v>708.72572714392868</v>
      </c>
      <c r="AB243" s="93">
        <v>157.18623481781378</v>
      </c>
      <c r="AC243" s="94">
        <v>145.23165569143933</v>
      </c>
      <c r="AD243" s="93">
        <v>258.93824485373779</v>
      </c>
      <c r="AE243" s="94">
        <v>346.77889824152015</v>
      </c>
      <c r="AF243" s="99">
        <v>1.8894425926537077</v>
      </c>
      <c r="AG243" s="100">
        <v>1.7458706096049705</v>
      </c>
      <c r="AH243" s="93">
        <v>1258.5632136011334</v>
      </c>
      <c r="AI243" s="94">
        <v>2129.6358029835819</v>
      </c>
      <c r="AJ243" s="93">
        <v>51.942869931915091</v>
      </c>
      <c r="AK243" s="94">
        <v>57.521515771037045</v>
      </c>
      <c r="AL243" s="109">
        <v>2413.2844403700306</v>
      </c>
      <c r="AM243" s="110">
        <v>4572.6310525877161</v>
      </c>
      <c r="AN243" s="266">
        <v>2811.7343111925993</v>
      </c>
      <c r="AO243" s="267">
        <v>5575.464622051838</v>
      </c>
      <c r="AP243" s="109">
        <v>8.0423368614051167</v>
      </c>
      <c r="AQ243" s="110">
        <v>6.0838403200266695</v>
      </c>
      <c r="AR243" s="125">
        <v>52.774545366019908</v>
      </c>
      <c r="AS243" s="118">
        <v>42.583180840690829</v>
      </c>
      <c r="AT243" s="117">
        <v>44.317127549508676</v>
      </c>
      <c r="AU243" s="118">
        <v>51.577304014208693</v>
      </c>
      <c r="AV243" s="109">
        <v>1162.0135011250939</v>
      </c>
      <c r="AW243" s="110">
        <v>2041.9201600133342</v>
      </c>
      <c r="AX243" s="157"/>
      <c r="AZ243" s="247"/>
      <c r="BA243" s="247"/>
      <c r="BB243" s="247"/>
    </row>
    <row r="244" spans="1:54" ht="15.6" customHeight="1" x14ac:dyDescent="0.2">
      <c r="A244" s="1">
        <v>738</v>
      </c>
      <c r="B244" s="41" t="s">
        <v>279</v>
      </c>
      <c r="C244" s="151">
        <v>2959</v>
      </c>
      <c r="D244" s="167">
        <v>21.5</v>
      </c>
      <c r="E244" s="37">
        <v>716.45826292666436</v>
      </c>
      <c r="F244" s="36">
        <v>3910.4427171341667</v>
      </c>
      <c r="G244" s="37">
        <v>6476.1743832375805</v>
      </c>
      <c r="H244" s="36">
        <v>9468.0635349780332</v>
      </c>
      <c r="I244" s="37">
        <v>11.062985962531963</v>
      </c>
      <c r="J244" s="36">
        <v>41.301399200456885</v>
      </c>
      <c r="K244" s="37">
        <v>-5760.05407232173</v>
      </c>
      <c r="L244" s="36">
        <v>-5554.5792497465354</v>
      </c>
      <c r="M244" s="126">
        <v>4378.1683001013862</v>
      </c>
      <c r="N244" s="37">
        <v>1823.9270023656643</v>
      </c>
      <c r="O244" s="36">
        <v>1823.9270023656643</v>
      </c>
      <c r="P244" s="37">
        <v>6202.0953024670507</v>
      </c>
      <c r="Q244" s="36">
        <v>6202.0953024670507</v>
      </c>
      <c r="R244" s="133">
        <v>464.68401486988847</v>
      </c>
      <c r="S244" s="36">
        <v>646.84014869888472</v>
      </c>
      <c r="T244" s="37">
        <v>181.81818181818181</v>
      </c>
      <c r="U244" s="36">
        <v>382.22372423115917</v>
      </c>
      <c r="V244" s="37">
        <v>255.57620817843863</v>
      </c>
      <c r="W244" s="36">
        <v>169.23076923076923</v>
      </c>
      <c r="X244" s="37">
        <v>282.86583305170666</v>
      </c>
      <c r="Y244" s="36">
        <v>264.27847245691112</v>
      </c>
      <c r="Z244" s="93">
        <v>792.83541737073335</v>
      </c>
      <c r="AA244" s="94">
        <v>905.71138898276445</v>
      </c>
      <c r="AB244" s="93">
        <v>58.610400682011928</v>
      </c>
      <c r="AC244" s="94">
        <v>71.417910447761187</v>
      </c>
      <c r="AD244" s="93">
        <v>-325.1098344035147</v>
      </c>
      <c r="AE244" s="94">
        <v>-178.1007096992227</v>
      </c>
      <c r="AF244" s="99">
        <v>0.99517771030541169</v>
      </c>
      <c r="AG244" s="100">
        <v>1.0779167239246943</v>
      </c>
      <c r="AH244" s="93">
        <v>133.82899628252787</v>
      </c>
      <c r="AI244" s="94">
        <v>340.99357891179454</v>
      </c>
      <c r="AJ244" s="93">
        <v>6.5530217164618936</v>
      </c>
      <c r="AK244" s="94">
        <v>11.63470651418462</v>
      </c>
      <c r="AL244" s="109">
        <v>3735.721527543089</v>
      </c>
      <c r="AM244" s="110">
        <v>4791.4836093274753</v>
      </c>
      <c r="AN244" s="266">
        <v>3940.1824940858401</v>
      </c>
      <c r="AO244" s="267">
        <v>5363.6363636363631</v>
      </c>
      <c r="AP244" s="109">
        <v>745.52213585670836</v>
      </c>
      <c r="AQ244" s="110"/>
      <c r="AR244" s="125">
        <v>46.893549663632768</v>
      </c>
      <c r="AS244" s="118">
        <v>29.530076585619746</v>
      </c>
      <c r="AT244" s="117">
        <v>64.649277061352095</v>
      </c>
      <c r="AU244" s="118">
        <v>61.684991478127195</v>
      </c>
      <c r="AV244" s="109">
        <v>1504.5623521459952</v>
      </c>
      <c r="AW244" s="110">
        <v>123.69043595809396</v>
      </c>
      <c r="AX244" s="157"/>
      <c r="AZ244" s="247"/>
      <c r="BA244" s="247"/>
      <c r="BB244" s="276"/>
    </row>
    <row r="245" spans="1:54" ht="15.6" customHeight="1" x14ac:dyDescent="0.2">
      <c r="A245" s="1">
        <v>739</v>
      </c>
      <c r="B245" s="41" t="s">
        <v>280</v>
      </c>
      <c r="C245" s="151">
        <v>3261</v>
      </c>
      <c r="D245" s="167">
        <v>21.5</v>
      </c>
      <c r="E245" s="37">
        <v>1111.6222017785956</v>
      </c>
      <c r="F245" s="36">
        <v>7825.8203005213118</v>
      </c>
      <c r="G245" s="37">
        <v>8578.3501993253594</v>
      </c>
      <c r="H245" s="36">
        <v>14918.123275068996</v>
      </c>
      <c r="I245" s="37">
        <v>12.958461428469294</v>
      </c>
      <c r="J245" s="36">
        <v>52.458477224140765</v>
      </c>
      <c r="K245" s="37">
        <v>-7466.7279975467645</v>
      </c>
      <c r="L245" s="36">
        <v>-7089.2364305427782</v>
      </c>
      <c r="M245" s="126">
        <v>4217.4179699478691</v>
      </c>
      <c r="N245" s="37">
        <v>3948.7887151180621</v>
      </c>
      <c r="O245" s="36">
        <v>4041.0916896657463</v>
      </c>
      <c r="P245" s="37">
        <v>8166.2066850659312</v>
      </c>
      <c r="Q245" s="36">
        <v>8258.5096596136154</v>
      </c>
      <c r="R245" s="133">
        <v>691.81232750689969</v>
      </c>
      <c r="S245" s="36">
        <v>1152.4072370438516</v>
      </c>
      <c r="T245" s="37">
        <v>608.70898497393432</v>
      </c>
      <c r="U245" s="36">
        <v>764.18276602269236</v>
      </c>
      <c r="V245" s="37">
        <v>113.65239294710328</v>
      </c>
      <c r="W245" s="36">
        <v>150.80256821829857</v>
      </c>
      <c r="X245" s="37">
        <v>83.409996933456</v>
      </c>
      <c r="Y245" s="36">
        <v>390.37105182459368</v>
      </c>
      <c r="Z245" s="93">
        <v>296.22815087396503</v>
      </c>
      <c r="AA245" s="94">
        <v>365.22539098436062</v>
      </c>
      <c r="AB245" s="93">
        <v>233.54037267080744</v>
      </c>
      <c r="AC245" s="94">
        <v>315.53316540722085</v>
      </c>
      <c r="AD245" s="93">
        <v>163.75344986200551</v>
      </c>
      <c r="AE245" s="94">
        <v>537.87181846059491</v>
      </c>
      <c r="AF245" s="99">
        <v>3.2200557103064065</v>
      </c>
      <c r="AG245" s="100">
        <v>3.140194572452637</v>
      </c>
      <c r="AH245" s="93">
        <v>1547.0714504753144</v>
      </c>
      <c r="AI245" s="94">
        <v>1712.0515179392823</v>
      </c>
      <c r="AJ245" s="93">
        <v>61.817678259701893</v>
      </c>
      <c r="AK245" s="94">
        <v>39.859070904645478</v>
      </c>
      <c r="AL245" s="109">
        <v>1624.0417049984667</v>
      </c>
      <c r="AM245" s="110">
        <v>2810.4875804967801</v>
      </c>
      <c r="AN245" s="266">
        <v>1690.5857099049372</v>
      </c>
      <c r="AO245" s="267">
        <v>3608.4023305734436</v>
      </c>
      <c r="AP245" s="109">
        <v>339.46642134314624</v>
      </c>
      <c r="AQ245" s="110">
        <v>171.72646427476235</v>
      </c>
      <c r="AR245" s="125">
        <v>67.075445626640871</v>
      </c>
      <c r="AS245" s="118">
        <v>53.629054312749545</v>
      </c>
      <c r="AT245" s="117">
        <v>25.516443563047432</v>
      </c>
      <c r="AU245" s="118">
        <v>28.205372633505558</v>
      </c>
      <c r="AV245" s="109">
        <v>2344.0662373505061</v>
      </c>
      <c r="AW245" s="110">
        <v>2317.6939589083104</v>
      </c>
      <c r="AX245" s="157"/>
      <c r="AZ245" s="247"/>
      <c r="BA245" s="247"/>
      <c r="BB245" s="247"/>
    </row>
    <row r="246" spans="1:54" ht="15.6" customHeight="1" x14ac:dyDescent="0.2">
      <c r="A246" s="1">
        <v>740</v>
      </c>
      <c r="B246" s="41" t="s">
        <v>281</v>
      </c>
      <c r="C246" s="151">
        <v>32547</v>
      </c>
      <c r="D246" s="168">
        <v>22.75</v>
      </c>
      <c r="E246" s="37">
        <v>903.58558392478574</v>
      </c>
      <c r="F246" s="36">
        <v>3103.1124220358251</v>
      </c>
      <c r="G246" s="37">
        <v>7644.4219129259227</v>
      </c>
      <c r="H246" s="36">
        <v>9766.9216824899377</v>
      </c>
      <c r="I246" s="37">
        <v>11.820195094110602</v>
      </c>
      <c r="J246" s="36">
        <v>31.771652552503429</v>
      </c>
      <c r="K246" s="37">
        <v>-6740.8363290011366</v>
      </c>
      <c r="L246" s="36">
        <v>-6663.8092604541125</v>
      </c>
      <c r="M246" s="126">
        <v>4458.4754355240111</v>
      </c>
      <c r="N246" s="37">
        <v>2839.4322057332474</v>
      </c>
      <c r="O246" s="36">
        <v>3233.539189479829</v>
      </c>
      <c r="P246" s="37">
        <v>7297.9076412572585</v>
      </c>
      <c r="Q246" s="36">
        <v>7653.9773250990875</v>
      </c>
      <c r="R246" s="133">
        <v>615.66350201247417</v>
      </c>
      <c r="S246" s="36">
        <v>1003.7484253541033</v>
      </c>
      <c r="T246" s="37">
        <v>282.82176544689219</v>
      </c>
      <c r="U246" s="36">
        <v>633.76040802531725</v>
      </c>
      <c r="V246" s="37">
        <v>208.46279196089083</v>
      </c>
      <c r="W246" s="36">
        <v>158.37979347457215</v>
      </c>
      <c r="X246" s="37">
        <v>299.32098196454359</v>
      </c>
      <c r="Y246" s="36">
        <v>362.52189141856394</v>
      </c>
      <c r="Z246" s="93">
        <v>516.14588134083021</v>
      </c>
      <c r="AA246" s="94">
        <v>922.17408670537998</v>
      </c>
      <c r="AB246" s="93">
        <v>119.28090957795108</v>
      </c>
      <c r="AC246" s="94">
        <v>108.84587192643434</v>
      </c>
      <c r="AD246" s="93">
        <v>112.29913663317663</v>
      </c>
      <c r="AE246" s="94">
        <v>109.50318001659139</v>
      </c>
      <c r="AF246" s="99">
        <v>1.5813706030407826</v>
      </c>
      <c r="AG246" s="100">
        <v>1.464928534339045</v>
      </c>
      <c r="AH246" s="93">
        <v>231.35772882293298</v>
      </c>
      <c r="AI246" s="94">
        <v>789.6580329984331</v>
      </c>
      <c r="AJ246" s="93">
        <v>9.603819933399258</v>
      </c>
      <c r="AK246" s="94">
        <v>26.047828622202474</v>
      </c>
      <c r="AL246" s="109">
        <v>2970.7807171167851</v>
      </c>
      <c r="AM246" s="110">
        <v>5416.5053614772478</v>
      </c>
      <c r="AN246" s="266">
        <v>3332.1657910099243</v>
      </c>
      <c r="AO246" s="267">
        <v>5977.4172734814265</v>
      </c>
      <c r="AP246" s="109">
        <v>210.89501336528713</v>
      </c>
      <c r="AQ246" s="110">
        <v>34.258149752665375</v>
      </c>
      <c r="AR246" s="125">
        <v>55.801770533862516</v>
      </c>
      <c r="AS246" s="118">
        <v>42.393104863925608</v>
      </c>
      <c r="AT246" s="117">
        <v>49.170956116493215</v>
      </c>
      <c r="AU246" s="118">
        <v>66.257272693517194</v>
      </c>
      <c r="AV246" s="109">
        <v>679.72470581005928</v>
      </c>
      <c r="AW246" s="110">
        <v>698.62045657049805</v>
      </c>
      <c r="AX246" s="157"/>
      <c r="AZ246" s="247"/>
      <c r="BA246" s="247"/>
      <c r="BB246" s="247"/>
    </row>
    <row r="247" spans="1:54" ht="15.6" customHeight="1" x14ac:dyDescent="0.2">
      <c r="A247" s="1">
        <v>742</v>
      </c>
      <c r="B247" s="41" t="s">
        <v>282</v>
      </c>
      <c r="C247" s="151">
        <v>1009</v>
      </c>
      <c r="D247" s="167">
        <v>21.75</v>
      </c>
      <c r="E247" s="37">
        <v>1412.2893954410308</v>
      </c>
      <c r="F247" s="36">
        <v>6342.9137760158574</v>
      </c>
      <c r="G247" s="37">
        <v>10366.699702675916</v>
      </c>
      <c r="H247" s="36">
        <v>15027.750247770069</v>
      </c>
      <c r="I247" s="37">
        <v>13.623326959847036</v>
      </c>
      <c r="J247" s="36">
        <v>42.208006331200949</v>
      </c>
      <c r="K247" s="37">
        <v>-8954.4103072348862</v>
      </c>
      <c r="L247" s="36">
        <v>-8684.8364717542117</v>
      </c>
      <c r="M247" s="126">
        <v>5144.6977205153617</v>
      </c>
      <c r="N247" s="37">
        <v>4999.008919722497</v>
      </c>
      <c r="O247" s="36">
        <v>4999.008919722497</v>
      </c>
      <c r="P247" s="37">
        <v>10143.706640237859</v>
      </c>
      <c r="Q247" s="36">
        <v>10142.715559960356</v>
      </c>
      <c r="R247" s="133">
        <v>1189.2963330029734</v>
      </c>
      <c r="S247" s="36">
        <v>1449.9504459861248</v>
      </c>
      <c r="T247" s="37">
        <v>246.77898909811694</v>
      </c>
      <c r="U247" s="36">
        <v>444.99504459861248</v>
      </c>
      <c r="V247" s="37">
        <v>481.92771084337352</v>
      </c>
      <c r="W247" s="36">
        <v>325.83518930957683</v>
      </c>
      <c r="X247" s="37">
        <v>941.52626362735384</v>
      </c>
      <c r="Y247" s="36">
        <v>1000</v>
      </c>
      <c r="Z247" s="93">
        <v>96.134786917740342</v>
      </c>
      <c r="AA247" s="94">
        <v>793.85530227948459</v>
      </c>
      <c r="AB247" s="93">
        <v>1237.1134020618558</v>
      </c>
      <c r="AC247" s="94">
        <v>182.64669163545568</v>
      </c>
      <c r="AD247" s="93">
        <v>1111.9920713577801</v>
      </c>
      <c r="AE247" s="94">
        <v>668.97918731417246</v>
      </c>
      <c r="AF247" s="99">
        <v>8.4925241864555847</v>
      </c>
      <c r="AG247" s="100">
        <v>4.285817918026841</v>
      </c>
      <c r="AH247" s="93">
        <v>1914.7670961347869</v>
      </c>
      <c r="AI247" s="94">
        <v>2590.6838453914766</v>
      </c>
      <c r="AJ247" s="93">
        <v>65.421653214583912</v>
      </c>
      <c r="AK247" s="94">
        <v>58.606265356265354</v>
      </c>
      <c r="AL247" s="109">
        <v>1071.3577799801783</v>
      </c>
      <c r="AM247" s="110">
        <v>2621.4073339940533</v>
      </c>
      <c r="AN247" s="266">
        <v>1083.250743310208</v>
      </c>
      <c r="AO247" s="267">
        <v>2689.7918731417244</v>
      </c>
      <c r="AP247" s="109">
        <v>90.18830525272547</v>
      </c>
      <c r="AQ247" s="110">
        <v>90.18830525272547</v>
      </c>
      <c r="AR247" s="125">
        <v>69.325419803126806</v>
      </c>
      <c r="AS247" s="118">
        <v>50.601231791964018</v>
      </c>
      <c r="AT247" s="117">
        <v>17.830188679245282</v>
      </c>
      <c r="AU247" s="118">
        <v>28.892629553925694</v>
      </c>
      <c r="AV247" s="109">
        <v>1901.8830525272547</v>
      </c>
      <c r="AW247" s="110">
        <v>2323.0921704658076</v>
      </c>
      <c r="AX247" s="157"/>
      <c r="AZ247" s="247"/>
      <c r="BA247" s="247"/>
      <c r="BB247" s="247"/>
    </row>
    <row r="248" spans="1:54" ht="15.6" customHeight="1" x14ac:dyDescent="0.2">
      <c r="A248" s="1">
        <v>743</v>
      </c>
      <c r="B248" s="41" t="s">
        <v>31</v>
      </c>
      <c r="C248" s="151">
        <v>64736</v>
      </c>
      <c r="D248" s="167">
        <v>21</v>
      </c>
      <c r="E248" s="37">
        <v>1310.4609490855166</v>
      </c>
      <c r="F248" s="36">
        <v>4296.2184873949582</v>
      </c>
      <c r="G248" s="37">
        <v>7331.3612209589719</v>
      </c>
      <c r="H248" s="36">
        <v>10371.601581809195</v>
      </c>
      <c r="I248" s="37">
        <v>17.874728984014009</v>
      </c>
      <c r="J248" s="36">
        <v>41.422903237337209</v>
      </c>
      <c r="K248" s="37">
        <v>-6020.9002718734555</v>
      </c>
      <c r="L248" s="36">
        <v>-6054.6064013840833</v>
      </c>
      <c r="M248" s="126">
        <v>4367.4616905585763</v>
      </c>
      <c r="N248" s="37">
        <v>1785.9614434008897</v>
      </c>
      <c r="O248" s="36">
        <v>2581.0059317844789</v>
      </c>
      <c r="P248" s="37">
        <v>6153.4231339594662</v>
      </c>
      <c r="Q248" s="36">
        <v>6948.4676223430552</v>
      </c>
      <c r="R248" s="133">
        <v>270.5140879881364</v>
      </c>
      <c r="S248" s="36">
        <v>880.3447849728127</v>
      </c>
      <c r="T248" s="37">
        <v>356.84935739001486</v>
      </c>
      <c r="U248" s="36">
        <v>904.18005437469105</v>
      </c>
      <c r="V248" s="37">
        <v>75.806242154019316</v>
      </c>
      <c r="W248" s="36">
        <v>97.363880204329178</v>
      </c>
      <c r="X248" s="37">
        <v>-86.335269401878392</v>
      </c>
      <c r="Y248" s="36">
        <v>-23.850716757291149</v>
      </c>
      <c r="Z248" s="93">
        <v>528.40768660405331</v>
      </c>
      <c r="AA248" s="94">
        <v>1087.8182155215029</v>
      </c>
      <c r="AB248" s="93">
        <v>51.194200017540268</v>
      </c>
      <c r="AC248" s="94">
        <v>80.927564220900024</v>
      </c>
      <c r="AD248" s="93">
        <v>-252.93499752842314</v>
      </c>
      <c r="AE248" s="94">
        <v>-215.19710825506675</v>
      </c>
      <c r="AF248" s="99">
        <v>0.41012436708772576</v>
      </c>
      <c r="AG248" s="100">
        <v>0.72268252586501669</v>
      </c>
      <c r="AH248" s="93">
        <v>286.71836381611473</v>
      </c>
      <c r="AI248" s="94">
        <v>1141.8994068215522</v>
      </c>
      <c r="AJ248" s="93">
        <v>12.51413546028679</v>
      </c>
      <c r="AK248" s="94">
        <v>32.541075048875172</v>
      </c>
      <c r="AL248" s="109">
        <v>5434.0243450321304</v>
      </c>
      <c r="AM248" s="110">
        <v>9911.749258526941</v>
      </c>
      <c r="AN248" s="266">
        <v>5564.322787938705</v>
      </c>
      <c r="AO248" s="267">
        <v>10117.708848245182</v>
      </c>
      <c r="AP248" s="109">
        <v>1574.3790163124074</v>
      </c>
      <c r="AQ248" s="110">
        <v>3.6610232328225409</v>
      </c>
      <c r="AR248" s="125">
        <v>36.311730185579854</v>
      </c>
      <c r="AS248" s="118">
        <v>31.649526487126366</v>
      </c>
      <c r="AT248" s="117">
        <v>85.881096564027629</v>
      </c>
      <c r="AU248" s="118">
        <v>110.89615021100757</v>
      </c>
      <c r="AV248" s="109">
        <v>327.37580326248144</v>
      </c>
      <c r="AW248" s="110">
        <v>1739.5266930301532</v>
      </c>
      <c r="AX248" s="157"/>
      <c r="AZ248" s="247"/>
      <c r="BA248" s="247"/>
      <c r="BB248" s="247"/>
    </row>
    <row r="249" spans="1:54" ht="15.6" customHeight="1" x14ac:dyDescent="0.2">
      <c r="A249" s="1">
        <v>746</v>
      </c>
      <c r="B249" s="41" t="s">
        <v>283</v>
      </c>
      <c r="C249" s="151">
        <v>4781</v>
      </c>
      <c r="D249" s="168">
        <v>21.75</v>
      </c>
      <c r="E249" s="37">
        <v>747.33319389249107</v>
      </c>
      <c r="F249" s="36">
        <v>7309.976992261033</v>
      </c>
      <c r="G249" s="37">
        <v>8027.1909642334249</v>
      </c>
      <c r="H249" s="36">
        <v>14716.168165655719</v>
      </c>
      <c r="I249" s="37">
        <v>9.3100213664078382</v>
      </c>
      <c r="J249" s="36">
        <v>49.673100429233351</v>
      </c>
      <c r="K249" s="37">
        <v>-7279.8577703409328</v>
      </c>
      <c r="L249" s="36">
        <v>-7406.1911733946881</v>
      </c>
      <c r="M249" s="126">
        <v>3669.9435264589001</v>
      </c>
      <c r="N249" s="37">
        <v>4211.2528759673705</v>
      </c>
      <c r="O249" s="36">
        <v>4536.9169629784565</v>
      </c>
      <c r="P249" s="37">
        <v>7881.1964024262707</v>
      </c>
      <c r="Q249" s="36">
        <v>8192.0100397406404</v>
      </c>
      <c r="R249" s="133">
        <v>642.54340096214185</v>
      </c>
      <c r="S249" s="36">
        <v>810.2907341560342</v>
      </c>
      <c r="T249" s="37">
        <v>241.79042041413931</v>
      </c>
      <c r="U249" s="36">
        <v>604.89437356201631</v>
      </c>
      <c r="V249" s="37">
        <v>265.74394463667818</v>
      </c>
      <c r="W249" s="36">
        <v>133.95573997233748</v>
      </c>
      <c r="X249" s="37">
        <v>400.96214181133655</v>
      </c>
      <c r="Y249" s="36">
        <v>201.42229659067141</v>
      </c>
      <c r="Z249" s="93">
        <v>84.291989123614314</v>
      </c>
      <c r="AA249" s="94">
        <v>630.41204768876798</v>
      </c>
      <c r="AB249" s="93">
        <v>762.2828784119107</v>
      </c>
      <c r="AC249" s="94">
        <v>128.5335102853351</v>
      </c>
      <c r="AD249" s="93">
        <v>586.69734365195575</v>
      </c>
      <c r="AE249" s="94">
        <v>204.35055427734784</v>
      </c>
      <c r="AF249" s="99">
        <v>1.2173999900114867</v>
      </c>
      <c r="AG249" s="100">
        <v>0.87118399911352429</v>
      </c>
      <c r="AH249" s="93">
        <v>2150.5961096005021</v>
      </c>
      <c r="AI249" s="94">
        <v>3323.1541518510771</v>
      </c>
      <c r="AJ249" s="93">
        <v>70.009513860388751</v>
      </c>
      <c r="AK249" s="94">
        <v>65.359135325211042</v>
      </c>
      <c r="AL249" s="109">
        <v>4229.8682284040997</v>
      </c>
      <c r="AM249" s="110">
        <v>7454.9257477515157</v>
      </c>
      <c r="AN249" s="266">
        <v>5311.4411211043716</v>
      </c>
      <c r="AO249" s="267">
        <v>8721.8155197657379</v>
      </c>
      <c r="AP249" s="109">
        <v>511.39928885170474</v>
      </c>
      <c r="AQ249" s="110">
        <v>131.14411211043713</v>
      </c>
      <c r="AR249" s="125">
        <v>43.230918052420655</v>
      </c>
      <c r="AS249" s="118">
        <v>31.013122618879642</v>
      </c>
      <c r="AT249" s="117">
        <v>57.047972268683488</v>
      </c>
      <c r="AU249" s="118">
        <v>63.818390339337519</v>
      </c>
      <c r="AV249" s="109">
        <v>1588.5797950219619</v>
      </c>
      <c r="AW249" s="110">
        <v>1837.9000209161263</v>
      </c>
      <c r="AX249" s="157"/>
      <c r="AZ249" s="247"/>
      <c r="BA249" s="247"/>
      <c r="BB249" s="276"/>
    </row>
    <row r="250" spans="1:54" ht="15.6" customHeight="1" x14ac:dyDescent="0.2">
      <c r="A250" s="1">
        <v>747</v>
      </c>
      <c r="B250" s="41" t="s">
        <v>284</v>
      </c>
      <c r="C250" s="151">
        <v>1352</v>
      </c>
      <c r="D250" s="167">
        <v>22</v>
      </c>
      <c r="E250" s="37">
        <v>977.07100591715982</v>
      </c>
      <c r="F250" s="36">
        <v>6948.9644970414201</v>
      </c>
      <c r="G250" s="37">
        <v>7843.9349112426034</v>
      </c>
      <c r="H250" s="36">
        <v>13737.426035502958</v>
      </c>
      <c r="I250" s="37">
        <v>12.456388495992456</v>
      </c>
      <c r="J250" s="36">
        <v>50.584181338502127</v>
      </c>
      <c r="K250" s="37">
        <v>-6867.6035502958575</v>
      </c>
      <c r="L250" s="36">
        <v>-6788.4615384615381</v>
      </c>
      <c r="M250" s="126">
        <v>3753.6982248520712</v>
      </c>
      <c r="N250" s="37">
        <v>4025.147928994083</v>
      </c>
      <c r="O250" s="36">
        <v>4025.147928994083</v>
      </c>
      <c r="P250" s="37">
        <v>7778.8461538461543</v>
      </c>
      <c r="Q250" s="36">
        <v>7778.8461538461543</v>
      </c>
      <c r="R250" s="133">
        <v>911.98224852071007</v>
      </c>
      <c r="S250" s="36">
        <v>992.60355029585799</v>
      </c>
      <c r="T250" s="37">
        <v>377.95857988165682</v>
      </c>
      <c r="U250" s="36">
        <v>475.59171597633139</v>
      </c>
      <c r="V250" s="37">
        <v>241.29158512720156</v>
      </c>
      <c r="W250" s="36">
        <v>208.70917573872472</v>
      </c>
      <c r="X250" s="37">
        <v>534.02366863905331</v>
      </c>
      <c r="Y250" s="36">
        <v>517.01183431952654</v>
      </c>
      <c r="Z250" s="93">
        <v>187.8698224852071</v>
      </c>
      <c r="AA250" s="94">
        <v>295.85798816568047</v>
      </c>
      <c r="AB250" s="93">
        <v>485.43307086614175</v>
      </c>
      <c r="AC250" s="94">
        <v>335.5</v>
      </c>
      <c r="AD250" s="93">
        <v>725.59171597633133</v>
      </c>
      <c r="AE250" s="94">
        <v>713.75739644970417</v>
      </c>
      <c r="AF250" s="99">
        <v>177.14285714285714</v>
      </c>
      <c r="AG250" s="100">
        <v>16.450532724505326</v>
      </c>
      <c r="AH250" s="93">
        <v>2534.0236686390535</v>
      </c>
      <c r="AI250" s="94">
        <v>3275.8875739644973</v>
      </c>
      <c r="AJ250" s="93">
        <v>100.83783565841465</v>
      </c>
      <c r="AK250" s="94">
        <v>78.957946664061737</v>
      </c>
      <c r="AL250" s="109"/>
      <c r="AM250" s="110">
        <v>432.69230769230774</v>
      </c>
      <c r="AN250" s="266">
        <v>9.6153846153846168</v>
      </c>
      <c r="AO250" s="267">
        <v>991.86390532544385</v>
      </c>
      <c r="AP250" s="109"/>
      <c r="AQ250" s="110"/>
      <c r="AR250" s="125">
        <v>89.89071038251366</v>
      </c>
      <c r="AS250" s="118">
        <v>77.445705024311181</v>
      </c>
      <c r="AT250" s="117">
        <v>11.150532184490624</v>
      </c>
      <c r="AU250" s="118">
        <v>16.894335074327039</v>
      </c>
      <c r="AV250" s="109">
        <v>3625</v>
      </c>
      <c r="AW250" s="110">
        <v>3665.6804733727809</v>
      </c>
      <c r="AX250" s="157"/>
      <c r="AZ250" s="247"/>
      <c r="BA250" s="247"/>
      <c r="BB250" s="247"/>
    </row>
    <row r="251" spans="1:54" ht="15.6" customHeight="1" x14ac:dyDescent="0.2">
      <c r="A251" s="1">
        <v>748</v>
      </c>
      <c r="B251" s="42" t="s">
        <v>285</v>
      </c>
      <c r="C251" s="151">
        <v>5028</v>
      </c>
      <c r="D251" s="167">
        <v>22</v>
      </c>
      <c r="E251" s="37">
        <v>640.61256961018296</v>
      </c>
      <c r="F251" s="36">
        <v>8010.1431980906918</v>
      </c>
      <c r="G251" s="37">
        <v>7522.2752585521084</v>
      </c>
      <c r="H251" s="36">
        <v>14653.937947494032</v>
      </c>
      <c r="I251" s="37">
        <v>8.5162074982814229</v>
      </c>
      <c r="J251" s="36">
        <v>54.662052117263841</v>
      </c>
      <c r="K251" s="37">
        <v>-6881.6626889419249</v>
      </c>
      <c r="L251" s="36">
        <v>-6643.7947494033406</v>
      </c>
      <c r="M251" s="126">
        <v>3558.0747812251393</v>
      </c>
      <c r="N251" s="37">
        <v>3702.2673031026252</v>
      </c>
      <c r="O251" s="36">
        <v>3987.0723945902942</v>
      </c>
      <c r="P251" s="37">
        <v>7260.3420843277645</v>
      </c>
      <c r="Q251" s="36">
        <v>7545.147175815433</v>
      </c>
      <c r="R251" s="133">
        <v>379.07716785998406</v>
      </c>
      <c r="S251" s="36">
        <v>913.88225934765308</v>
      </c>
      <c r="T251" s="37">
        <v>187.54972155926811</v>
      </c>
      <c r="U251" s="36">
        <v>641.40811455847256</v>
      </c>
      <c r="V251" s="37">
        <v>202.12089077412512</v>
      </c>
      <c r="W251" s="36">
        <v>142.48062015503876</v>
      </c>
      <c r="X251" s="37">
        <v>191.72633253778841</v>
      </c>
      <c r="Y251" s="36">
        <v>272.673031026253</v>
      </c>
      <c r="Z251" s="93">
        <v>105.60859188544153</v>
      </c>
      <c r="AA251" s="94">
        <v>1425.417661097852</v>
      </c>
      <c r="AB251" s="93">
        <v>358.94538606403017</v>
      </c>
      <c r="AC251" s="94">
        <v>64.113297055950895</v>
      </c>
      <c r="AD251" s="93">
        <v>273.66746221161497</v>
      </c>
      <c r="AE251" s="94">
        <v>-490.45346062052511</v>
      </c>
      <c r="AF251" s="99">
        <v>1.5026656511805028</v>
      </c>
      <c r="AG251" s="100">
        <v>1.4345122276906643</v>
      </c>
      <c r="AH251" s="93">
        <v>1494.2322991249007</v>
      </c>
      <c r="AI251" s="94">
        <v>2338.3054892601431</v>
      </c>
      <c r="AJ251" s="93">
        <v>68.631619781759937</v>
      </c>
      <c r="AK251" s="94">
        <v>52.115627504797061</v>
      </c>
      <c r="AL251" s="109">
        <v>1982.4980111376294</v>
      </c>
      <c r="AM251" s="110">
        <v>5045.9427207637236</v>
      </c>
      <c r="AN251" s="266">
        <v>1990.0556881463804</v>
      </c>
      <c r="AO251" s="267">
        <v>5053.5003977724746</v>
      </c>
      <c r="AP251" s="109">
        <v>320.8035003977725</v>
      </c>
      <c r="AQ251" s="110">
        <v>321.00238663484487</v>
      </c>
      <c r="AR251" s="125">
        <v>65.880588524293444</v>
      </c>
      <c r="AS251" s="118">
        <v>45.073481287558756</v>
      </c>
      <c r="AT251" s="117">
        <v>33.076574535568646</v>
      </c>
      <c r="AU251" s="118">
        <v>46.120799877256687</v>
      </c>
      <c r="AV251" s="109">
        <v>1734.2879872712808</v>
      </c>
      <c r="AW251" s="110">
        <v>3196.6984884645981</v>
      </c>
      <c r="AX251" s="157"/>
      <c r="AZ251" s="247"/>
      <c r="BA251" s="247"/>
      <c r="BB251" s="247"/>
    </row>
    <row r="252" spans="1:54" ht="15.6" customHeight="1" x14ac:dyDescent="0.2">
      <c r="A252" s="1">
        <v>791</v>
      </c>
      <c r="B252" s="41" t="s">
        <v>16</v>
      </c>
      <c r="C252" s="151">
        <v>5131</v>
      </c>
      <c r="D252" s="168">
        <v>22</v>
      </c>
      <c r="E252" s="37">
        <v>1447.6710192944845</v>
      </c>
      <c r="F252" s="36">
        <v>6558.5655817579418</v>
      </c>
      <c r="G252" s="37">
        <v>8974.6638082245172</v>
      </c>
      <c r="H252" s="36">
        <v>14034.106412005456</v>
      </c>
      <c r="I252" s="37">
        <v>16.130643445025949</v>
      </c>
      <c r="J252" s="36">
        <v>46.733047257981639</v>
      </c>
      <c r="K252" s="37">
        <v>-7526.9927889300334</v>
      </c>
      <c r="L252" s="36">
        <v>-7475.1510426817385</v>
      </c>
      <c r="M252" s="126">
        <v>3544.1434418242056</v>
      </c>
      <c r="N252" s="37">
        <v>4623.075423893978</v>
      </c>
      <c r="O252" s="36">
        <v>5072.1106996686804</v>
      </c>
      <c r="P252" s="37">
        <v>8167.2188657181832</v>
      </c>
      <c r="Q252" s="36">
        <v>8609.0430715260172</v>
      </c>
      <c r="R252" s="133">
        <v>656.79204833365816</v>
      </c>
      <c r="S252" s="36">
        <v>1129.9941531865134</v>
      </c>
      <c r="T252" s="37">
        <v>229.38998245955955</v>
      </c>
      <c r="U252" s="36">
        <v>647.63204053790685</v>
      </c>
      <c r="V252" s="37">
        <v>286.32115548003401</v>
      </c>
      <c r="W252" s="36">
        <v>174.48089076136023</v>
      </c>
      <c r="X252" s="37">
        <v>427.40206587409864</v>
      </c>
      <c r="Y252" s="36">
        <v>482.36211264860651</v>
      </c>
      <c r="Z252" s="93">
        <v>304.03430130578835</v>
      </c>
      <c r="AA252" s="94">
        <v>1993.1787175989086</v>
      </c>
      <c r="AB252" s="93">
        <v>216.02564102564102</v>
      </c>
      <c r="AC252" s="94">
        <v>56.693067370685448</v>
      </c>
      <c r="AD252" s="93">
        <v>369.1288247904892</v>
      </c>
      <c r="AE252" s="94">
        <v>-852.46540635353733</v>
      </c>
      <c r="AF252" s="99">
        <v>1.7435502502887947</v>
      </c>
      <c r="AG252" s="100">
        <v>1.1260452445813101</v>
      </c>
      <c r="AH252" s="93">
        <v>392.32118495419996</v>
      </c>
      <c r="AI252" s="94">
        <v>1849.931787175989</v>
      </c>
      <c r="AJ252" s="93">
        <v>15.157819817217833</v>
      </c>
      <c r="AK252" s="94">
        <v>41.061688888888888</v>
      </c>
      <c r="AL252" s="109">
        <v>2996.2970181251217</v>
      </c>
      <c r="AM252" s="110">
        <v>8002.9234067433244</v>
      </c>
      <c r="AN252" s="266">
        <v>2996.2970181251217</v>
      </c>
      <c r="AO252" s="267">
        <v>8002.9234067433244</v>
      </c>
      <c r="AP252" s="109">
        <v>383.16117715844865</v>
      </c>
      <c r="AQ252" s="110"/>
      <c r="AR252" s="125">
        <v>45.931011844516782</v>
      </c>
      <c r="AS252" s="118">
        <v>28.913124138662145</v>
      </c>
      <c r="AT252" s="117">
        <v>39.836623829407714</v>
      </c>
      <c r="AU252" s="118">
        <v>67.186636684869896</v>
      </c>
      <c r="AV252" s="109">
        <v>190.0214383161177</v>
      </c>
      <c r="AW252" s="110">
        <v>1095.1081660495031</v>
      </c>
      <c r="AX252" s="157"/>
      <c r="AZ252" s="247"/>
      <c r="BA252" s="247"/>
      <c r="BB252" s="247"/>
    </row>
    <row r="253" spans="1:54" ht="15.6" customHeight="1" x14ac:dyDescent="0.2">
      <c r="A253" s="1">
        <v>749</v>
      </c>
      <c r="B253" s="42" t="s">
        <v>286</v>
      </c>
      <c r="C253" s="151">
        <v>21293</v>
      </c>
      <c r="D253" s="167">
        <v>22.000000000000004</v>
      </c>
      <c r="E253" s="37">
        <v>1179.9182830038039</v>
      </c>
      <c r="F253" s="36">
        <v>3572.2068285351997</v>
      </c>
      <c r="G253" s="37">
        <v>7380.5945615930113</v>
      </c>
      <c r="H253" s="36">
        <v>9522.0025360447089</v>
      </c>
      <c r="I253" s="37">
        <v>15.999490543208305</v>
      </c>
      <c r="J253" s="36">
        <v>37.51528961489899</v>
      </c>
      <c r="K253" s="37">
        <v>-6194.8527685154741</v>
      </c>
      <c r="L253" s="36">
        <v>-5944.1600525994454</v>
      </c>
      <c r="M253" s="126">
        <v>4579.2044333818631</v>
      </c>
      <c r="N253" s="37">
        <v>1918.8935330859906</v>
      </c>
      <c r="O253" s="36">
        <v>1980.3221716056921</v>
      </c>
      <c r="P253" s="37">
        <v>6498.0979664678534</v>
      </c>
      <c r="Q253" s="36">
        <v>6559.5266049875554</v>
      </c>
      <c r="R253" s="133">
        <v>346.21706664161934</v>
      </c>
      <c r="S253" s="36">
        <v>641.94805804724558</v>
      </c>
      <c r="T253" s="37">
        <v>320.76269196449539</v>
      </c>
      <c r="U253" s="36">
        <v>587.2822054196215</v>
      </c>
      <c r="V253" s="37">
        <v>107.93557833089311</v>
      </c>
      <c r="W253" s="36">
        <v>109.30827668932427</v>
      </c>
      <c r="X253" s="37">
        <v>25.454374677123937</v>
      </c>
      <c r="Y253" s="36">
        <v>83.125909923449029</v>
      </c>
      <c r="Z253" s="93">
        <v>218.05288122857277</v>
      </c>
      <c r="AA253" s="94">
        <v>822.14812379655291</v>
      </c>
      <c r="AB253" s="93">
        <v>158.77665302606076</v>
      </c>
      <c r="AC253" s="94">
        <v>78.081800525534106</v>
      </c>
      <c r="AD253" s="93">
        <v>114.30986709247171</v>
      </c>
      <c r="AE253" s="94">
        <v>-95.618278307424973</v>
      </c>
      <c r="AF253" s="99">
        <v>0.80500682514744892</v>
      </c>
      <c r="AG253" s="100">
        <v>0.72086855727975041</v>
      </c>
      <c r="AH253" s="93">
        <v>556.42699478701923</v>
      </c>
      <c r="AI253" s="94">
        <v>1269.5251960738271</v>
      </c>
      <c r="AJ253" s="93">
        <v>24.55718341851221</v>
      </c>
      <c r="AK253" s="94">
        <v>41.171551609026572</v>
      </c>
      <c r="AL253" s="109">
        <v>3480.8622552012398</v>
      </c>
      <c r="AM253" s="110">
        <v>7295.6840276147095</v>
      </c>
      <c r="AN253" s="266">
        <v>5995.3505846991966</v>
      </c>
      <c r="AO253" s="267">
        <v>9937.8199408256241</v>
      </c>
      <c r="AP253" s="109">
        <v>1260.696003381393</v>
      </c>
      <c r="AQ253" s="110">
        <v>1034.0957122058894</v>
      </c>
      <c r="AR253" s="125">
        <v>42.804650584431734</v>
      </c>
      <c r="AS253" s="118">
        <v>27.435995863624967</v>
      </c>
      <c r="AT253" s="117">
        <v>55.950895478567233</v>
      </c>
      <c r="AU253" s="118">
        <v>84.380374070039636</v>
      </c>
      <c r="AV253" s="109">
        <v>284.31879021274597</v>
      </c>
      <c r="AW253" s="110">
        <v>235.75823040435822</v>
      </c>
      <c r="AX253" s="157"/>
      <c r="AZ253" s="247"/>
      <c r="BA253" s="247"/>
      <c r="BB253" s="247"/>
    </row>
    <row r="254" spans="1:54" ht="15.6" customHeight="1" x14ac:dyDescent="0.2">
      <c r="A254" s="1">
        <v>751</v>
      </c>
      <c r="B254" s="41" t="s">
        <v>287</v>
      </c>
      <c r="C254" s="151">
        <v>2904</v>
      </c>
      <c r="D254" s="167">
        <v>22.000000000000004</v>
      </c>
      <c r="E254" s="37">
        <v>750.68870523415978</v>
      </c>
      <c r="F254" s="36">
        <v>8494.4903581267226</v>
      </c>
      <c r="G254" s="37">
        <v>7810.606060606061</v>
      </c>
      <c r="H254" s="36">
        <v>15406.336088154269</v>
      </c>
      <c r="I254" s="37">
        <v>9.6111454016400675</v>
      </c>
      <c r="J254" s="36">
        <v>55.13634331694233</v>
      </c>
      <c r="K254" s="37">
        <v>-7059.9173553719011</v>
      </c>
      <c r="L254" s="36">
        <v>-6911.8457300275486</v>
      </c>
      <c r="M254" s="126">
        <v>4470.7300275482094</v>
      </c>
      <c r="N254" s="37">
        <v>3243.8016528925623</v>
      </c>
      <c r="O254" s="36">
        <v>3243.8016528925623</v>
      </c>
      <c r="P254" s="37">
        <v>7714.5316804407721</v>
      </c>
      <c r="Q254" s="36">
        <v>7714.5316804407721</v>
      </c>
      <c r="R254" s="133">
        <v>657.36914600550972</v>
      </c>
      <c r="S254" s="36">
        <v>802.34159779614322</v>
      </c>
      <c r="T254" s="37">
        <v>476.23966942148758</v>
      </c>
      <c r="U254" s="36">
        <v>634.98622589531681</v>
      </c>
      <c r="V254" s="37">
        <v>138.03326102675345</v>
      </c>
      <c r="W254" s="36">
        <v>126.35574837310195</v>
      </c>
      <c r="X254" s="37">
        <v>180.78512396694217</v>
      </c>
      <c r="Y254" s="36">
        <v>231.40495867768595</v>
      </c>
      <c r="Z254" s="93">
        <v>180.44077134986225</v>
      </c>
      <c r="AA254" s="94">
        <v>278.92561983471074</v>
      </c>
      <c r="AB254" s="93">
        <v>364.31297709923666</v>
      </c>
      <c r="AC254" s="94">
        <v>287.65432098765433</v>
      </c>
      <c r="AD254" s="93">
        <v>503.78787878787881</v>
      </c>
      <c r="AE254" s="94">
        <v>620.52341597796146</v>
      </c>
      <c r="AF254" s="99">
        <v>2.8317689530685919</v>
      </c>
      <c r="AG254" s="100">
        <v>2.0789587852494575</v>
      </c>
      <c r="AH254" s="93">
        <v>906.68044077134994</v>
      </c>
      <c r="AI254" s="94">
        <v>1580.9228650137741</v>
      </c>
      <c r="AJ254" s="93">
        <v>39.656887018238834</v>
      </c>
      <c r="AK254" s="94">
        <v>35.749349319452151</v>
      </c>
      <c r="AL254" s="109">
        <v>1764.4628099173553</v>
      </c>
      <c r="AM254" s="110">
        <v>2993.1129476584024</v>
      </c>
      <c r="AN254" s="266">
        <v>1764.4628099173553</v>
      </c>
      <c r="AO254" s="267">
        <v>3216.9421487603308</v>
      </c>
      <c r="AP254" s="109">
        <v>110.19283746556474</v>
      </c>
      <c r="AQ254" s="110"/>
      <c r="AR254" s="125">
        <v>60.39779005524862</v>
      </c>
      <c r="AS254" s="118">
        <v>38.884065083619618</v>
      </c>
      <c r="AT254" s="117">
        <v>26.367815156815684</v>
      </c>
      <c r="AU254" s="118">
        <v>31.656433897728963</v>
      </c>
      <c r="AV254" s="109">
        <v>904.95867768595042</v>
      </c>
      <c r="AW254" s="110">
        <v>629.1322314049587</v>
      </c>
      <c r="AX254" s="157"/>
      <c r="AZ254" s="247"/>
      <c r="BA254" s="247"/>
      <c r="BB254" s="247"/>
    </row>
    <row r="255" spans="1:54" ht="15.6" customHeight="1" x14ac:dyDescent="0.2">
      <c r="A255" s="1">
        <v>753</v>
      </c>
      <c r="B255" s="42" t="s">
        <v>288</v>
      </c>
      <c r="C255" s="151">
        <v>22190</v>
      </c>
      <c r="D255" s="168">
        <v>19.25</v>
      </c>
      <c r="E255" s="37">
        <v>1409.0130689499777</v>
      </c>
      <c r="F255" s="36">
        <v>3851.4646237043712</v>
      </c>
      <c r="G255" s="37">
        <v>6557.6836412798557</v>
      </c>
      <c r="H255" s="36">
        <v>8973.1410545290673</v>
      </c>
      <c r="I255" s="37">
        <v>21.48644469642305</v>
      </c>
      <c r="J255" s="36">
        <v>42.92214510280543</v>
      </c>
      <c r="K255" s="37">
        <v>-5148.6705723298783</v>
      </c>
      <c r="L255" s="36">
        <v>-5120.7751239296977</v>
      </c>
      <c r="M255" s="126">
        <v>5187.2014420910318</v>
      </c>
      <c r="N255" s="37">
        <v>795.94411897251018</v>
      </c>
      <c r="O255" s="36">
        <v>919.51329427670123</v>
      </c>
      <c r="P255" s="37">
        <v>5983.1455610635421</v>
      </c>
      <c r="Q255" s="36">
        <v>6106.7147363677332</v>
      </c>
      <c r="R255" s="133">
        <v>831.6809373591708</v>
      </c>
      <c r="S255" s="36">
        <v>975.25912573231187</v>
      </c>
      <c r="T255" s="37">
        <v>665.61514195583595</v>
      </c>
      <c r="U255" s="36">
        <v>817.66561514195575</v>
      </c>
      <c r="V255" s="37">
        <v>124.94922139471902</v>
      </c>
      <c r="W255" s="36">
        <v>119.27358906525573</v>
      </c>
      <c r="X255" s="37">
        <v>166.06579540333482</v>
      </c>
      <c r="Y255" s="36">
        <v>157.593510590356</v>
      </c>
      <c r="Z255" s="93">
        <v>971.65389815232083</v>
      </c>
      <c r="AA255" s="94">
        <v>1162.6858945470933</v>
      </c>
      <c r="AB255" s="93">
        <v>85.594360187375358</v>
      </c>
      <c r="AC255" s="94">
        <v>83.879844961240309</v>
      </c>
      <c r="AD255" s="93">
        <v>-112.43803515096891</v>
      </c>
      <c r="AE255" s="94">
        <v>-146.2821090581343</v>
      </c>
      <c r="AF255" s="99">
        <v>1.1224839464235163</v>
      </c>
      <c r="AG255" s="100">
        <v>1.1851931460198688</v>
      </c>
      <c r="AH255" s="93">
        <v>1019.3780982424516</v>
      </c>
      <c r="AI255" s="94">
        <v>1499.0986931050022</v>
      </c>
      <c r="AJ255" s="93">
        <v>46.235390964938318</v>
      </c>
      <c r="AK255" s="94">
        <v>51.091429725601415</v>
      </c>
      <c r="AL255" s="109">
        <v>5912.4831004957196</v>
      </c>
      <c r="AM255" s="110">
        <v>6559.5763857593511</v>
      </c>
      <c r="AN255" s="266">
        <v>6474.5831455610642</v>
      </c>
      <c r="AO255" s="267">
        <v>7457.7287066246054</v>
      </c>
      <c r="AP255" s="109">
        <v>9.013068949977468E-2</v>
      </c>
      <c r="AQ255" s="110">
        <v>9.013068949977468E-2</v>
      </c>
      <c r="AR255" s="125">
        <v>44.309317279330244</v>
      </c>
      <c r="AS255" s="118">
        <v>40.990071952722992</v>
      </c>
      <c r="AT255" s="117">
        <v>100.69315743269605</v>
      </c>
      <c r="AU255" s="118">
        <v>85.462411527252328</v>
      </c>
      <c r="AV255" s="109">
        <v>1006.3091482649842</v>
      </c>
      <c r="AW255" s="110">
        <v>2862.1451104100947</v>
      </c>
      <c r="AX255" s="157"/>
      <c r="AZ255" s="247"/>
      <c r="BA255" s="247"/>
      <c r="BB255" s="247"/>
    </row>
    <row r="256" spans="1:54" ht="15.6" customHeight="1" x14ac:dyDescent="0.2">
      <c r="A256" s="1">
        <v>755</v>
      </c>
      <c r="B256" s="41" t="s">
        <v>289</v>
      </c>
      <c r="C256" s="151">
        <v>6198</v>
      </c>
      <c r="D256" s="167">
        <v>21.5</v>
      </c>
      <c r="E256" s="37">
        <v>1577.2829945143594</v>
      </c>
      <c r="F256" s="36">
        <v>4394.3207486285901</v>
      </c>
      <c r="G256" s="37">
        <v>7061.6327847692801</v>
      </c>
      <c r="H256" s="36">
        <v>9693.2881574701514</v>
      </c>
      <c r="I256" s="37">
        <v>22.506158344268712</v>
      </c>
      <c r="J256" s="36">
        <v>45.333644035353451</v>
      </c>
      <c r="K256" s="37">
        <v>-5430.9454662794451</v>
      </c>
      <c r="L256" s="36">
        <v>-5298.8060664730556</v>
      </c>
      <c r="M256" s="126">
        <v>5085.8341400451754</v>
      </c>
      <c r="N256" s="37">
        <v>914.97257179735402</v>
      </c>
      <c r="O256" s="36">
        <v>914.97257179735402</v>
      </c>
      <c r="P256" s="37">
        <v>6000.8067118425297</v>
      </c>
      <c r="Q256" s="36">
        <v>6000.8067118425297</v>
      </c>
      <c r="R256" s="133">
        <v>545.82123265569533</v>
      </c>
      <c r="S256" s="36">
        <v>669.57082929977412</v>
      </c>
      <c r="T256" s="37">
        <v>265.40819619232008</v>
      </c>
      <c r="U256" s="36">
        <v>363.50435624394964</v>
      </c>
      <c r="V256" s="37">
        <v>205.65349544072947</v>
      </c>
      <c r="W256" s="36">
        <v>184.19884598313359</v>
      </c>
      <c r="X256" s="37">
        <v>280.41303646337531</v>
      </c>
      <c r="Y256" s="36">
        <v>306.06647305582447</v>
      </c>
      <c r="Z256" s="93">
        <v>707.16360116166516</v>
      </c>
      <c r="AA256" s="94">
        <v>928.0413036463375</v>
      </c>
      <c r="AB256" s="93">
        <v>77.184576773899167</v>
      </c>
      <c r="AC256" s="94">
        <v>72.148817802503473</v>
      </c>
      <c r="AD256" s="93">
        <v>267.9896740884156</v>
      </c>
      <c r="AE256" s="94">
        <v>195.70829299774121</v>
      </c>
      <c r="AF256" s="99">
        <v>1.2670065037792231</v>
      </c>
      <c r="AG256" s="100">
        <v>1.3115195986672157</v>
      </c>
      <c r="AH256" s="93">
        <v>155.69538560826075</v>
      </c>
      <c r="AI256" s="94">
        <v>431.10680864795097</v>
      </c>
      <c r="AJ256" s="93">
        <v>6.7159554589482511</v>
      </c>
      <c r="AK256" s="94">
        <v>13.800090559203079</v>
      </c>
      <c r="AL256" s="109">
        <v>3386.2536302032913</v>
      </c>
      <c r="AM256" s="110">
        <v>4014.0367860600195</v>
      </c>
      <c r="AN256" s="266">
        <v>3409.1642465311388</v>
      </c>
      <c r="AO256" s="267">
        <v>4356.5666343981929</v>
      </c>
      <c r="AP256" s="109"/>
      <c r="AQ256" s="110"/>
      <c r="AR256" s="125">
        <v>34.857894352305109</v>
      </c>
      <c r="AS256" s="118">
        <v>31.20702594162627</v>
      </c>
      <c r="AT256" s="117">
        <v>56.718260980646811</v>
      </c>
      <c r="AU256" s="118">
        <v>52.091449502553196</v>
      </c>
      <c r="AV256" s="109">
        <v>800.41949015811554</v>
      </c>
      <c r="AW256" s="110">
        <v>808.97063568893191</v>
      </c>
      <c r="AX256" s="157"/>
      <c r="AZ256" s="247"/>
      <c r="BA256" s="247"/>
      <c r="BB256" s="247"/>
    </row>
    <row r="257" spans="1:54" ht="15.6" customHeight="1" x14ac:dyDescent="0.2">
      <c r="A257" s="1">
        <v>758</v>
      </c>
      <c r="B257" s="41" t="s">
        <v>290</v>
      </c>
      <c r="C257" s="151">
        <v>8187</v>
      </c>
      <c r="D257" s="167">
        <v>21</v>
      </c>
      <c r="E257" s="37">
        <v>1531.9408818859165</v>
      </c>
      <c r="F257" s="36">
        <v>5635.6418712593131</v>
      </c>
      <c r="G257" s="37">
        <v>9194.0881885916697</v>
      </c>
      <c r="H257" s="36">
        <v>12938.561133504336</v>
      </c>
      <c r="I257" s="37">
        <v>16.662238282495483</v>
      </c>
      <c r="J257" s="36">
        <v>43.556944339551393</v>
      </c>
      <c r="K257" s="37">
        <v>-7662.2694515695612</v>
      </c>
      <c r="L257" s="36">
        <v>-7101.1359472334188</v>
      </c>
      <c r="M257" s="126">
        <v>5366.6788811530478</v>
      </c>
      <c r="N257" s="37">
        <v>3325.2717723219739</v>
      </c>
      <c r="O257" s="36">
        <v>3789.0558202027605</v>
      </c>
      <c r="P257" s="37">
        <v>8691.9506534750217</v>
      </c>
      <c r="Q257" s="36">
        <v>9140.3444485159398</v>
      </c>
      <c r="R257" s="133">
        <v>1163.7962623671674</v>
      </c>
      <c r="S257" s="36">
        <v>1968.8530597288386</v>
      </c>
      <c r="T257" s="37">
        <v>513.61915231464513</v>
      </c>
      <c r="U257" s="36">
        <v>944.42408696714313</v>
      </c>
      <c r="V257" s="37">
        <v>226.58739595719385</v>
      </c>
      <c r="W257" s="36">
        <v>208.47128815312982</v>
      </c>
      <c r="X257" s="37">
        <v>650.17711005252227</v>
      </c>
      <c r="Y257" s="36">
        <v>1018.8103090265055</v>
      </c>
      <c r="Z257" s="93">
        <v>271.28374251862709</v>
      </c>
      <c r="AA257" s="94">
        <v>989.25125198485409</v>
      </c>
      <c r="AB257" s="93">
        <v>428.99594777127419</v>
      </c>
      <c r="AC257" s="94">
        <v>199.02457093468328</v>
      </c>
      <c r="AD257" s="93">
        <v>874.19079027726889</v>
      </c>
      <c r="AE257" s="94">
        <v>987.78551361915231</v>
      </c>
      <c r="AF257" s="99">
        <v>2.9647466044621695</v>
      </c>
      <c r="AG257" s="100">
        <v>2.4501372032634117</v>
      </c>
      <c r="AH257" s="93">
        <v>838.5244900451936</v>
      </c>
      <c r="AI257" s="94">
        <v>2011.6037620618054</v>
      </c>
      <c r="AJ257" s="93">
        <v>28.344343517753924</v>
      </c>
      <c r="AK257" s="94">
        <v>47.297158009032685</v>
      </c>
      <c r="AL257" s="109">
        <v>2931.8431659948701</v>
      </c>
      <c r="AM257" s="110">
        <v>6133.0157566874313</v>
      </c>
      <c r="AN257" s="266">
        <v>6012.336631244656</v>
      </c>
      <c r="AO257" s="267">
        <v>9335.409796018077</v>
      </c>
      <c r="AP257" s="109">
        <v>977.52534505924029</v>
      </c>
      <c r="AQ257" s="110">
        <v>136.43581287406863</v>
      </c>
      <c r="AR257" s="125">
        <v>54.360231528770854</v>
      </c>
      <c r="AS257" s="118">
        <v>50.475178319605959</v>
      </c>
      <c r="AT257" s="117">
        <v>39.800246108263742</v>
      </c>
      <c r="AU257" s="118">
        <v>58.910813335427498</v>
      </c>
      <c r="AV257" s="109">
        <v>896.66544521802859</v>
      </c>
      <c r="AW257" s="110">
        <v>4841.0895321851713</v>
      </c>
      <c r="AX257" s="157"/>
      <c r="AZ257" s="247"/>
      <c r="BA257" s="247"/>
      <c r="BB257" s="247"/>
    </row>
    <row r="258" spans="1:54" ht="15.6" customHeight="1" x14ac:dyDescent="0.2">
      <c r="A258" s="1">
        <v>759</v>
      </c>
      <c r="B258" s="41" t="s">
        <v>291</v>
      </c>
      <c r="C258" s="151">
        <v>1997</v>
      </c>
      <c r="D258" s="168">
        <v>21.750000000000004</v>
      </c>
      <c r="E258" s="37">
        <v>1316.9754631947922</v>
      </c>
      <c r="F258" s="36">
        <v>8588.8833249874806</v>
      </c>
      <c r="G258" s="37">
        <v>8680.5207811717573</v>
      </c>
      <c r="H258" s="36">
        <v>15369.554331497246</v>
      </c>
      <c r="I258" s="37">
        <v>15.17161811364292</v>
      </c>
      <c r="J258" s="36">
        <v>55.882448766819799</v>
      </c>
      <c r="K258" s="37">
        <v>-7363.5453179769656</v>
      </c>
      <c r="L258" s="36">
        <v>-6783.174762143215</v>
      </c>
      <c r="M258" s="126">
        <v>3312.468703054582</v>
      </c>
      <c r="N258" s="37">
        <v>4036.0540811216829</v>
      </c>
      <c r="O258" s="36">
        <v>4119.1787681522292</v>
      </c>
      <c r="P258" s="37">
        <v>7348.5227841762644</v>
      </c>
      <c r="Q258" s="36">
        <v>7431.6474712068111</v>
      </c>
      <c r="R258" s="133">
        <v>18.527791687531298</v>
      </c>
      <c r="S258" s="36">
        <v>661.99298948422631</v>
      </c>
      <c r="T258" s="37">
        <v>294.94241362043067</v>
      </c>
      <c r="U258" s="36">
        <v>851.27691537305964</v>
      </c>
      <c r="V258" s="37">
        <v>6.2818336162988109</v>
      </c>
      <c r="W258" s="36">
        <v>77.764705882352942</v>
      </c>
      <c r="X258" s="37">
        <v>-276.41462193289937</v>
      </c>
      <c r="Y258" s="36">
        <v>-188.7831747621432</v>
      </c>
      <c r="Z258" s="93">
        <v>192.7891837756635</v>
      </c>
      <c r="AA258" s="94">
        <v>485.72859288933398</v>
      </c>
      <c r="AB258" s="93">
        <v>9.6103896103896105</v>
      </c>
      <c r="AC258" s="94">
        <v>136.28865979381445</v>
      </c>
      <c r="AD258" s="93">
        <v>-123.18477716574861</v>
      </c>
      <c r="AE258" s="94">
        <v>221.33199799699548</v>
      </c>
      <c r="AF258" s="99">
        <v>7.6847290640394084E-2</v>
      </c>
      <c r="AG258" s="100">
        <v>0.82200743494423789</v>
      </c>
      <c r="AH258" s="93">
        <v>475.71357035553331</v>
      </c>
      <c r="AI258" s="94">
        <v>932.39859789684533</v>
      </c>
      <c r="AJ258" s="93">
        <v>18.204010919781602</v>
      </c>
      <c r="AK258" s="94">
        <v>19.87396555253385</v>
      </c>
      <c r="AL258" s="109">
        <v>3901.8527791687529</v>
      </c>
      <c r="AM258" s="110">
        <v>6494.7421131697547</v>
      </c>
      <c r="AN258" s="266">
        <v>3918.8783174762143</v>
      </c>
      <c r="AO258" s="267">
        <v>6595.8938407611422</v>
      </c>
      <c r="AP258" s="109">
        <v>313.47020530796192</v>
      </c>
      <c r="AQ258" s="110">
        <v>183.27491236855283</v>
      </c>
      <c r="AR258" s="125">
        <v>51.675411709699205</v>
      </c>
      <c r="AS258" s="118">
        <v>37.658035034272658</v>
      </c>
      <c r="AT258" s="117">
        <v>53.57411152845998</v>
      </c>
      <c r="AU258" s="118">
        <v>50.270371643797084</v>
      </c>
      <c r="AV258" s="109">
        <v>1892.8392588883326</v>
      </c>
      <c r="AW258" s="110">
        <v>1451.1767651477217</v>
      </c>
      <c r="AX258" s="157"/>
      <c r="AZ258" s="247"/>
      <c r="BA258" s="247"/>
      <c r="BB258" s="247"/>
    </row>
    <row r="259" spans="1:54" ht="15.6" customHeight="1" x14ac:dyDescent="0.2">
      <c r="A259" s="1">
        <v>761</v>
      </c>
      <c r="B259" s="41" t="s">
        <v>292</v>
      </c>
      <c r="C259" s="151">
        <v>8563</v>
      </c>
      <c r="D259" s="167">
        <v>20.5</v>
      </c>
      <c r="E259" s="37">
        <v>1263.6926310872359</v>
      </c>
      <c r="F259" s="36">
        <v>4311.3394838257618</v>
      </c>
      <c r="G259" s="37">
        <v>7547.354898984001</v>
      </c>
      <c r="H259" s="36">
        <v>10516.057456498891</v>
      </c>
      <c r="I259" s="37">
        <v>16.743516741969426</v>
      </c>
      <c r="J259" s="36">
        <v>40.997679041410791</v>
      </c>
      <c r="K259" s="37">
        <v>-6283.7790493985749</v>
      </c>
      <c r="L259" s="36">
        <v>-6201.2145276188257</v>
      </c>
      <c r="M259" s="126">
        <v>3539.7641013663438</v>
      </c>
      <c r="N259" s="37">
        <v>3242.6719607614154</v>
      </c>
      <c r="O259" s="36">
        <v>3501.2262057690064</v>
      </c>
      <c r="P259" s="37">
        <v>6782.4360621277592</v>
      </c>
      <c r="Q259" s="36">
        <v>7033.5162910195031</v>
      </c>
      <c r="R259" s="133">
        <v>500.75907976176569</v>
      </c>
      <c r="S259" s="36">
        <v>822.25855424500764</v>
      </c>
      <c r="T259" s="37">
        <v>354.89898400093421</v>
      </c>
      <c r="U259" s="36">
        <v>614.97138853205661</v>
      </c>
      <c r="V259" s="37">
        <v>141.09904573872984</v>
      </c>
      <c r="W259" s="36">
        <v>133.70679832890241</v>
      </c>
      <c r="X259" s="37">
        <v>145.86009576083148</v>
      </c>
      <c r="Y259" s="36">
        <v>207.28716571295107</v>
      </c>
      <c r="Z259" s="93">
        <v>160.34100198528554</v>
      </c>
      <c r="AA259" s="94">
        <v>285.18042742029667</v>
      </c>
      <c r="AB259" s="93">
        <v>312.30881281864532</v>
      </c>
      <c r="AC259" s="94">
        <v>288.32923832923831</v>
      </c>
      <c r="AD259" s="93">
        <v>342.16980030363192</v>
      </c>
      <c r="AE259" s="94">
        <v>544.31857993693802</v>
      </c>
      <c r="AF259" s="99">
        <v>2.2056737588652484</v>
      </c>
      <c r="AG259" s="100">
        <v>2.3630708790309378</v>
      </c>
      <c r="AH259" s="93">
        <v>690.52902020319982</v>
      </c>
      <c r="AI259" s="94">
        <v>1435.5950017517225</v>
      </c>
      <c r="AJ259" s="93">
        <v>31.552828175026683</v>
      </c>
      <c r="AK259" s="94">
        <v>46.485278272761178</v>
      </c>
      <c r="AL259" s="109">
        <v>1782.552843629569</v>
      </c>
      <c r="AM259" s="110">
        <v>2688.3101716688075</v>
      </c>
      <c r="AN259" s="266">
        <v>1783.60387714586</v>
      </c>
      <c r="AO259" s="267">
        <v>3011.0942426719607</v>
      </c>
      <c r="AP259" s="109">
        <v>89.337848884736658</v>
      </c>
      <c r="AQ259" s="110">
        <v>80.22889174354782</v>
      </c>
      <c r="AR259" s="125">
        <v>71.329080657492355</v>
      </c>
      <c r="AS259" s="118">
        <v>63.53307478013874</v>
      </c>
      <c r="AT259" s="117">
        <v>32.626017794162472</v>
      </c>
      <c r="AU259" s="118">
        <v>38.551252753587384</v>
      </c>
      <c r="AV259" s="109">
        <v>3709.4476234964382</v>
      </c>
      <c r="AW259" s="110">
        <v>4503.6786173070186</v>
      </c>
      <c r="AX259" s="157"/>
      <c r="AZ259" s="247"/>
      <c r="BA259" s="247"/>
      <c r="BB259" s="247"/>
    </row>
    <row r="260" spans="1:54" ht="15.6" customHeight="1" x14ac:dyDescent="0.2">
      <c r="A260" s="1">
        <v>762</v>
      </c>
      <c r="B260" s="42" t="s">
        <v>293</v>
      </c>
      <c r="C260" s="151">
        <v>3777</v>
      </c>
      <c r="D260" s="167">
        <v>21.25</v>
      </c>
      <c r="E260" s="37">
        <v>1146.4124966904951</v>
      </c>
      <c r="F260" s="36">
        <v>8074.9271908922428</v>
      </c>
      <c r="G260" s="37">
        <v>8034.4188509398982</v>
      </c>
      <c r="H260" s="36">
        <v>14937.781307916335</v>
      </c>
      <c r="I260" s="37">
        <v>14.268766888552033</v>
      </c>
      <c r="J260" s="36">
        <v>54.057071960297769</v>
      </c>
      <c r="K260" s="37">
        <v>-6888.0063542494036</v>
      </c>
      <c r="L260" s="36">
        <v>-6858.0884299708759</v>
      </c>
      <c r="M260" s="126">
        <v>4043.6854646544871</v>
      </c>
      <c r="N260" s="37">
        <v>4285.1469420174735</v>
      </c>
      <c r="O260" s="36">
        <v>4687.8474980142973</v>
      </c>
      <c r="P260" s="37">
        <v>8328.8324066719615</v>
      </c>
      <c r="Q260" s="36">
        <v>8719.6187450357429</v>
      </c>
      <c r="R260" s="133">
        <v>1558.6444267937516</v>
      </c>
      <c r="S260" s="36">
        <v>1934.0746624305002</v>
      </c>
      <c r="T260" s="37">
        <v>346.5713529256023</v>
      </c>
      <c r="U260" s="36">
        <v>673.81519724649195</v>
      </c>
      <c r="V260" s="37">
        <v>449.73262032085557</v>
      </c>
      <c r="W260" s="36">
        <v>287.03339882121804</v>
      </c>
      <c r="X260" s="37">
        <v>1212.3378342599947</v>
      </c>
      <c r="Y260" s="36">
        <v>1284.3526608419379</v>
      </c>
      <c r="Z260" s="93">
        <v>531.90362721736824</v>
      </c>
      <c r="AA260" s="94">
        <v>1123.6431029917924</v>
      </c>
      <c r="AB260" s="93">
        <v>293.03135888501743</v>
      </c>
      <c r="AC260" s="94">
        <v>172.1253534401508</v>
      </c>
      <c r="AD260" s="93">
        <v>1014.2970611596504</v>
      </c>
      <c r="AE260" s="94">
        <v>856.23510722795868</v>
      </c>
      <c r="AF260" s="99">
        <v>5.7457011382901433</v>
      </c>
      <c r="AG260" s="100">
        <v>2.7909943714821766</v>
      </c>
      <c r="AH260" s="93">
        <v>1201.4826581943341</v>
      </c>
      <c r="AI260" s="94">
        <v>2147.7362986497219</v>
      </c>
      <c r="AJ260" s="93">
        <v>49.805153802207059</v>
      </c>
      <c r="AK260" s="94">
        <v>47.276501301314084</v>
      </c>
      <c r="AL260" s="109">
        <v>2093.1956579295738</v>
      </c>
      <c r="AM260" s="110">
        <v>5362.9864972200157</v>
      </c>
      <c r="AN260" s="266">
        <v>2462.536404553879</v>
      </c>
      <c r="AO260" s="267">
        <v>5646.2801164945722</v>
      </c>
      <c r="AP260" s="109">
        <v>19.857029388403497</v>
      </c>
      <c r="AQ260" s="110">
        <v>4.7656870532168387</v>
      </c>
      <c r="AR260" s="125">
        <v>68.850046550740302</v>
      </c>
      <c r="AS260" s="118">
        <v>44.49905173644391</v>
      </c>
      <c r="AT260" s="117">
        <v>27.657315301218286</v>
      </c>
      <c r="AU260" s="118">
        <v>41.803162391814986</v>
      </c>
      <c r="AV260" s="109">
        <v>2105.9041567381519</v>
      </c>
      <c r="AW260" s="110">
        <v>2895.1548848292296</v>
      </c>
      <c r="AX260" s="157"/>
      <c r="AZ260" s="247"/>
      <c r="BA260" s="247"/>
      <c r="BB260" s="247"/>
    </row>
    <row r="261" spans="1:54" ht="15.6" customHeight="1" x14ac:dyDescent="0.2">
      <c r="A261" s="1">
        <v>765</v>
      </c>
      <c r="B261" s="41" t="s">
        <v>294</v>
      </c>
      <c r="C261" s="151">
        <v>10348</v>
      </c>
      <c r="D261" s="168">
        <v>19.75</v>
      </c>
      <c r="E261" s="37">
        <v>1169.5013529184384</v>
      </c>
      <c r="F261" s="36">
        <v>5581.948202551217</v>
      </c>
      <c r="G261" s="37">
        <v>8456.0301507537679</v>
      </c>
      <c r="H261" s="36">
        <v>12566.486277541553</v>
      </c>
      <c r="I261" s="37">
        <v>13.834809945698771</v>
      </c>
      <c r="J261" s="36">
        <v>44.419323582337469</v>
      </c>
      <c r="K261" s="37">
        <v>-7283.9195979899505</v>
      </c>
      <c r="L261" s="36">
        <v>-6984.5380749903361</v>
      </c>
      <c r="M261" s="126">
        <v>4096.9269424043296</v>
      </c>
      <c r="N261" s="37">
        <v>2765.6551990722846</v>
      </c>
      <c r="O261" s="36">
        <v>2765.6551990722846</v>
      </c>
      <c r="P261" s="37">
        <v>6862.5821414766142</v>
      </c>
      <c r="Q261" s="36">
        <v>6853.0150753768849</v>
      </c>
      <c r="R261" s="133">
        <v>-44.259760340162352</v>
      </c>
      <c r="S261" s="36">
        <v>202.16466950135293</v>
      </c>
      <c r="T261" s="37">
        <v>296.28913799768071</v>
      </c>
      <c r="U261" s="36">
        <v>538.07499033629688</v>
      </c>
      <c r="V261" s="37">
        <v>-14.938030006523157</v>
      </c>
      <c r="W261" s="36">
        <v>37.571839080459768</v>
      </c>
      <c r="X261" s="37">
        <v>-340.54889833784307</v>
      </c>
      <c r="Y261" s="36">
        <v>-336.00695786625437</v>
      </c>
      <c r="Z261" s="93">
        <v>849.34286818708927</v>
      </c>
      <c r="AA261" s="94">
        <v>1016.7182064166989</v>
      </c>
      <c r="AB261" s="93">
        <v>-5.2110592786437593</v>
      </c>
      <c r="AC261" s="94">
        <v>19.884041440927668</v>
      </c>
      <c r="AD261" s="93">
        <v>-892.82953227676842</v>
      </c>
      <c r="AE261" s="94">
        <v>-817.74255894858902</v>
      </c>
      <c r="AF261" s="99">
        <v>-7.2060732407662351E-2</v>
      </c>
      <c r="AG261" s="100">
        <v>0.34511399271124671</v>
      </c>
      <c r="AH261" s="93">
        <v>4883.4557402396595</v>
      </c>
      <c r="AI261" s="94">
        <v>5400.3672207189793</v>
      </c>
      <c r="AJ261" s="93">
        <v>181.63735376373734</v>
      </c>
      <c r="AK261" s="94">
        <v>138.4444316238156</v>
      </c>
      <c r="AL261" s="109">
        <v>2279.7642056436025</v>
      </c>
      <c r="AM261" s="110">
        <v>5350.8890606880559</v>
      </c>
      <c r="AN261" s="266">
        <v>3056.9192114418242</v>
      </c>
      <c r="AO261" s="267">
        <v>6245.5546965597223</v>
      </c>
      <c r="AP261" s="109"/>
      <c r="AQ261" s="110"/>
      <c r="AR261" s="125">
        <v>71.603138921139958</v>
      </c>
      <c r="AS261" s="118">
        <v>53.074584264085381</v>
      </c>
      <c r="AT261" s="117">
        <v>41.476971942826893</v>
      </c>
      <c r="AU261" s="118">
        <v>57.694071201535628</v>
      </c>
      <c r="AV261" s="109">
        <v>5064.5535369153458</v>
      </c>
      <c r="AW261" s="110">
        <v>4943.0807885581753</v>
      </c>
      <c r="AX261" s="157"/>
      <c r="AZ261" s="247"/>
      <c r="BA261" s="247"/>
      <c r="BB261" s="247"/>
    </row>
    <row r="262" spans="1:54" ht="15.6" customHeight="1" x14ac:dyDescent="0.2">
      <c r="A262" s="1">
        <v>768</v>
      </c>
      <c r="B262" s="42" t="s">
        <v>295</v>
      </c>
      <c r="C262" s="151">
        <v>2430</v>
      </c>
      <c r="D262" s="167">
        <v>21</v>
      </c>
      <c r="E262" s="37">
        <v>852.26337448559673</v>
      </c>
      <c r="F262" s="36">
        <v>8641.9753086419751</v>
      </c>
      <c r="G262" s="37">
        <v>9076.9547325102885</v>
      </c>
      <c r="H262" s="36">
        <v>16825.514403292182</v>
      </c>
      <c r="I262" s="37">
        <v>9.3893095162533431</v>
      </c>
      <c r="J262" s="36">
        <v>51.362324512057917</v>
      </c>
      <c r="K262" s="37">
        <v>-8224.691358024691</v>
      </c>
      <c r="L262" s="36">
        <v>-8166.2551440329216</v>
      </c>
      <c r="M262" s="126">
        <v>3990.5349794238687</v>
      </c>
      <c r="N262" s="37">
        <v>4609.0534979423874</v>
      </c>
      <c r="O262" s="36">
        <v>5055.1440329218103</v>
      </c>
      <c r="P262" s="37">
        <v>8599.5884773662565</v>
      </c>
      <c r="Q262" s="36">
        <v>9037.4485596707818</v>
      </c>
      <c r="R262" s="133">
        <v>522.22222222222229</v>
      </c>
      <c r="S262" s="36">
        <v>938.68312757201647</v>
      </c>
      <c r="T262" s="37">
        <v>403.70370370370375</v>
      </c>
      <c r="U262" s="36">
        <v>615.22633744855966</v>
      </c>
      <c r="V262" s="37">
        <v>116.51376146788989</v>
      </c>
      <c r="W262" s="36">
        <v>152.5752508361204</v>
      </c>
      <c r="X262" s="37">
        <v>66.666666666666671</v>
      </c>
      <c r="Y262" s="36">
        <v>323.45679012345681</v>
      </c>
      <c r="Z262" s="93">
        <v>644.85596707818922</v>
      </c>
      <c r="AA262" s="94">
        <v>1062.1399176954733</v>
      </c>
      <c r="AB262" s="93">
        <v>80.982769623484359</v>
      </c>
      <c r="AC262" s="94">
        <v>88.376598217745055</v>
      </c>
      <c r="AD262" s="93">
        <v>81.893004115226333</v>
      </c>
      <c r="AE262" s="94">
        <v>-70.370370370370381</v>
      </c>
      <c r="AF262" s="99">
        <v>3.6705133306804618</v>
      </c>
      <c r="AG262" s="100">
        <v>3.1388466091662437</v>
      </c>
      <c r="AH262" s="93">
        <v>367.07818930041151</v>
      </c>
      <c r="AI262" s="94">
        <v>838.68312757201647</v>
      </c>
      <c r="AJ262" s="93">
        <v>12.669468441123822</v>
      </c>
      <c r="AK262" s="94">
        <v>16.200317965023846</v>
      </c>
      <c r="AL262" s="109">
        <v>1001.2345679012346</v>
      </c>
      <c r="AM262" s="110">
        <v>2304.9382716049386</v>
      </c>
      <c r="AN262" s="266">
        <v>1001.2345679012346</v>
      </c>
      <c r="AO262" s="267">
        <v>2588.8888888888891</v>
      </c>
      <c r="AP262" s="109">
        <v>34.156378600823047</v>
      </c>
      <c r="AQ262" s="110">
        <v>6.9958847736625511</v>
      </c>
      <c r="AR262" s="125">
        <v>76.804570728970063</v>
      </c>
      <c r="AS262" s="118">
        <v>61.982725727565992</v>
      </c>
      <c r="AT262" s="117">
        <v>16.845175896900034</v>
      </c>
      <c r="AU262" s="118">
        <v>23.16286864830893</v>
      </c>
      <c r="AV262" s="109">
        <v>2240.7407407407409</v>
      </c>
      <c r="AW262" s="110">
        <v>3208.2304526748972</v>
      </c>
      <c r="AX262" s="157"/>
      <c r="AZ262" s="247"/>
      <c r="BA262" s="247"/>
      <c r="BB262" s="247"/>
    </row>
    <row r="263" spans="1:54" ht="15.6" customHeight="1" x14ac:dyDescent="0.2">
      <c r="A263" s="1">
        <v>777</v>
      </c>
      <c r="B263" s="41" t="s">
        <v>296</v>
      </c>
      <c r="C263" s="151">
        <v>7508</v>
      </c>
      <c r="D263" s="167">
        <v>21.5</v>
      </c>
      <c r="E263" s="37">
        <v>1314.3313798614811</v>
      </c>
      <c r="F263" s="36">
        <v>7987.7464038359085</v>
      </c>
      <c r="G263" s="37">
        <v>9076.4517847629195</v>
      </c>
      <c r="H263" s="36">
        <v>15155.301012253596</v>
      </c>
      <c r="I263" s="37">
        <v>14.513899102809237</v>
      </c>
      <c r="J263" s="36">
        <v>52.705956796090909</v>
      </c>
      <c r="K263" s="37">
        <v>-7741.3425679275433</v>
      </c>
      <c r="L263" s="36">
        <v>-7167.5546084176876</v>
      </c>
      <c r="M263" s="126">
        <v>3995.0719232818324</v>
      </c>
      <c r="N263" s="37">
        <v>4473.4949387320185</v>
      </c>
      <c r="O263" s="36">
        <v>4473.4949387320185</v>
      </c>
      <c r="P263" s="37">
        <v>8468.5668620138513</v>
      </c>
      <c r="Q263" s="36">
        <v>8459.1102823654765</v>
      </c>
      <c r="R263" s="133">
        <v>732.01917954182204</v>
      </c>
      <c r="S263" s="36">
        <v>1228.2898241875332</v>
      </c>
      <c r="T263" s="37">
        <v>470.43153969099626</v>
      </c>
      <c r="U263" s="36">
        <v>819.39264784230159</v>
      </c>
      <c r="V263" s="37">
        <v>155.60588901472255</v>
      </c>
      <c r="W263" s="36">
        <v>149.90247074122237</v>
      </c>
      <c r="X263" s="37">
        <v>261.58763985082578</v>
      </c>
      <c r="Y263" s="36">
        <v>408.89717634523174</v>
      </c>
      <c r="Z263" s="93">
        <v>1066.0628662759723</v>
      </c>
      <c r="AA263" s="94">
        <v>1358.5508790623335</v>
      </c>
      <c r="AB263" s="93">
        <v>68.665667166416782</v>
      </c>
      <c r="AC263" s="94">
        <v>90.411764705882362</v>
      </c>
      <c r="AD263" s="93">
        <v>-325.51944592434734</v>
      </c>
      <c r="AE263" s="94">
        <v>-123.60149174214172</v>
      </c>
      <c r="AF263" s="99">
        <v>1.6543540392894613</v>
      </c>
      <c r="AG263" s="100">
        <v>1.4129026303645593</v>
      </c>
      <c r="AH263" s="93">
        <v>2196.0575386254663</v>
      </c>
      <c r="AI263" s="94">
        <v>3120.5380927011188</v>
      </c>
      <c r="AJ263" s="93">
        <v>76.56933470743158</v>
      </c>
      <c r="AK263" s="94">
        <v>66.825964303575887</v>
      </c>
      <c r="AL263" s="109">
        <v>3447.1230687266916</v>
      </c>
      <c r="AM263" s="110">
        <v>6846.9632392115082</v>
      </c>
      <c r="AN263" s="266">
        <v>3504.5285029302077</v>
      </c>
      <c r="AO263" s="267">
        <v>7056.3399041022913</v>
      </c>
      <c r="AP263" s="109">
        <v>117.60788492274907</v>
      </c>
      <c r="AQ263" s="110"/>
      <c r="AR263" s="125">
        <v>60.815839037162931</v>
      </c>
      <c r="AS263" s="118">
        <v>41.795798471871542</v>
      </c>
      <c r="AT263" s="117">
        <v>46.186521443158611</v>
      </c>
      <c r="AU263" s="118">
        <v>55.78662649919422</v>
      </c>
      <c r="AV263" s="109">
        <v>1527.1710175812468</v>
      </c>
      <c r="AW263" s="110">
        <v>1123.734683004795</v>
      </c>
      <c r="AX263" s="157"/>
      <c r="AZ263" s="247"/>
      <c r="BA263" s="247"/>
      <c r="BB263" s="247"/>
    </row>
    <row r="264" spans="1:54" ht="15.6" customHeight="1" x14ac:dyDescent="0.2">
      <c r="A264" s="1">
        <v>778</v>
      </c>
      <c r="B264" s="41" t="s">
        <v>297</v>
      </c>
      <c r="C264" s="151">
        <v>6891</v>
      </c>
      <c r="D264" s="168">
        <v>21.75</v>
      </c>
      <c r="E264" s="37">
        <v>1048.1787839210563</v>
      </c>
      <c r="F264" s="36">
        <v>6041.7936438833267</v>
      </c>
      <c r="G264" s="37">
        <v>8310.8402263822372</v>
      </c>
      <c r="H264" s="36">
        <v>12750.689304890437</v>
      </c>
      <c r="I264" s="37">
        <v>12.63424873185237</v>
      </c>
      <c r="J264" s="36">
        <v>47.384055084504638</v>
      </c>
      <c r="K264" s="37">
        <v>-7248.2948773762873</v>
      </c>
      <c r="L264" s="36">
        <v>-6700.0435350457119</v>
      </c>
      <c r="M264" s="126">
        <v>3798.2876215353358</v>
      </c>
      <c r="N264" s="37">
        <v>3807.7202147728922</v>
      </c>
      <c r="O264" s="36">
        <v>3812.2188361631115</v>
      </c>
      <c r="P264" s="37">
        <v>7606.0078363082284</v>
      </c>
      <c r="Q264" s="36">
        <v>7610.5064576984478</v>
      </c>
      <c r="R264" s="133">
        <v>431.57741982295749</v>
      </c>
      <c r="S264" s="36">
        <v>924.68437091858948</v>
      </c>
      <c r="T264" s="37">
        <v>509.65026846611528</v>
      </c>
      <c r="U264" s="36">
        <v>1005.6595559425336</v>
      </c>
      <c r="V264" s="37">
        <v>84.481776765375855</v>
      </c>
      <c r="W264" s="36">
        <v>91.94805194805194</v>
      </c>
      <c r="X264" s="37">
        <v>-79.088666376433025</v>
      </c>
      <c r="Y264" s="36">
        <v>-36.424321578870988</v>
      </c>
      <c r="Z264" s="93">
        <v>358.87389348425478</v>
      </c>
      <c r="AA264" s="94">
        <v>1008.1265418662022</v>
      </c>
      <c r="AB264" s="93">
        <v>120.25879498584715</v>
      </c>
      <c r="AC264" s="94">
        <v>91.723045919101779</v>
      </c>
      <c r="AD264" s="93">
        <v>29.603831084022637</v>
      </c>
      <c r="AE264" s="94">
        <v>-65.447685386736325</v>
      </c>
      <c r="AF264" s="99">
        <v>1.0122497759187332</v>
      </c>
      <c r="AG264" s="100">
        <v>0.88568441094308414</v>
      </c>
      <c r="AH264" s="93">
        <v>531.27267450297484</v>
      </c>
      <c r="AI264" s="94">
        <v>1834.8570599332463</v>
      </c>
      <c r="AJ264" s="93">
        <v>21.49303545004182</v>
      </c>
      <c r="AK264" s="94">
        <v>46.320131681955957</v>
      </c>
      <c r="AL264" s="109">
        <v>3396.8945000725585</v>
      </c>
      <c r="AM264" s="110">
        <v>8460.4556668117839</v>
      </c>
      <c r="AN264" s="266">
        <v>4296.909011754462</v>
      </c>
      <c r="AO264" s="267">
        <v>9646.7856624582801</v>
      </c>
      <c r="AP264" s="109">
        <v>708.6054273690321</v>
      </c>
      <c r="AQ264" s="110">
        <v>32.07081700769119</v>
      </c>
      <c r="AR264" s="125">
        <v>53.680364165608637</v>
      </c>
      <c r="AS264" s="118">
        <v>32.412531570346161</v>
      </c>
      <c r="AT264" s="117">
        <v>50.147561875377292</v>
      </c>
      <c r="AU264" s="118">
        <v>76.223984353408881</v>
      </c>
      <c r="AV264" s="109">
        <v>1136.9902771731245</v>
      </c>
      <c r="AW264" s="110">
        <v>1067.6244376723264</v>
      </c>
      <c r="AX264" s="157"/>
      <c r="AZ264" s="247"/>
      <c r="BA264" s="247"/>
      <c r="BB264" s="247"/>
    </row>
    <row r="265" spans="1:54" ht="15.6" customHeight="1" x14ac:dyDescent="0.2">
      <c r="A265" s="1">
        <v>781</v>
      </c>
      <c r="B265" s="41" t="s">
        <v>298</v>
      </c>
      <c r="C265" s="151">
        <v>3584</v>
      </c>
      <c r="D265" s="167">
        <v>19</v>
      </c>
      <c r="E265" s="37"/>
      <c r="F265" s="36">
        <v>10048.549107142857</v>
      </c>
      <c r="G265" s="37"/>
      <c r="H265" s="36">
        <v>16833.984375</v>
      </c>
      <c r="I265" s="37"/>
      <c r="J265" s="36">
        <v>59.692042497472364</v>
      </c>
      <c r="K265" s="37"/>
      <c r="L265" s="36">
        <v>-6782.9241071428569</v>
      </c>
      <c r="M265" s="126"/>
      <c r="N265" s="37"/>
      <c r="O265" s="36">
        <v>4051.3392857142858</v>
      </c>
      <c r="P265" s="37"/>
      <c r="Q265" s="36">
        <v>7869.9776785714284</v>
      </c>
      <c r="R265" s="133"/>
      <c r="S265" s="36">
        <v>1209.5424107142858</v>
      </c>
      <c r="T265" s="37"/>
      <c r="U265" s="36">
        <v>482.97991071428572</v>
      </c>
      <c r="V265" s="37"/>
      <c r="W265" s="36">
        <v>250.43327556325826</v>
      </c>
      <c r="X265" s="37"/>
      <c r="Y265" s="36">
        <v>729.07366071428567</v>
      </c>
      <c r="Z265" s="93"/>
      <c r="AA265" s="94">
        <v>1637.8348214285713</v>
      </c>
      <c r="AB265" s="93"/>
      <c r="AC265" s="94">
        <v>73.850085178875631</v>
      </c>
      <c r="AD265" s="93"/>
      <c r="AE265" s="94">
        <v>-406.25</v>
      </c>
      <c r="AF265" s="99"/>
      <c r="AG265" s="100">
        <v>4.0681446907817973</v>
      </c>
      <c r="AH265" s="93"/>
      <c r="AI265" s="94">
        <v>2443.0803571428573</v>
      </c>
      <c r="AJ265" s="93"/>
      <c r="AK265" s="94">
        <v>46.824901469532477</v>
      </c>
      <c r="AL265" s="109"/>
      <c r="AM265" s="110">
        <v>2339.84375</v>
      </c>
      <c r="AN265" s="266">
        <v>0</v>
      </c>
      <c r="AO265" s="267">
        <v>2339.84375</v>
      </c>
      <c r="AP265" s="109"/>
      <c r="AQ265" s="110"/>
      <c r="AR265" s="125"/>
      <c r="AS265" s="118">
        <v>74.449163412478981</v>
      </c>
      <c r="AT265" s="117"/>
      <c r="AU265" s="118">
        <v>25.559015882902521</v>
      </c>
      <c r="AV265" s="109"/>
      <c r="AW265" s="110">
        <v>5635.0446428571431</v>
      </c>
      <c r="AX265" s="157"/>
      <c r="AZ265" s="247"/>
      <c r="BA265" s="247"/>
      <c r="BB265" s="247"/>
    </row>
    <row r="266" spans="1:54" ht="15.6" customHeight="1" x14ac:dyDescent="0.2">
      <c r="A266" s="1">
        <v>783</v>
      </c>
      <c r="B266" s="42" t="s">
        <v>299</v>
      </c>
      <c r="C266" s="151">
        <v>6588</v>
      </c>
      <c r="D266" s="167">
        <v>21.5</v>
      </c>
      <c r="E266" s="37">
        <v>1361.1111111111111</v>
      </c>
      <c r="F266" s="36">
        <v>2856.4055859137825</v>
      </c>
      <c r="G266" s="37">
        <v>7255.7680631451121</v>
      </c>
      <c r="H266" s="36">
        <v>8997.8749241044316</v>
      </c>
      <c r="I266" s="37">
        <v>18.759021777787076</v>
      </c>
      <c r="J266" s="36">
        <v>31.745335537636223</v>
      </c>
      <c r="K266" s="37">
        <v>-5894.6569520340017</v>
      </c>
      <c r="L266" s="36">
        <v>-6141.46933819065</v>
      </c>
      <c r="M266" s="126">
        <v>4412.416514875531</v>
      </c>
      <c r="N266" s="37">
        <v>2225.2580449301763</v>
      </c>
      <c r="O266" s="36">
        <v>2571.3418336369159</v>
      </c>
      <c r="P266" s="37">
        <v>6637.6745598057078</v>
      </c>
      <c r="Q266" s="36">
        <v>6977.2313296903467</v>
      </c>
      <c r="R266" s="133">
        <v>748.33029751062543</v>
      </c>
      <c r="S266" s="36">
        <v>833.94049787492406</v>
      </c>
      <c r="T266" s="37">
        <v>344.41408621736491</v>
      </c>
      <c r="U266" s="36">
        <v>479.81177899210684</v>
      </c>
      <c r="V266" s="37">
        <v>217.27633318642572</v>
      </c>
      <c r="W266" s="36">
        <v>173.8057576716229</v>
      </c>
      <c r="X266" s="37">
        <v>404.06800242865813</v>
      </c>
      <c r="Y266" s="36">
        <v>354.2805100182149</v>
      </c>
      <c r="Z266" s="93">
        <v>284.60837887067396</v>
      </c>
      <c r="AA266" s="94">
        <v>374.16514875531271</v>
      </c>
      <c r="AB266" s="93">
        <v>262.93333333333334</v>
      </c>
      <c r="AC266" s="94">
        <v>222.88032454361053</v>
      </c>
      <c r="AD266" s="93">
        <v>463.87370977534914</v>
      </c>
      <c r="AE266" s="94">
        <v>483.75834851244684</v>
      </c>
      <c r="AF266" s="99">
        <v>4.3191998260491413</v>
      </c>
      <c r="AG266" s="100">
        <v>2.4124790845792625</v>
      </c>
      <c r="AH266" s="93">
        <v>652.85367334547664</v>
      </c>
      <c r="AI266" s="94">
        <v>926.22950819672133</v>
      </c>
      <c r="AJ266" s="93">
        <v>31.270342409816145</v>
      </c>
      <c r="AK266" s="94">
        <v>35.33378811435098</v>
      </c>
      <c r="AL266" s="109">
        <v>1352.4590163934427</v>
      </c>
      <c r="AM266" s="110">
        <v>2699.3017607771708</v>
      </c>
      <c r="AN266" s="266">
        <v>1428.9617486338798</v>
      </c>
      <c r="AO266" s="267">
        <v>2795.3855494839104</v>
      </c>
      <c r="AP266" s="109">
        <v>104.73588342440802</v>
      </c>
      <c r="AQ266" s="110"/>
      <c r="AR266" s="125">
        <v>60.816354129102059</v>
      </c>
      <c r="AS266" s="118">
        <v>45.097587656169033</v>
      </c>
      <c r="AT266" s="117">
        <v>32.867769849703961</v>
      </c>
      <c r="AU266" s="118">
        <v>43.629599901210177</v>
      </c>
      <c r="AV266" s="109">
        <v>711.14146933819063</v>
      </c>
      <c r="AW266" s="110">
        <v>136.91560412871888</v>
      </c>
      <c r="AX266" s="157"/>
      <c r="AZ266" s="247"/>
      <c r="BA266" s="247"/>
      <c r="BB266" s="247"/>
    </row>
    <row r="267" spans="1:54" ht="15.6" customHeight="1" x14ac:dyDescent="0.2">
      <c r="A267" s="1">
        <v>831</v>
      </c>
      <c r="B267" s="41" t="s">
        <v>301</v>
      </c>
      <c r="C267" s="151">
        <v>4595</v>
      </c>
      <c r="D267" s="168">
        <v>21</v>
      </c>
      <c r="E267" s="37">
        <v>629.16213275299242</v>
      </c>
      <c r="F267" s="36">
        <v>4662.8944504896626</v>
      </c>
      <c r="G267" s="37">
        <v>6163.2208922742111</v>
      </c>
      <c r="H267" s="36">
        <v>9930.7943416757353</v>
      </c>
      <c r="I267" s="37">
        <v>10.227835562159484</v>
      </c>
      <c r="J267" s="36">
        <v>46.953892005610101</v>
      </c>
      <c r="K267" s="37">
        <v>-5522.5244831338414</v>
      </c>
      <c r="L267" s="36">
        <v>-5266.1588683351465</v>
      </c>
      <c r="M267" s="126">
        <v>4788.6833514689879</v>
      </c>
      <c r="N267" s="37">
        <v>1532.752992383025</v>
      </c>
      <c r="O267" s="36">
        <v>1636.1262241566922</v>
      </c>
      <c r="P267" s="37">
        <v>6321.4363438520131</v>
      </c>
      <c r="Q267" s="36">
        <v>6424.8095756256798</v>
      </c>
      <c r="R267" s="133">
        <v>775.62568008705114</v>
      </c>
      <c r="S267" s="36">
        <v>1115.1251360174101</v>
      </c>
      <c r="T267" s="37">
        <v>356.47442872687702</v>
      </c>
      <c r="U267" s="36">
        <v>502.72034820457026</v>
      </c>
      <c r="V267" s="37">
        <v>217.58241758241758</v>
      </c>
      <c r="W267" s="36">
        <v>221.81818181818181</v>
      </c>
      <c r="X267" s="37">
        <v>419.15125136017411</v>
      </c>
      <c r="Y267" s="36">
        <v>613.49292709466806</v>
      </c>
      <c r="Z267" s="93">
        <v>193.90642002176278</v>
      </c>
      <c r="AA267" s="94">
        <v>264.20021762785638</v>
      </c>
      <c r="AB267" s="93">
        <v>400</v>
      </c>
      <c r="AC267" s="94">
        <v>422.07578253706754</v>
      </c>
      <c r="AD267" s="93">
        <v>407.39934711643087</v>
      </c>
      <c r="AE267" s="94">
        <v>665.28835690968447</v>
      </c>
      <c r="AF267" s="99">
        <v>2.0506963788300836</v>
      </c>
      <c r="AG267" s="100">
        <v>1.8406124934748564</v>
      </c>
      <c r="AH267" s="93">
        <v>533.40587595212185</v>
      </c>
      <c r="AI267" s="94">
        <v>665.50598476605001</v>
      </c>
      <c r="AJ267" s="93">
        <v>28.55002393489708</v>
      </c>
      <c r="AK267" s="94">
        <v>22.521135570307298</v>
      </c>
      <c r="AL267" s="109">
        <v>2921.4363438520131</v>
      </c>
      <c r="AM267" s="110">
        <v>4715.5603917301414</v>
      </c>
      <c r="AN267" s="266">
        <v>2944.7225244831338</v>
      </c>
      <c r="AO267" s="267">
        <v>5237.2143634385202</v>
      </c>
      <c r="AP267" s="109">
        <v>130.57671381936888</v>
      </c>
      <c r="AQ267" s="110">
        <v>74.428726877040262</v>
      </c>
      <c r="AR267" s="125">
        <v>41.374726024936223</v>
      </c>
      <c r="AS267" s="118">
        <v>25.134783416992008</v>
      </c>
      <c r="AT267" s="117">
        <v>49.370655645312794</v>
      </c>
      <c r="AU267" s="118">
        <v>52.834262385177041</v>
      </c>
      <c r="AV267" s="109">
        <v>550.59847660500554</v>
      </c>
      <c r="AW267" s="110">
        <v>196.30032644178456</v>
      </c>
      <c r="AX267" s="157"/>
      <c r="AZ267" s="247"/>
      <c r="BA267" s="247"/>
      <c r="BB267" s="247"/>
    </row>
    <row r="268" spans="1:54" ht="15.6" customHeight="1" x14ac:dyDescent="0.2">
      <c r="A268" s="1">
        <v>832</v>
      </c>
      <c r="B268" s="41" t="s">
        <v>302</v>
      </c>
      <c r="C268" s="151">
        <v>3913</v>
      </c>
      <c r="D268" s="167">
        <v>20.5</v>
      </c>
      <c r="E268" s="37">
        <v>1842.8315870176334</v>
      </c>
      <c r="F268" s="36">
        <v>4663.1740352670586</v>
      </c>
      <c r="G268" s="37">
        <v>9446.7160746230511</v>
      </c>
      <c r="H268" s="36">
        <v>11829.798108867877</v>
      </c>
      <c r="I268" s="37">
        <v>19.555784563649183</v>
      </c>
      <c r="J268" s="36">
        <v>39.418880967811624</v>
      </c>
      <c r="K268" s="37">
        <v>-7580.6286736519296</v>
      </c>
      <c r="L268" s="36">
        <v>-7158.4462049578324</v>
      </c>
      <c r="M268" s="126">
        <v>3457.4495272169693</v>
      </c>
      <c r="N268" s="37">
        <v>5084.8453871709689</v>
      </c>
      <c r="O268" s="36">
        <v>5084.8453871709689</v>
      </c>
      <c r="P268" s="37">
        <v>8542.2949143879378</v>
      </c>
      <c r="Q268" s="36">
        <v>8522.1058011755686</v>
      </c>
      <c r="R268" s="133">
        <v>968.82187579862</v>
      </c>
      <c r="S268" s="36">
        <v>1347.8149757219524</v>
      </c>
      <c r="T268" s="37">
        <v>435.21594684385383</v>
      </c>
      <c r="U268" s="36">
        <v>683.10759008433433</v>
      </c>
      <c r="V268" s="37">
        <v>222.60716382853789</v>
      </c>
      <c r="W268" s="36">
        <v>197.30639730639729</v>
      </c>
      <c r="X268" s="37">
        <v>533.60592895476623</v>
      </c>
      <c r="Y268" s="36">
        <v>664.70738563761824</v>
      </c>
      <c r="Z268" s="93">
        <v>856.63174035267059</v>
      </c>
      <c r="AA268" s="94">
        <v>1792.742141579351</v>
      </c>
      <c r="AB268" s="93">
        <v>113.09665871121719</v>
      </c>
      <c r="AC268" s="94">
        <v>75.181753385602278</v>
      </c>
      <c r="AD268" s="93">
        <v>116.02351137234858</v>
      </c>
      <c r="AE268" s="94">
        <v>-286.73651929465882</v>
      </c>
      <c r="AF268" s="99">
        <v>4.3182844243792324</v>
      </c>
      <c r="AG268" s="100">
        <v>2.2090258838058974</v>
      </c>
      <c r="AH268" s="93">
        <v>706.61896243291585</v>
      </c>
      <c r="AI268" s="94">
        <v>1114.4901610017889</v>
      </c>
      <c r="AJ268" s="93">
        <v>24.536249149081009</v>
      </c>
      <c r="AK268" s="94">
        <v>29.678282432785174</v>
      </c>
      <c r="AL268" s="109">
        <v>1739.8415537950423</v>
      </c>
      <c r="AM268" s="110">
        <v>4778.1753130590341</v>
      </c>
      <c r="AN268" s="266">
        <v>1794.0199335548173</v>
      </c>
      <c r="AO268" s="267">
        <v>4945.566061845132</v>
      </c>
      <c r="AP268" s="109">
        <v>183.23536928188091</v>
      </c>
      <c r="AQ268" s="110">
        <v>0.51111679018655765</v>
      </c>
      <c r="AR268" s="125">
        <v>67.838095483472031</v>
      </c>
      <c r="AS268" s="118">
        <v>52.03257740644527</v>
      </c>
      <c r="AT268" s="117">
        <v>30.302433742648326</v>
      </c>
      <c r="AU268" s="118">
        <v>51.422646044113655</v>
      </c>
      <c r="AV268" s="109">
        <v>3510.605673396371</v>
      </c>
      <c r="AW268" s="110">
        <v>4205.7245080500888</v>
      </c>
      <c r="AX268" s="157"/>
      <c r="AZ268" s="247"/>
      <c r="BA268" s="247"/>
      <c r="BB268" s="247"/>
    </row>
    <row r="269" spans="1:54" ht="15.6" customHeight="1" x14ac:dyDescent="0.2">
      <c r="A269" s="1">
        <v>833</v>
      </c>
      <c r="B269" s="41" t="s">
        <v>303</v>
      </c>
      <c r="C269" s="151">
        <v>1677</v>
      </c>
      <c r="D269" s="167">
        <v>20.5</v>
      </c>
      <c r="E269" s="37">
        <v>849.73166368515206</v>
      </c>
      <c r="F269" s="36">
        <v>4723.3154442456771</v>
      </c>
      <c r="G269" s="37">
        <v>7072.7489564698872</v>
      </c>
      <c r="H269" s="36">
        <v>10673.822301729278</v>
      </c>
      <c r="I269" s="37">
        <v>12.014164067110698</v>
      </c>
      <c r="J269" s="36">
        <v>44.25139664804469</v>
      </c>
      <c r="K269" s="37">
        <v>-6223.0172927847343</v>
      </c>
      <c r="L269" s="36">
        <v>-5945.140131186643</v>
      </c>
      <c r="M269" s="126">
        <v>4330.3518187239124</v>
      </c>
      <c r="N269" s="37">
        <v>2748.9564698867025</v>
      </c>
      <c r="O269" s="36">
        <v>2748.9564698867025</v>
      </c>
      <c r="P269" s="37">
        <v>7079.3082886106149</v>
      </c>
      <c r="Q269" s="36">
        <v>7076.3267740011925</v>
      </c>
      <c r="R269" s="133">
        <v>824.68694096601075</v>
      </c>
      <c r="S269" s="36">
        <v>1085.2713178294573</v>
      </c>
      <c r="T269" s="37">
        <v>338.10375670840784</v>
      </c>
      <c r="U269" s="36">
        <v>519.37984496124034</v>
      </c>
      <c r="V269" s="37">
        <v>243.9153439153439</v>
      </c>
      <c r="W269" s="36">
        <v>208.955223880597</v>
      </c>
      <c r="X269" s="37">
        <v>486.58318425760291</v>
      </c>
      <c r="Y269" s="36">
        <v>565.89147286821708</v>
      </c>
      <c r="Z269" s="93">
        <v>445.43828264758497</v>
      </c>
      <c r="AA269" s="94">
        <v>570.06559332140728</v>
      </c>
      <c r="AB269" s="93">
        <v>185.14056224899599</v>
      </c>
      <c r="AC269" s="94">
        <v>190.37656903765691</v>
      </c>
      <c r="AD269" s="93">
        <v>387.59689922480624</v>
      </c>
      <c r="AE269" s="94">
        <v>536.07632677400125</v>
      </c>
      <c r="AF269" s="99">
        <v>1.4633904194589229</v>
      </c>
      <c r="AG269" s="100">
        <v>1.6425468799660981</v>
      </c>
      <c r="AH269" s="93">
        <v>3746.5712581991652</v>
      </c>
      <c r="AI269" s="94">
        <v>4047.1079308288608</v>
      </c>
      <c r="AJ269" s="93">
        <v>173.14420536051341</v>
      </c>
      <c r="AK269" s="94">
        <v>125.4814608448992</v>
      </c>
      <c r="AL269" s="109">
        <v>4370.9004174120455</v>
      </c>
      <c r="AM269" s="110">
        <v>5065.5933214072747</v>
      </c>
      <c r="AN269" s="266">
        <v>4377.4597495527732</v>
      </c>
      <c r="AO269" s="267">
        <v>5102.5641025641025</v>
      </c>
      <c r="AP269" s="109">
        <v>961.83661299940366</v>
      </c>
      <c r="AQ269" s="110">
        <v>2.3852116875372689</v>
      </c>
      <c r="AR269" s="125">
        <v>60.136000353247674</v>
      </c>
      <c r="AS269" s="118">
        <v>49.778523201307358</v>
      </c>
      <c r="AT269" s="117">
        <v>66.029931563510573</v>
      </c>
      <c r="AU269" s="118">
        <v>56.322013341419044</v>
      </c>
      <c r="AV269" s="109">
        <v>5200.9540846750151</v>
      </c>
      <c r="AW269" s="110">
        <v>4619.5587358378052</v>
      </c>
      <c r="AX269" s="157"/>
      <c r="AZ269" s="247"/>
      <c r="BA269" s="247"/>
      <c r="BB269" s="276"/>
    </row>
    <row r="270" spans="1:54" ht="15.6" customHeight="1" x14ac:dyDescent="0.2">
      <c r="A270" s="1">
        <v>834</v>
      </c>
      <c r="B270" s="41" t="s">
        <v>304</v>
      </c>
      <c r="C270" s="151">
        <v>5967</v>
      </c>
      <c r="D270" s="168">
        <v>21.250000000000004</v>
      </c>
      <c r="E270" s="37">
        <v>718.11630635160054</v>
      </c>
      <c r="F270" s="36">
        <v>4594.1008882185351</v>
      </c>
      <c r="G270" s="37">
        <v>6506.2845651080943</v>
      </c>
      <c r="H270" s="36">
        <v>10401.039048097871</v>
      </c>
      <c r="I270" s="37">
        <v>11.039262159934047</v>
      </c>
      <c r="J270" s="36">
        <v>44.169634081497833</v>
      </c>
      <c r="K270" s="37">
        <v>-5787.162728339199</v>
      </c>
      <c r="L270" s="36">
        <v>-5806.7705714764543</v>
      </c>
      <c r="M270" s="126">
        <v>4144.1260264789671</v>
      </c>
      <c r="N270" s="37">
        <v>2155.8572146807442</v>
      </c>
      <c r="O270" s="36">
        <v>2333.5009217362158</v>
      </c>
      <c r="P270" s="37">
        <v>6299.9832411597108</v>
      </c>
      <c r="Q270" s="36">
        <v>6477.6269482151829</v>
      </c>
      <c r="R270" s="133">
        <v>523.21099379922907</v>
      </c>
      <c r="S270" s="36">
        <v>677.89508965979553</v>
      </c>
      <c r="T270" s="37">
        <v>478.12971342383111</v>
      </c>
      <c r="U270" s="36">
        <v>603.48583877995645</v>
      </c>
      <c r="V270" s="37">
        <v>109.42867157378198</v>
      </c>
      <c r="W270" s="36">
        <v>112.32990835878923</v>
      </c>
      <c r="X270" s="37">
        <v>45.081280375398016</v>
      </c>
      <c r="Y270" s="36">
        <v>74.409250879839121</v>
      </c>
      <c r="Z270" s="93">
        <v>152.17026981732866</v>
      </c>
      <c r="AA270" s="94">
        <v>246.69012904307021</v>
      </c>
      <c r="AB270" s="93">
        <v>343.83259911894271</v>
      </c>
      <c r="AC270" s="94">
        <v>274.79619565217394</v>
      </c>
      <c r="AD270" s="93">
        <v>371.04072398190044</v>
      </c>
      <c r="AE270" s="94">
        <v>446.7906820847997</v>
      </c>
      <c r="AF270" s="99">
        <v>3.3063039497776616</v>
      </c>
      <c r="AG270" s="100">
        <v>2.4777485928705443</v>
      </c>
      <c r="AH270" s="93">
        <v>414.78129713423834</v>
      </c>
      <c r="AI270" s="94">
        <v>482.15183509301158</v>
      </c>
      <c r="AJ270" s="93">
        <v>22.174153166421206</v>
      </c>
      <c r="AK270" s="94">
        <v>16.15595864488138</v>
      </c>
      <c r="AL270" s="109">
        <v>1230.4340539634657</v>
      </c>
      <c r="AM270" s="110">
        <v>2123.1774761186525</v>
      </c>
      <c r="AN270" s="266">
        <v>1233.6182336182335</v>
      </c>
      <c r="AO270" s="267">
        <v>2274.3422155186859</v>
      </c>
      <c r="AP270" s="109">
        <v>16.256075079604493</v>
      </c>
      <c r="AQ270" s="110">
        <v>0.50276520864756158</v>
      </c>
      <c r="AR270" s="125">
        <v>69.519228213782654</v>
      </c>
      <c r="AS270" s="118">
        <v>57.2225205502086</v>
      </c>
      <c r="AT270" s="117">
        <v>25.58206175227452</v>
      </c>
      <c r="AU270" s="118">
        <v>29.71164761976841</v>
      </c>
      <c r="AV270" s="109">
        <v>1178.4816490698845</v>
      </c>
      <c r="AW270" s="110">
        <v>1836.6013071895425</v>
      </c>
      <c r="AX270" s="157"/>
      <c r="AZ270" s="247"/>
      <c r="BA270" s="247"/>
      <c r="BB270" s="247"/>
    </row>
    <row r="271" spans="1:54" ht="15.6" customHeight="1" x14ac:dyDescent="0.2">
      <c r="A271" s="1">
        <v>837</v>
      </c>
      <c r="B271" s="41" t="s">
        <v>305</v>
      </c>
      <c r="C271" s="151">
        <v>244223</v>
      </c>
      <c r="D271" s="167">
        <v>20.25</v>
      </c>
      <c r="E271" s="37">
        <v>2300.6473591758354</v>
      </c>
      <c r="F271" s="36">
        <v>5837.021902114052</v>
      </c>
      <c r="G271" s="37">
        <v>7724.3175294710163</v>
      </c>
      <c r="H271" s="36">
        <v>10279.257072429706</v>
      </c>
      <c r="I271" s="37">
        <v>29.920686651031914</v>
      </c>
      <c r="J271" s="36">
        <v>56.784472467078359</v>
      </c>
      <c r="K271" s="37">
        <v>-5388.5055871068653</v>
      </c>
      <c r="L271" s="36">
        <v>-4399.9254779443381</v>
      </c>
      <c r="M271" s="126">
        <v>4575.6665015170565</v>
      </c>
      <c r="N271" s="37">
        <v>1477.2564418584655</v>
      </c>
      <c r="O271" s="36">
        <v>1477.2564418584655</v>
      </c>
      <c r="P271" s="37">
        <v>6052.9229433755218</v>
      </c>
      <c r="Q271" s="36">
        <v>6052.9229433755218</v>
      </c>
      <c r="R271" s="133">
        <v>742.83748868861653</v>
      </c>
      <c r="S271" s="36">
        <v>1518.2026262882694</v>
      </c>
      <c r="T271" s="37">
        <v>436.93673405043751</v>
      </c>
      <c r="U271" s="36">
        <v>1051.3096637089873</v>
      </c>
      <c r="V271" s="37">
        <v>170.01030831224816</v>
      </c>
      <c r="W271" s="36">
        <v>144.41060314542324</v>
      </c>
      <c r="X271" s="37">
        <v>305.90075463817908</v>
      </c>
      <c r="Y271" s="36">
        <v>466.88886796083904</v>
      </c>
      <c r="Z271" s="93">
        <v>932.59848581009976</v>
      </c>
      <c r="AA271" s="94">
        <v>2108.7080250426866</v>
      </c>
      <c r="AB271" s="93">
        <v>79.652444218087311</v>
      </c>
      <c r="AC271" s="94">
        <v>71.996815503063132</v>
      </c>
      <c r="AD271" s="93">
        <v>-42.240083857785713</v>
      </c>
      <c r="AE271" s="94">
        <v>-553.44910184544449</v>
      </c>
      <c r="AF271" s="99">
        <v>1.5466522020775937</v>
      </c>
      <c r="AG271" s="100">
        <v>1.2649659075203987</v>
      </c>
      <c r="AH271" s="93">
        <v>1148.1555791223595</v>
      </c>
      <c r="AI271" s="94">
        <v>1591.8033928008419</v>
      </c>
      <c r="AJ271" s="93">
        <v>47.561181211072679</v>
      </c>
      <c r="AK271" s="94">
        <v>41.501802269771886</v>
      </c>
      <c r="AL271" s="109">
        <v>3648.337789643072</v>
      </c>
      <c r="AM271" s="110">
        <v>9343.1044578110996</v>
      </c>
      <c r="AN271" s="266">
        <v>5542.7703369461515</v>
      </c>
      <c r="AO271" s="267">
        <v>11883.041318794709</v>
      </c>
      <c r="AP271" s="109">
        <v>441.49404437747467</v>
      </c>
      <c r="AQ271" s="110">
        <v>107.00466377040655</v>
      </c>
      <c r="AR271" s="125">
        <v>50.514740821315016</v>
      </c>
      <c r="AS271" s="118">
        <v>35.789646538992884</v>
      </c>
      <c r="AT271" s="117">
        <v>59.886458438514332</v>
      </c>
      <c r="AU271" s="118">
        <v>100.15421182878423</v>
      </c>
      <c r="AV271" s="109">
        <v>2430.8603202810546</v>
      </c>
      <c r="AW271" s="110">
        <v>3626.2718908538509</v>
      </c>
      <c r="AX271" s="157"/>
      <c r="AZ271" s="247"/>
      <c r="BA271" s="247"/>
      <c r="BB271" s="247"/>
    </row>
    <row r="272" spans="1:54" ht="15.6" customHeight="1" x14ac:dyDescent="0.2">
      <c r="A272" s="1">
        <v>844</v>
      </c>
      <c r="B272" s="41" t="s">
        <v>306</v>
      </c>
      <c r="C272" s="151">
        <v>1479</v>
      </c>
      <c r="D272" s="167">
        <v>21.5</v>
      </c>
      <c r="E272" s="37">
        <v>1975.6592292089249</v>
      </c>
      <c r="F272" s="36">
        <v>7214.3340094658561</v>
      </c>
      <c r="G272" s="37">
        <v>10127.789046653144</v>
      </c>
      <c r="H272" s="36">
        <v>14919.540229885059</v>
      </c>
      <c r="I272" s="37">
        <v>19.50731023432806</v>
      </c>
      <c r="J272" s="36">
        <v>48.354935194416747</v>
      </c>
      <c r="K272" s="37">
        <v>-8152.129817444219</v>
      </c>
      <c r="L272" s="36">
        <v>-7797.1602434077076</v>
      </c>
      <c r="M272" s="126">
        <v>3673.4279918864095</v>
      </c>
      <c r="N272" s="37">
        <v>4548.3434753211632</v>
      </c>
      <c r="O272" s="36">
        <v>4772.819472616633</v>
      </c>
      <c r="P272" s="37">
        <v>8221.7714672075726</v>
      </c>
      <c r="Q272" s="36">
        <v>8446.2474645030416</v>
      </c>
      <c r="R272" s="133">
        <v>273.83367139959432</v>
      </c>
      <c r="S272" s="36">
        <v>796.48411088573357</v>
      </c>
      <c r="T272" s="37">
        <v>231.23732251521298</v>
      </c>
      <c r="U272" s="36">
        <v>789.0466531440162</v>
      </c>
      <c r="V272" s="37">
        <v>119.5906432748538</v>
      </c>
      <c r="W272" s="36">
        <v>100.94258783204799</v>
      </c>
      <c r="X272" s="37">
        <v>45.300878972278568</v>
      </c>
      <c r="Y272" s="36">
        <v>56.118999323867477</v>
      </c>
      <c r="Z272" s="93">
        <v>37.187288708586884</v>
      </c>
      <c r="AA272" s="94">
        <v>544.28668018931717</v>
      </c>
      <c r="AB272" s="93">
        <v>736.36363636363637</v>
      </c>
      <c r="AC272" s="94">
        <v>146.33540372670808</v>
      </c>
      <c r="AD272" s="93">
        <v>202.16362407031778</v>
      </c>
      <c r="AE272" s="94">
        <v>290.06085192697765</v>
      </c>
      <c r="AF272" s="99">
        <v>0.631890492045875</v>
      </c>
      <c r="AG272" s="100">
        <v>0.75703780732377624</v>
      </c>
      <c r="AH272" s="93">
        <v>2160.243407707911</v>
      </c>
      <c r="AI272" s="94">
        <v>3008.1135902636915</v>
      </c>
      <c r="AJ272" s="93">
        <v>75.212834569493708</v>
      </c>
      <c r="AK272" s="94">
        <v>73.779418446160832</v>
      </c>
      <c r="AL272" s="109">
        <v>3557.8093306288033</v>
      </c>
      <c r="AM272" s="110">
        <v>8583.5023664638284</v>
      </c>
      <c r="AN272" s="266">
        <v>4075.7268424611225</v>
      </c>
      <c r="AO272" s="267">
        <v>9101.4198782961466</v>
      </c>
      <c r="AP272" s="109">
        <v>127.78904665314403</v>
      </c>
      <c r="AQ272" s="110">
        <v>25.693035835023665</v>
      </c>
      <c r="AR272" s="125">
        <v>57.993165579372473</v>
      </c>
      <c r="AS272" s="118">
        <v>38.801857234532484</v>
      </c>
      <c r="AT272" s="117">
        <v>43.747513592361756</v>
      </c>
      <c r="AU272" s="118">
        <v>68.085657542526548</v>
      </c>
      <c r="AV272" s="109">
        <v>430.69641649763349</v>
      </c>
      <c r="AW272" s="110">
        <v>1010.1419878296145</v>
      </c>
      <c r="AX272" s="157"/>
      <c r="AZ272" s="247"/>
      <c r="BA272" s="247"/>
      <c r="BB272" s="247"/>
    </row>
    <row r="273" spans="1:54" ht="15.6" customHeight="1" x14ac:dyDescent="0.2">
      <c r="A273" s="1">
        <v>845</v>
      </c>
      <c r="B273" s="41" t="s">
        <v>307</v>
      </c>
      <c r="C273" s="151">
        <v>2882</v>
      </c>
      <c r="D273" s="168">
        <v>20</v>
      </c>
      <c r="E273" s="37">
        <v>1468.7716863289381</v>
      </c>
      <c r="F273" s="36">
        <v>6060.0277585010417</v>
      </c>
      <c r="G273" s="37">
        <v>8719.6391394864677</v>
      </c>
      <c r="H273" s="36">
        <v>13458.362248438585</v>
      </c>
      <c r="I273" s="37">
        <v>16.844409072821328</v>
      </c>
      <c r="J273" s="36">
        <v>45.027973290019851</v>
      </c>
      <c r="K273" s="37">
        <v>-7250.8674531575298</v>
      </c>
      <c r="L273" s="36">
        <v>-7398.3344899375434</v>
      </c>
      <c r="M273" s="126">
        <v>4275.1561415683555</v>
      </c>
      <c r="N273" s="37">
        <v>3942.4011103400417</v>
      </c>
      <c r="O273" s="36">
        <v>4495.1422623178341</v>
      </c>
      <c r="P273" s="37">
        <v>8217.557251908398</v>
      </c>
      <c r="Q273" s="36">
        <v>8760.9299097848707</v>
      </c>
      <c r="R273" s="133">
        <v>1232.824427480916</v>
      </c>
      <c r="S273" s="36">
        <v>1608.2581540596807</v>
      </c>
      <c r="T273" s="37">
        <v>654.75364330326158</v>
      </c>
      <c r="U273" s="36">
        <v>844.55239417071482</v>
      </c>
      <c r="V273" s="37">
        <v>188.2882882882883</v>
      </c>
      <c r="W273" s="36">
        <v>190.42728019720624</v>
      </c>
      <c r="X273" s="37">
        <v>577.72380291464265</v>
      </c>
      <c r="Y273" s="36">
        <v>763.01179736294239</v>
      </c>
      <c r="Z273" s="93">
        <v>291.81124219292161</v>
      </c>
      <c r="AA273" s="94">
        <v>674.87855655794579</v>
      </c>
      <c r="AB273" s="93">
        <v>422.47324613555293</v>
      </c>
      <c r="AC273" s="94">
        <v>238.30334190231363</v>
      </c>
      <c r="AD273" s="93">
        <v>957.66828591256069</v>
      </c>
      <c r="AE273" s="94">
        <v>965.30187369882026</v>
      </c>
      <c r="AF273" s="99">
        <v>9.3568627450980397</v>
      </c>
      <c r="AG273" s="100">
        <v>5.4263074484944536</v>
      </c>
      <c r="AH273" s="93">
        <v>3461.4850798056905</v>
      </c>
      <c r="AI273" s="94">
        <v>4312.2831367106182</v>
      </c>
      <c r="AJ273" s="93">
        <v>136.48849239073394</v>
      </c>
      <c r="AK273" s="94">
        <v>109.30650602409639</v>
      </c>
      <c r="AL273" s="109">
        <v>989.59056210964616</v>
      </c>
      <c r="AM273" s="110">
        <v>2205.7598889659957</v>
      </c>
      <c r="AN273" s="266">
        <v>1062.4566273421235</v>
      </c>
      <c r="AO273" s="267">
        <v>2373.004857737682</v>
      </c>
      <c r="AP273" s="109">
        <v>2559.6807772380293</v>
      </c>
      <c r="AQ273" s="110"/>
      <c r="AR273" s="125">
        <v>78.839845773148411</v>
      </c>
      <c r="AS273" s="118">
        <v>64.194414484705234</v>
      </c>
      <c r="AT273" s="117">
        <v>24.931938673162342</v>
      </c>
      <c r="AU273" s="118">
        <v>34.056749543475206</v>
      </c>
      <c r="AV273" s="109">
        <v>5808.1193615544753</v>
      </c>
      <c r="AW273" s="110">
        <v>6671.7557251908402</v>
      </c>
      <c r="AX273" s="157"/>
      <c r="AZ273" s="247"/>
      <c r="BA273" s="247"/>
      <c r="BB273" s="247"/>
    </row>
    <row r="274" spans="1:54" ht="15.6" customHeight="1" x14ac:dyDescent="0.2">
      <c r="A274" s="1">
        <v>846</v>
      </c>
      <c r="B274" s="41" t="s">
        <v>308</v>
      </c>
      <c r="C274" s="151">
        <v>4952</v>
      </c>
      <c r="D274" s="167">
        <v>22.5</v>
      </c>
      <c r="E274" s="37">
        <v>772.01130856219709</v>
      </c>
      <c r="F274" s="36">
        <v>8620.9612277867527</v>
      </c>
      <c r="G274" s="37">
        <v>7537.1567043618743</v>
      </c>
      <c r="H274" s="36">
        <v>15187.197092084005</v>
      </c>
      <c r="I274" s="37">
        <v>10.242739256242633</v>
      </c>
      <c r="J274" s="36">
        <v>56.764662863829166</v>
      </c>
      <c r="K274" s="37">
        <v>-6765.1453957996773</v>
      </c>
      <c r="L274" s="36">
        <v>-6494.5476575121165</v>
      </c>
      <c r="M274" s="126">
        <v>3556.5428109854606</v>
      </c>
      <c r="N274" s="37">
        <v>3861.8739903069468</v>
      </c>
      <c r="O274" s="36">
        <v>4085.4200323101777</v>
      </c>
      <c r="P274" s="37">
        <v>7418.4168012924074</v>
      </c>
      <c r="Q274" s="36">
        <v>7631.8659127625197</v>
      </c>
      <c r="R274" s="133">
        <v>642.56865912762521</v>
      </c>
      <c r="S274" s="36">
        <v>1108.6429725363489</v>
      </c>
      <c r="T274" s="37">
        <v>223.34410339256866</v>
      </c>
      <c r="U274" s="36">
        <v>506.46203554119552</v>
      </c>
      <c r="V274" s="37">
        <v>287.7034358047016</v>
      </c>
      <c r="W274" s="36">
        <v>218.89952153110048</v>
      </c>
      <c r="X274" s="37">
        <v>419.22455573505658</v>
      </c>
      <c r="Y274" s="36">
        <v>602.1809369951535</v>
      </c>
      <c r="Z274" s="93">
        <v>355.81583198707597</v>
      </c>
      <c r="AA274" s="94">
        <v>638.93376413570275</v>
      </c>
      <c r="AB274" s="93">
        <v>180.59023836549375</v>
      </c>
      <c r="AC274" s="94">
        <v>173.51453855878634</v>
      </c>
      <c r="AD274" s="93">
        <v>304.72536348949922</v>
      </c>
      <c r="AE274" s="94">
        <v>411.14701130856218</v>
      </c>
      <c r="AF274" s="99">
        <v>1.492283605457392</v>
      </c>
      <c r="AG274" s="100">
        <v>1.6697335141673693</v>
      </c>
      <c r="AH274" s="93">
        <v>341.07431340872375</v>
      </c>
      <c r="AI274" s="94">
        <v>1430.9369951534734</v>
      </c>
      <c r="AJ274" s="93">
        <v>15.014247442766685</v>
      </c>
      <c r="AK274" s="94">
        <v>31.78711009512573</v>
      </c>
      <c r="AL274" s="109">
        <v>3362.681744749596</v>
      </c>
      <c r="AM274" s="110">
        <v>5179.5234248788365</v>
      </c>
      <c r="AN274" s="266">
        <v>3397.617124394184</v>
      </c>
      <c r="AO274" s="267">
        <v>5535.7431340872372</v>
      </c>
      <c r="AP274" s="109">
        <v>515.14539579967686</v>
      </c>
      <c r="AQ274" s="110">
        <v>255.8562197092084</v>
      </c>
      <c r="AR274" s="125">
        <v>53.819452426380998</v>
      </c>
      <c r="AS274" s="118">
        <v>39.435206173971729</v>
      </c>
      <c r="AT274" s="117">
        <v>48.655045735841611</v>
      </c>
      <c r="AU274" s="118">
        <v>42.489190398091544</v>
      </c>
      <c r="AV274" s="109">
        <v>107.22940226171245</v>
      </c>
      <c r="AW274" s="110">
        <v>-284.73344103392566</v>
      </c>
      <c r="AX274" s="157"/>
      <c r="AZ274" s="247"/>
      <c r="BA274" s="247"/>
      <c r="BB274" s="247"/>
    </row>
    <row r="275" spans="1:54" ht="15.6" customHeight="1" x14ac:dyDescent="0.2">
      <c r="A275" s="1">
        <v>848</v>
      </c>
      <c r="B275" s="41" t="s">
        <v>309</v>
      </c>
      <c r="C275" s="151">
        <v>4241</v>
      </c>
      <c r="D275" s="167">
        <v>21.75</v>
      </c>
      <c r="E275" s="37">
        <v>1742.0419712331998</v>
      </c>
      <c r="F275" s="36">
        <v>10090.073095967933</v>
      </c>
      <c r="G275" s="37">
        <v>9111.5302994576741</v>
      </c>
      <c r="H275" s="36">
        <v>17145.012968639472</v>
      </c>
      <c r="I275" s="37">
        <v>19.119093214636923</v>
      </c>
      <c r="J275" s="36">
        <v>58.851358785344921</v>
      </c>
      <c r="K275" s="37">
        <v>-7369.4883282244755</v>
      </c>
      <c r="L275" s="36">
        <v>-7055.1756661164818</v>
      </c>
      <c r="M275" s="126">
        <v>3460.5045979721763</v>
      </c>
      <c r="N275" s="37">
        <v>4271.1624616835652</v>
      </c>
      <c r="O275" s="36">
        <v>4271.1624616835652</v>
      </c>
      <c r="P275" s="37">
        <v>7731.6670596557415</v>
      </c>
      <c r="Q275" s="36">
        <v>7723.6500825277053</v>
      </c>
      <c r="R275" s="133">
        <v>387.17283659514266</v>
      </c>
      <c r="S275" s="36">
        <v>684.74416411223774</v>
      </c>
      <c r="T275" s="37">
        <v>439.28318792737565</v>
      </c>
      <c r="U275" s="36">
        <v>674.60504597972181</v>
      </c>
      <c r="V275" s="37">
        <v>88.137412775093935</v>
      </c>
      <c r="W275" s="36">
        <v>101.50297098916464</v>
      </c>
      <c r="X275" s="37">
        <v>-52.110351332232966</v>
      </c>
      <c r="Y275" s="36">
        <v>10.374911577458146</v>
      </c>
      <c r="Z275" s="93">
        <v>396.1329875029474</v>
      </c>
      <c r="AA275" s="94">
        <v>645.13086536194294</v>
      </c>
      <c r="AB275" s="93">
        <v>97.738095238095241</v>
      </c>
      <c r="AC275" s="94">
        <v>106.14035087719299</v>
      </c>
      <c r="AD275" s="93">
        <v>131.33694883282246</v>
      </c>
      <c r="AE275" s="94">
        <v>52.346144777175198</v>
      </c>
      <c r="AF275" s="99">
        <v>1.4222411589262889</v>
      </c>
      <c r="AG275" s="100">
        <v>1.3205340395012688</v>
      </c>
      <c r="AH275" s="93">
        <v>27.587833058240982</v>
      </c>
      <c r="AI275" s="94">
        <v>815.84531950011785</v>
      </c>
      <c r="AJ275" s="93">
        <v>1.0249363989823839</v>
      </c>
      <c r="AK275" s="94">
        <v>16.321598428453267</v>
      </c>
      <c r="AL275" s="109">
        <v>2162.6974770101392</v>
      </c>
      <c r="AM275" s="110">
        <v>4107.9933977835417</v>
      </c>
      <c r="AN275" s="266">
        <v>2162.6974770101392</v>
      </c>
      <c r="AO275" s="267">
        <v>4107.9933977835417</v>
      </c>
      <c r="AP275" s="109">
        <v>868.42725772223525</v>
      </c>
      <c r="AQ275" s="110"/>
      <c r="AR275" s="125">
        <v>53.568646048575587</v>
      </c>
      <c r="AS275" s="118">
        <v>35.835243485989615</v>
      </c>
      <c r="AT275" s="117">
        <v>31.1439096022699</v>
      </c>
      <c r="AU275" s="118">
        <v>34.869222216339281</v>
      </c>
      <c r="AV275" s="109">
        <v>397.78354161754305</v>
      </c>
      <c r="AW275" s="110">
        <v>-88.894128743220932</v>
      </c>
      <c r="AX275" s="157"/>
      <c r="AZ275" s="247"/>
      <c r="BA275" s="247"/>
      <c r="BB275" s="247"/>
    </row>
    <row r="276" spans="1:54" ht="15.6" customHeight="1" x14ac:dyDescent="0.2">
      <c r="A276" s="1">
        <v>849</v>
      </c>
      <c r="B276" s="43" t="s">
        <v>310</v>
      </c>
      <c r="C276" s="151">
        <v>2938</v>
      </c>
      <c r="D276" s="168">
        <v>21.75</v>
      </c>
      <c r="E276" s="37">
        <v>2811.0959836623556</v>
      </c>
      <c r="F276" s="36">
        <v>10502.722940776039</v>
      </c>
      <c r="G276" s="37">
        <v>9455.7522123893814</v>
      </c>
      <c r="H276" s="36">
        <v>17352.961198093941</v>
      </c>
      <c r="I276" s="37">
        <v>29.72895144163277</v>
      </c>
      <c r="J276" s="36">
        <v>60.524096267383243</v>
      </c>
      <c r="K276" s="37">
        <v>-6644.3158611300205</v>
      </c>
      <c r="L276" s="36">
        <v>-6850.2382573179029</v>
      </c>
      <c r="M276" s="126">
        <v>3585.7726344452008</v>
      </c>
      <c r="N276" s="37">
        <v>3953.369639210347</v>
      </c>
      <c r="O276" s="36">
        <v>4418.9925119128666</v>
      </c>
      <c r="P276" s="37">
        <v>7539.1422736555478</v>
      </c>
      <c r="Q276" s="36">
        <v>7983.3219877467673</v>
      </c>
      <c r="R276" s="133">
        <v>862.83185840707961</v>
      </c>
      <c r="S276" s="36">
        <v>1102.791014295439</v>
      </c>
      <c r="T276" s="37">
        <v>324.02995234853643</v>
      </c>
      <c r="U276" s="36">
        <v>899.93192648059903</v>
      </c>
      <c r="V276" s="37">
        <v>266.59663865546219</v>
      </c>
      <c r="W276" s="36">
        <v>122.54160363086233</v>
      </c>
      <c r="X276" s="37">
        <v>539.82300884955748</v>
      </c>
      <c r="Y276" s="36">
        <v>202.85908781484002</v>
      </c>
      <c r="Z276" s="93">
        <v>797.48127978216473</v>
      </c>
      <c r="AA276" s="94">
        <v>1236.2151123213071</v>
      </c>
      <c r="AB276" s="93">
        <v>108.19462227912933</v>
      </c>
      <c r="AC276" s="94">
        <v>89.207048458149785</v>
      </c>
      <c r="AD276" s="93">
        <v>151.12321307011572</v>
      </c>
      <c r="AE276" s="94">
        <v>-163.71681415929203</v>
      </c>
      <c r="AF276" s="99">
        <v>1.2245696851073629</v>
      </c>
      <c r="AG276" s="100">
        <v>0.92598805609608803</v>
      </c>
      <c r="AH276" s="93">
        <v>72.157930565010219</v>
      </c>
      <c r="AI276" s="94">
        <v>1519.7413206262763</v>
      </c>
      <c r="AJ276" s="93">
        <v>2.4799692327414911</v>
      </c>
      <c r="AK276" s="94">
        <v>28.483230508415332</v>
      </c>
      <c r="AL276" s="109">
        <v>5583.0496936691625</v>
      </c>
      <c r="AM276" s="110">
        <v>9573.1790333560257</v>
      </c>
      <c r="AN276" s="266">
        <v>5651.4635806671204</v>
      </c>
      <c r="AO276" s="267">
        <v>9899.2511912865903</v>
      </c>
      <c r="AP276" s="109">
        <v>247.78761061946904</v>
      </c>
      <c r="AQ276" s="110">
        <v>301.56569094622193</v>
      </c>
      <c r="AR276" s="125">
        <v>38.648978347057025</v>
      </c>
      <c r="AS276" s="118">
        <v>31.540249591981407</v>
      </c>
      <c r="AT276" s="117">
        <v>66.105429313690024</v>
      </c>
      <c r="AU276" s="118">
        <v>74.895050817498898</v>
      </c>
      <c r="AV276" s="109">
        <v>1137.508509189925</v>
      </c>
      <c r="AW276" s="110">
        <v>2289.3124574540502</v>
      </c>
      <c r="AX276" s="157"/>
      <c r="AZ276" s="247"/>
      <c r="BA276" s="247"/>
      <c r="BB276" s="247"/>
    </row>
    <row r="277" spans="1:54" ht="15.6" customHeight="1" x14ac:dyDescent="0.2">
      <c r="A277" s="1">
        <v>850</v>
      </c>
      <c r="B277" s="41" t="s">
        <v>311</v>
      </c>
      <c r="C277" s="151">
        <v>2387</v>
      </c>
      <c r="D277" s="167">
        <v>21</v>
      </c>
      <c r="E277" s="37">
        <v>968.57980728948462</v>
      </c>
      <c r="F277" s="36">
        <v>2730.6242144951821</v>
      </c>
      <c r="G277" s="37">
        <v>7151.2358609132798</v>
      </c>
      <c r="H277" s="36">
        <v>9270.6325932132368</v>
      </c>
      <c r="I277" s="37">
        <v>13.54422964264792</v>
      </c>
      <c r="J277" s="36">
        <v>29.454561887116455</v>
      </c>
      <c r="K277" s="37">
        <v>-6182.6560536237957</v>
      </c>
      <c r="L277" s="36">
        <v>-6540.4273146208625</v>
      </c>
      <c r="M277" s="126">
        <v>3867.1973188102224</v>
      </c>
      <c r="N277" s="37">
        <v>2754.0846250523668</v>
      </c>
      <c r="O277" s="36">
        <v>3134.4784248010055</v>
      </c>
      <c r="P277" s="37">
        <v>6621.2819438625893</v>
      </c>
      <c r="Q277" s="36">
        <v>7001.6757436112275</v>
      </c>
      <c r="R277" s="133">
        <v>449.937159614579</v>
      </c>
      <c r="S277" s="36">
        <v>462.92417260159198</v>
      </c>
      <c r="T277" s="37">
        <v>387.09677419354836</v>
      </c>
      <c r="U277" s="36">
        <v>546.29241726015925</v>
      </c>
      <c r="V277" s="37">
        <v>112.55411255411256</v>
      </c>
      <c r="W277" s="36">
        <v>84.739263803680984</v>
      </c>
      <c r="X277" s="37">
        <v>48.596564725596984</v>
      </c>
      <c r="Y277" s="36">
        <v>-83.368244658567235</v>
      </c>
      <c r="Z277" s="93">
        <v>218.68454126518643</v>
      </c>
      <c r="AA277" s="94">
        <v>388.35358190196899</v>
      </c>
      <c r="AB277" s="93">
        <v>205.74712643678163</v>
      </c>
      <c r="AC277" s="94">
        <v>119.20172599784252</v>
      </c>
      <c r="AD277" s="93">
        <v>363.21742773355675</v>
      </c>
      <c r="AE277" s="94">
        <v>376.20444072056972</v>
      </c>
      <c r="AF277" s="99">
        <v>0.79438826637514803</v>
      </c>
      <c r="AG277" s="100">
        <v>0.55767208133691715</v>
      </c>
      <c r="AH277" s="93">
        <v>826.14160033514872</v>
      </c>
      <c r="AI277" s="94">
        <v>1054.4616673648932</v>
      </c>
      <c r="AJ277" s="93">
        <v>38.745760887118479</v>
      </c>
      <c r="AK277" s="94">
        <v>36.787930965442676</v>
      </c>
      <c r="AL277" s="109">
        <v>4431.0850439882697</v>
      </c>
      <c r="AM277" s="110">
        <v>6874.7381650607449</v>
      </c>
      <c r="AN277" s="266">
        <v>4883.9547549224972</v>
      </c>
      <c r="AO277" s="267">
        <v>7627.9849183074984</v>
      </c>
      <c r="AP277" s="109">
        <v>74.151654796816089</v>
      </c>
      <c r="AQ277" s="110"/>
      <c r="AR277" s="125">
        <v>22.849837284983728</v>
      </c>
      <c r="AS277" s="118">
        <v>18.821224359230676</v>
      </c>
      <c r="AT277" s="117">
        <v>71.1652039520892</v>
      </c>
      <c r="AU277" s="118">
        <v>84.78756833541388</v>
      </c>
      <c r="AV277" s="109">
        <v>-866.77838290741511</v>
      </c>
      <c r="AW277" s="110">
        <v>-511.10180142438213</v>
      </c>
      <c r="AX277" s="157"/>
      <c r="AZ277" s="247"/>
      <c r="BA277" s="247"/>
      <c r="BB277" s="247"/>
    </row>
    <row r="278" spans="1:54" ht="15.6" customHeight="1" x14ac:dyDescent="0.2">
      <c r="A278" s="1">
        <v>851</v>
      </c>
      <c r="B278" s="41" t="s">
        <v>312</v>
      </c>
      <c r="C278" s="151">
        <v>21333</v>
      </c>
      <c r="D278" s="167">
        <v>21</v>
      </c>
      <c r="E278" s="37">
        <v>1270.2854732105188</v>
      </c>
      <c r="F278" s="36">
        <v>3764.7306989171707</v>
      </c>
      <c r="G278" s="37">
        <v>7262.4572258941544</v>
      </c>
      <c r="H278" s="36">
        <v>9949.8898420287824</v>
      </c>
      <c r="I278" s="37">
        <v>17.491125024204479</v>
      </c>
      <c r="J278" s="36">
        <v>37.836908334550387</v>
      </c>
      <c r="K278" s="37">
        <v>-5992.1717526836355</v>
      </c>
      <c r="L278" s="36">
        <v>-6181.315333052079</v>
      </c>
      <c r="M278" s="126">
        <v>4264.2385037266213</v>
      </c>
      <c r="N278" s="37">
        <v>2059.5790559227489</v>
      </c>
      <c r="O278" s="36">
        <v>2731.1676744949136</v>
      </c>
      <c r="P278" s="37">
        <v>6323.8175596493702</v>
      </c>
      <c r="Q278" s="36">
        <v>6977.0308911076736</v>
      </c>
      <c r="R278" s="133">
        <v>341.11470491726431</v>
      </c>
      <c r="S278" s="36">
        <v>771.15267426053538</v>
      </c>
      <c r="T278" s="37">
        <v>376.36525570712041</v>
      </c>
      <c r="U278" s="36">
        <v>570.66516664322876</v>
      </c>
      <c r="V278" s="37">
        <v>90.746045584755265</v>
      </c>
      <c r="W278" s="36">
        <v>135.1322490553639</v>
      </c>
      <c r="X278" s="37">
        <v>-34.828669197956224</v>
      </c>
      <c r="Y278" s="36">
        <v>199.87812309567337</v>
      </c>
      <c r="Z278" s="93">
        <v>434.53803965686967</v>
      </c>
      <c r="AA278" s="94">
        <v>731.44892888951381</v>
      </c>
      <c r="AB278" s="93">
        <v>78.500539374325783</v>
      </c>
      <c r="AC278" s="94">
        <v>105.42809536016406</v>
      </c>
      <c r="AD278" s="93">
        <v>-93.329583274738667</v>
      </c>
      <c r="AE278" s="94">
        <v>26.203534430225474</v>
      </c>
      <c r="AF278" s="99">
        <v>0.91309987029831385</v>
      </c>
      <c r="AG278" s="100">
        <v>1.2336478806216724</v>
      </c>
      <c r="AH278" s="93">
        <v>149.29920780012188</v>
      </c>
      <c r="AI278" s="94">
        <v>852.38831856747765</v>
      </c>
      <c r="AJ278" s="93">
        <v>6.7276530978367806</v>
      </c>
      <c r="AK278" s="94">
        <v>27.699961186766778</v>
      </c>
      <c r="AL278" s="109">
        <v>3002.3906623540993</v>
      </c>
      <c r="AM278" s="110">
        <v>4949.3742089720154</v>
      </c>
      <c r="AN278" s="266">
        <v>3054.8446069469837</v>
      </c>
      <c r="AO278" s="267">
        <v>5057.7040266254162</v>
      </c>
      <c r="AP278" s="109">
        <v>443.35067735433364</v>
      </c>
      <c r="AQ278" s="110"/>
      <c r="AR278" s="125">
        <v>40.443205144240316</v>
      </c>
      <c r="AS278" s="118">
        <v>39.441720933635764</v>
      </c>
      <c r="AT278" s="117">
        <v>48.857134039072868</v>
      </c>
      <c r="AU278" s="118">
        <v>62.703247597685397</v>
      </c>
      <c r="AV278" s="109">
        <v>643.32255191487366</v>
      </c>
      <c r="AW278" s="110">
        <v>2504.195378052782</v>
      </c>
      <c r="AX278" s="157"/>
      <c r="AZ278" s="247"/>
      <c r="BA278" s="247"/>
      <c r="BB278" s="247"/>
    </row>
    <row r="279" spans="1:54" ht="15.6" customHeight="1" x14ac:dyDescent="0.2">
      <c r="A279" s="1">
        <v>853</v>
      </c>
      <c r="B279" s="41" t="s">
        <v>313</v>
      </c>
      <c r="C279" s="151">
        <v>195137</v>
      </c>
      <c r="D279" s="168">
        <v>19.5</v>
      </c>
      <c r="E279" s="37">
        <v>1744.615321543326</v>
      </c>
      <c r="F279" s="36">
        <v>5574.980654617013</v>
      </c>
      <c r="G279" s="37">
        <v>7547.3949071677853</v>
      </c>
      <c r="H279" s="36">
        <v>10841.752204861199</v>
      </c>
      <c r="I279" s="37">
        <v>23.145023948004447</v>
      </c>
      <c r="J279" s="36">
        <v>51.421398951705569</v>
      </c>
      <c r="K279" s="37">
        <v>-5793.1402040617613</v>
      </c>
      <c r="L279" s="36">
        <v>-5175.7790680393773</v>
      </c>
      <c r="M279" s="126">
        <v>4555.5327795343792</v>
      </c>
      <c r="N279" s="37">
        <v>1569.4512060757315</v>
      </c>
      <c r="O279" s="36">
        <v>1891.061151908659</v>
      </c>
      <c r="P279" s="37">
        <v>6124.9839856101107</v>
      </c>
      <c r="Q279" s="36">
        <v>6420.2995843945537</v>
      </c>
      <c r="R279" s="133">
        <v>482.18943613973772</v>
      </c>
      <c r="S279" s="36">
        <v>1248.440839000292</v>
      </c>
      <c r="T279" s="37">
        <v>293.60910539774619</v>
      </c>
      <c r="U279" s="36">
        <v>774.4251474605021</v>
      </c>
      <c r="V279" s="37">
        <v>164.22836597200404</v>
      </c>
      <c r="W279" s="36">
        <v>161.20871630966326</v>
      </c>
      <c r="X279" s="37">
        <v>188.58545534675639</v>
      </c>
      <c r="Y279" s="36">
        <v>474.01569153979</v>
      </c>
      <c r="Z279" s="93">
        <v>710.94154363344728</v>
      </c>
      <c r="AA279" s="94">
        <v>1762.2900833773197</v>
      </c>
      <c r="AB279" s="93">
        <v>67.824062394129641</v>
      </c>
      <c r="AC279" s="94">
        <v>70.841960173079613</v>
      </c>
      <c r="AD279" s="93">
        <v>-192.98236623500412</v>
      </c>
      <c r="AE279" s="94">
        <v>-464.59666798198191</v>
      </c>
      <c r="AF279" s="99">
        <v>0.95010410685597291</v>
      </c>
      <c r="AG279" s="100">
        <v>1.2561330390609147</v>
      </c>
      <c r="AH279" s="93">
        <v>635.13326534691021</v>
      </c>
      <c r="AI279" s="94">
        <v>1355.4169634666926</v>
      </c>
      <c r="AJ279" s="93">
        <v>25.583651073908474</v>
      </c>
      <c r="AK279" s="94">
        <v>37.279323516736767</v>
      </c>
      <c r="AL279" s="109">
        <v>4077.9503630782478</v>
      </c>
      <c r="AM279" s="110">
        <v>7781.6969616218348</v>
      </c>
      <c r="AN279" s="266">
        <v>5954.918851883549</v>
      </c>
      <c r="AO279" s="267">
        <v>10953.207233892086</v>
      </c>
      <c r="AP279" s="109">
        <v>2918.5802794959436</v>
      </c>
      <c r="AQ279" s="110">
        <v>153.9328779267899</v>
      </c>
      <c r="AR279" s="125">
        <v>44.245473578635945</v>
      </c>
      <c r="AS279" s="118">
        <v>37.736096408286599</v>
      </c>
      <c r="AT279" s="117">
        <v>65.900172565363206</v>
      </c>
      <c r="AU279" s="118">
        <v>86.422357536538925</v>
      </c>
      <c r="AV279" s="109">
        <v>1120.0131189881981</v>
      </c>
      <c r="AW279" s="110">
        <v>2468.6041089081004</v>
      </c>
      <c r="AX279" s="157"/>
      <c r="AZ279" s="247"/>
      <c r="BA279" s="247"/>
      <c r="BB279" s="247"/>
    </row>
    <row r="280" spans="1:54" ht="15.6" customHeight="1" x14ac:dyDescent="0.2">
      <c r="A280" s="1">
        <v>857</v>
      </c>
      <c r="B280" s="41" t="s">
        <v>315</v>
      </c>
      <c r="C280" s="151">
        <v>2420</v>
      </c>
      <c r="D280" s="167">
        <v>22</v>
      </c>
      <c r="E280" s="37">
        <v>1897.1074380165289</v>
      </c>
      <c r="F280" s="36">
        <v>5817.7685950413224</v>
      </c>
      <c r="G280" s="37">
        <v>9662.809917355371</v>
      </c>
      <c r="H280" s="36">
        <v>13440.082644628099</v>
      </c>
      <c r="I280" s="37">
        <v>19.633922080143694</v>
      </c>
      <c r="J280" s="36">
        <v>43.286702536510376</v>
      </c>
      <c r="K280" s="37">
        <v>-7765.2892561983472</v>
      </c>
      <c r="L280" s="36">
        <v>-7600.4132231404956</v>
      </c>
      <c r="M280" s="126">
        <v>3760.7438016528927</v>
      </c>
      <c r="N280" s="37">
        <v>4257.8512396694214</v>
      </c>
      <c r="O280" s="36">
        <v>4447.5206611570247</v>
      </c>
      <c r="P280" s="37">
        <v>8018.5950413223145</v>
      </c>
      <c r="Q280" s="36">
        <v>8195.0413223140495</v>
      </c>
      <c r="R280" s="133">
        <v>302.06611570247929</v>
      </c>
      <c r="S280" s="36">
        <v>618.18181818181813</v>
      </c>
      <c r="T280" s="37">
        <v>433.47107438016531</v>
      </c>
      <c r="U280" s="36">
        <v>754.1322314049587</v>
      </c>
      <c r="V280" s="37">
        <v>69.685414680648236</v>
      </c>
      <c r="W280" s="36">
        <v>81.972602739726028</v>
      </c>
      <c r="X280" s="37">
        <v>-131.40495867768595</v>
      </c>
      <c r="Y280" s="36">
        <v>-88.429752066115697</v>
      </c>
      <c r="Z280" s="93">
        <v>177.27272727272728</v>
      </c>
      <c r="AA280" s="94">
        <v>763.63636363636363</v>
      </c>
      <c r="AB280" s="93">
        <v>170.39627039627038</v>
      </c>
      <c r="AC280" s="94">
        <v>80.952380952380949</v>
      </c>
      <c r="AD280" s="93">
        <v>76.859504132231407</v>
      </c>
      <c r="AE280" s="94">
        <v>-70.661157024793397</v>
      </c>
      <c r="AF280" s="99">
        <v>1.5300656897422942</v>
      </c>
      <c r="AG280" s="100">
        <v>1.1695906432748537</v>
      </c>
      <c r="AH280" s="93">
        <v>509.50413223140498</v>
      </c>
      <c r="AI280" s="94">
        <v>1507.0247933884298</v>
      </c>
      <c r="AJ280" s="93">
        <v>18.321323888617489</v>
      </c>
      <c r="AK280" s="94">
        <v>38.281281454001672</v>
      </c>
      <c r="AL280" s="109">
        <v>1549.5867768595042</v>
      </c>
      <c r="AM280" s="110">
        <v>4190.4958677685954</v>
      </c>
      <c r="AN280" s="266">
        <v>1566.9421487603306</v>
      </c>
      <c r="AO280" s="267">
        <v>4492.9752066115707</v>
      </c>
      <c r="AP280" s="109"/>
      <c r="AQ280" s="110">
        <v>0.82644628099173556</v>
      </c>
      <c r="AR280" s="125">
        <v>72.421210137473111</v>
      </c>
      <c r="AS280" s="118">
        <v>49.40261378367962</v>
      </c>
      <c r="AT280" s="117">
        <v>23.624770795132523</v>
      </c>
      <c r="AU280" s="118">
        <v>40.588599569461238</v>
      </c>
      <c r="AV280" s="109">
        <v>1309.090909090909</v>
      </c>
      <c r="AW280" s="110">
        <v>1207.4380165289256</v>
      </c>
      <c r="AX280" s="157"/>
      <c r="AZ280" s="247"/>
      <c r="BA280" s="247"/>
      <c r="BB280" s="247"/>
    </row>
    <row r="281" spans="1:54" ht="15.6" customHeight="1" x14ac:dyDescent="0.2">
      <c r="A281" s="1">
        <v>858</v>
      </c>
      <c r="B281" s="41" t="s">
        <v>316</v>
      </c>
      <c r="C281" s="151">
        <v>39718</v>
      </c>
      <c r="D281" s="167">
        <v>19.75</v>
      </c>
      <c r="E281" s="37">
        <v>1276.0964801853063</v>
      </c>
      <c r="F281" s="36">
        <v>6916.0078553804315</v>
      </c>
      <c r="G281" s="37">
        <v>6401.1279520620374</v>
      </c>
      <c r="H281" s="36">
        <v>12225.41416989778</v>
      </c>
      <c r="I281" s="37">
        <v>19.984858760626469</v>
      </c>
      <c r="J281" s="36">
        <v>56.570744837499923</v>
      </c>
      <c r="K281" s="37">
        <v>-5109.245178508485</v>
      </c>
      <c r="L281" s="36">
        <v>-5309.1293620021152</v>
      </c>
      <c r="M281" s="126">
        <v>5080.6687144367788</v>
      </c>
      <c r="N281" s="37">
        <v>816.02799738153988</v>
      </c>
      <c r="O281" s="36">
        <v>1300.5941890326803</v>
      </c>
      <c r="P281" s="37">
        <v>5896.6967118183184</v>
      </c>
      <c r="Q281" s="36">
        <v>6376.8316632257411</v>
      </c>
      <c r="R281" s="133">
        <v>774.30887758698827</v>
      </c>
      <c r="S281" s="36">
        <v>1025.4292763986102</v>
      </c>
      <c r="T281" s="37">
        <v>476.83669872601843</v>
      </c>
      <c r="U281" s="36">
        <v>668.66408177652443</v>
      </c>
      <c r="V281" s="37">
        <v>162.38449759755002</v>
      </c>
      <c r="W281" s="36">
        <v>153.3549213043151</v>
      </c>
      <c r="X281" s="37">
        <v>297.47217886096985</v>
      </c>
      <c r="Y281" s="36">
        <v>356.74001712070094</v>
      </c>
      <c r="Z281" s="93">
        <v>941.16017926380994</v>
      </c>
      <c r="AA281" s="94">
        <v>1297.1952263457374</v>
      </c>
      <c r="AB281" s="93">
        <v>82.271742328990655</v>
      </c>
      <c r="AC281" s="94">
        <v>79.049726330499595</v>
      </c>
      <c r="AD281" s="93">
        <v>-141.64862279067424</v>
      </c>
      <c r="AE281" s="94">
        <v>-230.75180019134899</v>
      </c>
      <c r="AF281" s="99">
        <v>1.6666426687435778</v>
      </c>
      <c r="AG281" s="100">
        <v>1.3831320212169704</v>
      </c>
      <c r="AH281" s="93">
        <v>332.54443828994414</v>
      </c>
      <c r="AI281" s="94">
        <v>1077.39563925676</v>
      </c>
      <c r="AJ281" s="93">
        <v>16.345370769069071</v>
      </c>
      <c r="AK281" s="94">
        <v>28.713391486584616</v>
      </c>
      <c r="AL281" s="109">
        <v>3629.9662621481448</v>
      </c>
      <c r="AM281" s="110">
        <v>5828.3397955586888</v>
      </c>
      <c r="AN281" s="266">
        <v>4136.6634775164912</v>
      </c>
      <c r="AO281" s="267">
        <v>6825.0667203786697</v>
      </c>
      <c r="AP281" s="109">
        <v>77.798479278916361</v>
      </c>
      <c r="AQ281" s="110"/>
      <c r="AR281" s="125">
        <v>50.093243515090222</v>
      </c>
      <c r="AS281" s="118">
        <v>39.644063855108548</v>
      </c>
      <c r="AT281" s="117">
        <v>63.388898834282827</v>
      </c>
      <c r="AU281" s="118">
        <v>57.548322331972763</v>
      </c>
      <c r="AV281" s="109">
        <v>1376.0763381841984</v>
      </c>
      <c r="AW281" s="110">
        <v>1889.1182839015057</v>
      </c>
      <c r="AX281" s="157"/>
      <c r="AZ281" s="247"/>
      <c r="BA281" s="247"/>
      <c r="BB281" s="247"/>
    </row>
    <row r="282" spans="1:54" ht="15.6" customHeight="1" x14ac:dyDescent="0.2">
      <c r="A282" s="1">
        <v>859</v>
      </c>
      <c r="B282" s="41" t="s">
        <v>317</v>
      </c>
      <c r="C282" s="151">
        <v>6593</v>
      </c>
      <c r="D282" s="168">
        <v>22.000000000000004</v>
      </c>
      <c r="E282" s="37">
        <v>750.94797512513264</v>
      </c>
      <c r="F282" s="36">
        <v>2510.6931594114972</v>
      </c>
      <c r="G282" s="37">
        <v>6881.2376763233733</v>
      </c>
      <c r="H282" s="36">
        <v>8784.7717275898685</v>
      </c>
      <c r="I282" s="37">
        <v>10.912978310703579</v>
      </c>
      <c r="J282" s="36">
        <v>28.58006146621085</v>
      </c>
      <c r="K282" s="37">
        <v>-6130.2897011982404</v>
      </c>
      <c r="L282" s="36">
        <v>-6269.8316396177761</v>
      </c>
      <c r="M282" s="126">
        <v>3272.8651600182011</v>
      </c>
      <c r="N282" s="37">
        <v>3238.7380555134232</v>
      </c>
      <c r="O282" s="36">
        <v>3538.1465190353406</v>
      </c>
      <c r="P282" s="37">
        <v>6511.6032155316243</v>
      </c>
      <c r="Q282" s="36">
        <v>6811.0116790535412</v>
      </c>
      <c r="R282" s="133">
        <v>352.95009858941302</v>
      </c>
      <c r="S282" s="36">
        <v>507.35628697102987</v>
      </c>
      <c r="T282" s="37">
        <v>321.70483846503868</v>
      </c>
      <c r="U282" s="36">
        <v>485.36326406795087</v>
      </c>
      <c r="V282" s="37">
        <v>108.10938236680812</v>
      </c>
      <c r="W282" s="36">
        <v>104.53125000000001</v>
      </c>
      <c r="X282" s="37">
        <v>25.936599423631126</v>
      </c>
      <c r="Y282" s="36">
        <v>21.993022903079023</v>
      </c>
      <c r="Z282" s="93">
        <v>189.1399969664796</v>
      </c>
      <c r="AA282" s="94">
        <v>656.15046261186103</v>
      </c>
      <c r="AB282" s="93">
        <v>186.60785886126706</v>
      </c>
      <c r="AC282" s="94">
        <v>77.323162274618582</v>
      </c>
      <c r="AD282" s="93">
        <v>168.36038222357044</v>
      </c>
      <c r="AE282" s="94">
        <v>-150.46261186106477</v>
      </c>
      <c r="AF282" s="99">
        <v>0.6335670874240299</v>
      </c>
      <c r="AG282" s="100">
        <v>0.73250025398760543</v>
      </c>
      <c r="AH282" s="93">
        <v>325.64841498559076</v>
      </c>
      <c r="AI282" s="94">
        <v>690.88427119672383</v>
      </c>
      <c r="AJ282" s="93">
        <v>15.670279349717052</v>
      </c>
      <c r="AK282" s="94">
        <v>25.225693390787157</v>
      </c>
      <c r="AL282" s="109">
        <v>4565.5998786591845</v>
      </c>
      <c r="AM282" s="110">
        <v>5656.3021386318824</v>
      </c>
      <c r="AN282" s="266">
        <v>4722.2812073411196</v>
      </c>
      <c r="AO282" s="267">
        <v>5812.9834673138175</v>
      </c>
      <c r="AP282" s="109"/>
      <c r="AQ282" s="110"/>
      <c r="AR282" s="125">
        <v>28.418347172795571</v>
      </c>
      <c r="AS282" s="118">
        <v>28.476569355876673</v>
      </c>
      <c r="AT282" s="117">
        <v>75.41873773025354</v>
      </c>
      <c r="AU282" s="118">
        <v>78.422662631390537</v>
      </c>
      <c r="AV282" s="109">
        <v>469.13392992567879</v>
      </c>
      <c r="AW282" s="110">
        <v>1087.5170635522525</v>
      </c>
      <c r="AX282" s="157"/>
      <c r="AZ282" s="247"/>
      <c r="BA282" s="247"/>
      <c r="BB282" s="247"/>
    </row>
    <row r="283" spans="1:54" ht="15.6" customHeight="1" x14ac:dyDescent="0.2">
      <c r="A283" s="1">
        <v>886</v>
      </c>
      <c r="B283" s="41" t="s">
        <v>318</v>
      </c>
      <c r="C283" s="151">
        <v>12669</v>
      </c>
      <c r="D283" s="167">
        <v>21.5</v>
      </c>
      <c r="E283" s="37">
        <v>763.91191096376986</v>
      </c>
      <c r="F283" s="36">
        <v>2818.4544952245642</v>
      </c>
      <c r="G283" s="37">
        <v>6573.0523324650721</v>
      </c>
      <c r="H283" s="36">
        <v>8745.6784276580638</v>
      </c>
      <c r="I283" s="37">
        <v>11.621874774839686</v>
      </c>
      <c r="J283" s="36">
        <v>32.22682515185155</v>
      </c>
      <c r="K283" s="37">
        <v>-5809.0614886731391</v>
      </c>
      <c r="L283" s="36">
        <v>-5904.9648748914669</v>
      </c>
      <c r="M283" s="126">
        <v>4243.6656405398999</v>
      </c>
      <c r="N283" s="37">
        <v>1880.3378325045385</v>
      </c>
      <c r="O283" s="36">
        <v>2150.0513063383064</v>
      </c>
      <c r="P283" s="37">
        <v>6124.0034730444386</v>
      </c>
      <c r="Q283" s="36">
        <v>6379.2722393243348</v>
      </c>
      <c r="R283" s="133">
        <v>314.94198437130001</v>
      </c>
      <c r="S283" s="36">
        <v>463.57249980266789</v>
      </c>
      <c r="T283" s="37">
        <v>254.63730365458991</v>
      </c>
      <c r="U283" s="36">
        <v>417.47572815533977</v>
      </c>
      <c r="V283" s="37">
        <v>123.68257904525728</v>
      </c>
      <c r="W283" s="36">
        <v>111.04178483645302</v>
      </c>
      <c r="X283" s="37">
        <v>60.304680716710081</v>
      </c>
      <c r="Y283" s="36">
        <v>46.096771647328126</v>
      </c>
      <c r="Z283" s="93">
        <v>207.83013655379273</v>
      </c>
      <c r="AA283" s="94">
        <v>302.07593338069307</v>
      </c>
      <c r="AB283" s="93">
        <v>151.53816938853021</v>
      </c>
      <c r="AC283" s="94">
        <v>153.46224196498562</v>
      </c>
      <c r="AD283" s="93">
        <v>117.21524982240113</v>
      </c>
      <c r="AE283" s="94">
        <v>159.36538006156761</v>
      </c>
      <c r="AF283" s="99">
        <v>1.4506353861192571</v>
      </c>
      <c r="AG283" s="100">
        <v>1.0887363674729571</v>
      </c>
      <c r="AH283" s="93">
        <v>427.89486147288659</v>
      </c>
      <c r="AI283" s="94">
        <v>745.44162917357323</v>
      </c>
      <c r="AJ283" s="93">
        <v>21.685663557752378</v>
      </c>
      <c r="AK283" s="94">
        <v>28.357327366360092</v>
      </c>
      <c r="AL283" s="109">
        <v>1718.9991317388901</v>
      </c>
      <c r="AM283" s="110">
        <v>3393.2433499092272</v>
      </c>
      <c r="AN283" s="266">
        <v>1751.5194569421421</v>
      </c>
      <c r="AO283" s="267">
        <v>3510.9321967006076</v>
      </c>
      <c r="AP283" s="109">
        <v>144.21027705422685</v>
      </c>
      <c r="AQ283" s="110"/>
      <c r="AR283" s="125">
        <v>58.222133705105229</v>
      </c>
      <c r="AS283" s="118">
        <v>35.756638878153815</v>
      </c>
      <c r="AT283" s="117">
        <v>35.51677114011666</v>
      </c>
      <c r="AU283" s="118">
        <v>48.893809106980413</v>
      </c>
      <c r="AV283" s="109">
        <v>529.16568000631457</v>
      </c>
      <c r="AW283" s="110">
        <v>-496.09282500591996</v>
      </c>
      <c r="AX283" s="157"/>
      <c r="AZ283" s="247"/>
      <c r="BA283" s="247"/>
      <c r="BB283" s="247"/>
    </row>
    <row r="284" spans="1:54" ht="15.6" customHeight="1" x14ac:dyDescent="0.2">
      <c r="A284" s="1">
        <v>887</v>
      </c>
      <c r="B284" s="41" t="s">
        <v>319</v>
      </c>
      <c r="C284" s="151">
        <v>4669</v>
      </c>
      <c r="D284" s="167">
        <v>22</v>
      </c>
      <c r="E284" s="37">
        <v>1312.0582565859927</v>
      </c>
      <c r="F284" s="36">
        <v>4798.8862711501388</v>
      </c>
      <c r="G284" s="37">
        <v>7982.0089955022495</v>
      </c>
      <c r="H284" s="36">
        <v>11104.090811736987</v>
      </c>
      <c r="I284" s="37">
        <v>16.43769453686809</v>
      </c>
      <c r="J284" s="36">
        <v>43.217282283730349</v>
      </c>
      <c r="K284" s="37">
        <v>-6669.9507389162563</v>
      </c>
      <c r="L284" s="36">
        <v>-6305.4187192118234</v>
      </c>
      <c r="M284" s="126">
        <v>3642.7500535446561</v>
      </c>
      <c r="N284" s="37">
        <v>3493.6817305632899</v>
      </c>
      <c r="O284" s="36">
        <v>3493.6817305632899</v>
      </c>
      <c r="P284" s="37">
        <v>7136.4317841079464</v>
      </c>
      <c r="Q284" s="36">
        <v>7136.4317841079464</v>
      </c>
      <c r="R284" s="133">
        <v>443.77811094452773</v>
      </c>
      <c r="S284" s="36">
        <v>789.03405440137078</v>
      </c>
      <c r="T284" s="37">
        <v>354.67980295566502</v>
      </c>
      <c r="U284" s="36">
        <v>503.10559006211173</v>
      </c>
      <c r="V284" s="37">
        <v>125.1207729468599</v>
      </c>
      <c r="W284" s="36">
        <v>156.83269476372925</v>
      </c>
      <c r="X284" s="37">
        <v>88.884129363889485</v>
      </c>
      <c r="Y284" s="36">
        <v>285.71428571428572</v>
      </c>
      <c r="Z284" s="93">
        <v>464.98179481687731</v>
      </c>
      <c r="AA284" s="94">
        <v>654.31569929321051</v>
      </c>
      <c r="AB284" s="93">
        <v>95.439889451865497</v>
      </c>
      <c r="AC284" s="94">
        <v>120.58919803600654</v>
      </c>
      <c r="AD284" s="93">
        <v>-21.417862497322766</v>
      </c>
      <c r="AE284" s="94">
        <v>138.14521310773185</v>
      </c>
      <c r="AF284" s="99">
        <v>1.3747835905156192</v>
      </c>
      <c r="AG284" s="100">
        <v>1.466359021688971</v>
      </c>
      <c r="AH284" s="93">
        <v>636.11051617048622</v>
      </c>
      <c r="AI284" s="94">
        <v>1021.8462197472693</v>
      </c>
      <c r="AJ284" s="93">
        <v>26.409325667511208</v>
      </c>
      <c r="AK284" s="94">
        <v>30.353575848425162</v>
      </c>
      <c r="AL284" s="109">
        <v>2483.8295138145213</v>
      </c>
      <c r="AM284" s="110">
        <v>4147.7832512315263</v>
      </c>
      <c r="AN284" s="266">
        <v>2606.9822231741273</v>
      </c>
      <c r="AO284" s="267">
        <v>4256.3718140929523</v>
      </c>
      <c r="AP284" s="109">
        <v>152.28100235596486</v>
      </c>
      <c r="AQ284" s="110">
        <v>40.051402869993574</v>
      </c>
      <c r="AR284" s="125">
        <v>43.267473235268518</v>
      </c>
      <c r="AS284" s="118">
        <v>35.822076056865725</v>
      </c>
      <c r="AT284" s="117">
        <v>49.062008822187295</v>
      </c>
      <c r="AU284" s="118">
        <v>54.120159351110793</v>
      </c>
      <c r="AV284" s="109">
        <v>112.22959948597131</v>
      </c>
      <c r="AW284" s="110">
        <v>510.17348468622833</v>
      </c>
      <c r="AX284" s="157"/>
      <c r="AZ284" s="247"/>
      <c r="BA284" s="247"/>
      <c r="BB284" s="247"/>
    </row>
    <row r="285" spans="1:54" ht="15.6" customHeight="1" x14ac:dyDescent="0.2">
      <c r="A285" s="1">
        <v>889</v>
      </c>
      <c r="B285" s="41" t="s">
        <v>320</v>
      </c>
      <c r="C285" s="151">
        <v>2568</v>
      </c>
      <c r="D285" s="168">
        <v>20.5</v>
      </c>
      <c r="E285" s="37">
        <v>1242.9906542056076</v>
      </c>
      <c r="F285" s="36">
        <v>11823.208722741432</v>
      </c>
      <c r="G285" s="37">
        <v>9392.5233644859818</v>
      </c>
      <c r="H285" s="36">
        <v>19546.728971962617</v>
      </c>
      <c r="I285" s="37">
        <v>13.233830845771145</v>
      </c>
      <c r="J285" s="36">
        <v>60.486891385767791</v>
      </c>
      <c r="K285" s="37">
        <v>-8149.532710280374</v>
      </c>
      <c r="L285" s="36">
        <v>-7714.1744548286606</v>
      </c>
      <c r="M285" s="126">
        <v>4341.1214953271028</v>
      </c>
      <c r="N285" s="37">
        <v>4696.2616822429909</v>
      </c>
      <c r="O285" s="36">
        <v>4696.2616822429909</v>
      </c>
      <c r="P285" s="37">
        <v>9037.3831775700928</v>
      </c>
      <c r="Q285" s="36">
        <v>9028.8161993769463</v>
      </c>
      <c r="R285" s="133">
        <v>866.4330218068535</v>
      </c>
      <c r="S285" s="36">
        <v>1297.5077881619939</v>
      </c>
      <c r="T285" s="37">
        <v>473.5202492211838</v>
      </c>
      <c r="U285" s="36">
        <v>866.04361370716515</v>
      </c>
      <c r="V285" s="37">
        <v>182.97697368421052</v>
      </c>
      <c r="W285" s="36">
        <v>149.82014388489208</v>
      </c>
      <c r="X285" s="37">
        <v>392.91277258566976</v>
      </c>
      <c r="Y285" s="36">
        <v>507.00934579439252</v>
      </c>
      <c r="Z285" s="93">
        <v>1191.5887850467291</v>
      </c>
      <c r="AA285" s="94">
        <v>2480.1401869158876</v>
      </c>
      <c r="AB285" s="93">
        <v>72.712418300653596</v>
      </c>
      <c r="AC285" s="94">
        <v>52.3159051656461</v>
      </c>
      <c r="AD285" s="93">
        <v>-398.36448598130841</v>
      </c>
      <c r="AE285" s="94">
        <v>-1147.9750778816201</v>
      </c>
      <c r="AF285" s="99">
        <v>1.363328922217321</v>
      </c>
      <c r="AG285" s="100">
        <v>1.2577329008086993</v>
      </c>
      <c r="AH285" s="93">
        <v>1059.5794392523364</v>
      </c>
      <c r="AI285" s="94">
        <v>2538.5514018691588</v>
      </c>
      <c r="AJ285" s="93">
        <v>34.797834693949056</v>
      </c>
      <c r="AK285" s="94">
        <v>40.731893113306057</v>
      </c>
      <c r="AL285" s="109">
        <v>5007.0093457943922</v>
      </c>
      <c r="AM285" s="110">
        <v>8183.4112149532712</v>
      </c>
      <c r="AN285" s="266">
        <v>5007.0093457943922</v>
      </c>
      <c r="AO285" s="267">
        <v>8183.4112149532712</v>
      </c>
      <c r="AP285" s="109">
        <v>935.74766355140184</v>
      </c>
      <c r="AQ285" s="110"/>
      <c r="AR285" s="125">
        <v>53.268838794073801</v>
      </c>
      <c r="AS285" s="118">
        <v>35.695187165775401</v>
      </c>
      <c r="AT285" s="117">
        <v>57.984848484848484</v>
      </c>
      <c r="AU285" s="118">
        <v>52.62381414805408</v>
      </c>
      <c r="AV285" s="109">
        <v>2254.2834890965732</v>
      </c>
      <c r="AW285" s="110">
        <v>2466.5109034267912</v>
      </c>
      <c r="AX285" s="157"/>
      <c r="AZ285" s="247"/>
      <c r="BA285" s="247"/>
      <c r="BB285" s="247"/>
    </row>
    <row r="286" spans="1:54" ht="15.6" customHeight="1" x14ac:dyDescent="0.2">
      <c r="A286" s="1">
        <v>890</v>
      </c>
      <c r="B286" s="41" t="s">
        <v>321</v>
      </c>
      <c r="C286" s="151">
        <v>1176</v>
      </c>
      <c r="D286" s="167">
        <v>21</v>
      </c>
      <c r="E286" s="37">
        <v>3329.0816326530612</v>
      </c>
      <c r="F286" s="36">
        <v>6179.4217687074834</v>
      </c>
      <c r="G286" s="37">
        <v>13380.102040816328</v>
      </c>
      <c r="H286" s="36">
        <v>15818.027210884355</v>
      </c>
      <c r="I286" s="37">
        <v>24.880838894184937</v>
      </c>
      <c r="J286" s="36">
        <v>39.065691861090208</v>
      </c>
      <c r="K286" s="37">
        <v>-10051.020408163266</v>
      </c>
      <c r="L286" s="36">
        <v>-9639.4557823129253</v>
      </c>
      <c r="M286" s="126">
        <v>4040.8163265306121</v>
      </c>
      <c r="N286" s="37">
        <v>6338.4353741496598</v>
      </c>
      <c r="O286" s="36">
        <v>6338.4353741496598</v>
      </c>
      <c r="P286" s="37">
        <v>10379.251700680272</v>
      </c>
      <c r="Q286" s="36">
        <v>10352.891156462585</v>
      </c>
      <c r="R286" s="133">
        <v>256.80272108843536</v>
      </c>
      <c r="S286" s="36">
        <v>627.55102040816325</v>
      </c>
      <c r="T286" s="37">
        <v>648.80952380952385</v>
      </c>
      <c r="U286" s="36">
        <v>816.32653061224494</v>
      </c>
      <c r="V286" s="37">
        <v>39.580602883355176</v>
      </c>
      <c r="W286" s="36">
        <v>76.875</v>
      </c>
      <c r="X286" s="37">
        <v>-392.00680272108843</v>
      </c>
      <c r="Y286" s="36">
        <v>-188.77551020408163</v>
      </c>
      <c r="Z286" s="93">
        <v>1829.9319727891157</v>
      </c>
      <c r="AA286" s="94">
        <v>2488.9455782312925</v>
      </c>
      <c r="AB286" s="93">
        <v>14.033457249070633</v>
      </c>
      <c r="AC286" s="94">
        <v>25.213529210796036</v>
      </c>
      <c r="AD286" s="93">
        <v>-1552.7210884353742</v>
      </c>
      <c r="AE286" s="94">
        <v>-1847.7891156462586</v>
      </c>
      <c r="AF286" s="99">
        <v>0.26426624824510697</v>
      </c>
      <c r="AG286" s="100">
        <v>0.46782980484104547</v>
      </c>
      <c r="AH286" s="93">
        <v>1000.8503401360545</v>
      </c>
      <c r="AI286" s="94">
        <v>1357.9931972789116</v>
      </c>
      <c r="AJ286" s="93">
        <v>22.425484157227125</v>
      </c>
      <c r="AK286" s="94">
        <v>25.522352116992867</v>
      </c>
      <c r="AL286" s="109">
        <v>9630.1020408163276</v>
      </c>
      <c r="AM286" s="110">
        <v>11582.48299319728</v>
      </c>
      <c r="AN286" s="266">
        <v>9630.9523809523816</v>
      </c>
      <c r="AO286" s="267">
        <v>11798.469387755104</v>
      </c>
      <c r="AP286" s="109">
        <v>1176.0204081632653</v>
      </c>
      <c r="AQ286" s="110">
        <v>69.727891156462576</v>
      </c>
      <c r="AR286" s="125">
        <v>34.341645527210069</v>
      </c>
      <c r="AS286" s="118">
        <v>27.718295440003409</v>
      </c>
      <c r="AT286" s="117">
        <v>85.04435208733949</v>
      </c>
      <c r="AU286" s="118">
        <v>86.158831395946919</v>
      </c>
      <c r="AV286" s="109">
        <v>3937.925170068027</v>
      </c>
      <c r="AW286" s="110">
        <v>2662.4149659863947</v>
      </c>
      <c r="AX286" s="157"/>
      <c r="AZ286" s="247"/>
      <c r="BA286" s="247"/>
      <c r="BB286" s="247"/>
    </row>
    <row r="287" spans="1:54" ht="15.6" customHeight="1" x14ac:dyDescent="0.2">
      <c r="A287" s="1">
        <v>892</v>
      </c>
      <c r="B287" s="41" t="s">
        <v>322</v>
      </c>
      <c r="C287" s="151">
        <v>3634</v>
      </c>
      <c r="D287" s="167">
        <v>21.499999999999996</v>
      </c>
      <c r="E287" s="37">
        <v>947.16565767749034</v>
      </c>
      <c r="F287" s="36">
        <v>2471.3813979086408</v>
      </c>
      <c r="G287" s="37">
        <v>6832.9664281783162</v>
      </c>
      <c r="H287" s="36">
        <v>8831.5905338470002</v>
      </c>
      <c r="I287" s="37">
        <v>13.861705126656195</v>
      </c>
      <c r="J287" s="36">
        <v>27.9834236929021</v>
      </c>
      <c r="K287" s="37">
        <v>-5886.0759493670885</v>
      </c>
      <c r="L287" s="36">
        <v>-6360.2091359383603</v>
      </c>
      <c r="M287" s="126">
        <v>3495.8723170060539</v>
      </c>
      <c r="N287" s="37">
        <v>2947.9911942762797</v>
      </c>
      <c r="O287" s="36">
        <v>3451.0181618051733</v>
      </c>
      <c r="P287" s="37">
        <v>6443.863511282334</v>
      </c>
      <c r="Q287" s="36">
        <v>6946.8904788112268</v>
      </c>
      <c r="R287" s="133">
        <v>636.21353880022014</v>
      </c>
      <c r="S287" s="36">
        <v>663.18106769400106</v>
      </c>
      <c r="T287" s="37">
        <v>364.06164006604291</v>
      </c>
      <c r="U287" s="36">
        <v>559.16345624656026</v>
      </c>
      <c r="V287" s="37">
        <v>174.60317460317461</v>
      </c>
      <c r="W287" s="36">
        <v>118.6023622047244</v>
      </c>
      <c r="X287" s="37">
        <v>271.60154100165107</v>
      </c>
      <c r="Y287" s="36">
        <v>134.83764446890478</v>
      </c>
      <c r="Z287" s="93">
        <v>421.29884424876167</v>
      </c>
      <c r="AA287" s="94">
        <v>361.86020913593836</v>
      </c>
      <c r="AB287" s="93">
        <v>151.01241018941869</v>
      </c>
      <c r="AC287" s="94">
        <v>183.26996197718631</v>
      </c>
      <c r="AD287" s="93">
        <v>477.98569069895433</v>
      </c>
      <c r="AE287" s="94">
        <v>733.07649972482113</v>
      </c>
      <c r="AF287" s="99">
        <v>1.2173913043478262</v>
      </c>
      <c r="AG287" s="100">
        <v>0.7844198811940748</v>
      </c>
      <c r="AH287" s="93">
        <v>1483.7644468904787</v>
      </c>
      <c r="AI287" s="94">
        <v>1661.8051733626858</v>
      </c>
      <c r="AJ287" s="93">
        <v>63.994277167197765</v>
      </c>
      <c r="AK287" s="94">
        <v>56.611747483049108</v>
      </c>
      <c r="AL287" s="109">
        <v>4130.4347826086951</v>
      </c>
      <c r="AM287" s="110">
        <v>6883.3241607044574</v>
      </c>
      <c r="AN287" s="266">
        <v>4433.9570720968622</v>
      </c>
      <c r="AO287" s="267">
        <v>7531.3703907539893</v>
      </c>
      <c r="AP287" s="109">
        <v>214.36433681893229</v>
      </c>
      <c r="AQ287" s="110">
        <v>81.177765547605944</v>
      </c>
      <c r="AR287" s="125">
        <v>40.562585287185215</v>
      </c>
      <c r="AS287" s="118">
        <v>31.80156890711357</v>
      </c>
      <c r="AT287" s="117">
        <v>67.839457909825384</v>
      </c>
      <c r="AU287" s="118">
        <v>85.835329866183599</v>
      </c>
      <c r="AV287" s="109">
        <v>544.85415520088054</v>
      </c>
      <c r="AW287" s="110">
        <v>698.1287837094111</v>
      </c>
      <c r="AX287" s="157"/>
      <c r="AZ287" s="247"/>
      <c r="BA287" s="247"/>
      <c r="BB287" s="247"/>
    </row>
    <row r="288" spans="1:54" ht="15.6" customHeight="1" x14ac:dyDescent="0.2">
      <c r="A288" s="1">
        <v>893</v>
      </c>
      <c r="B288" s="41" t="s">
        <v>323</v>
      </c>
      <c r="C288" s="151">
        <v>7497</v>
      </c>
      <c r="D288" s="168">
        <v>21.25</v>
      </c>
      <c r="E288" s="37">
        <v>900.09337068160596</v>
      </c>
      <c r="F288" s="36">
        <v>4150.993730825664</v>
      </c>
      <c r="G288" s="37">
        <v>7088.4353741496598</v>
      </c>
      <c r="H288" s="36">
        <v>10309.056956115781</v>
      </c>
      <c r="I288" s="37">
        <v>12.707379997363613</v>
      </c>
      <c r="J288" s="36">
        <v>40.265503901044163</v>
      </c>
      <c r="K288" s="37">
        <v>-6183.2733093237293</v>
      </c>
      <c r="L288" s="36">
        <v>-6156.7293584100307</v>
      </c>
      <c r="M288" s="126">
        <v>3840.6029078297984</v>
      </c>
      <c r="N288" s="37">
        <v>3002.9345071361881</v>
      </c>
      <c r="O288" s="36">
        <v>3002.9345071361881</v>
      </c>
      <c r="P288" s="37">
        <v>6843.5374149659865</v>
      </c>
      <c r="Q288" s="36">
        <v>6843.5374149659865</v>
      </c>
      <c r="R288" s="133">
        <v>728.42470321461917</v>
      </c>
      <c r="S288" s="36">
        <v>780.04535147392301</v>
      </c>
      <c r="T288" s="37">
        <v>406.56262505002002</v>
      </c>
      <c r="U288" s="36">
        <v>737.62838468720827</v>
      </c>
      <c r="V288" s="37">
        <v>179.16666666666669</v>
      </c>
      <c r="W288" s="36">
        <v>105.75045207956599</v>
      </c>
      <c r="X288" s="37">
        <v>321.86207816459915</v>
      </c>
      <c r="Y288" s="36">
        <v>43.083900226757372</v>
      </c>
      <c r="Z288" s="93">
        <v>161.79805255435508</v>
      </c>
      <c r="AA288" s="94">
        <v>634.92063492063494</v>
      </c>
      <c r="AB288" s="93">
        <v>450.2061005770816</v>
      </c>
      <c r="AC288" s="94">
        <v>122.85714285714286</v>
      </c>
      <c r="AD288" s="93">
        <v>605.57556355875681</v>
      </c>
      <c r="AE288" s="94">
        <v>197.14552487661732</v>
      </c>
      <c r="AF288" s="99">
        <v>0.93687931324692808</v>
      </c>
      <c r="AG288" s="100">
        <v>0.76400044009241941</v>
      </c>
      <c r="AH288" s="93">
        <v>571.69534480458856</v>
      </c>
      <c r="AI288" s="94">
        <v>837.00146725356808</v>
      </c>
      <c r="AJ288" s="93">
        <v>25.918519500314787</v>
      </c>
      <c r="AK288" s="94">
        <v>26.184392541528048</v>
      </c>
      <c r="AL288" s="109">
        <v>6227.5576897425635</v>
      </c>
      <c r="AM288" s="110">
        <v>8243.1639322395622</v>
      </c>
      <c r="AN288" s="266">
        <v>6227.5576897425635</v>
      </c>
      <c r="AO288" s="267">
        <v>8243.1639322395622</v>
      </c>
      <c r="AP288" s="109">
        <v>1317.326930772309</v>
      </c>
      <c r="AQ288" s="110"/>
      <c r="AR288" s="125">
        <v>41.747518988745355</v>
      </c>
      <c r="AS288" s="118">
        <v>32.491527366197879</v>
      </c>
      <c r="AT288" s="117">
        <v>89.36335136252454</v>
      </c>
      <c r="AU288" s="118">
        <v>98.917817193603966</v>
      </c>
      <c r="AV288" s="109">
        <v>1275.1767373616115</v>
      </c>
      <c r="AW288" s="110">
        <v>1504.8686141123114</v>
      </c>
      <c r="AX288" s="157"/>
      <c r="AZ288" s="247"/>
      <c r="BA288" s="247"/>
      <c r="BB288" s="247"/>
    </row>
    <row r="289" spans="1:54" ht="15.6" customHeight="1" x14ac:dyDescent="0.2">
      <c r="A289" s="1">
        <v>895</v>
      </c>
      <c r="B289" s="41" t="s">
        <v>324</v>
      </c>
      <c r="C289" s="151">
        <v>15463</v>
      </c>
      <c r="D289" s="167">
        <v>20.75</v>
      </c>
      <c r="E289" s="37">
        <v>2040.2250533531658</v>
      </c>
      <c r="F289" s="36">
        <v>6008.3424949880364</v>
      </c>
      <c r="G289" s="37">
        <v>7838.841104572205</v>
      </c>
      <c r="H289" s="36">
        <v>11508.245489232362</v>
      </c>
      <c r="I289" s="37">
        <v>26.131469087535617</v>
      </c>
      <c r="J289" s="36">
        <v>52.209022657795359</v>
      </c>
      <c r="K289" s="37">
        <v>-5767.3155273879584</v>
      </c>
      <c r="L289" s="36">
        <v>-5494.470671926535</v>
      </c>
      <c r="M289" s="126">
        <v>4388.0876932031297</v>
      </c>
      <c r="N289" s="37">
        <v>1967.729418612171</v>
      </c>
      <c r="O289" s="36">
        <v>2246.7826424367845</v>
      </c>
      <c r="P289" s="37">
        <v>6355.8171118153004</v>
      </c>
      <c r="Q289" s="36">
        <v>6617.9913341524934</v>
      </c>
      <c r="R289" s="133">
        <v>621.80689387570328</v>
      </c>
      <c r="S289" s="36">
        <v>1111.3626075147124</v>
      </c>
      <c r="T289" s="37">
        <v>481.01920713962357</v>
      </c>
      <c r="U289" s="36">
        <v>827.26508439500742</v>
      </c>
      <c r="V289" s="37">
        <v>129.26862059693468</v>
      </c>
      <c r="W289" s="36">
        <v>134.34177611006879</v>
      </c>
      <c r="X289" s="37">
        <v>179.97801202871369</v>
      </c>
      <c r="Y289" s="36">
        <v>323.22317790855595</v>
      </c>
      <c r="Z289" s="93">
        <v>898.98467309060334</v>
      </c>
      <c r="AA289" s="94">
        <v>1112.0093125525448</v>
      </c>
      <c r="AB289" s="93">
        <v>69.167685778001584</v>
      </c>
      <c r="AC289" s="94">
        <v>99.941843559174188</v>
      </c>
      <c r="AD289" s="93">
        <v>-218.13360926081614</v>
      </c>
      <c r="AE289" s="94">
        <v>307.83159800814849</v>
      </c>
      <c r="AF289" s="99">
        <v>1.7298348769866707</v>
      </c>
      <c r="AG289" s="100">
        <v>1.9056825535174253</v>
      </c>
      <c r="AH289" s="93">
        <v>568.77708077345926</v>
      </c>
      <c r="AI289" s="94">
        <v>1183.534889736791</v>
      </c>
      <c r="AJ289" s="93">
        <v>22.930804177321885</v>
      </c>
      <c r="AK289" s="94">
        <v>32.151214839914516</v>
      </c>
      <c r="AL289" s="109">
        <v>2839.2291275949042</v>
      </c>
      <c r="AM289" s="110">
        <v>4455.7330401603831</v>
      </c>
      <c r="AN289" s="266">
        <v>2885.4685377999099</v>
      </c>
      <c r="AO289" s="267">
        <v>4493.3066028584362</v>
      </c>
      <c r="AP289" s="109">
        <v>41.647804436396562</v>
      </c>
      <c r="AQ289" s="110">
        <v>5.4323223177908559</v>
      </c>
      <c r="AR289" s="125">
        <v>59.75835965308066</v>
      </c>
      <c r="AS289" s="118">
        <v>51.307201695829228</v>
      </c>
      <c r="AT289" s="117">
        <v>47.775518378161877</v>
      </c>
      <c r="AU289" s="118">
        <v>51.001582659379949</v>
      </c>
      <c r="AV289" s="109">
        <v>1139.2355946452824</v>
      </c>
      <c r="AW289" s="110">
        <v>2363.4482312617215</v>
      </c>
      <c r="AX289" s="157"/>
      <c r="AZ289" s="247"/>
      <c r="BA289" s="247"/>
      <c r="BB289" s="247"/>
    </row>
    <row r="290" spans="1:54" ht="15.6" customHeight="1" x14ac:dyDescent="0.2">
      <c r="A290" s="1">
        <v>785</v>
      </c>
      <c r="B290" s="41" t="s">
        <v>300</v>
      </c>
      <c r="C290" s="151">
        <v>2673</v>
      </c>
      <c r="D290" s="167">
        <v>21.5</v>
      </c>
      <c r="E290" s="37">
        <v>1130.9390198279089</v>
      </c>
      <c r="F290" s="36">
        <v>11746.726524504302</v>
      </c>
      <c r="G290" s="37">
        <v>9770.6696595585472</v>
      </c>
      <c r="H290" s="36">
        <v>19820.426487093155</v>
      </c>
      <c r="I290" s="37">
        <v>11.578382933088207</v>
      </c>
      <c r="J290" s="36">
        <v>59.265760664401661</v>
      </c>
      <c r="K290" s="37">
        <v>-8636.7377478488579</v>
      </c>
      <c r="L290" s="36">
        <v>-8064.7212869435098</v>
      </c>
      <c r="M290" s="126">
        <v>4406.2850729517395</v>
      </c>
      <c r="N290" s="37">
        <v>4955.1066217732887</v>
      </c>
      <c r="O290" s="36">
        <v>4955.1066217732887</v>
      </c>
      <c r="P290" s="37">
        <v>9361.3916947250291</v>
      </c>
      <c r="Q290" s="36">
        <v>9355.0317994762445</v>
      </c>
      <c r="R290" s="133">
        <v>727.27272727272725</v>
      </c>
      <c r="S290" s="36">
        <v>1276.0942760942762</v>
      </c>
      <c r="T290" s="37">
        <v>443.69622147399923</v>
      </c>
      <c r="U290" s="36">
        <v>872.42798353909473</v>
      </c>
      <c r="V290" s="37">
        <v>163.91231028667789</v>
      </c>
      <c r="W290" s="36">
        <v>146.26929674099486</v>
      </c>
      <c r="X290" s="37">
        <v>283.57650579872802</v>
      </c>
      <c r="Y290" s="36">
        <v>403.66629255518143</v>
      </c>
      <c r="Z290" s="93">
        <v>421.24953236064351</v>
      </c>
      <c r="AA290" s="94">
        <v>1634.867190422746</v>
      </c>
      <c r="AB290" s="93">
        <v>172.64653641207815</v>
      </c>
      <c r="AC290" s="94">
        <v>78.054919908466829</v>
      </c>
      <c r="AD290" s="93">
        <v>306.77141788252897</v>
      </c>
      <c r="AE290" s="94">
        <v>-330.34044145155258</v>
      </c>
      <c r="AF290" s="99">
        <v>1.73441973133671</v>
      </c>
      <c r="AG290" s="100">
        <v>1.5715257311267286</v>
      </c>
      <c r="AH290" s="93">
        <v>323.60643471754588</v>
      </c>
      <c r="AI290" s="94">
        <v>1426.8612046389824</v>
      </c>
      <c r="AJ290" s="93">
        <v>11.15163181689743</v>
      </c>
      <c r="AK290" s="94">
        <v>23.612694212633151</v>
      </c>
      <c r="AL290" s="109">
        <v>3322.858211747101</v>
      </c>
      <c r="AM290" s="110">
        <v>6436.2139917695467</v>
      </c>
      <c r="AN290" s="266">
        <v>3450.0561167227838</v>
      </c>
      <c r="AO290" s="267">
        <v>6829.7792742237179</v>
      </c>
      <c r="AP290" s="109">
        <v>233.0714552936775</v>
      </c>
      <c r="AQ290" s="110">
        <v>34.044145155256267</v>
      </c>
      <c r="AR290" s="125">
        <v>56.114497961161128</v>
      </c>
      <c r="AS290" s="118">
        <v>35.596094552929088</v>
      </c>
      <c r="AT290" s="117">
        <v>37.777223133423661</v>
      </c>
      <c r="AU290" s="118">
        <v>43.077741334988033</v>
      </c>
      <c r="AV290" s="109">
        <v>1102.1324354657688</v>
      </c>
      <c r="AW290" s="110">
        <v>1121.9603441825666</v>
      </c>
      <c r="AX290" s="157"/>
      <c r="AZ290" s="247"/>
      <c r="BA290" s="247"/>
      <c r="BB290" s="247"/>
    </row>
    <row r="291" spans="1:54" ht="15.6" customHeight="1" x14ac:dyDescent="0.2">
      <c r="A291" s="1">
        <v>905</v>
      </c>
      <c r="B291" s="41" t="s">
        <v>325</v>
      </c>
      <c r="C291" s="151">
        <v>67615</v>
      </c>
      <c r="D291" s="168">
        <v>21</v>
      </c>
      <c r="E291" s="37">
        <v>1856.3336537750499</v>
      </c>
      <c r="F291" s="36">
        <v>6987.5767211417588</v>
      </c>
      <c r="G291" s="37">
        <v>7911.6911927826668</v>
      </c>
      <c r="H291" s="36">
        <v>12672.705760556089</v>
      </c>
      <c r="I291" s="37">
        <v>23.486484362427912</v>
      </c>
      <c r="J291" s="36">
        <v>55.138790824692336</v>
      </c>
      <c r="K291" s="37">
        <v>-6047.5042520150855</v>
      </c>
      <c r="L291" s="36">
        <v>-5743.0451822820378</v>
      </c>
      <c r="M291" s="126">
        <v>4650.9206537011014</v>
      </c>
      <c r="N291" s="37">
        <v>1983.0658877468018</v>
      </c>
      <c r="O291" s="36">
        <v>2256.9843969533385</v>
      </c>
      <c r="P291" s="37">
        <v>6633.9865414479027</v>
      </c>
      <c r="Q291" s="36">
        <v>6863.491828736227</v>
      </c>
      <c r="R291" s="133">
        <v>739.06677512386307</v>
      </c>
      <c r="S291" s="36">
        <v>1226.6508910744658</v>
      </c>
      <c r="T291" s="37">
        <v>473.57834799970419</v>
      </c>
      <c r="U291" s="36">
        <v>932.05649633956966</v>
      </c>
      <c r="V291" s="37">
        <v>156.0007495081353</v>
      </c>
      <c r="W291" s="36">
        <v>131.60692467590169</v>
      </c>
      <c r="X291" s="37">
        <v>265.20742438807957</v>
      </c>
      <c r="Y291" s="36">
        <v>296.5909931228278</v>
      </c>
      <c r="Z291" s="93">
        <v>853.49404717888046</v>
      </c>
      <c r="AA291" s="94">
        <v>1740.4717888042594</v>
      </c>
      <c r="AB291" s="93">
        <v>86.593079069122666</v>
      </c>
      <c r="AC291" s="94">
        <v>70.478068013799898</v>
      </c>
      <c r="AD291" s="93">
        <v>-94.831028617910221</v>
      </c>
      <c r="AE291" s="94">
        <v>-457.56119204318566</v>
      </c>
      <c r="AF291" s="99">
        <v>1.3069457316445268</v>
      </c>
      <c r="AG291" s="100">
        <v>0.98504691705155989</v>
      </c>
      <c r="AH291" s="93">
        <v>55.194853213044446</v>
      </c>
      <c r="AI291" s="94">
        <v>800.28100273607924</v>
      </c>
      <c r="AJ291" s="93">
        <v>2.0949911412963234</v>
      </c>
      <c r="AK291" s="94">
        <v>18.073923622963076</v>
      </c>
      <c r="AL291" s="109">
        <v>4499.5932855135688</v>
      </c>
      <c r="AM291" s="110">
        <v>9969.2523848258515</v>
      </c>
      <c r="AN291" s="266">
        <v>4633.5280632995627</v>
      </c>
      <c r="AO291" s="267">
        <v>10098.824225393773</v>
      </c>
      <c r="AP291" s="109">
        <v>233.14353323966574</v>
      </c>
      <c r="AQ291" s="110">
        <v>19.803298084744512</v>
      </c>
      <c r="AR291" s="125">
        <v>48.741129235736352</v>
      </c>
      <c r="AS291" s="118">
        <v>37.923681076383303</v>
      </c>
      <c r="AT291" s="117">
        <v>66.680195724237166</v>
      </c>
      <c r="AU291" s="118">
        <v>102.64815170734832</v>
      </c>
      <c r="AV291" s="109">
        <v>136.43422317533091</v>
      </c>
      <c r="AW291" s="110">
        <v>3209.583672262072</v>
      </c>
      <c r="AX291" s="157"/>
      <c r="AZ291" s="247"/>
      <c r="BA291" s="247"/>
      <c r="BB291" s="247"/>
    </row>
    <row r="292" spans="1:54" ht="15.6" customHeight="1" x14ac:dyDescent="0.2">
      <c r="A292" s="1">
        <v>908</v>
      </c>
      <c r="B292" s="41" t="s">
        <v>326</v>
      </c>
      <c r="C292" s="151">
        <v>20695</v>
      </c>
      <c r="D292" s="167">
        <v>20.25</v>
      </c>
      <c r="E292" s="37">
        <v>1780.9615849238946</v>
      </c>
      <c r="F292" s="36">
        <v>6893.5974873157766</v>
      </c>
      <c r="G292" s="37">
        <v>7867.2143029717326</v>
      </c>
      <c r="H292" s="36">
        <v>12693.162599661755</v>
      </c>
      <c r="I292" s="37">
        <v>22.688630753414959</v>
      </c>
      <c r="J292" s="36">
        <v>54.309534233016734</v>
      </c>
      <c r="K292" s="37">
        <v>-6068.5672867842477</v>
      </c>
      <c r="L292" s="36">
        <v>-5724.8127567045176</v>
      </c>
      <c r="M292" s="126">
        <v>4324.2329064991545</v>
      </c>
      <c r="N292" s="37">
        <v>2123.653056293791</v>
      </c>
      <c r="O292" s="36">
        <v>2430.490456632037</v>
      </c>
      <c r="P292" s="37">
        <v>6447.8859627929451</v>
      </c>
      <c r="Q292" s="36">
        <v>6754.7233631311919</v>
      </c>
      <c r="R292" s="133">
        <v>491.71297414834504</v>
      </c>
      <c r="S292" s="36">
        <v>1042.1357815897561</v>
      </c>
      <c r="T292" s="37">
        <v>443.48876540227104</v>
      </c>
      <c r="U292" s="36">
        <v>822.32423290649911</v>
      </c>
      <c r="V292" s="37">
        <v>110.87382872085421</v>
      </c>
      <c r="W292" s="36">
        <v>126.73052062522035</v>
      </c>
      <c r="X292" s="37">
        <v>48.224208746073927</v>
      </c>
      <c r="Y292" s="36">
        <v>219.81154868325683</v>
      </c>
      <c r="Z292" s="93">
        <v>512.34597728920028</v>
      </c>
      <c r="AA292" s="94">
        <v>1038.2217927035515</v>
      </c>
      <c r="AB292" s="93">
        <v>95.972837876072816</v>
      </c>
      <c r="AC292" s="94">
        <v>100.37698966769059</v>
      </c>
      <c r="AD292" s="93">
        <v>-16.429089151969073</v>
      </c>
      <c r="AE292" s="94">
        <v>-75.283884996375932</v>
      </c>
      <c r="AF292" s="99">
        <v>1.0114731749689343</v>
      </c>
      <c r="AG292" s="100">
        <v>1.2322881631767386</v>
      </c>
      <c r="AH292" s="93">
        <v>760.47354433438034</v>
      </c>
      <c r="AI292" s="94">
        <v>1278.4730611258758</v>
      </c>
      <c r="AJ292" s="93">
        <v>31.170613387740929</v>
      </c>
      <c r="AK292" s="94">
        <v>32.254969088279601</v>
      </c>
      <c r="AL292" s="109">
        <v>3887.7506644116938</v>
      </c>
      <c r="AM292" s="110">
        <v>6681.8071998067171</v>
      </c>
      <c r="AN292" s="266">
        <v>4891.9545784005804</v>
      </c>
      <c r="AO292" s="267">
        <v>8558.2507852138206</v>
      </c>
      <c r="AP292" s="109">
        <v>251.26842232423292</v>
      </c>
      <c r="AQ292" s="110">
        <v>266.15124426189902</v>
      </c>
      <c r="AR292" s="125">
        <v>50.858599101150467</v>
      </c>
      <c r="AS292" s="118">
        <v>39.021496135955644</v>
      </c>
      <c r="AT292" s="117">
        <v>62.547564241086107</v>
      </c>
      <c r="AU292" s="118">
        <v>69.355501111693314</v>
      </c>
      <c r="AV292" s="109">
        <v>355.35153418700173</v>
      </c>
      <c r="AW292" s="110">
        <v>1225.7066924377868</v>
      </c>
      <c r="AX292" s="157"/>
      <c r="AZ292" s="247"/>
      <c r="BA292" s="247"/>
      <c r="BB292" s="247"/>
    </row>
    <row r="293" spans="1:54" ht="15.6" customHeight="1" x14ac:dyDescent="0.2">
      <c r="A293" s="1">
        <v>92</v>
      </c>
      <c r="B293" s="41" t="s">
        <v>104</v>
      </c>
      <c r="C293" s="151">
        <v>239206</v>
      </c>
      <c r="D293" s="167">
        <v>19</v>
      </c>
      <c r="E293" s="37">
        <v>1397.025994331246</v>
      </c>
      <c r="F293" s="36">
        <v>5015.4594784411765</v>
      </c>
      <c r="G293" s="37">
        <v>6606.4438182988715</v>
      </c>
      <c r="H293" s="36">
        <v>9428.4298888823851</v>
      </c>
      <c r="I293" s="37">
        <v>21.146414512172047</v>
      </c>
      <c r="J293" s="36">
        <v>53.195065748489029</v>
      </c>
      <c r="K293" s="37">
        <v>-5209.4220044647709</v>
      </c>
      <c r="L293" s="36">
        <v>-4443.433693134788</v>
      </c>
      <c r="M293" s="126">
        <v>4730.8010668628713</v>
      </c>
      <c r="N293" s="37">
        <v>1067.3728919843149</v>
      </c>
      <c r="O293" s="36">
        <v>1093.5177211273965</v>
      </c>
      <c r="P293" s="37">
        <v>5798.1739588471864</v>
      </c>
      <c r="Q293" s="36">
        <v>5824.318787990268</v>
      </c>
      <c r="R293" s="133">
        <v>696.45828281899276</v>
      </c>
      <c r="S293" s="36">
        <v>1344.2555788734396</v>
      </c>
      <c r="T293" s="37">
        <v>439.98478299039323</v>
      </c>
      <c r="U293" s="36">
        <v>916.26882268839415</v>
      </c>
      <c r="V293" s="37">
        <v>158.29144773722768</v>
      </c>
      <c r="W293" s="36">
        <v>146.70973687932585</v>
      </c>
      <c r="X293" s="37">
        <v>256.47349982859964</v>
      </c>
      <c r="Y293" s="36">
        <v>427.98675618504552</v>
      </c>
      <c r="Z293" s="93">
        <v>487.39162061152314</v>
      </c>
      <c r="AA293" s="94">
        <v>1701.7549727013536</v>
      </c>
      <c r="AB293" s="93">
        <v>142.89500544657639</v>
      </c>
      <c r="AC293" s="94">
        <v>78.992310904758398</v>
      </c>
      <c r="AD293" s="93">
        <v>286.58144026487633</v>
      </c>
      <c r="AE293" s="94">
        <v>152.85569759955854</v>
      </c>
      <c r="AF293" s="99">
        <v>1.4900064431705713</v>
      </c>
      <c r="AG293" s="100">
        <v>1.2824319092483016</v>
      </c>
      <c r="AH293" s="93">
        <v>596.93318729463306</v>
      </c>
      <c r="AI293" s="94">
        <v>1048.1927710843372</v>
      </c>
      <c r="AJ293" s="93">
        <v>28.690621414935006</v>
      </c>
      <c r="AK293" s="94">
        <v>32.433745332581061</v>
      </c>
      <c r="AL293" s="109">
        <v>3721.3196993386455</v>
      </c>
      <c r="AM293" s="110">
        <v>8259.3998478299036</v>
      </c>
      <c r="AN293" s="266">
        <v>6467.8812404371129</v>
      </c>
      <c r="AO293" s="267">
        <v>10091.352223606431</v>
      </c>
      <c r="AP293" s="109">
        <v>1250.0647977057431</v>
      </c>
      <c r="AQ293" s="110">
        <v>780.25634808491429</v>
      </c>
      <c r="AR293" s="125">
        <v>47.89737816052029</v>
      </c>
      <c r="AS293" s="118">
        <v>36.229872921120233</v>
      </c>
      <c r="AT293" s="117">
        <v>62.413000723359879</v>
      </c>
      <c r="AU293" s="118">
        <v>100.83931753145079</v>
      </c>
      <c r="AV293" s="109">
        <v>2180.6727256005283</v>
      </c>
      <c r="AW293" s="110">
        <v>3457.187528740918</v>
      </c>
      <c r="AX293" s="157"/>
      <c r="AZ293" s="247"/>
      <c r="BA293" s="247"/>
      <c r="BB293" s="247"/>
    </row>
    <row r="294" spans="1:54" ht="15.6" customHeight="1" x14ac:dyDescent="0.2">
      <c r="A294" s="1">
        <v>915</v>
      </c>
      <c r="B294" s="41" t="s">
        <v>25</v>
      </c>
      <c r="C294" s="151">
        <v>19973</v>
      </c>
      <c r="D294" s="168">
        <v>21</v>
      </c>
      <c r="E294" s="37">
        <v>2471.586641966655</v>
      </c>
      <c r="F294" s="36">
        <v>5959.3951834977215</v>
      </c>
      <c r="G294" s="37">
        <v>9291.4434486556856</v>
      </c>
      <c r="H294" s="36">
        <v>12807.790517198217</v>
      </c>
      <c r="I294" s="37">
        <v>26.718156330847251</v>
      </c>
      <c r="J294" s="36">
        <v>46.529455455220671</v>
      </c>
      <c r="K294" s="37">
        <v>-6779.0016522305114</v>
      </c>
      <c r="L294" s="36">
        <v>-6751.0138687227754</v>
      </c>
      <c r="M294" s="126">
        <v>4252.7412006208388</v>
      </c>
      <c r="N294" s="37">
        <v>2787.8135482901916</v>
      </c>
      <c r="O294" s="36">
        <v>3708.2060782055778</v>
      </c>
      <c r="P294" s="37">
        <v>7040.5547489110304</v>
      </c>
      <c r="Q294" s="36">
        <v>7924.5481399889859</v>
      </c>
      <c r="R294" s="133">
        <v>373.15375757272318</v>
      </c>
      <c r="S294" s="36">
        <v>1166.0241325789816</v>
      </c>
      <c r="T294" s="37">
        <v>522.05477394482546</v>
      </c>
      <c r="U294" s="36">
        <v>906.37360436589393</v>
      </c>
      <c r="V294" s="37">
        <v>71.477893929222219</v>
      </c>
      <c r="W294" s="36">
        <v>128.64718554935646</v>
      </c>
      <c r="X294" s="37">
        <v>-148.90101637210233</v>
      </c>
      <c r="Y294" s="36">
        <v>279.27702398237619</v>
      </c>
      <c r="Z294" s="93">
        <v>687.1776898813398</v>
      </c>
      <c r="AA294" s="94">
        <v>2288.9400690932757</v>
      </c>
      <c r="AB294" s="93">
        <v>54.302367941712205</v>
      </c>
      <c r="AC294" s="94">
        <v>50.941662838768956</v>
      </c>
      <c r="AD294" s="93">
        <v>-320.7329895358734</v>
      </c>
      <c r="AE294" s="94">
        <v>-1012.8673709507837</v>
      </c>
      <c r="AF294" s="99">
        <v>0.52921367818087139</v>
      </c>
      <c r="AG294" s="100">
        <v>0.89538428993851549</v>
      </c>
      <c r="AH294" s="93">
        <v>1103.9903870224803</v>
      </c>
      <c r="AI294" s="94">
        <v>1965.7036999949933</v>
      </c>
      <c r="AJ294" s="93">
        <v>36.49503468915794</v>
      </c>
      <c r="AK294" s="94">
        <v>45.231709588124446</v>
      </c>
      <c r="AL294" s="109">
        <v>5701.096480248335</v>
      </c>
      <c r="AM294" s="110">
        <v>10467.180693936814</v>
      </c>
      <c r="AN294" s="266">
        <v>8706.9543884243722</v>
      </c>
      <c r="AO294" s="267">
        <v>14281.329795223552</v>
      </c>
      <c r="AP294" s="109">
        <v>3203.5247584238723</v>
      </c>
      <c r="AQ294" s="110">
        <v>49.76718570069594</v>
      </c>
      <c r="AR294" s="125">
        <v>44.458678784655916</v>
      </c>
      <c r="AS294" s="118">
        <v>35.717314840222514</v>
      </c>
      <c r="AT294" s="117">
        <v>71.996357626351411</v>
      </c>
      <c r="AU294" s="118">
        <v>91.601275134870036</v>
      </c>
      <c r="AV294" s="109">
        <v>957.59275021278722</v>
      </c>
      <c r="AW294" s="110">
        <v>2337.3053622390225</v>
      </c>
      <c r="AX294" s="157"/>
      <c r="AZ294" s="247"/>
      <c r="BA294" s="247"/>
      <c r="BB294" s="247"/>
    </row>
    <row r="295" spans="1:54" ht="15.6" customHeight="1" x14ac:dyDescent="0.2">
      <c r="A295" s="1">
        <v>918</v>
      </c>
      <c r="B295" s="41" t="s">
        <v>327</v>
      </c>
      <c r="C295" s="151">
        <v>2271</v>
      </c>
      <c r="D295" s="167">
        <v>22.25</v>
      </c>
      <c r="E295" s="37">
        <v>2961.2505504183177</v>
      </c>
      <c r="F295" s="36">
        <v>7243.0647291941868</v>
      </c>
      <c r="G295" s="37">
        <v>9047.5561426684289</v>
      </c>
      <c r="H295" s="36">
        <v>12989.872302950243</v>
      </c>
      <c r="I295" s="37">
        <v>32.729838905923003</v>
      </c>
      <c r="J295" s="36">
        <v>55.759322033898307</v>
      </c>
      <c r="K295" s="37">
        <v>-6086.7459269044466</v>
      </c>
      <c r="L295" s="36">
        <v>-5740.6428885953328</v>
      </c>
      <c r="M295" s="126">
        <v>4099.0752972258915</v>
      </c>
      <c r="N295" s="37">
        <v>2684.7203874944958</v>
      </c>
      <c r="O295" s="36">
        <v>2684.7203874944958</v>
      </c>
      <c r="P295" s="37">
        <v>6783.7956847203877</v>
      </c>
      <c r="Q295" s="36">
        <v>6783.7956847203877</v>
      </c>
      <c r="R295" s="133">
        <v>679.43637164244831</v>
      </c>
      <c r="S295" s="36">
        <v>993.83531483927788</v>
      </c>
      <c r="T295" s="37">
        <v>315.71994715984147</v>
      </c>
      <c r="U295" s="36">
        <v>545.13430206957287</v>
      </c>
      <c r="V295" s="37">
        <v>215.20223152022317</v>
      </c>
      <c r="W295" s="36">
        <v>182.31017770597737</v>
      </c>
      <c r="X295" s="37">
        <v>363.71642448260678</v>
      </c>
      <c r="Y295" s="36">
        <v>448.70101276970496</v>
      </c>
      <c r="Z295" s="93">
        <v>35.667107001321</v>
      </c>
      <c r="AA295" s="94">
        <v>177.01453104359314</v>
      </c>
      <c r="AB295" s="93">
        <v>1904.9382716049383</v>
      </c>
      <c r="AC295" s="94">
        <v>561.44278606965179</v>
      </c>
      <c r="AD295" s="93">
        <v>643.76926464112728</v>
      </c>
      <c r="AE295" s="94">
        <v>823.86613826508153</v>
      </c>
      <c r="AF295" s="99">
        <v>0.80773205276274995</v>
      </c>
      <c r="AG295" s="100">
        <v>1.0253467240554759</v>
      </c>
      <c r="AH295" s="93">
        <v>800.0880669308674</v>
      </c>
      <c r="AI295" s="94">
        <v>1126.8163804491414</v>
      </c>
      <c r="AJ295" s="93">
        <v>30.530083321824794</v>
      </c>
      <c r="AK295" s="94">
        <v>29.593656929218678</v>
      </c>
      <c r="AL295" s="109">
        <v>6828.2694848084548</v>
      </c>
      <c r="AM295" s="110">
        <v>7740.6428885953328</v>
      </c>
      <c r="AN295" s="266">
        <v>6828.2694848084548</v>
      </c>
      <c r="AO295" s="267">
        <v>8243.0647291941877</v>
      </c>
      <c r="AP295" s="109">
        <v>961.25055041831797</v>
      </c>
      <c r="AQ295" s="110"/>
      <c r="AR295" s="125">
        <v>27.549880287310458</v>
      </c>
      <c r="AS295" s="118">
        <v>19.548391677909535</v>
      </c>
      <c r="AT295" s="117">
        <v>81.379061045592152</v>
      </c>
      <c r="AU295" s="118">
        <v>69.496154449850891</v>
      </c>
      <c r="AV295" s="109">
        <v>484.36811977102599</v>
      </c>
      <c r="AW295" s="110">
        <v>-134.74240422721269</v>
      </c>
      <c r="AX295" s="157"/>
      <c r="AZ295" s="247"/>
      <c r="BA295" s="247"/>
      <c r="BB295" s="247"/>
    </row>
    <row r="296" spans="1:54" ht="15.6" customHeight="1" x14ac:dyDescent="0.2">
      <c r="A296" s="1">
        <v>921</v>
      </c>
      <c r="B296" s="41" t="s">
        <v>328</v>
      </c>
      <c r="C296" s="151">
        <v>1941</v>
      </c>
      <c r="D296" s="167">
        <v>22.000000000000004</v>
      </c>
      <c r="E296" s="37">
        <v>1736.7336424523442</v>
      </c>
      <c r="F296" s="36">
        <v>6697.0633693972177</v>
      </c>
      <c r="G296" s="37">
        <v>9895.4147346728496</v>
      </c>
      <c r="H296" s="36">
        <v>14588.356517259144</v>
      </c>
      <c r="I296" s="37">
        <v>17.550892903628885</v>
      </c>
      <c r="J296" s="36">
        <v>45.906907755332675</v>
      </c>
      <c r="K296" s="37">
        <v>-8158.681092220505</v>
      </c>
      <c r="L296" s="36">
        <v>-7971.1488923235447</v>
      </c>
      <c r="M296" s="126">
        <v>3815.5589902112315</v>
      </c>
      <c r="N296" s="37">
        <v>5448.7377640391551</v>
      </c>
      <c r="O296" s="36">
        <v>5647.6043276661512</v>
      </c>
      <c r="P296" s="37">
        <v>9264.2967542503866</v>
      </c>
      <c r="Q296" s="36">
        <v>9463.1633178773827</v>
      </c>
      <c r="R296" s="133">
        <v>1174.6522411128285</v>
      </c>
      <c r="S296" s="36">
        <v>1515.1983513652756</v>
      </c>
      <c r="T296" s="37">
        <v>373.51880473982487</v>
      </c>
      <c r="U296" s="36">
        <v>793.92065945388981</v>
      </c>
      <c r="V296" s="37">
        <v>314.48275862068965</v>
      </c>
      <c r="W296" s="36">
        <v>190.85009733939</v>
      </c>
      <c r="X296" s="37">
        <v>881.50437918598652</v>
      </c>
      <c r="Y296" s="36">
        <v>854.71406491499226</v>
      </c>
      <c r="Z296" s="93">
        <v>1056.1566202988151</v>
      </c>
      <c r="AA296" s="94">
        <v>1642.9675425038638</v>
      </c>
      <c r="AB296" s="93">
        <v>111.21951219512196</v>
      </c>
      <c r="AC296" s="94">
        <v>92.223267481969273</v>
      </c>
      <c r="AD296" s="93">
        <v>130.86038124678001</v>
      </c>
      <c r="AE296" s="94">
        <v>191.65378670788252</v>
      </c>
      <c r="AF296" s="99">
        <v>2.1551057539231295</v>
      </c>
      <c r="AG296" s="100">
        <v>1.4738470693246057</v>
      </c>
      <c r="AH296" s="93">
        <v>1155.5899021123132</v>
      </c>
      <c r="AI296" s="94">
        <v>2046.3678516228749</v>
      </c>
      <c r="AJ296" s="93">
        <v>37.102102782561403</v>
      </c>
      <c r="AK296" s="94">
        <v>44.020768810347967</v>
      </c>
      <c r="AL296" s="109">
        <v>4163.8330757341582</v>
      </c>
      <c r="AM296" s="110">
        <v>8019.0623390005148</v>
      </c>
      <c r="AN296" s="266">
        <v>6429.6754250386402</v>
      </c>
      <c r="AO296" s="267">
        <v>10646.573930963421</v>
      </c>
      <c r="AP296" s="109">
        <v>486.8624420401855</v>
      </c>
      <c r="AQ296" s="110">
        <v>26.790314270994333</v>
      </c>
      <c r="AR296" s="125">
        <v>53.57634744284271</v>
      </c>
      <c r="AS296" s="118">
        <v>42.045151936562419</v>
      </c>
      <c r="AT296" s="117">
        <v>47.037886947969838</v>
      </c>
      <c r="AU296" s="118">
        <v>60.968533809417544</v>
      </c>
      <c r="AV296" s="109">
        <v>862.44204018547146</v>
      </c>
      <c r="AW296" s="110">
        <v>1343.1221020092737</v>
      </c>
      <c r="AX296" s="157"/>
      <c r="AZ296" s="247"/>
      <c r="BA296" s="247"/>
      <c r="BB296" s="247"/>
    </row>
    <row r="297" spans="1:54" ht="15.6" customHeight="1" x14ac:dyDescent="0.2">
      <c r="A297" s="1">
        <v>922</v>
      </c>
      <c r="B297" s="41" t="s">
        <v>329</v>
      </c>
      <c r="C297" s="151">
        <v>4444</v>
      </c>
      <c r="D297" s="168">
        <v>22</v>
      </c>
      <c r="E297" s="37">
        <v>640.63906390639067</v>
      </c>
      <c r="F297" s="36">
        <v>2461.2961296129611</v>
      </c>
      <c r="G297" s="37">
        <v>6132.5382538253825</v>
      </c>
      <c r="H297" s="36">
        <v>7783.5283528352829</v>
      </c>
      <c r="I297" s="37">
        <v>10.446556342421017</v>
      </c>
      <c r="J297" s="36">
        <v>31.621856027753687</v>
      </c>
      <c r="K297" s="37">
        <v>-5491.6741674167415</v>
      </c>
      <c r="L297" s="36">
        <v>-5318.8568856885686</v>
      </c>
      <c r="M297" s="126">
        <v>4319.5319531953191</v>
      </c>
      <c r="N297" s="37">
        <v>1794.3294329432945</v>
      </c>
      <c r="O297" s="36">
        <v>1794.3294329432945</v>
      </c>
      <c r="P297" s="37">
        <v>6113.8613861386139</v>
      </c>
      <c r="Q297" s="36">
        <v>6113.8613861386139</v>
      </c>
      <c r="R297" s="133">
        <v>439.24392439243928</v>
      </c>
      <c r="S297" s="36">
        <v>600.5850585058505</v>
      </c>
      <c r="T297" s="37">
        <v>333.48334833483352</v>
      </c>
      <c r="U297" s="36">
        <v>409.7659765976598</v>
      </c>
      <c r="V297" s="37">
        <v>131.71390013495278</v>
      </c>
      <c r="W297" s="36">
        <v>146.56781987918725</v>
      </c>
      <c r="X297" s="37">
        <v>105.76057605760576</v>
      </c>
      <c r="Y297" s="36">
        <v>190.81908190819084</v>
      </c>
      <c r="Z297" s="93">
        <v>179.79297929792978</v>
      </c>
      <c r="AA297" s="94">
        <v>293.20432043204318</v>
      </c>
      <c r="AB297" s="93">
        <v>244.30538172715893</v>
      </c>
      <c r="AC297" s="94">
        <v>204.83499616270143</v>
      </c>
      <c r="AD297" s="93">
        <v>466.02160216021605</v>
      </c>
      <c r="AE297" s="94">
        <v>503.3753375337534</v>
      </c>
      <c r="AF297" s="99">
        <v>1.2733232072907508</v>
      </c>
      <c r="AG297" s="100">
        <v>1.370088561806162</v>
      </c>
      <c r="AH297" s="93">
        <v>698.91989198919896</v>
      </c>
      <c r="AI297" s="94">
        <v>928.6678667866787</v>
      </c>
      <c r="AJ297" s="93">
        <v>37.356333201528933</v>
      </c>
      <c r="AK297" s="94">
        <v>39.182078293666279</v>
      </c>
      <c r="AL297" s="109">
        <v>2744.5994599459946</v>
      </c>
      <c r="AM297" s="110">
        <v>3469.3969396939697</v>
      </c>
      <c r="AN297" s="266">
        <v>3135.0135013501349</v>
      </c>
      <c r="AO297" s="267">
        <v>4126.9126912691272</v>
      </c>
      <c r="AP297" s="109"/>
      <c r="AQ297" s="110"/>
      <c r="AR297" s="125">
        <v>38.774265677406241</v>
      </c>
      <c r="AS297" s="118">
        <v>34.553931881503388</v>
      </c>
      <c r="AT297" s="117">
        <v>57.370823200186564</v>
      </c>
      <c r="AU297" s="118">
        <v>57.470872257793637</v>
      </c>
      <c r="AV297" s="109">
        <v>621.51215121512143</v>
      </c>
      <c r="AW297" s="110">
        <v>728.62286228622861</v>
      </c>
      <c r="AX297" s="157"/>
      <c r="AZ297" s="247"/>
      <c r="BA297" s="247"/>
      <c r="BB297" s="247"/>
    </row>
    <row r="298" spans="1:54" ht="15.6" customHeight="1" x14ac:dyDescent="0.2">
      <c r="A298" s="1">
        <v>924</v>
      </c>
      <c r="B298" s="41" t="s">
        <v>330</v>
      </c>
      <c r="C298" s="151">
        <v>3004</v>
      </c>
      <c r="D298" s="167">
        <v>22.5</v>
      </c>
      <c r="E298" s="37">
        <v>1156.790945406125</v>
      </c>
      <c r="F298" s="36">
        <v>7746.3382157123833</v>
      </c>
      <c r="G298" s="37">
        <v>8145.8055925432764</v>
      </c>
      <c r="H298" s="36">
        <v>14752.330226364847</v>
      </c>
      <c r="I298" s="37">
        <v>14.201062525541479</v>
      </c>
      <c r="J298" s="36">
        <v>52.509251737521438</v>
      </c>
      <c r="K298" s="37">
        <v>-6989.3475366178427</v>
      </c>
      <c r="L298" s="36">
        <v>-7005.6591211717705</v>
      </c>
      <c r="M298" s="126">
        <v>3682.4234354194409</v>
      </c>
      <c r="N298" s="37">
        <v>3988.6817576564581</v>
      </c>
      <c r="O298" s="36">
        <v>4455.0599201065243</v>
      </c>
      <c r="P298" s="37">
        <v>7671.1051930758986</v>
      </c>
      <c r="Q298" s="36">
        <v>8124.5006657789618</v>
      </c>
      <c r="R298" s="133">
        <v>731.02529960053266</v>
      </c>
      <c r="S298" s="36">
        <v>1137.1504660452729</v>
      </c>
      <c r="T298" s="37">
        <v>339.54727030625833</v>
      </c>
      <c r="U298" s="36">
        <v>906.79094540612516</v>
      </c>
      <c r="V298" s="37">
        <v>215.29411764705881</v>
      </c>
      <c r="W298" s="36">
        <v>125.40381791483112</v>
      </c>
      <c r="X298" s="37">
        <v>391.47802929427428</v>
      </c>
      <c r="Y298" s="36">
        <v>230.3595206391478</v>
      </c>
      <c r="Z298" s="93">
        <v>228.69507323568575</v>
      </c>
      <c r="AA298" s="94">
        <v>751.99733688415449</v>
      </c>
      <c r="AB298" s="93">
        <v>319.65065502183404</v>
      </c>
      <c r="AC298" s="94">
        <v>151.2173528109783</v>
      </c>
      <c r="AD298" s="93">
        <v>523.63515312916104</v>
      </c>
      <c r="AE298" s="94">
        <v>443.40878828229029</v>
      </c>
      <c r="AF298" s="99">
        <v>1.039799863543325</v>
      </c>
      <c r="AG298" s="100">
        <v>0.93448571617074616</v>
      </c>
      <c r="AH298" s="93">
        <v>764.98002663115847</v>
      </c>
      <c r="AI298" s="94">
        <v>1932.7563249001332</v>
      </c>
      <c r="AJ298" s="93">
        <v>31.98360343183985</v>
      </c>
      <c r="AK298" s="94">
        <v>40.515237257675984</v>
      </c>
      <c r="AL298" s="109">
        <v>5615.1797603195737</v>
      </c>
      <c r="AM298" s="110">
        <v>9758.3222370173098</v>
      </c>
      <c r="AN298" s="266">
        <v>5663.1158455392806</v>
      </c>
      <c r="AO298" s="267">
        <v>9924.4340878828225</v>
      </c>
      <c r="AP298" s="109"/>
      <c r="AQ298" s="110">
        <v>1.9973368841544608</v>
      </c>
      <c r="AR298" s="125">
        <v>35.26248664299748</v>
      </c>
      <c r="AS298" s="118">
        <v>18.772348033373063</v>
      </c>
      <c r="AT298" s="117">
        <v>70.726648817828732</v>
      </c>
      <c r="AU298" s="118">
        <v>79.310344827586206</v>
      </c>
      <c r="AV298" s="109">
        <v>830.22636484687087</v>
      </c>
      <c r="AW298" s="110">
        <v>154.12782956058587</v>
      </c>
      <c r="AX298" s="157"/>
      <c r="AZ298" s="247"/>
      <c r="BA298" s="247"/>
      <c r="BB298" s="247"/>
    </row>
    <row r="299" spans="1:54" ht="15.6" customHeight="1" x14ac:dyDescent="0.2">
      <c r="A299" s="1">
        <v>925</v>
      </c>
      <c r="B299" s="41" t="s">
        <v>331</v>
      </c>
      <c r="C299" s="151">
        <v>3490</v>
      </c>
      <c r="D299" s="167">
        <v>21</v>
      </c>
      <c r="E299" s="37">
        <v>452.4355300859599</v>
      </c>
      <c r="F299" s="36">
        <v>8869.9140401146142</v>
      </c>
      <c r="G299" s="37">
        <v>7000.2865329512897</v>
      </c>
      <c r="H299" s="36">
        <v>14530.659025787965</v>
      </c>
      <c r="I299" s="37">
        <v>6.4631001596332531</v>
      </c>
      <c r="J299" s="36">
        <v>61.042751222590311</v>
      </c>
      <c r="K299" s="37">
        <v>-6548.1375358166188</v>
      </c>
      <c r="L299" s="36">
        <v>-5656.7335243553007</v>
      </c>
      <c r="M299" s="126">
        <v>4687.1060171919771</v>
      </c>
      <c r="N299" s="37">
        <v>3290.5444126074499</v>
      </c>
      <c r="O299" s="36">
        <v>3290.5444126074499</v>
      </c>
      <c r="P299" s="37">
        <v>7977.650429799427</v>
      </c>
      <c r="Q299" s="36">
        <v>7966.1891117478508</v>
      </c>
      <c r="R299" s="133">
        <v>1552.4355300859597</v>
      </c>
      <c r="S299" s="36">
        <v>2306.0171919770773</v>
      </c>
      <c r="T299" s="37">
        <v>304.58452722063038</v>
      </c>
      <c r="U299" s="36">
        <v>880.22922636103146</v>
      </c>
      <c r="V299" s="37">
        <v>509.68955785512702</v>
      </c>
      <c r="W299" s="36">
        <v>261.97916666666663</v>
      </c>
      <c r="X299" s="37">
        <v>1248.137535816619</v>
      </c>
      <c r="Y299" s="36">
        <v>1446.9914040114613</v>
      </c>
      <c r="Z299" s="93">
        <v>635.53008595988535</v>
      </c>
      <c r="AA299" s="94">
        <v>1179.6561604584529</v>
      </c>
      <c r="AB299" s="93">
        <v>244.27412082957619</v>
      </c>
      <c r="AC299" s="94">
        <v>195.48214719455913</v>
      </c>
      <c r="AD299" s="93">
        <v>893.12320916905446</v>
      </c>
      <c r="AE299" s="94">
        <v>1144.4126074498565</v>
      </c>
      <c r="AF299" s="99">
        <v>6.3355937094214401</v>
      </c>
      <c r="AG299" s="100">
        <v>2.3432670687747601</v>
      </c>
      <c r="AH299" s="93">
        <v>3437.8223495702005</v>
      </c>
      <c r="AI299" s="94">
        <v>4668.4813753581657</v>
      </c>
      <c r="AJ299" s="93">
        <v>159.15936761766309</v>
      </c>
      <c r="AK299" s="94">
        <v>105.66335595749973</v>
      </c>
      <c r="AL299" s="109">
        <v>1823.2091690544412</v>
      </c>
      <c r="AM299" s="110">
        <v>7663.8968481375359</v>
      </c>
      <c r="AN299" s="266">
        <v>1877.9369627507162</v>
      </c>
      <c r="AO299" s="267">
        <v>7926.647564469914</v>
      </c>
      <c r="AP299" s="109">
        <v>132.09169054441261</v>
      </c>
      <c r="AQ299" s="110">
        <v>3.151862464183381</v>
      </c>
      <c r="AR299" s="125">
        <v>77.894968138870581</v>
      </c>
      <c r="AS299" s="118">
        <v>50.463501147575187</v>
      </c>
      <c r="AT299" s="117">
        <v>27.2594405356718</v>
      </c>
      <c r="AU299" s="118">
        <v>55.786446100956468</v>
      </c>
      <c r="AV299" s="109">
        <v>2707.7363896848137</v>
      </c>
      <c r="AW299" s="110">
        <v>4835.5300859598856</v>
      </c>
      <c r="AX299" s="157"/>
      <c r="AZ299" s="247"/>
      <c r="BA299" s="247"/>
      <c r="BB299" s="247"/>
    </row>
    <row r="300" spans="1:54" ht="15.6" customHeight="1" x14ac:dyDescent="0.2">
      <c r="A300" s="1">
        <v>927</v>
      </c>
      <c r="B300" s="41" t="s">
        <v>332</v>
      </c>
      <c r="C300" s="151">
        <v>29239</v>
      </c>
      <c r="D300" s="168">
        <v>20.5</v>
      </c>
      <c r="E300" s="37">
        <v>594.95878792024348</v>
      </c>
      <c r="F300" s="36">
        <v>4046.4106159581379</v>
      </c>
      <c r="G300" s="37">
        <v>5783.7819350866994</v>
      </c>
      <c r="H300" s="36">
        <v>9317.1791100926839</v>
      </c>
      <c r="I300" s="37">
        <v>10.297025014502019</v>
      </c>
      <c r="J300" s="36">
        <v>43.429567770946129</v>
      </c>
      <c r="K300" s="37">
        <v>-5183.0431957317278</v>
      </c>
      <c r="L300" s="36">
        <v>-5270.7342932384827</v>
      </c>
      <c r="M300" s="126">
        <v>4684.5309347104894</v>
      </c>
      <c r="N300" s="37">
        <v>1113.4101713464893</v>
      </c>
      <c r="O300" s="36">
        <v>1351.2090016758441</v>
      </c>
      <c r="P300" s="37">
        <v>5797.9411060569782</v>
      </c>
      <c r="Q300" s="36">
        <v>6035.7399363863333</v>
      </c>
      <c r="R300" s="133">
        <v>622.90092000410414</v>
      </c>
      <c r="S300" s="36">
        <v>752.96692773350662</v>
      </c>
      <c r="T300" s="37">
        <v>403.87838161359826</v>
      </c>
      <c r="U300" s="36">
        <v>504.77102500085505</v>
      </c>
      <c r="V300" s="37">
        <v>154.22982470996698</v>
      </c>
      <c r="W300" s="36">
        <v>149.16999796734197</v>
      </c>
      <c r="X300" s="37">
        <v>218.98833749444236</v>
      </c>
      <c r="Y300" s="36">
        <v>248.16170183658812</v>
      </c>
      <c r="Z300" s="93">
        <v>513.45805260097814</v>
      </c>
      <c r="AA300" s="94">
        <v>846.88258832381416</v>
      </c>
      <c r="AB300" s="93">
        <v>121.31486045427296</v>
      </c>
      <c r="AC300" s="94">
        <v>88.910427267587437</v>
      </c>
      <c r="AD300" s="93">
        <v>125.07267690413489</v>
      </c>
      <c r="AE300" s="94">
        <v>12.722733335613393</v>
      </c>
      <c r="AF300" s="99">
        <v>1.3637205585922603</v>
      </c>
      <c r="AG300" s="100">
        <v>1.3913924828195186</v>
      </c>
      <c r="AH300" s="93">
        <v>357.4677656554602</v>
      </c>
      <c r="AI300" s="94">
        <v>1128.5953691986729</v>
      </c>
      <c r="AJ300" s="93">
        <v>19.625998024528769</v>
      </c>
      <c r="AK300" s="94">
        <v>39.030810809059183</v>
      </c>
      <c r="AL300" s="109">
        <v>3613.1878655220767</v>
      </c>
      <c r="AM300" s="110">
        <v>4280.4131468244468</v>
      </c>
      <c r="AN300" s="266">
        <v>3627.7916481411812</v>
      </c>
      <c r="AO300" s="267">
        <v>4732.5147918875473</v>
      </c>
      <c r="AP300" s="109">
        <v>114.81240808509183</v>
      </c>
      <c r="AQ300" s="110">
        <v>114.81240808509183</v>
      </c>
      <c r="AR300" s="125">
        <v>35.993657505285412</v>
      </c>
      <c r="AS300" s="118">
        <v>32.672106127743191</v>
      </c>
      <c r="AT300" s="117">
        <v>69.920073613592834</v>
      </c>
      <c r="AU300" s="118">
        <v>58.154902439686289</v>
      </c>
      <c r="AV300" s="109">
        <v>442.32018878894627</v>
      </c>
      <c r="AW300" s="110">
        <v>954.2734019631315</v>
      </c>
      <c r="AX300" s="157"/>
      <c r="AZ300" s="247"/>
      <c r="BA300" s="247"/>
      <c r="BB300" s="247"/>
    </row>
    <row r="301" spans="1:54" ht="15.6" customHeight="1" x14ac:dyDescent="0.2">
      <c r="A301" s="1">
        <v>931</v>
      </c>
      <c r="B301" s="41" t="s">
        <v>333</v>
      </c>
      <c r="C301" s="151">
        <v>6070</v>
      </c>
      <c r="D301" s="167">
        <v>21</v>
      </c>
      <c r="E301" s="37">
        <v>5100.6589785831957</v>
      </c>
      <c r="F301" s="36">
        <v>8092.0922570016473</v>
      </c>
      <c r="G301" s="37">
        <v>12366.556836902801</v>
      </c>
      <c r="H301" s="36">
        <v>15845.634266886327</v>
      </c>
      <c r="I301" s="37">
        <v>41.245587157796578</v>
      </c>
      <c r="J301" s="36">
        <v>51.06827609868688</v>
      </c>
      <c r="K301" s="37">
        <v>-7265.8978583196049</v>
      </c>
      <c r="L301" s="36">
        <v>-7753.542009884678</v>
      </c>
      <c r="M301" s="126">
        <v>3738.0560131795714</v>
      </c>
      <c r="N301" s="37">
        <v>4365.5683690280066</v>
      </c>
      <c r="O301" s="36">
        <v>4712.8500823723225</v>
      </c>
      <c r="P301" s="37">
        <v>8103.6243822075776</v>
      </c>
      <c r="Q301" s="36">
        <v>8440.6919275123546</v>
      </c>
      <c r="R301" s="133">
        <v>623.39373970345969</v>
      </c>
      <c r="S301" s="36">
        <v>715.81548599670509</v>
      </c>
      <c r="T301" s="37">
        <v>435.58484349258646</v>
      </c>
      <c r="U301" s="36">
        <v>768.69851729818788</v>
      </c>
      <c r="V301" s="37">
        <v>197.23903177004539</v>
      </c>
      <c r="W301" s="36">
        <v>93.120445777968285</v>
      </c>
      <c r="X301" s="37">
        <v>423.72322899505764</v>
      </c>
      <c r="Y301" s="36">
        <v>12.026359143327841</v>
      </c>
      <c r="Z301" s="93">
        <v>576.11202635914333</v>
      </c>
      <c r="AA301" s="94">
        <v>824.0527182866557</v>
      </c>
      <c r="AB301" s="93">
        <v>108.20703460108665</v>
      </c>
      <c r="AC301" s="94">
        <v>86.865253898440614</v>
      </c>
      <c r="AD301" s="93">
        <v>49.752883031301479</v>
      </c>
      <c r="AE301" s="94">
        <v>202.63591433278418</v>
      </c>
      <c r="AF301" s="99">
        <v>3.1786876560962689</v>
      </c>
      <c r="AG301" s="100">
        <v>0.79307889797415376</v>
      </c>
      <c r="AH301" s="93">
        <v>2136.9028006589788</v>
      </c>
      <c r="AI301" s="94">
        <v>2732.2899505766059</v>
      </c>
      <c r="AJ301" s="93">
        <v>59.68978907422116</v>
      </c>
      <c r="AK301" s="94">
        <v>58.59516411611542</v>
      </c>
      <c r="AL301" s="109">
        <v>2130.6425041186162</v>
      </c>
      <c r="AM301" s="110">
        <v>7306.5897858319604</v>
      </c>
      <c r="AN301" s="266">
        <v>2193.7397034596374</v>
      </c>
      <c r="AO301" s="267">
        <v>7368.3690280065894</v>
      </c>
      <c r="AP301" s="109">
        <v>187.64415156507414</v>
      </c>
      <c r="AQ301" s="110"/>
      <c r="AR301" s="125">
        <v>68.256839566418464</v>
      </c>
      <c r="AS301" s="118">
        <v>43.07383863080684</v>
      </c>
      <c r="AT301" s="117">
        <v>27.527136618839677</v>
      </c>
      <c r="AU301" s="118">
        <v>56.617573788787695</v>
      </c>
      <c r="AV301" s="109">
        <v>4735.9143327841848</v>
      </c>
      <c r="AW301" s="110">
        <v>3602.4711696869854</v>
      </c>
      <c r="AX301" s="157"/>
      <c r="AZ301" s="247"/>
      <c r="BA301" s="247"/>
      <c r="BB301" s="247"/>
    </row>
    <row r="302" spans="1:54" ht="15.6" customHeight="1" x14ac:dyDescent="0.2">
      <c r="A302" s="1">
        <v>934</v>
      </c>
      <c r="B302" s="41" t="s">
        <v>334</v>
      </c>
      <c r="C302" s="151">
        <v>2756</v>
      </c>
      <c r="D302" s="167">
        <v>22.249999999999996</v>
      </c>
      <c r="E302" s="37">
        <v>1489.8403483309144</v>
      </c>
      <c r="F302" s="36">
        <v>4895.500725689405</v>
      </c>
      <c r="G302" s="37">
        <v>8111.7561683599424</v>
      </c>
      <c r="H302" s="36">
        <v>11267.779390420899</v>
      </c>
      <c r="I302" s="37">
        <v>18.366434066917158</v>
      </c>
      <c r="J302" s="36">
        <v>43.446898950215754</v>
      </c>
      <c r="K302" s="37">
        <v>-6621.9158200290276</v>
      </c>
      <c r="L302" s="36">
        <v>-6374.8185776487662</v>
      </c>
      <c r="M302" s="126">
        <v>3940.8563134978231</v>
      </c>
      <c r="N302" s="37">
        <v>3427.7939042089988</v>
      </c>
      <c r="O302" s="36">
        <v>3653.4833091436867</v>
      </c>
      <c r="P302" s="37">
        <v>7368.6502177068214</v>
      </c>
      <c r="Q302" s="36">
        <v>7594.3396226415098</v>
      </c>
      <c r="R302" s="133">
        <v>739.84034833091437</v>
      </c>
      <c r="S302" s="36">
        <v>1190.1306240928882</v>
      </c>
      <c r="T302" s="37">
        <v>387.51814223512338</v>
      </c>
      <c r="U302" s="36">
        <v>673.80261248185775</v>
      </c>
      <c r="V302" s="37">
        <v>190.91760299625469</v>
      </c>
      <c r="W302" s="36">
        <v>176.62897145934301</v>
      </c>
      <c r="X302" s="37">
        <v>352.68505079825837</v>
      </c>
      <c r="Y302" s="36">
        <v>516.32801161103043</v>
      </c>
      <c r="Z302" s="93">
        <v>559.50653120464449</v>
      </c>
      <c r="AA302" s="94">
        <v>759.79680696661831</v>
      </c>
      <c r="AB302" s="93">
        <v>132.23086900129701</v>
      </c>
      <c r="AC302" s="94">
        <v>156.63801337153774</v>
      </c>
      <c r="AD302" s="93">
        <v>252.90275761973874</v>
      </c>
      <c r="AE302" s="94">
        <v>497.82293178519592</v>
      </c>
      <c r="AF302" s="99">
        <v>1.4461564947921151</v>
      </c>
      <c r="AG302" s="100">
        <v>1.4561166621658115</v>
      </c>
      <c r="AH302" s="93">
        <v>150.21770682148042</v>
      </c>
      <c r="AI302" s="94">
        <v>717.34397677793902</v>
      </c>
      <c r="AJ302" s="93">
        <v>6.1289799229365238</v>
      </c>
      <c r="AK302" s="94">
        <v>20.742332346431343</v>
      </c>
      <c r="AL302" s="109">
        <v>4038.0986937590715</v>
      </c>
      <c r="AM302" s="110">
        <v>6456.8214804063864</v>
      </c>
      <c r="AN302" s="266">
        <v>4050.7982583454286</v>
      </c>
      <c r="AO302" s="267">
        <v>6533.381712626996</v>
      </c>
      <c r="AP302" s="109">
        <v>229.31785195936138</v>
      </c>
      <c r="AQ302" s="110">
        <v>1.4513788098693758</v>
      </c>
      <c r="AR302" s="125">
        <v>47.867799504044875</v>
      </c>
      <c r="AS302" s="118">
        <v>37.571612299777854</v>
      </c>
      <c r="AT302" s="117">
        <v>52.355206029327434</v>
      </c>
      <c r="AU302" s="118">
        <v>61.19923304863169</v>
      </c>
      <c r="AV302" s="109">
        <v>292.45283018867923</v>
      </c>
      <c r="AW302" s="110">
        <v>536.6473149492017</v>
      </c>
      <c r="AX302" s="157"/>
      <c r="AZ302" s="247"/>
      <c r="BA302" s="247"/>
      <c r="BB302" s="247"/>
    </row>
    <row r="303" spans="1:54" ht="15.6" customHeight="1" x14ac:dyDescent="0.2">
      <c r="A303" s="1">
        <v>935</v>
      </c>
      <c r="B303" s="41" t="s">
        <v>42</v>
      </c>
      <c r="C303" s="151">
        <v>3040</v>
      </c>
      <c r="D303" s="168">
        <v>20.5</v>
      </c>
      <c r="E303" s="37">
        <v>2084.8684210526317</v>
      </c>
      <c r="F303" s="36">
        <v>6247.6973684210525</v>
      </c>
      <c r="G303" s="37">
        <v>9424.6710526315783</v>
      </c>
      <c r="H303" s="36">
        <v>13533.881578947368</v>
      </c>
      <c r="I303" s="37">
        <v>22.121391923493071</v>
      </c>
      <c r="J303" s="36">
        <v>46.163381377147999</v>
      </c>
      <c r="K303" s="37">
        <v>-7339.8026315789475</v>
      </c>
      <c r="L303" s="36">
        <v>-7284.5394736842109</v>
      </c>
      <c r="M303" s="126">
        <v>3918.75</v>
      </c>
      <c r="N303" s="37">
        <v>3315.1315789473683</v>
      </c>
      <c r="O303" s="36">
        <v>3343.75</v>
      </c>
      <c r="P303" s="37">
        <v>7233.8815789473683</v>
      </c>
      <c r="Q303" s="36">
        <v>7262.5</v>
      </c>
      <c r="R303" s="133">
        <v>-62.171052631578945</v>
      </c>
      <c r="S303" s="36">
        <v>158.55263157894737</v>
      </c>
      <c r="T303" s="37">
        <v>448.35526315789474</v>
      </c>
      <c r="U303" s="36">
        <v>715.13157894736844</v>
      </c>
      <c r="V303" s="37">
        <v>-13.866471019809246</v>
      </c>
      <c r="W303" s="36">
        <v>22.171113155473783</v>
      </c>
      <c r="X303" s="37">
        <v>-510.5263157894737</v>
      </c>
      <c r="Y303" s="36">
        <v>-556.57894736842104</v>
      </c>
      <c r="Z303" s="93">
        <v>628.61842105263156</v>
      </c>
      <c r="AA303" s="94">
        <v>956.57894736842104</v>
      </c>
      <c r="AB303" s="93">
        <v>-9.8901098901098905</v>
      </c>
      <c r="AC303" s="94">
        <v>16.574965612104538</v>
      </c>
      <c r="AD303" s="93">
        <v>-730.59210526315792</v>
      </c>
      <c r="AE303" s="94">
        <v>-776.31578947368416</v>
      </c>
      <c r="AF303" s="99">
        <v>-1.1022657685241886E-2</v>
      </c>
      <c r="AG303" s="100">
        <v>0.18569108797401854</v>
      </c>
      <c r="AH303" s="93">
        <v>1118.75</v>
      </c>
      <c r="AI303" s="94">
        <v>954.93421052631572</v>
      </c>
      <c r="AJ303" s="93">
        <v>39.878087956567832</v>
      </c>
      <c r="AK303" s="94">
        <v>23.684451696544325</v>
      </c>
      <c r="AL303" s="109">
        <v>6019.7368421052624</v>
      </c>
      <c r="AM303" s="110">
        <v>9681.25</v>
      </c>
      <c r="AN303" s="266">
        <v>6054.2763157894733</v>
      </c>
      <c r="AO303" s="267">
        <v>10013.815789473685</v>
      </c>
      <c r="AP303" s="109">
        <v>188.48684210526315</v>
      </c>
      <c r="AQ303" s="110"/>
      <c r="AR303" s="125">
        <v>39.900103615930284</v>
      </c>
      <c r="AS303" s="118">
        <v>20.60602018585212</v>
      </c>
      <c r="AT303" s="117">
        <v>76.409333192135264</v>
      </c>
      <c r="AU303" s="118">
        <v>84.999147817194611</v>
      </c>
      <c r="AV303" s="109">
        <v>2760.855263157895</v>
      </c>
      <c r="AW303" s="110">
        <v>636.84210526315792</v>
      </c>
      <c r="AX303" s="157"/>
      <c r="AZ303" s="247"/>
      <c r="BA303" s="247"/>
      <c r="BB303" s="247"/>
    </row>
    <row r="304" spans="1:54" ht="15.6" customHeight="1" x14ac:dyDescent="0.2">
      <c r="A304" s="1">
        <v>936</v>
      </c>
      <c r="B304" s="41" t="s">
        <v>335</v>
      </c>
      <c r="C304" s="151">
        <v>6465</v>
      </c>
      <c r="D304" s="167">
        <v>21.25</v>
      </c>
      <c r="E304" s="37">
        <v>5367.8267594740919</v>
      </c>
      <c r="F304" s="36">
        <v>8560.8662026295442</v>
      </c>
      <c r="G304" s="37">
        <v>12415.003866976023</v>
      </c>
      <c r="H304" s="36">
        <v>15253.364269141532</v>
      </c>
      <c r="I304" s="37">
        <v>43.306212094741305</v>
      </c>
      <c r="J304" s="36">
        <v>56.124446066948579</v>
      </c>
      <c r="K304" s="37">
        <v>-7027.2235112142307</v>
      </c>
      <c r="L304" s="36">
        <v>-6572.7764887857693</v>
      </c>
      <c r="M304" s="126">
        <v>3992.1113689095127</v>
      </c>
      <c r="N304" s="37">
        <v>4124.980665119876</v>
      </c>
      <c r="O304" s="36">
        <v>4194.2768754833724</v>
      </c>
      <c r="P304" s="37">
        <v>8117.0920340293887</v>
      </c>
      <c r="Q304" s="36">
        <v>8177.8808971384387</v>
      </c>
      <c r="R304" s="133">
        <v>954.83372003093575</v>
      </c>
      <c r="S304" s="36">
        <v>1600.3093580819798</v>
      </c>
      <c r="T304" s="37">
        <v>666.20262954369684</v>
      </c>
      <c r="U304" s="36">
        <v>845.16627996906425</v>
      </c>
      <c r="V304" s="37">
        <v>143.32482006036685</v>
      </c>
      <c r="W304" s="36">
        <v>189.3484626647145</v>
      </c>
      <c r="X304" s="37">
        <v>288.63109048723902</v>
      </c>
      <c r="Y304" s="36">
        <v>755.14307811291565</v>
      </c>
      <c r="Z304" s="93">
        <v>1428.9249806651198</v>
      </c>
      <c r="AA304" s="94">
        <v>1615.3132250580047</v>
      </c>
      <c r="AB304" s="93">
        <v>66.821822905390775</v>
      </c>
      <c r="AC304" s="94">
        <v>99.071148137508374</v>
      </c>
      <c r="AD304" s="93">
        <v>-212.06496519721577</v>
      </c>
      <c r="AE304" s="94">
        <v>-18.097447795823665</v>
      </c>
      <c r="AF304" s="99">
        <v>2.3673276229236668</v>
      </c>
      <c r="AG304" s="100">
        <v>2.3388329088694495</v>
      </c>
      <c r="AH304" s="93">
        <v>1589.1724671307038</v>
      </c>
      <c r="AI304" s="94">
        <v>2840.9899458623354</v>
      </c>
      <c r="AJ304" s="93">
        <v>40.48724924963831</v>
      </c>
      <c r="AK304" s="94">
        <v>59.740992897689296</v>
      </c>
      <c r="AL304" s="109">
        <v>3169.5282289249808</v>
      </c>
      <c r="AM304" s="110">
        <v>5321.5777262180973</v>
      </c>
      <c r="AN304" s="266">
        <v>3645.7849961330239</v>
      </c>
      <c r="AO304" s="267">
        <v>6279.5050270688316</v>
      </c>
      <c r="AP304" s="109">
        <v>29.23433874709977</v>
      </c>
      <c r="AQ304" s="110">
        <v>3.7122969837587005</v>
      </c>
      <c r="AR304" s="125">
        <v>60.772297410623274</v>
      </c>
      <c r="AS304" s="118">
        <v>53.482105114837253</v>
      </c>
      <c r="AT304" s="117">
        <v>34.301445285615969</v>
      </c>
      <c r="AU304" s="118">
        <v>47.742478006949064</v>
      </c>
      <c r="AV304" s="109">
        <v>2879.5050270688321</v>
      </c>
      <c r="AW304" s="110">
        <v>5552.977571539056</v>
      </c>
      <c r="AX304" s="157"/>
      <c r="AZ304" s="247"/>
      <c r="BA304" s="247"/>
      <c r="BB304" s="247"/>
    </row>
    <row r="305" spans="1:54" ht="15.6" customHeight="1" x14ac:dyDescent="0.2">
      <c r="A305" s="1">
        <v>946</v>
      </c>
      <c r="B305" s="41" t="s">
        <v>34</v>
      </c>
      <c r="C305" s="151">
        <v>6376</v>
      </c>
      <c r="D305" s="167">
        <v>21.500000000000004</v>
      </c>
      <c r="E305" s="37">
        <v>2125.3136762860727</v>
      </c>
      <c r="F305" s="36">
        <v>4787.6411543287331</v>
      </c>
      <c r="G305" s="37">
        <v>8783.7202007528231</v>
      </c>
      <c r="H305" s="36">
        <v>11506.430363864492</v>
      </c>
      <c r="I305" s="37">
        <v>24.196053923756807</v>
      </c>
      <c r="J305" s="36">
        <v>41.608396374292916</v>
      </c>
      <c r="K305" s="37">
        <v>-6658.563362609787</v>
      </c>
      <c r="L305" s="36">
        <v>-6723.1806775407786</v>
      </c>
      <c r="M305" s="126">
        <v>4004.2346298619823</v>
      </c>
      <c r="N305" s="37">
        <v>3355.395232120452</v>
      </c>
      <c r="O305" s="36">
        <v>3355.395232120452</v>
      </c>
      <c r="P305" s="37">
        <v>7359.6298619824338</v>
      </c>
      <c r="Q305" s="36">
        <v>7359.6298619824338</v>
      </c>
      <c r="R305" s="133">
        <v>554.10915934755337</v>
      </c>
      <c r="S305" s="36">
        <v>640.21329987452941</v>
      </c>
      <c r="T305" s="37"/>
      <c r="U305" s="36">
        <v>488.7076537013802</v>
      </c>
      <c r="V305" s="37"/>
      <c r="W305" s="36">
        <v>131.00128369704748</v>
      </c>
      <c r="X305" s="37">
        <v>715.33877038895855</v>
      </c>
      <c r="Y305" s="36">
        <v>151.50564617314933</v>
      </c>
      <c r="Z305" s="93">
        <v>786.70012547051442</v>
      </c>
      <c r="AA305" s="94">
        <v>1277.2898368883311</v>
      </c>
      <c r="AB305" s="93">
        <v>70.434609250398722</v>
      </c>
      <c r="AC305" s="94">
        <v>50.122789783889978</v>
      </c>
      <c r="AD305" s="93">
        <v>-9.2534504391467998</v>
      </c>
      <c r="AE305" s="94">
        <v>-499.8431618569636</v>
      </c>
      <c r="AF305" s="99">
        <v>182.44</v>
      </c>
      <c r="AG305" s="100">
        <v>0.83560936000590535</v>
      </c>
      <c r="AH305" s="93">
        <v>721.92597239648683</v>
      </c>
      <c r="AI305" s="94">
        <v>885.50815558343788</v>
      </c>
      <c r="AJ305" s="93">
        <v>26.715669126065386</v>
      </c>
      <c r="AK305" s="94">
        <v>24.510454577891956</v>
      </c>
      <c r="AL305" s="109">
        <v>31.367628607277293</v>
      </c>
      <c r="AM305" s="110">
        <v>6169.5420326223339</v>
      </c>
      <c r="AN305" s="266">
        <v>116.37390213299875</v>
      </c>
      <c r="AO305" s="267">
        <v>6348.3375156838147</v>
      </c>
      <c r="AP305" s="109"/>
      <c r="AQ305" s="110">
        <v>0.47051442910915936</v>
      </c>
      <c r="AR305" s="125">
        <v>167.94425087108013</v>
      </c>
      <c r="AS305" s="118">
        <v>31.807960422756913</v>
      </c>
      <c r="AT305" s="117">
        <v>-0.96732588134135855</v>
      </c>
      <c r="AU305" s="118">
        <v>68.959729377283708</v>
      </c>
      <c r="AV305" s="109">
        <v>954.2032622333752</v>
      </c>
      <c r="AW305" s="110">
        <v>1245.7653701380175</v>
      </c>
      <c r="AX305" s="157"/>
      <c r="AZ305" s="247"/>
      <c r="BA305" s="247"/>
      <c r="BB305" s="247"/>
    </row>
    <row r="306" spans="1:54" ht="15.6" customHeight="1" x14ac:dyDescent="0.2">
      <c r="A306" s="1">
        <v>976</v>
      </c>
      <c r="B306" s="41" t="s">
        <v>336</v>
      </c>
      <c r="C306" s="151">
        <v>3830</v>
      </c>
      <c r="D306" s="168">
        <v>20</v>
      </c>
      <c r="E306" s="37">
        <v>2997.3890339425584</v>
      </c>
      <c r="F306" s="36">
        <v>5623.7597911227158</v>
      </c>
      <c r="G306" s="37">
        <v>11155.874673629241</v>
      </c>
      <c r="H306" s="36">
        <v>14070.23498694517</v>
      </c>
      <c r="I306" s="37">
        <v>26.86825660589323</v>
      </c>
      <c r="J306" s="36">
        <v>39.969195939802184</v>
      </c>
      <c r="K306" s="37">
        <v>-8158.4856396866844</v>
      </c>
      <c r="L306" s="36">
        <v>-8446.7362924281988</v>
      </c>
      <c r="M306" s="126">
        <v>3524.8041775456918</v>
      </c>
      <c r="N306" s="37">
        <v>5254.3080939947786</v>
      </c>
      <c r="O306" s="36">
        <v>5725.5874673629241</v>
      </c>
      <c r="P306" s="37">
        <v>8779.1122715404708</v>
      </c>
      <c r="Q306" s="36">
        <v>9250.3916449086155</v>
      </c>
      <c r="R306" s="133">
        <v>627.67624020887729</v>
      </c>
      <c r="S306" s="36">
        <v>813.57702349869453</v>
      </c>
      <c r="T306" s="37">
        <v>358.48563968668407</v>
      </c>
      <c r="U306" s="36">
        <v>581.46214099216706</v>
      </c>
      <c r="V306" s="37">
        <v>175.45520757465405</v>
      </c>
      <c r="W306" s="36">
        <v>139.9191737763808</v>
      </c>
      <c r="X306" s="37">
        <v>270.4960835509138</v>
      </c>
      <c r="Y306" s="36">
        <v>231.85378590078329</v>
      </c>
      <c r="Z306" s="93">
        <v>756.91906005221927</v>
      </c>
      <c r="AA306" s="94">
        <v>879.89556135770226</v>
      </c>
      <c r="AB306" s="93">
        <v>82.925146602276641</v>
      </c>
      <c r="AC306" s="94">
        <v>92.462908011869445</v>
      </c>
      <c r="AD306" s="93">
        <v>-133.9425587467363</v>
      </c>
      <c r="AE306" s="94">
        <v>-65.535248041775461</v>
      </c>
      <c r="AF306" s="99">
        <v>5.3569256289742881</v>
      </c>
      <c r="AG306" s="100">
        <v>2.4282839896521988</v>
      </c>
      <c r="AH306" s="93">
        <v>2853.5248041775458</v>
      </c>
      <c r="AI306" s="94">
        <v>3322.4543080939948</v>
      </c>
      <c r="AJ306" s="93">
        <v>87.200738862414198</v>
      </c>
      <c r="AK306" s="94">
        <v>79.955672232742288</v>
      </c>
      <c r="AL306" s="109">
        <v>917.23237597911225</v>
      </c>
      <c r="AM306" s="110">
        <v>2616.4490861618801</v>
      </c>
      <c r="AN306" s="266">
        <v>973.10704960835506</v>
      </c>
      <c r="AO306" s="267">
        <v>2701.0443864229769</v>
      </c>
      <c r="AP306" s="109">
        <v>20.365535248041777</v>
      </c>
      <c r="AQ306" s="110">
        <v>20.365535248041777</v>
      </c>
      <c r="AR306" s="125">
        <v>76.950523851730651</v>
      </c>
      <c r="AS306" s="118">
        <v>64.035236320514983</v>
      </c>
      <c r="AT306" s="117">
        <v>20.22437034409365</v>
      </c>
      <c r="AU306" s="118">
        <v>31.544024715629828</v>
      </c>
      <c r="AV306" s="109">
        <v>2905.2219321148827</v>
      </c>
      <c r="AW306" s="110">
        <v>3196.0835509138383</v>
      </c>
      <c r="AX306" s="157"/>
      <c r="AZ306" s="247"/>
      <c r="BA306" s="247"/>
      <c r="BB306" s="247"/>
    </row>
    <row r="307" spans="1:54" ht="15.6" customHeight="1" x14ac:dyDescent="0.2">
      <c r="A307" s="1">
        <v>977</v>
      </c>
      <c r="B307" s="41" t="s">
        <v>32</v>
      </c>
      <c r="C307" s="151">
        <v>15357</v>
      </c>
      <c r="D307" s="167">
        <v>23</v>
      </c>
      <c r="E307" s="37">
        <v>2813.5703587940352</v>
      </c>
      <c r="F307" s="36">
        <v>6083.9356645178095</v>
      </c>
      <c r="G307" s="37">
        <v>9288.7282672396959</v>
      </c>
      <c r="H307" s="36">
        <v>12663.410822426256</v>
      </c>
      <c r="I307" s="37">
        <v>30.373411314812731</v>
      </c>
      <c r="J307" s="36">
        <v>48.043420132461229</v>
      </c>
      <c r="K307" s="37">
        <v>-6449.6972064856418</v>
      </c>
      <c r="L307" s="36">
        <v>-6579.4751579084459</v>
      </c>
      <c r="M307" s="126">
        <v>4088.5589633391942</v>
      </c>
      <c r="N307" s="37">
        <v>2992.3162075926284</v>
      </c>
      <c r="O307" s="36">
        <v>3322.1332291463173</v>
      </c>
      <c r="P307" s="37">
        <v>7080.8751709318221</v>
      </c>
      <c r="Q307" s="36">
        <v>7396.9525297909749</v>
      </c>
      <c r="R307" s="133">
        <v>603.50328840268287</v>
      </c>
      <c r="S307" s="36">
        <v>785.24451390245486</v>
      </c>
      <c r="T307" s="37">
        <v>358.14286644526925</v>
      </c>
      <c r="U307" s="36">
        <v>510.12567558767984</v>
      </c>
      <c r="V307" s="37">
        <v>168.50909090909093</v>
      </c>
      <c r="W307" s="36">
        <v>153.93158029103907</v>
      </c>
      <c r="X307" s="37">
        <v>245.36042195741356</v>
      </c>
      <c r="Y307" s="36">
        <v>274.72813700592565</v>
      </c>
      <c r="Z307" s="93">
        <v>1042.6515595493913</v>
      </c>
      <c r="AA307" s="94">
        <v>1160.4480041674808</v>
      </c>
      <c r="AB307" s="93">
        <v>57.881588808393701</v>
      </c>
      <c r="AC307" s="94">
        <v>67.66735873407778</v>
      </c>
      <c r="AD307" s="93">
        <v>-383.92915282932864</v>
      </c>
      <c r="AE307" s="94">
        <v>-328.77515139675717</v>
      </c>
      <c r="AF307" s="99">
        <v>0.60919991543084961</v>
      </c>
      <c r="AG307" s="100">
        <v>0.71526974155507794</v>
      </c>
      <c r="AH307" s="93">
        <v>237.80686331965879</v>
      </c>
      <c r="AI307" s="94">
        <v>816.63085238002213</v>
      </c>
      <c r="AJ307" s="93">
        <v>7.0643538907526056</v>
      </c>
      <c r="AK307" s="94">
        <v>18.70330267507283</v>
      </c>
      <c r="AL307" s="109">
        <v>8198.2157973562553</v>
      </c>
      <c r="AM307" s="110">
        <v>8973.6276616526666</v>
      </c>
      <c r="AN307" s="266">
        <v>8198.2157973562553</v>
      </c>
      <c r="AO307" s="267">
        <v>8989.9068828547242</v>
      </c>
      <c r="AP307" s="109">
        <v>163.18291332942633</v>
      </c>
      <c r="AQ307" s="110">
        <v>1.9535065442469235</v>
      </c>
      <c r="AR307" s="125">
        <v>11.190441409198257</v>
      </c>
      <c r="AS307" s="118">
        <v>15.168047349190211</v>
      </c>
      <c r="AT307" s="117">
        <v>96.019059026383857</v>
      </c>
      <c r="AU307" s="118">
        <v>80.753625148532066</v>
      </c>
      <c r="AV307" s="109">
        <v>-64.205248420915538</v>
      </c>
      <c r="AW307" s="110">
        <v>720.9741485967312</v>
      </c>
      <c r="AX307" s="157"/>
      <c r="AZ307" s="247"/>
      <c r="BA307" s="247"/>
      <c r="BB307" s="247"/>
    </row>
    <row r="308" spans="1:54" ht="15.6" customHeight="1" x14ac:dyDescent="0.2">
      <c r="A308" s="1">
        <v>980</v>
      </c>
      <c r="B308" s="41" t="s">
        <v>337</v>
      </c>
      <c r="C308" s="151">
        <v>33533</v>
      </c>
      <c r="D308" s="167">
        <v>20.5</v>
      </c>
      <c r="E308" s="37">
        <v>885.93325977395398</v>
      </c>
      <c r="F308" s="36">
        <v>3169.2660960844541</v>
      </c>
      <c r="G308" s="37">
        <v>6416.3659678525637</v>
      </c>
      <c r="H308" s="36">
        <v>8219.6940327438642</v>
      </c>
      <c r="I308" s="37">
        <v>14.066754106433452</v>
      </c>
      <c r="J308" s="36">
        <v>38.556983793550074</v>
      </c>
      <c r="K308" s="37">
        <v>-5412.1313333134531</v>
      </c>
      <c r="L308" s="36">
        <v>-5046.5511585602244</v>
      </c>
      <c r="M308" s="126">
        <v>4236.871141860257</v>
      </c>
      <c r="N308" s="37">
        <v>1450.4219723854114</v>
      </c>
      <c r="O308" s="36">
        <v>1450.4219723854114</v>
      </c>
      <c r="P308" s="37">
        <v>5687.2931142456682</v>
      </c>
      <c r="Q308" s="36">
        <v>5686.7563295857808</v>
      </c>
      <c r="R308" s="133">
        <v>304.98315092595351</v>
      </c>
      <c r="S308" s="36">
        <v>642.38213103509975</v>
      </c>
      <c r="T308" s="37">
        <v>324.27757731190172</v>
      </c>
      <c r="U308" s="36">
        <v>481.82387498881701</v>
      </c>
      <c r="V308" s="37">
        <v>94.050027588743788</v>
      </c>
      <c r="W308" s="36">
        <v>133.32301788698396</v>
      </c>
      <c r="X308" s="37">
        <v>-19.294426385948171</v>
      </c>
      <c r="Y308" s="36">
        <v>160.55825604628276</v>
      </c>
      <c r="Z308" s="93">
        <v>451.43589896519848</v>
      </c>
      <c r="AA308" s="94">
        <v>705.09647213192977</v>
      </c>
      <c r="AB308" s="93">
        <v>67.558462148236231</v>
      </c>
      <c r="AC308" s="94">
        <v>91.105565894095747</v>
      </c>
      <c r="AD308" s="93">
        <v>-209.28637461604987</v>
      </c>
      <c r="AE308" s="94">
        <v>-145.17042912951422</v>
      </c>
      <c r="AF308" s="99">
        <v>0.97208085805235089</v>
      </c>
      <c r="AG308" s="100">
        <v>1.3878514608306756</v>
      </c>
      <c r="AH308" s="93">
        <v>601.13917633376082</v>
      </c>
      <c r="AI308" s="94">
        <v>887.42432827364098</v>
      </c>
      <c r="AJ308" s="93">
        <v>30.453049787464767</v>
      </c>
      <c r="AK308" s="94">
        <v>34.199535889822634</v>
      </c>
      <c r="AL308" s="109">
        <v>2521.9932603703814</v>
      </c>
      <c r="AM308" s="110">
        <v>3561.47675424209</v>
      </c>
      <c r="AN308" s="266">
        <v>3327.3789997912504</v>
      </c>
      <c r="AO308" s="267">
        <v>4673.8734977484864</v>
      </c>
      <c r="AP308" s="109">
        <v>847.61279933200126</v>
      </c>
      <c r="AQ308" s="110">
        <v>2.982136999373751</v>
      </c>
      <c r="AR308" s="125">
        <v>53.758447261063189</v>
      </c>
      <c r="AS308" s="118">
        <v>42.928566738887795</v>
      </c>
      <c r="AT308" s="117">
        <v>51.351057072860904</v>
      </c>
      <c r="AU308" s="118">
        <v>55.858018850452403</v>
      </c>
      <c r="AV308" s="109">
        <v>1548.4746369248203</v>
      </c>
      <c r="AW308" s="110">
        <v>1872.2154295768348</v>
      </c>
      <c r="AX308" s="157"/>
      <c r="AZ308" s="247"/>
      <c r="BA308" s="247"/>
      <c r="BB308" s="247"/>
    </row>
    <row r="309" spans="1:54" ht="15.6" customHeight="1" x14ac:dyDescent="0.2">
      <c r="A309" s="1">
        <v>981</v>
      </c>
      <c r="B309" s="41" t="s">
        <v>338</v>
      </c>
      <c r="C309" s="151">
        <v>2282</v>
      </c>
      <c r="D309" s="168">
        <v>22</v>
      </c>
      <c r="E309" s="37">
        <v>1051.2708150744961</v>
      </c>
      <c r="F309" s="36">
        <v>4154.2506573181427</v>
      </c>
      <c r="G309" s="37">
        <v>6570.5521472392638</v>
      </c>
      <c r="H309" s="36">
        <v>9769.0622261174412</v>
      </c>
      <c r="I309" s="37">
        <v>15.999733226623983</v>
      </c>
      <c r="J309" s="36">
        <v>42.524559278697346</v>
      </c>
      <c r="K309" s="37">
        <v>-5519.719544259422</v>
      </c>
      <c r="L309" s="36">
        <v>-5609.1148115687993</v>
      </c>
      <c r="M309" s="126">
        <v>3749.3426818580192</v>
      </c>
      <c r="N309" s="37">
        <v>2380.8063102541628</v>
      </c>
      <c r="O309" s="36">
        <v>2613.9351446099913</v>
      </c>
      <c r="P309" s="37">
        <v>6130.148992112182</v>
      </c>
      <c r="Q309" s="36">
        <v>6363.277826468011</v>
      </c>
      <c r="R309" s="133">
        <v>610.42944785276075</v>
      </c>
      <c r="S309" s="36">
        <v>767.30937773882556</v>
      </c>
      <c r="T309" s="37">
        <v>285.71428571428572</v>
      </c>
      <c r="U309" s="36">
        <v>418.9307624890447</v>
      </c>
      <c r="V309" s="37">
        <v>217.17791411042944</v>
      </c>
      <c r="W309" s="36">
        <v>183.15899581589957</v>
      </c>
      <c r="X309" s="37">
        <v>334.79404031551269</v>
      </c>
      <c r="Y309" s="36">
        <v>348.37861524978092</v>
      </c>
      <c r="Z309" s="93">
        <v>161.70026292725677</v>
      </c>
      <c r="AA309" s="94">
        <v>363.71603856266432</v>
      </c>
      <c r="AB309" s="93">
        <v>377.50677506775065</v>
      </c>
      <c r="AC309" s="94">
        <v>210.96385542168673</v>
      </c>
      <c r="AD309" s="93">
        <v>419.80718667835231</v>
      </c>
      <c r="AE309" s="94">
        <v>471.51621384750217</v>
      </c>
      <c r="AF309" s="99">
        <v>3.3156966490299822</v>
      </c>
      <c r="AG309" s="100">
        <v>2.6475579860456344</v>
      </c>
      <c r="AH309" s="93">
        <v>1262.4890446976335</v>
      </c>
      <c r="AI309" s="94">
        <v>1436.0210341805432</v>
      </c>
      <c r="AJ309" s="93">
        <v>68.141848107827883</v>
      </c>
      <c r="AK309" s="94">
        <v>51.065405797720196</v>
      </c>
      <c r="AL309" s="109">
        <v>1511.8317265556529</v>
      </c>
      <c r="AM309" s="110">
        <v>2309.8159509202455</v>
      </c>
      <c r="AN309" s="266">
        <v>1565.7318141980718</v>
      </c>
      <c r="AO309" s="267">
        <v>2309.8159509202455</v>
      </c>
      <c r="AP309" s="109">
        <v>40.753724802804555</v>
      </c>
      <c r="AQ309" s="110"/>
      <c r="AR309" s="125">
        <v>64.365535938636512</v>
      </c>
      <c r="AS309" s="118">
        <v>54.184286087183494</v>
      </c>
      <c r="AT309" s="117">
        <v>31.370515010983645</v>
      </c>
      <c r="AU309" s="118">
        <v>35.052706137244279</v>
      </c>
      <c r="AV309" s="109">
        <v>1148.5539000876424</v>
      </c>
      <c r="AW309" s="110">
        <v>1363.2778264680105</v>
      </c>
      <c r="AX309" s="157"/>
      <c r="AZ309" s="247"/>
      <c r="BA309" s="247"/>
      <c r="BB309" s="247"/>
    </row>
    <row r="310" spans="1:54" ht="15.6" customHeight="1" x14ac:dyDescent="0.2">
      <c r="A310" s="1">
        <v>989</v>
      </c>
      <c r="B310" s="41" t="s">
        <v>339</v>
      </c>
      <c r="C310" s="151">
        <v>5484</v>
      </c>
      <c r="D310" s="167">
        <v>22.5</v>
      </c>
      <c r="E310" s="37">
        <v>895.69657184536834</v>
      </c>
      <c r="F310" s="36">
        <v>10022.793581327498</v>
      </c>
      <c r="G310" s="37">
        <v>8070.2042304886954</v>
      </c>
      <c r="H310" s="36">
        <v>16748.54121079504</v>
      </c>
      <c r="I310" s="37">
        <v>11.098809227918748</v>
      </c>
      <c r="J310" s="36">
        <v>59.842785441322171</v>
      </c>
      <c r="K310" s="37">
        <v>-7174.5076586433261</v>
      </c>
      <c r="L310" s="36">
        <v>-6726.8417213712619</v>
      </c>
      <c r="M310" s="126">
        <v>4045.2224653537564</v>
      </c>
      <c r="N310" s="37">
        <v>3572.0277169948945</v>
      </c>
      <c r="O310" s="36">
        <v>3990.5178701677605</v>
      </c>
      <c r="P310" s="37">
        <v>7617.2501823486509</v>
      </c>
      <c r="Q310" s="36">
        <v>8035.7403355215174</v>
      </c>
      <c r="R310" s="133">
        <v>553.97520058351563</v>
      </c>
      <c r="S310" s="36">
        <v>1297.5929978118161</v>
      </c>
      <c r="T310" s="37">
        <v>495.80598103574039</v>
      </c>
      <c r="U310" s="36">
        <v>1107.5857038657914</v>
      </c>
      <c r="V310" s="37">
        <v>111.73225450533283</v>
      </c>
      <c r="W310" s="36">
        <v>117.15508725716168</v>
      </c>
      <c r="X310" s="37">
        <v>58.169219547775349</v>
      </c>
      <c r="Y310" s="36">
        <v>190.18964259664477</v>
      </c>
      <c r="Z310" s="93">
        <v>535.74033552151707</v>
      </c>
      <c r="AA310" s="94">
        <v>1198.942377826404</v>
      </c>
      <c r="AB310" s="93">
        <v>103.40367597004764</v>
      </c>
      <c r="AC310" s="94">
        <v>108.22813688212926</v>
      </c>
      <c r="AD310" s="93">
        <v>25.164113785557987</v>
      </c>
      <c r="AE310" s="94">
        <v>96.82713347921225</v>
      </c>
      <c r="AF310" s="99">
        <v>1.0804064895703334</v>
      </c>
      <c r="AG310" s="100">
        <v>1.0783091823710489</v>
      </c>
      <c r="AH310" s="93">
        <v>121.07950401167031</v>
      </c>
      <c r="AI310" s="94">
        <v>1093.5448577680525</v>
      </c>
      <c r="AJ310" s="93">
        <v>5.1309410394834343</v>
      </c>
      <c r="AK310" s="94">
        <v>21.600041445459748</v>
      </c>
      <c r="AL310" s="109">
        <v>4102.8446389496721</v>
      </c>
      <c r="AM310" s="110">
        <v>9619.9854121079516</v>
      </c>
      <c r="AN310" s="266">
        <v>5167.7607585703872</v>
      </c>
      <c r="AO310" s="267">
        <v>11630.56163384391</v>
      </c>
      <c r="AP310" s="109">
        <v>705.50692924872362</v>
      </c>
      <c r="AQ310" s="110">
        <v>13.129102844638949</v>
      </c>
      <c r="AR310" s="125">
        <v>50.597872140099796</v>
      </c>
      <c r="AS310" s="118">
        <v>23.68702749715662</v>
      </c>
      <c r="AT310" s="117">
        <v>54.820606190425188</v>
      </c>
      <c r="AU310" s="118">
        <v>67.690567790534473</v>
      </c>
      <c r="AV310" s="109">
        <v>472.28300510576219</v>
      </c>
      <c r="AW310" s="110">
        <v>-636.94383661560903</v>
      </c>
      <c r="AX310" s="157"/>
      <c r="AZ310" s="247"/>
      <c r="BA310" s="247"/>
      <c r="BB310" s="247"/>
    </row>
    <row r="311" spans="1:54" s="10" customFormat="1" ht="15.6" customHeight="1" x14ac:dyDescent="0.2">
      <c r="A311" s="1">
        <v>992</v>
      </c>
      <c r="B311" s="44" t="s">
        <v>30</v>
      </c>
      <c r="C311" s="152">
        <v>18318</v>
      </c>
      <c r="D311" s="169">
        <v>21.5</v>
      </c>
      <c r="E311" s="80">
        <v>1141.1726170979364</v>
      </c>
      <c r="F311" s="81">
        <v>4609.7281362594167</v>
      </c>
      <c r="G311" s="80">
        <v>7762.9653892346323</v>
      </c>
      <c r="H311" s="81">
        <v>11273.064745059504</v>
      </c>
      <c r="I311" s="80">
        <v>14.70186938235832</v>
      </c>
      <c r="J311" s="81">
        <v>40.891525423728815</v>
      </c>
      <c r="K311" s="80">
        <v>-6620.8647232230596</v>
      </c>
      <c r="L311" s="81">
        <v>-6655.6392619281578</v>
      </c>
      <c r="M311" s="128">
        <v>4437.9844961240306</v>
      </c>
      <c r="N311" s="80">
        <v>2721.3669614586747</v>
      </c>
      <c r="O311" s="81">
        <v>3108.3087673326781</v>
      </c>
      <c r="P311" s="80">
        <v>7159.3514575827048</v>
      </c>
      <c r="Q311" s="81">
        <v>7546.2932634567087</v>
      </c>
      <c r="R311" s="130">
        <v>601.70324271208642</v>
      </c>
      <c r="S311" s="81">
        <v>831.09509771809155</v>
      </c>
      <c r="T311" s="80">
        <v>488.75423081122392</v>
      </c>
      <c r="U311" s="81">
        <v>928.43105142482807</v>
      </c>
      <c r="V311" s="80">
        <v>123.10957221043226</v>
      </c>
      <c r="W311" s="81">
        <v>89.516081613453281</v>
      </c>
      <c r="X311" s="80">
        <v>112.94901190086254</v>
      </c>
      <c r="Y311" s="81">
        <v>-45.474396768206141</v>
      </c>
      <c r="Z311" s="87">
        <v>473.25035484223167</v>
      </c>
      <c r="AA311" s="88">
        <v>1172.9992357244241</v>
      </c>
      <c r="AB311" s="87">
        <v>127.14269235205906</v>
      </c>
      <c r="AC311" s="88">
        <v>70.852143156327088</v>
      </c>
      <c r="AD311" s="87">
        <v>319.90391964188228</v>
      </c>
      <c r="AE311" s="88">
        <v>-79.102522109400596</v>
      </c>
      <c r="AF311" s="97">
        <v>1.2193825287535172</v>
      </c>
      <c r="AG311" s="98">
        <v>0.67020316773501754</v>
      </c>
      <c r="AH311" s="87">
        <v>156.40353750409434</v>
      </c>
      <c r="AI311" s="88">
        <v>924.71885577028058</v>
      </c>
      <c r="AJ311" s="87">
        <v>6.7012605015091413</v>
      </c>
      <c r="AK311" s="88">
        <v>25.253381966114986</v>
      </c>
      <c r="AL311" s="104">
        <v>3889.9989081777489</v>
      </c>
      <c r="AM311" s="82">
        <v>10460.148487826182</v>
      </c>
      <c r="AN311" s="261">
        <v>4066.928704006988</v>
      </c>
      <c r="AO311" s="259">
        <v>10656.621901954362</v>
      </c>
      <c r="AP311" s="104">
        <v>1273.0647450595043</v>
      </c>
      <c r="AQ311" s="82"/>
      <c r="AR311" s="122">
        <v>49.194277479767898</v>
      </c>
      <c r="AS311" s="114">
        <v>30.799781677137648</v>
      </c>
      <c r="AT311" s="113">
        <v>58.163486770712076</v>
      </c>
      <c r="AU311" s="114">
        <v>105.5385900464356</v>
      </c>
      <c r="AV311" s="104">
        <v>601.15733158641774</v>
      </c>
      <c r="AW311" s="82">
        <v>1236.9800196528004</v>
      </c>
      <c r="AX311" s="157"/>
      <c r="AY311" s="247"/>
      <c r="AZ311" s="247"/>
      <c r="BA311" s="247"/>
      <c r="BB311" s="247"/>
    </row>
    <row r="312" spans="1:54" s="4" customFormat="1" ht="13.5" customHeight="1" x14ac:dyDescent="0.25">
      <c r="B312" s="171"/>
      <c r="C312" s="174"/>
      <c r="D312" s="175"/>
      <c r="F312" s="174"/>
      <c r="G312" s="174"/>
      <c r="H312" s="174"/>
      <c r="I312" s="174"/>
      <c r="J312" s="174"/>
      <c r="K312" s="174"/>
      <c r="L312" s="174"/>
      <c r="M312" s="174"/>
      <c r="N312" s="174"/>
      <c r="O312" s="174"/>
      <c r="P312" s="174"/>
      <c r="Q312" s="174"/>
      <c r="R312" s="174"/>
      <c r="S312" s="174"/>
      <c r="T312" s="174"/>
      <c r="U312" s="174"/>
      <c r="V312" s="174"/>
      <c r="W312" s="174"/>
      <c r="X312" s="174"/>
      <c r="Y312" s="174"/>
      <c r="Z312" s="174"/>
      <c r="AA312" s="174"/>
      <c r="AB312" s="174"/>
      <c r="AC312" s="174"/>
      <c r="AD312" s="174"/>
      <c r="AE312" s="174"/>
      <c r="AF312" s="174"/>
      <c r="AG312" s="174"/>
      <c r="AH312" s="174"/>
      <c r="AI312" s="174"/>
      <c r="AJ312" s="174"/>
      <c r="AK312" s="174"/>
      <c r="AL312" s="174"/>
      <c r="AM312" s="177"/>
      <c r="AN312" s="256"/>
      <c r="AO312" s="256"/>
      <c r="AP312" s="174"/>
      <c r="AQ312" s="174"/>
      <c r="AR312" s="176"/>
      <c r="AS312" s="177"/>
      <c r="AT312" s="174"/>
      <c r="AU312" s="174"/>
      <c r="AV312" s="174"/>
      <c r="AW312" s="174"/>
      <c r="AX312" s="153"/>
      <c r="AY312" s="170"/>
      <c r="AZ312" s="172"/>
      <c r="BA312" s="173"/>
      <c r="BB312" s="173"/>
    </row>
  </sheetData>
  <sortState xmlns:xlrd2="http://schemas.microsoft.com/office/spreadsheetml/2017/richdata2" ref="B19:BF311">
    <sortCondition ref="B19:B311"/>
  </sortState>
  <pageMargins left="0.11811023622047245" right="0.11811023622047245" top="0.55118110236220474" bottom="0.55118110236220474" header="0.31496062992125984" footer="0.31496062992125984"/>
  <pageSetup paperSize="9" orientation="landscape" verticalDpi="0" r:id="rId1"/>
  <colBreaks count="1" manualBreakCount="1">
    <brk id="3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6" ma:contentTypeDescription="Luo uusi asiakirja." ma:contentTypeScope="" ma:versionID="c40971b0d5d5be0ae241f03b005fa5e8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f663e8a423fe73adec3a7f4f5d4ff3d4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ecfe813c-4066-4bef-b87d-398c4f4d9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e14ed75-3691-450a-af16-cae415c2fdc8}" ma:internalName="TaxCatchAll" ma:showField="CatchAllData" ma:web="c40c7b59-5744-49aa-9631-c4247212e4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78ba95-7023-46b8-8863-14b2a5814243">
      <Terms xmlns="http://schemas.microsoft.com/office/infopath/2007/PartnerControls"/>
    </lcf76f155ced4ddcb4097134ff3c332f>
    <TaxCatchAll xmlns="c40c7b59-5744-49aa-9631-c4247212e49d" xsi:nil="true"/>
  </documentManagement>
</p:properties>
</file>

<file path=customXml/itemProps1.xml><?xml version="1.0" encoding="utf-8"?>
<ds:datastoreItem xmlns:ds="http://schemas.openxmlformats.org/officeDocument/2006/customXml" ds:itemID="{08377169-5C52-4BEB-9405-52A4FB5F03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43D944-28C1-411B-B78F-5626EF515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A4C6D5-EFF1-46D6-9878-B3B1AC09DEB5}">
  <ds:schemaRefs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3cc187d4-91b9-4b9b-aeb7-f718a468765c"/>
    <ds:schemaRef ds:uri="http://schemas.microsoft.com/office/2006/metadata/properties"/>
    <ds:schemaRef ds:uri="0778ba95-7023-46b8-8863-14b2a5814243"/>
    <ds:schemaRef ds:uri="c40c7b59-5744-49aa-9631-c4247212e4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Kunnat aakkosjärj.</vt:lpstr>
      <vt:lpstr>'Kunnat aakkosjärj.'!Tulostusalue</vt:lpstr>
      <vt:lpstr>'Kunnat aakkosjärj.'!Tulostusotsikot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Hottinen Aaro</cp:lastModifiedBy>
  <cp:lastPrinted>2021-09-15T14:11:23Z</cp:lastPrinted>
  <dcterms:created xsi:type="dcterms:W3CDTF">1999-10-25T07:44:12Z</dcterms:created>
  <dcterms:modified xsi:type="dcterms:W3CDTF">2022-09-19T11:35:52Z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  <property fmtid="{D5CDD505-2E9C-101B-9397-08002B2CF9AE}" pid="3" name="MediaServiceImageTags">
    <vt:lpwstr/>
  </property>
</Properties>
</file>