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95" activeTab="0"/>
  </bookViews>
  <sheets>
    <sheet name="perushinnat" sheetId="1" r:id="rId1"/>
  </sheets>
  <definedNames/>
  <calcPr fullCalcOnLoad="1"/>
</workbook>
</file>

<file path=xl/sharedStrings.xml><?xml version="1.0" encoding="utf-8"?>
<sst xmlns="http://schemas.openxmlformats.org/spreadsheetml/2006/main" count="65" uniqueCount="36">
  <si>
    <t>ikä 0-5</t>
  </si>
  <si>
    <t>ikä 6</t>
  </si>
  <si>
    <t>ikä 7-12</t>
  </si>
  <si>
    <t>ikä 13-15</t>
  </si>
  <si>
    <t>ikä 16-18</t>
  </si>
  <si>
    <t>ikä 19-64</t>
  </si>
  <si>
    <t>ikä 65-74</t>
  </si>
  <si>
    <t>ikä 75-84</t>
  </si>
  <si>
    <t>ikä 85+</t>
  </si>
  <si>
    <t>Sairastavuus</t>
  </si>
  <si>
    <t>Työttömyys</t>
  </si>
  <si>
    <t>Vieraskielisyys</t>
  </si>
  <si>
    <t>Saaristoisuus</t>
  </si>
  <si>
    <t>Asukastiheys</t>
  </si>
  <si>
    <t>Koulutustausta</t>
  </si>
  <si>
    <t>Syrjäisyys</t>
  </si>
  <si>
    <t>Ikärakenne</t>
  </si>
  <si>
    <t>Muut laskennalliset kustannukset</t>
  </si>
  <si>
    <t>Lisäosat</t>
  </si>
  <si>
    <t>Kaksikielisyys</t>
  </si>
  <si>
    <t>Työpaikkaomavaraisuus</t>
  </si>
  <si>
    <t>Saamelaisten kotiseutualueen kunta</t>
  </si>
  <si>
    <t>euroa</t>
  </si>
  <si>
    <t>alkuperäinen päätös 31.12.2014</t>
  </si>
  <si>
    <t>uusi päätös 26.9.2016</t>
  </si>
  <si>
    <t>Kunnan peruspalvelujen valtionosuuden perushinnat</t>
  </si>
  <si>
    <t>%-yksikköä</t>
  </si>
  <si>
    <t>€</t>
  </si>
  <si>
    <t>Perushinta</t>
  </si>
  <si>
    <t>Kotikuntakorvaukset</t>
  </si>
  <si>
    <t>Alv-%</t>
  </si>
  <si>
    <t>Lähde: VM/KAO 30.12.2021</t>
  </si>
  <si>
    <r>
      <t>Valtionosuusprosentti</t>
    </r>
    <r>
      <rPr>
        <sz val="12"/>
        <rFont val="Work Sans"/>
        <family val="0"/>
      </rPr>
      <t xml:space="preserve">, % </t>
    </r>
  </si>
  <si>
    <r>
      <t>Kunnan omarahoitusosuus</t>
    </r>
    <r>
      <rPr>
        <sz val="12"/>
        <rFont val="Work Sans"/>
        <family val="0"/>
      </rPr>
      <t>, euroa/ asukas</t>
    </r>
  </si>
  <si>
    <t>Muutos 2021-2022</t>
  </si>
  <si>
    <t>1.2.2022/ KL, erityisasiantuntija Mia Malmila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</si>
</sst>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</numFmts>
  <fonts count="50">
    <font>
      <sz val="11"/>
      <color theme="1"/>
      <name val="Verdana"/>
      <family val="2"/>
    </font>
    <font>
      <sz val="11"/>
      <color indexed="56"/>
      <name val="Verdana"/>
      <family val="2"/>
    </font>
    <font>
      <sz val="12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b/>
      <sz val="14"/>
      <name val="Work Sans"/>
      <family val="0"/>
    </font>
    <font>
      <b/>
      <sz val="12"/>
      <name val="Work Sans"/>
      <family val="0"/>
    </font>
    <font>
      <sz val="12"/>
      <name val="Work Sans"/>
      <family val="0"/>
    </font>
    <font>
      <i/>
      <sz val="12"/>
      <name val="Work Sans"/>
      <family val="0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sz val="11"/>
      <color indexed="17"/>
      <name val="Verdana"/>
      <family val="2"/>
    </font>
    <font>
      <b/>
      <sz val="11"/>
      <color indexed="52"/>
      <name val="Verdana"/>
      <family val="2"/>
    </font>
    <font>
      <sz val="11"/>
      <color indexed="52"/>
      <name val="Verdana"/>
      <family val="2"/>
    </font>
    <font>
      <sz val="11"/>
      <color indexed="60"/>
      <name val="Verdana"/>
      <family val="2"/>
    </font>
    <font>
      <b/>
      <sz val="18"/>
      <color indexed="8"/>
      <name val="Verdana"/>
      <family val="2"/>
    </font>
    <font>
      <b/>
      <sz val="15"/>
      <color indexed="8"/>
      <name val="Verdana"/>
      <family val="2"/>
    </font>
    <font>
      <b/>
      <sz val="13"/>
      <color indexed="8"/>
      <name val="Verdana"/>
      <family val="2"/>
    </font>
    <font>
      <b/>
      <sz val="11"/>
      <color indexed="8"/>
      <name val="Verdana"/>
      <family val="2"/>
    </font>
    <font>
      <i/>
      <sz val="11"/>
      <color indexed="23"/>
      <name val="Verdana"/>
      <family val="2"/>
    </font>
    <font>
      <b/>
      <sz val="11"/>
      <color indexed="56"/>
      <name val="Verdana"/>
      <family val="2"/>
    </font>
    <font>
      <sz val="11"/>
      <color indexed="62"/>
      <name val="Verdana"/>
      <family val="2"/>
    </font>
    <font>
      <b/>
      <sz val="11"/>
      <color indexed="9"/>
      <name val="Verdana"/>
      <family val="2"/>
    </font>
    <font>
      <b/>
      <sz val="11"/>
      <color indexed="63"/>
      <name val="Verdana"/>
      <family val="2"/>
    </font>
    <font>
      <sz val="11"/>
      <color indexed="10"/>
      <name val="Verdana"/>
      <family val="2"/>
    </font>
    <font>
      <sz val="11"/>
      <name val="Verdana"/>
      <family val="2"/>
    </font>
    <font>
      <sz val="12"/>
      <color indexed="9"/>
      <name val="Work Sans"/>
      <family val="0"/>
    </font>
    <font>
      <sz val="12"/>
      <color indexed="23"/>
      <name val="Work Sans"/>
      <family val="0"/>
    </font>
    <font>
      <i/>
      <sz val="12"/>
      <color indexed="23"/>
      <name val="Work Sans"/>
      <family val="0"/>
    </font>
    <font>
      <b/>
      <sz val="12"/>
      <color indexed="23"/>
      <name val="Work Sans"/>
      <family val="0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sz val="11"/>
      <color rgb="FF006100"/>
      <name val="Verdana"/>
      <family val="2"/>
    </font>
    <font>
      <b/>
      <sz val="11"/>
      <color rgb="FFFA7D00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8"/>
      <color theme="3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i/>
      <sz val="11"/>
      <color rgb="FF7F7F7F"/>
      <name val="Verdana"/>
      <family val="2"/>
    </font>
    <font>
      <b/>
      <sz val="11"/>
      <color theme="1"/>
      <name val="Verdana"/>
      <family val="2"/>
    </font>
    <font>
      <sz val="11"/>
      <color rgb="FF3F3F76"/>
      <name val="Verdana"/>
      <family val="2"/>
    </font>
    <font>
      <b/>
      <sz val="11"/>
      <color theme="0"/>
      <name val="Verdana"/>
      <family val="2"/>
    </font>
    <font>
      <b/>
      <sz val="11"/>
      <color rgb="FF3F3F3F"/>
      <name val="Verdana"/>
      <family val="2"/>
    </font>
    <font>
      <sz val="11"/>
      <color rgb="FFFF0000"/>
      <name val="Verdana"/>
      <family val="2"/>
    </font>
    <font>
      <sz val="12"/>
      <color theme="0"/>
      <name val="Work Sans"/>
      <family val="0"/>
    </font>
    <font>
      <sz val="12"/>
      <color theme="0" tint="-0.4999699890613556"/>
      <name val="Work Sans"/>
      <family val="0"/>
    </font>
    <font>
      <i/>
      <sz val="12"/>
      <color theme="0" tint="-0.4999699890613556"/>
      <name val="Work Sans"/>
      <family val="0"/>
    </font>
    <font>
      <b/>
      <sz val="12"/>
      <color theme="0" tint="-0.4999699890613556"/>
      <name val="Work San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14" fontId="7" fillId="33" borderId="0" xfId="0" applyNumberFormat="1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/>
      <protection/>
    </xf>
    <xf numFmtId="4" fontId="7" fillId="33" borderId="0" xfId="0" applyNumberFormat="1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4" fontId="46" fillId="33" borderId="0" xfId="0" applyNumberFormat="1" applyFont="1" applyFill="1" applyAlignment="1" applyProtection="1">
      <alignment/>
      <protection/>
    </xf>
    <xf numFmtId="0" fontId="8" fillId="33" borderId="0" xfId="0" applyFont="1" applyFill="1" applyAlignment="1" applyProtection="1">
      <alignment horizontal="center" wrapText="1"/>
      <protection/>
    </xf>
    <xf numFmtId="4" fontId="7" fillId="33" borderId="10" xfId="0" applyNumberFormat="1" applyFont="1" applyFill="1" applyBorder="1" applyAlignment="1" applyProtection="1">
      <alignment/>
      <protection/>
    </xf>
    <xf numFmtId="4" fontId="47" fillId="33" borderId="11" xfId="0" applyNumberFormat="1" applyFont="1" applyFill="1" applyBorder="1" applyAlignment="1" applyProtection="1">
      <alignment/>
      <protection/>
    </xf>
    <xf numFmtId="4" fontId="7" fillId="33" borderId="11" xfId="0" applyNumberFormat="1" applyFont="1" applyFill="1" applyBorder="1" applyAlignment="1" applyProtection="1">
      <alignment/>
      <protection/>
    </xf>
    <xf numFmtId="4" fontId="48" fillId="33" borderId="0" xfId="0" applyNumberFormat="1" applyFont="1" applyFill="1" applyAlignment="1" applyProtection="1">
      <alignment/>
      <protection/>
    </xf>
    <xf numFmtId="0" fontId="47" fillId="33" borderId="0" xfId="0" applyFont="1" applyFill="1" applyAlignment="1" applyProtection="1">
      <alignment/>
      <protection/>
    </xf>
    <xf numFmtId="0" fontId="48" fillId="33" borderId="0" xfId="0" applyFont="1" applyFill="1" applyAlignment="1" applyProtection="1">
      <alignment/>
      <protection/>
    </xf>
    <xf numFmtId="4" fontId="7" fillId="33" borderId="10" xfId="0" applyNumberFormat="1" applyFont="1" applyFill="1" applyBorder="1" applyAlignment="1" applyProtection="1">
      <alignment horizontal="right"/>
      <protection/>
    </xf>
    <xf numFmtId="4" fontId="47" fillId="33" borderId="11" xfId="0" applyNumberFormat="1" applyFont="1" applyFill="1" applyBorder="1" applyAlignment="1" applyProtection="1">
      <alignment horizontal="right"/>
      <protection/>
    </xf>
    <xf numFmtId="4" fontId="7" fillId="33" borderId="11" xfId="0" applyNumberFormat="1" applyFont="1" applyFill="1" applyBorder="1" applyAlignment="1" applyProtection="1">
      <alignment horizontal="right"/>
      <protection/>
    </xf>
    <xf numFmtId="0" fontId="7" fillId="33" borderId="10" xfId="0" applyFont="1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/>
      <protection/>
    </xf>
    <xf numFmtId="0" fontId="7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7" fillId="34" borderId="0" xfId="0" applyFont="1" applyFill="1" applyAlignment="1" applyProtection="1">
      <alignment horizontal="left" vertical="top" wrapText="1"/>
      <protection/>
    </xf>
    <xf numFmtId="0" fontId="6" fillId="34" borderId="12" xfId="0" applyFont="1" applyFill="1" applyBorder="1" applyAlignment="1" applyProtection="1">
      <alignment/>
      <protection/>
    </xf>
    <xf numFmtId="0" fontId="49" fillId="34" borderId="13" xfId="0" applyFont="1" applyFill="1" applyBorder="1" applyAlignment="1" applyProtection="1">
      <alignment/>
      <protection/>
    </xf>
    <xf numFmtId="0" fontId="6" fillId="34" borderId="13" xfId="0" applyFont="1" applyFill="1" applyBorder="1" applyAlignment="1" applyProtection="1">
      <alignment/>
      <protection/>
    </xf>
    <xf numFmtId="0" fontId="48" fillId="33" borderId="0" xfId="0" applyFont="1" applyFill="1" applyAlignment="1" applyProtection="1">
      <alignment horizontal="center"/>
      <protection/>
    </xf>
    <xf numFmtId="0" fontId="6" fillId="34" borderId="14" xfId="0" applyFont="1" applyFill="1" applyBorder="1" applyAlignment="1" applyProtection="1">
      <alignment/>
      <protection/>
    </xf>
    <xf numFmtId="4" fontId="7" fillId="33" borderId="15" xfId="0" applyNumberFormat="1" applyFont="1" applyFill="1" applyBorder="1" applyAlignment="1" applyProtection="1">
      <alignment/>
      <protection/>
    </xf>
    <xf numFmtId="4" fontId="7" fillId="33" borderId="15" xfId="0" applyNumberFormat="1" applyFont="1" applyFill="1" applyBorder="1" applyAlignment="1" applyProtection="1">
      <alignment horizontal="right"/>
      <protection/>
    </xf>
    <xf numFmtId="0" fontId="7" fillId="33" borderId="15" xfId="0" applyFont="1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 horizontal="right"/>
      <protection/>
    </xf>
    <xf numFmtId="0" fontId="3" fillId="33" borderId="0" xfId="0" applyFont="1" applyFill="1" applyAlignment="1" applyProtection="1">
      <alignment/>
      <protection locked="0"/>
    </xf>
    <xf numFmtId="0" fontId="6" fillId="34" borderId="11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/>
      <protection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untaliitto">
      <a:dk1>
        <a:srgbClr val="002E63"/>
      </a:dk1>
      <a:lt1>
        <a:sysClr val="window" lastClr="FFFFFF"/>
      </a:lt1>
      <a:dk2>
        <a:srgbClr val="000000"/>
      </a:dk2>
      <a:lt2>
        <a:srgbClr val="EEECE1"/>
      </a:lt2>
      <a:accent1>
        <a:srgbClr val="002E63"/>
      </a:accent1>
      <a:accent2>
        <a:srgbClr val="00A6D6"/>
      </a:accent2>
      <a:accent3>
        <a:srgbClr val="6B8F00"/>
      </a:accent3>
      <a:accent4>
        <a:srgbClr val="B5BA05"/>
      </a:accent4>
      <a:accent5>
        <a:srgbClr val="F25900"/>
      </a:accent5>
      <a:accent6>
        <a:srgbClr val="E0AD12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8.796875" defaultRowHeight="14.25"/>
  <cols>
    <col min="1" max="1" width="10.296875" style="3" customWidth="1"/>
    <col min="2" max="2" width="2.19921875" style="3" customWidth="1"/>
    <col min="3" max="3" width="37.3984375" style="3" customWidth="1"/>
    <col min="4" max="4" width="11.5" style="5" customWidth="1"/>
    <col min="5" max="5" width="11.296875" style="5" hidden="1" customWidth="1"/>
    <col min="6" max="6" width="11.5" style="3" customWidth="1"/>
    <col min="7" max="8" width="11.5" style="3" bestFit="1" customWidth="1"/>
    <col min="9" max="10" width="11.59765625" style="3" customWidth="1"/>
    <col min="11" max="12" width="10.5" style="3" customWidth="1"/>
    <col min="13" max="13" width="10.5" style="4" customWidth="1"/>
    <col min="14" max="16384" width="8.796875" style="3" customWidth="1"/>
  </cols>
  <sheetData>
    <row r="1" spans="1:16" s="2" customFormat="1" ht="19.5">
      <c r="A1" s="8" t="s">
        <v>35</v>
      </c>
      <c r="B1" s="9"/>
      <c r="C1" s="9"/>
      <c r="D1" s="10"/>
      <c r="E1" s="10"/>
      <c r="F1" s="9"/>
      <c r="G1" s="9"/>
      <c r="H1" s="9"/>
      <c r="I1" s="9"/>
      <c r="J1" s="9"/>
      <c r="K1" s="9"/>
      <c r="L1" s="9"/>
      <c r="M1" s="11"/>
      <c r="N1" s="9"/>
      <c r="O1" s="38"/>
      <c r="P1" s="1"/>
    </row>
    <row r="2" spans="1:16" s="2" customFormat="1" ht="20.25">
      <c r="A2" s="12" t="s">
        <v>25</v>
      </c>
      <c r="B2" s="9"/>
      <c r="C2" s="9"/>
      <c r="D2" s="10"/>
      <c r="E2" s="10"/>
      <c r="F2" s="9"/>
      <c r="G2" s="9"/>
      <c r="H2" s="9"/>
      <c r="I2" s="13">
        <f>(I19+I21)*0.2537</f>
        <v>5049.939092</v>
      </c>
      <c r="J2" s="9"/>
      <c r="K2" s="9"/>
      <c r="L2" s="9"/>
      <c r="M2" s="11"/>
      <c r="N2" s="9"/>
      <c r="O2" s="38"/>
      <c r="P2" s="1"/>
    </row>
    <row r="3" spans="1:16" s="2" customFormat="1" ht="19.5">
      <c r="A3" s="9" t="s">
        <v>31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1"/>
      <c r="N3" s="9"/>
      <c r="O3" s="38"/>
      <c r="P3" s="1"/>
    </row>
    <row r="4" spans="1:16" s="2" customFormat="1" ht="58.5">
      <c r="A4" s="9"/>
      <c r="B4" s="9"/>
      <c r="C4" s="9"/>
      <c r="D4" s="9"/>
      <c r="E4" s="14" t="s">
        <v>23</v>
      </c>
      <c r="F4" s="14" t="s">
        <v>24</v>
      </c>
      <c r="G4" s="14"/>
      <c r="H4" s="14"/>
      <c r="I4" s="14"/>
      <c r="J4" s="14"/>
      <c r="K4" s="14"/>
      <c r="L4" s="9"/>
      <c r="M4" s="11"/>
      <c r="N4" s="9"/>
      <c r="O4" s="38"/>
      <c r="P4" s="1"/>
    </row>
    <row r="5" spans="1:16" s="2" customFormat="1" ht="19.5">
      <c r="A5" s="26"/>
      <c r="B5" s="26"/>
      <c r="C5" s="26"/>
      <c r="D5" s="29">
        <v>2015</v>
      </c>
      <c r="E5" s="30">
        <v>2016</v>
      </c>
      <c r="F5" s="31">
        <v>2016</v>
      </c>
      <c r="G5" s="31">
        <v>2017</v>
      </c>
      <c r="H5" s="31">
        <v>2018</v>
      </c>
      <c r="I5" s="31">
        <v>2019</v>
      </c>
      <c r="J5" s="31">
        <v>2020</v>
      </c>
      <c r="K5" s="33">
        <v>2021</v>
      </c>
      <c r="L5" s="39">
        <v>2022</v>
      </c>
      <c r="M5" s="32" t="s">
        <v>34</v>
      </c>
      <c r="N5" s="32"/>
      <c r="O5" s="38"/>
      <c r="P5" s="1"/>
    </row>
    <row r="6" spans="1:16" s="2" customFormat="1" ht="19.5">
      <c r="A6" s="26"/>
      <c r="B6" s="27" t="s">
        <v>32</v>
      </c>
      <c r="C6" s="26"/>
      <c r="D6" s="15">
        <v>25.44</v>
      </c>
      <c r="E6" s="16">
        <v>25.47</v>
      </c>
      <c r="F6" s="17">
        <v>25.61</v>
      </c>
      <c r="G6" s="17">
        <v>25.23</v>
      </c>
      <c r="H6" s="17">
        <v>25.34</v>
      </c>
      <c r="I6" s="17">
        <v>25.37</v>
      </c>
      <c r="J6" s="15">
        <v>25.46</v>
      </c>
      <c r="K6" s="34">
        <v>25.67</v>
      </c>
      <c r="L6" s="25">
        <v>23.59</v>
      </c>
      <c r="M6" s="18">
        <f>L6-K6</f>
        <v>-2.080000000000002</v>
      </c>
      <c r="N6" s="19" t="s">
        <v>26</v>
      </c>
      <c r="O6" s="38"/>
      <c r="P6" s="1"/>
    </row>
    <row r="7" spans="1:16" s="2" customFormat="1" ht="19.5">
      <c r="A7" s="26"/>
      <c r="B7" s="27" t="s">
        <v>33</v>
      </c>
      <c r="C7" s="26"/>
      <c r="D7" s="15">
        <v>3520.93</v>
      </c>
      <c r="E7" s="16">
        <v>3640.75</v>
      </c>
      <c r="F7" s="17">
        <v>3636.07</v>
      </c>
      <c r="G7" s="17">
        <v>3627.38</v>
      </c>
      <c r="H7" s="17">
        <v>3599.08</v>
      </c>
      <c r="I7" s="17">
        <v>3524.51</v>
      </c>
      <c r="J7" s="15">
        <v>3654.72</v>
      </c>
      <c r="K7" s="34">
        <v>3747.29</v>
      </c>
      <c r="L7" s="17">
        <v>4291.05</v>
      </c>
      <c r="M7" s="18">
        <f>L7-K7</f>
        <v>543.7600000000002</v>
      </c>
      <c r="N7" s="19" t="s">
        <v>27</v>
      </c>
      <c r="O7" s="38"/>
      <c r="P7" s="1"/>
    </row>
    <row r="8" spans="1:16" s="2" customFormat="1" ht="19.5">
      <c r="A8" s="26"/>
      <c r="B8" s="26"/>
      <c r="C8" s="26"/>
      <c r="D8" s="15"/>
      <c r="E8" s="16"/>
      <c r="F8" s="17"/>
      <c r="G8" s="17"/>
      <c r="H8" s="17"/>
      <c r="I8" s="17"/>
      <c r="J8" s="15"/>
      <c r="K8" s="34"/>
      <c r="L8" s="25"/>
      <c r="M8" s="20"/>
      <c r="N8" s="19"/>
      <c r="O8" s="38"/>
      <c r="P8" s="1"/>
    </row>
    <row r="9" spans="1:15" ht="19.5">
      <c r="A9" s="26"/>
      <c r="B9" s="26"/>
      <c r="C9" s="26"/>
      <c r="D9" s="21" t="s">
        <v>22</v>
      </c>
      <c r="E9" s="22" t="s">
        <v>22</v>
      </c>
      <c r="F9" s="23" t="s">
        <v>22</v>
      </c>
      <c r="G9" s="23" t="s">
        <v>22</v>
      </c>
      <c r="H9" s="23" t="s">
        <v>22</v>
      </c>
      <c r="I9" s="23" t="s">
        <v>22</v>
      </c>
      <c r="J9" s="23" t="s">
        <v>22</v>
      </c>
      <c r="K9" s="35" t="s">
        <v>22</v>
      </c>
      <c r="L9" s="37" t="s">
        <v>22</v>
      </c>
      <c r="M9" s="20"/>
      <c r="N9" s="19"/>
      <c r="O9" s="38"/>
    </row>
    <row r="10" spans="1:15" ht="19.5">
      <c r="A10" s="26"/>
      <c r="B10" s="27" t="s">
        <v>16</v>
      </c>
      <c r="C10" s="26"/>
      <c r="D10" s="15"/>
      <c r="E10" s="16"/>
      <c r="F10" s="17"/>
      <c r="G10" s="17"/>
      <c r="H10" s="17"/>
      <c r="I10" s="17"/>
      <c r="J10" s="15"/>
      <c r="K10" s="34"/>
      <c r="L10" s="25"/>
      <c r="M10" s="20"/>
      <c r="N10" s="19"/>
      <c r="O10" s="38"/>
    </row>
    <row r="11" spans="1:15" ht="19.5">
      <c r="A11" s="26"/>
      <c r="B11" s="26"/>
      <c r="C11" s="26" t="s">
        <v>0</v>
      </c>
      <c r="D11" s="15">
        <v>8483.82</v>
      </c>
      <c r="E11" s="16">
        <v>8635.07</v>
      </c>
      <c r="F11" s="17">
        <v>8635.58</v>
      </c>
      <c r="G11" s="17">
        <v>8399.03</v>
      </c>
      <c r="H11" s="17">
        <v>8333.6</v>
      </c>
      <c r="I11" s="17">
        <v>8172.53</v>
      </c>
      <c r="J11" s="15">
        <v>8511.95</v>
      </c>
      <c r="K11" s="34">
        <v>8761.95</v>
      </c>
      <c r="L11" s="17">
        <v>9713.3</v>
      </c>
      <c r="M11" s="18">
        <f aca="true" t="shared" si="0" ref="M11:M19">L11-K11</f>
        <v>951.3499999999985</v>
      </c>
      <c r="N11" s="19" t="s">
        <v>27</v>
      </c>
      <c r="O11" s="38"/>
    </row>
    <row r="12" spans="1:15" ht="19.5">
      <c r="A12" s="26"/>
      <c r="B12" s="26"/>
      <c r="C12" s="26" t="s">
        <v>1</v>
      </c>
      <c r="D12" s="15">
        <v>8947.47</v>
      </c>
      <c r="E12" s="16">
        <v>9155.52</v>
      </c>
      <c r="F12" s="17">
        <v>9156.28</v>
      </c>
      <c r="G12" s="17">
        <v>8904.17</v>
      </c>
      <c r="H12" s="17">
        <v>8842.7</v>
      </c>
      <c r="I12" s="17">
        <v>8677.28</v>
      </c>
      <c r="J12" s="15">
        <v>9043.62</v>
      </c>
      <c r="K12" s="34">
        <v>9284.9</v>
      </c>
      <c r="L12" s="17">
        <v>10305.71</v>
      </c>
      <c r="M12" s="18">
        <f t="shared" si="0"/>
        <v>1020.8099999999995</v>
      </c>
      <c r="N12" s="19" t="s">
        <v>27</v>
      </c>
      <c r="O12" s="38"/>
    </row>
    <row r="13" spans="1:15" ht="19.5">
      <c r="A13" s="26"/>
      <c r="B13" s="26"/>
      <c r="C13" s="26" t="s">
        <v>2</v>
      </c>
      <c r="D13" s="15">
        <v>7269.02</v>
      </c>
      <c r="E13" s="16">
        <v>7509.82</v>
      </c>
      <c r="F13" s="17">
        <v>7513.12</v>
      </c>
      <c r="G13" s="17">
        <v>7459.07</v>
      </c>
      <c r="H13" s="17">
        <v>7410.99</v>
      </c>
      <c r="I13" s="17">
        <v>7277.45</v>
      </c>
      <c r="J13" s="15">
        <v>7573.36</v>
      </c>
      <c r="K13" s="34">
        <v>7759.16</v>
      </c>
      <c r="L13" s="17">
        <v>8595.88</v>
      </c>
      <c r="M13" s="18">
        <f t="shared" si="0"/>
        <v>836.7199999999993</v>
      </c>
      <c r="N13" s="19" t="s">
        <v>27</v>
      </c>
      <c r="O13" s="38"/>
    </row>
    <row r="14" spans="1:15" ht="19.5">
      <c r="A14" s="26"/>
      <c r="B14" s="26"/>
      <c r="C14" s="26" t="s">
        <v>3</v>
      </c>
      <c r="D14" s="15">
        <v>12478.59</v>
      </c>
      <c r="E14" s="16">
        <v>12889.31</v>
      </c>
      <c r="F14" s="17">
        <v>12895.47</v>
      </c>
      <c r="G14" s="17">
        <v>12805.09</v>
      </c>
      <c r="H14" s="17">
        <v>12728.2</v>
      </c>
      <c r="I14" s="17">
        <v>12502.93</v>
      </c>
      <c r="J14" s="15">
        <v>12981.41</v>
      </c>
      <c r="K14" s="34">
        <v>13287.99</v>
      </c>
      <c r="L14" s="17">
        <v>14733.47</v>
      </c>
      <c r="M14" s="18">
        <f t="shared" si="0"/>
        <v>1445.4799999999996</v>
      </c>
      <c r="N14" s="19" t="s">
        <v>27</v>
      </c>
      <c r="O14" s="38"/>
    </row>
    <row r="15" spans="1:15" ht="19.5">
      <c r="A15" s="26"/>
      <c r="B15" s="26"/>
      <c r="C15" s="26" t="s">
        <v>4</v>
      </c>
      <c r="D15" s="15">
        <v>3981.85</v>
      </c>
      <c r="E15" s="16">
        <v>4111.74</v>
      </c>
      <c r="F15" s="17">
        <v>4114.969999999999</v>
      </c>
      <c r="G15" s="17">
        <v>4081.91</v>
      </c>
      <c r="H15" s="17">
        <v>4077.09</v>
      </c>
      <c r="I15" s="17">
        <v>3996.54</v>
      </c>
      <c r="J15" s="15">
        <v>4139.31</v>
      </c>
      <c r="K15" s="34">
        <v>4264.4</v>
      </c>
      <c r="L15" s="17">
        <v>4728.28</v>
      </c>
      <c r="M15" s="18">
        <f t="shared" si="0"/>
        <v>463.8800000000001</v>
      </c>
      <c r="N15" s="19" t="s">
        <v>27</v>
      </c>
      <c r="O15" s="38"/>
    </row>
    <row r="16" spans="1:15" ht="19.5">
      <c r="A16" s="26"/>
      <c r="B16" s="26"/>
      <c r="C16" s="26" t="s">
        <v>5</v>
      </c>
      <c r="D16" s="15">
        <v>1033.38</v>
      </c>
      <c r="E16" s="16">
        <v>1059.25</v>
      </c>
      <c r="F16" s="17">
        <v>1059.4199999999998</v>
      </c>
      <c r="G16" s="17">
        <v>1050.87</v>
      </c>
      <c r="H16" s="17">
        <v>1026.13</v>
      </c>
      <c r="I16" s="17">
        <v>993.6</v>
      </c>
      <c r="J16" s="15">
        <v>1022.15</v>
      </c>
      <c r="K16" s="34">
        <v>1039.29</v>
      </c>
      <c r="L16" s="17">
        <v>1157.2</v>
      </c>
      <c r="M16" s="18">
        <f t="shared" si="0"/>
        <v>117.91000000000008</v>
      </c>
      <c r="N16" s="19" t="s">
        <v>27</v>
      </c>
      <c r="O16" s="38"/>
    </row>
    <row r="17" spans="1:15" ht="19.5">
      <c r="A17" s="26"/>
      <c r="B17" s="26"/>
      <c r="C17" s="26" t="s">
        <v>6</v>
      </c>
      <c r="D17" s="15">
        <v>2122.03</v>
      </c>
      <c r="E17" s="16">
        <v>2174.09</v>
      </c>
      <c r="F17" s="17">
        <v>2175.69</v>
      </c>
      <c r="G17" s="17">
        <v>2133.01</v>
      </c>
      <c r="H17" s="17">
        <v>2063.77</v>
      </c>
      <c r="I17" s="17">
        <v>1983.5</v>
      </c>
      <c r="J17" s="15">
        <v>2017.02</v>
      </c>
      <c r="K17" s="34">
        <v>2072.39</v>
      </c>
      <c r="L17" s="17">
        <v>2306.18</v>
      </c>
      <c r="M17" s="18">
        <f t="shared" si="0"/>
        <v>233.78999999999996</v>
      </c>
      <c r="N17" s="19" t="s">
        <v>27</v>
      </c>
      <c r="O17" s="38"/>
    </row>
    <row r="18" spans="1:15" ht="19.5">
      <c r="A18" s="26"/>
      <c r="B18" s="26"/>
      <c r="C18" s="26" t="s">
        <v>7</v>
      </c>
      <c r="D18" s="15">
        <v>5715.25</v>
      </c>
      <c r="E18" s="16">
        <v>5878.89</v>
      </c>
      <c r="F18" s="17">
        <v>5880.450000000001</v>
      </c>
      <c r="G18" s="17">
        <v>5776.4</v>
      </c>
      <c r="H18" s="17">
        <v>5656.61</v>
      </c>
      <c r="I18" s="17">
        <v>5481.33</v>
      </c>
      <c r="J18" s="15">
        <v>5626.27</v>
      </c>
      <c r="K18" s="34">
        <v>5802.73</v>
      </c>
      <c r="L18" s="17">
        <v>6457.36</v>
      </c>
      <c r="M18" s="18">
        <f t="shared" si="0"/>
        <v>654.6300000000001</v>
      </c>
      <c r="N18" s="19" t="s">
        <v>27</v>
      </c>
      <c r="O18" s="38"/>
    </row>
    <row r="19" spans="1:15" ht="19.5">
      <c r="A19" s="26"/>
      <c r="B19" s="26"/>
      <c r="C19" s="26" t="s">
        <v>8</v>
      </c>
      <c r="D19" s="15">
        <v>19116.73</v>
      </c>
      <c r="E19" s="16">
        <v>19712.27</v>
      </c>
      <c r="F19" s="17">
        <v>19708.329999999998</v>
      </c>
      <c r="G19" s="17">
        <v>19435.73</v>
      </c>
      <c r="H19" s="17">
        <v>19223.19</v>
      </c>
      <c r="I19" s="17">
        <v>18771.79</v>
      </c>
      <c r="J19" s="15">
        <v>19451.07</v>
      </c>
      <c r="K19" s="34">
        <v>20092.53</v>
      </c>
      <c r="L19" s="17">
        <v>22359.23</v>
      </c>
      <c r="M19" s="18">
        <f t="shared" si="0"/>
        <v>2266.7000000000007</v>
      </c>
      <c r="N19" s="19" t="s">
        <v>27</v>
      </c>
      <c r="O19" s="38"/>
    </row>
    <row r="20" spans="1:15" ht="19.5">
      <c r="A20" s="26"/>
      <c r="B20" s="26"/>
      <c r="C20" s="26"/>
      <c r="D20" s="15"/>
      <c r="E20" s="16"/>
      <c r="F20" s="17"/>
      <c r="G20" s="17"/>
      <c r="H20" s="17"/>
      <c r="I20" s="17"/>
      <c r="J20" s="15"/>
      <c r="K20" s="34"/>
      <c r="L20" s="25"/>
      <c r="M20" s="20"/>
      <c r="N20" s="19"/>
      <c r="O20" s="38"/>
    </row>
    <row r="21" spans="1:15" ht="19.5">
      <c r="A21" s="26"/>
      <c r="B21" s="27" t="s">
        <v>9</v>
      </c>
      <c r="C21" s="26"/>
      <c r="D21" s="15">
        <v>1125.29</v>
      </c>
      <c r="E21" s="16">
        <v>1162.55</v>
      </c>
      <c r="F21" s="17">
        <v>1162.55</v>
      </c>
      <c r="G21" s="17">
        <v>1159.26</v>
      </c>
      <c r="H21" s="17">
        <v>1154.53</v>
      </c>
      <c r="I21" s="17">
        <v>1133.37</v>
      </c>
      <c r="J21" s="15">
        <v>1178</v>
      </c>
      <c r="K21" s="34">
        <v>1203.96</v>
      </c>
      <c r="L21" s="17">
        <v>1329.61</v>
      </c>
      <c r="M21" s="18">
        <f>L21-K21</f>
        <v>125.64999999999986</v>
      </c>
      <c r="N21" s="19" t="s">
        <v>27</v>
      </c>
      <c r="O21" s="38"/>
    </row>
    <row r="22" spans="1:15" ht="19.5">
      <c r="A22" s="26"/>
      <c r="B22" s="26"/>
      <c r="C22" s="26"/>
      <c r="D22" s="15"/>
      <c r="E22" s="16"/>
      <c r="F22" s="17"/>
      <c r="G22" s="17"/>
      <c r="H22" s="17"/>
      <c r="I22" s="25"/>
      <c r="J22" s="24"/>
      <c r="K22" s="36"/>
      <c r="L22" s="25"/>
      <c r="M22" s="20"/>
      <c r="N22" s="19"/>
      <c r="O22" s="38"/>
    </row>
    <row r="23" spans="1:15" ht="19.5">
      <c r="A23" s="26"/>
      <c r="B23" s="27" t="s">
        <v>17</v>
      </c>
      <c r="C23" s="26"/>
      <c r="D23" s="15"/>
      <c r="E23" s="16"/>
      <c r="F23" s="17"/>
      <c r="G23" s="17"/>
      <c r="H23" s="17"/>
      <c r="I23" s="25"/>
      <c r="J23" s="24"/>
      <c r="K23" s="36"/>
      <c r="L23" s="25"/>
      <c r="M23" s="20"/>
      <c r="N23" s="19"/>
      <c r="O23" s="38"/>
    </row>
    <row r="24" spans="1:15" ht="19.5">
      <c r="A24" s="26"/>
      <c r="B24" s="26"/>
      <c r="C24" s="26" t="s">
        <v>10</v>
      </c>
      <c r="D24" s="15">
        <v>87.44</v>
      </c>
      <c r="E24" s="16">
        <v>90.34</v>
      </c>
      <c r="F24" s="17">
        <v>90.34</v>
      </c>
      <c r="G24" s="17">
        <v>90.09</v>
      </c>
      <c r="H24" s="17">
        <v>89.72</v>
      </c>
      <c r="I24" s="17">
        <v>88.08</v>
      </c>
      <c r="J24" s="15">
        <v>91.55</v>
      </c>
      <c r="K24" s="34">
        <v>93.57</v>
      </c>
      <c r="L24" s="17">
        <v>103.34</v>
      </c>
      <c r="M24" s="18">
        <f aca="true" t="shared" si="1" ref="M24:M29">L24-K24</f>
        <v>9.77000000000001</v>
      </c>
      <c r="N24" s="19" t="s">
        <v>27</v>
      </c>
      <c r="O24" s="38"/>
    </row>
    <row r="25" spans="1:15" ht="19.5">
      <c r="A25" s="26"/>
      <c r="B25" s="26"/>
      <c r="C25" s="26" t="s">
        <v>11</v>
      </c>
      <c r="D25" s="15">
        <v>1893.8</v>
      </c>
      <c r="E25" s="16">
        <v>1956.49</v>
      </c>
      <c r="F25" s="17">
        <v>1956.49</v>
      </c>
      <c r="G25" s="17">
        <v>1950.94</v>
      </c>
      <c r="H25" s="17">
        <v>1942.98</v>
      </c>
      <c r="I25" s="17">
        <v>1907.38</v>
      </c>
      <c r="J25" s="15">
        <v>1982.49</v>
      </c>
      <c r="K25" s="34">
        <v>2026.18</v>
      </c>
      <c r="L25" s="17">
        <v>2237.64</v>
      </c>
      <c r="M25" s="18">
        <f t="shared" si="1"/>
        <v>211.4599999999998</v>
      </c>
      <c r="N25" s="19" t="s">
        <v>27</v>
      </c>
      <c r="O25" s="38"/>
    </row>
    <row r="26" spans="1:15" ht="19.5">
      <c r="A26" s="26"/>
      <c r="B26" s="26"/>
      <c r="C26" s="26" t="s">
        <v>19</v>
      </c>
      <c r="D26" s="15">
        <v>269.61</v>
      </c>
      <c r="E26" s="16">
        <v>278.54</v>
      </c>
      <c r="F26" s="17">
        <v>278.54</v>
      </c>
      <c r="G26" s="17">
        <v>277.75</v>
      </c>
      <c r="H26" s="17">
        <v>276.62</v>
      </c>
      <c r="I26" s="17">
        <v>271.55</v>
      </c>
      <c r="J26" s="15">
        <v>282.24</v>
      </c>
      <c r="K26" s="34">
        <v>288.46</v>
      </c>
      <c r="L26" s="17">
        <v>318.56</v>
      </c>
      <c r="M26" s="18">
        <f t="shared" si="1"/>
        <v>30.100000000000023</v>
      </c>
      <c r="N26" s="19" t="s">
        <v>27</v>
      </c>
      <c r="O26" s="38"/>
    </row>
    <row r="27" spans="1:15" ht="19.5">
      <c r="A27" s="26"/>
      <c r="B27" s="26"/>
      <c r="C27" s="26" t="s">
        <v>12</v>
      </c>
      <c r="D27" s="15">
        <v>371.08</v>
      </c>
      <c r="E27" s="16">
        <v>383.37</v>
      </c>
      <c r="F27" s="17">
        <v>383.37</v>
      </c>
      <c r="G27" s="17">
        <v>382.29</v>
      </c>
      <c r="H27" s="17">
        <v>380.73</v>
      </c>
      <c r="I27" s="17">
        <v>373.75</v>
      </c>
      <c r="J27" s="15">
        <v>388.47</v>
      </c>
      <c r="K27" s="34">
        <v>397.03</v>
      </c>
      <c r="L27" s="17">
        <v>438.47</v>
      </c>
      <c r="M27" s="18">
        <f t="shared" si="1"/>
        <v>41.440000000000055</v>
      </c>
      <c r="N27" s="19" t="s">
        <v>27</v>
      </c>
      <c r="O27" s="38"/>
    </row>
    <row r="28" spans="1:15" ht="19.5">
      <c r="A28" s="26"/>
      <c r="B28" s="26"/>
      <c r="C28" s="26" t="s">
        <v>13</v>
      </c>
      <c r="D28" s="15">
        <v>38.1</v>
      </c>
      <c r="E28" s="16">
        <v>39.36</v>
      </c>
      <c r="F28" s="17">
        <v>39.36</v>
      </c>
      <c r="G28" s="17">
        <v>39.24</v>
      </c>
      <c r="H28" s="17">
        <v>39.08</v>
      </c>
      <c r="I28" s="17">
        <v>38.36</v>
      </c>
      <c r="J28" s="15">
        <v>39.87</v>
      </c>
      <c r="K28" s="34">
        <v>40.75</v>
      </c>
      <c r="L28" s="17">
        <v>45</v>
      </c>
      <c r="M28" s="18">
        <f t="shared" si="1"/>
        <v>4.25</v>
      </c>
      <c r="N28" s="19" t="s">
        <v>27</v>
      </c>
      <c r="O28" s="38"/>
    </row>
    <row r="29" spans="1:15" ht="19.5">
      <c r="A29" s="26"/>
      <c r="B29" s="26"/>
      <c r="C29" s="26" t="s">
        <v>14</v>
      </c>
      <c r="D29" s="15">
        <v>409.82</v>
      </c>
      <c r="E29" s="16">
        <v>423.39</v>
      </c>
      <c r="F29" s="17">
        <v>423.39</v>
      </c>
      <c r="G29" s="17">
        <v>398.82</v>
      </c>
      <c r="H29" s="17">
        <v>397.19</v>
      </c>
      <c r="I29" s="17">
        <v>389.91</v>
      </c>
      <c r="J29" s="15">
        <v>405.26</v>
      </c>
      <c r="K29" s="34">
        <v>414.19</v>
      </c>
      <c r="L29" s="17">
        <v>457.42</v>
      </c>
      <c r="M29" s="18">
        <f t="shared" si="1"/>
        <v>43.23000000000002</v>
      </c>
      <c r="N29" s="19" t="s">
        <v>27</v>
      </c>
      <c r="O29" s="38"/>
    </row>
    <row r="30" spans="1:15" ht="19.5">
      <c r="A30" s="26"/>
      <c r="B30" s="26"/>
      <c r="C30" s="26"/>
      <c r="D30" s="15"/>
      <c r="E30" s="16"/>
      <c r="F30" s="17"/>
      <c r="G30" s="17"/>
      <c r="H30" s="17"/>
      <c r="I30" s="17"/>
      <c r="J30" s="15"/>
      <c r="K30" s="34"/>
      <c r="L30" s="25"/>
      <c r="M30" s="20"/>
      <c r="N30" s="19"/>
      <c r="O30" s="38"/>
    </row>
    <row r="31" spans="1:15" ht="19.5">
      <c r="A31" s="26"/>
      <c r="B31" s="27" t="s">
        <v>18</v>
      </c>
      <c r="C31" s="26"/>
      <c r="D31" s="15"/>
      <c r="E31" s="16"/>
      <c r="F31" s="17"/>
      <c r="G31" s="17"/>
      <c r="H31" s="17"/>
      <c r="I31" s="17"/>
      <c r="J31" s="15"/>
      <c r="K31" s="34"/>
      <c r="L31" s="25"/>
      <c r="M31" s="20"/>
      <c r="N31" s="19"/>
      <c r="O31" s="38"/>
    </row>
    <row r="32" spans="1:15" ht="19.5">
      <c r="A32" s="26"/>
      <c r="B32" s="26"/>
      <c r="C32" s="26" t="s">
        <v>15</v>
      </c>
      <c r="D32" s="15">
        <v>207.12</v>
      </c>
      <c r="E32" s="16">
        <v>208.16</v>
      </c>
      <c r="F32" s="17">
        <v>208.16</v>
      </c>
      <c r="G32" s="17">
        <v>206.7</v>
      </c>
      <c r="H32" s="17">
        <v>207.94</v>
      </c>
      <c r="I32" s="17">
        <v>210.64</v>
      </c>
      <c r="J32" s="15">
        <v>215.7</v>
      </c>
      <c r="K32" s="34">
        <v>220.88</v>
      </c>
      <c r="L32" s="17">
        <v>226.4</v>
      </c>
      <c r="M32" s="18">
        <f>L32-K32</f>
        <v>5.52000000000001</v>
      </c>
      <c r="N32" s="19" t="s">
        <v>27</v>
      </c>
      <c r="O32" s="38"/>
    </row>
    <row r="33" spans="1:15" ht="19.5">
      <c r="A33" s="26"/>
      <c r="B33" s="26"/>
      <c r="C33" s="26" t="s">
        <v>20</v>
      </c>
      <c r="D33" s="15">
        <v>62.86</v>
      </c>
      <c r="E33" s="16">
        <v>63.17</v>
      </c>
      <c r="F33" s="17">
        <v>63.17</v>
      </c>
      <c r="G33" s="17">
        <v>62.73</v>
      </c>
      <c r="H33" s="17">
        <v>63.11</v>
      </c>
      <c r="I33" s="17">
        <v>63.93</v>
      </c>
      <c r="J33" s="15">
        <v>65.46</v>
      </c>
      <c r="K33" s="34">
        <v>67.03</v>
      </c>
      <c r="L33" s="17">
        <v>68.71</v>
      </c>
      <c r="M33" s="18">
        <f>L33-K33</f>
        <v>1.6799999999999926</v>
      </c>
      <c r="N33" s="19" t="s">
        <v>27</v>
      </c>
      <c r="O33" s="38"/>
    </row>
    <row r="34" spans="1:15" ht="19.5">
      <c r="A34" s="26"/>
      <c r="B34" s="26"/>
      <c r="C34" s="28" t="s">
        <v>21</v>
      </c>
      <c r="D34" s="15">
        <v>2630.69</v>
      </c>
      <c r="E34" s="16">
        <v>2643.84</v>
      </c>
      <c r="F34" s="17">
        <v>2643.84</v>
      </c>
      <c r="G34" s="17">
        <v>2625.33</v>
      </c>
      <c r="H34" s="17">
        <v>2641.08</v>
      </c>
      <c r="I34" s="17">
        <v>2675.41</v>
      </c>
      <c r="J34" s="15">
        <v>2739.62</v>
      </c>
      <c r="K34" s="34">
        <v>2805.37</v>
      </c>
      <c r="L34" s="17">
        <v>2875.5</v>
      </c>
      <c r="M34" s="18">
        <f>L34-K34</f>
        <v>70.13000000000011</v>
      </c>
      <c r="N34" s="19" t="s">
        <v>27</v>
      </c>
      <c r="O34" s="38"/>
    </row>
    <row r="35" spans="1:15" ht="19.5">
      <c r="A35" s="26"/>
      <c r="B35" s="26"/>
      <c r="C35" s="26"/>
      <c r="D35" s="10"/>
      <c r="E35" s="10"/>
      <c r="F35" s="9"/>
      <c r="G35" s="9"/>
      <c r="H35" s="9"/>
      <c r="I35" s="9"/>
      <c r="J35" s="9"/>
      <c r="K35" s="9"/>
      <c r="L35" s="9"/>
      <c r="M35" s="11"/>
      <c r="N35" s="9"/>
      <c r="O35" s="38"/>
    </row>
    <row r="36" spans="1:15" ht="19.5">
      <c r="A36" s="9"/>
      <c r="B36" s="40" t="s">
        <v>29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11"/>
      <c r="N36" s="9"/>
      <c r="O36" s="38"/>
    </row>
    <row r="37" spans="1:15" ht="19.5">
      <c r="A37" s="9"/>
      <c r="B37" s="9"/>
      <c r="C37" s="9" t="s">
        <v>28</v>
      </c>
      <c r="D37" s="9"/>
      <c r="E37" s="9"/>
      <c r="F37" s="9"/>
      <c r="G37" s="9"/>
      <c r="H37" s="9"/>
      <c r="I37" s="9"/>
      <c r="J37" s="10">
        <v>6796.81</v>
      </c>
      <c r="K37" s="10">
        <v>7112.84</v>
      </c>
      <c r="L37" s="10">
        <v>7452.22</v>
      </c>
      <c r="M37" s="18">
        <f>L37-K37</f>
        <v>339.3800000000001</v>
      </c>
      <c r="N37" s="19" t="s">
        <v>27</v>
      </c>
      <c r="O37" s="38"/>
    </row>
    <row r="38" spans="1:15" ht="19.5">
      <c r="A38" s="9"/>
      <c r="B38" s="9"/>
      <c r="C38" s="9" t="s">
        <v>30</v>
      </c>
      <c r="D38" s="9"/>
      <c r="E38" s="9"/>
      <c r="F38" s="9"/>
      <c r="G38" s="9"/>
      <c r="H38" s="9"/>
      <c r="I38" s="9"/>
      <c r="J38" s="9">
        <v>4.07</v>
      </c>
      <c r="K38" s="9">
        <v>3.78</v>
      </c>
      <c r="L38" s="10">
        <v>3.82</v>
      </c>
      <c r="M38" s="20">
        <f>L38-K38</f>
        <v>0.040000000000000036</v>
      </c>
      <c r="N38" s="19" t="s">
        <v>26</v>
      </c>
      <c r="O38" s="38"/>
    </row>
    <row r="39" spans="1:14" ht="19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11"/>
      <c r="N39" s="9"/>
    </row>
    <row r="40" spans="1:14" ht="19.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7"/>
      <c r="N40" s="6"/>
    </row>
    <row r="41" spans="1:14" ht="19.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7"/>
      <c r="N41" s="6"/>
    </row>
    <row r="42" spans="1:14" ht="19.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7"/>
      <c r="N42" s="6"/>
    </row>
    <row r="43" spans="1:14" ht="19.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7"/>
      <c r="N43" s="6"/>
    </row>
    <row r="44" spans="1:14" ht="19.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7"/>
      <c r="N44" s="6"/>
    </row>
    <row r="45" spans="1:14" ht="19.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7"/>
      <c r="N45" s="6"/>
    </row>
    <row r="46" spans="1:14" ht="19.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7"/>
      <c r="N46" s="6"/>
    </row>
    <row r="47" spans="1:14" ht="19.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7"/>
      <c r="N47" s="6"/>
    </row>
    <row r="48" spans="1:14" ht="19.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7"/>
      <c r="N48" s="6"/>
    </row>
    <row r="49" spans="1:14" ht="19.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7"/>
      <c r="N49" s="6"/>
    </row>
    <row r="50" spans="1:14" ht="19.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7"/>
      <c r="N50" s="6"/>
    </row>
    <row r="51" spans="1:14" ht="19.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7"/>
      <c r="N51" s="6"/>
    </row>
    <row r="52" spans="1:14" ht="19.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7"/>
      <c r="N52" s="6"/>
    </row>
    <row r="53" spans="1:14" ht="19.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7"/>
      <c r="N53" s="6"/>
    </row>
    <row r="54" spans="1:14" ht="19.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7"/>
      <c r="N54" s="6"/>
    </row>
    <row r="55" spans="1:14" ht="19.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7"/>
      <c r="N55" s="6"/>
    </row>
    <row r="56" spans="1:14" ht="19.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7"/>
      <c r="N56" s="6"/>
    </row>
    <row r="57" spans="1:14" ht="19.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7"/>
      <c r="N57" s="6"/>
    </row>
    <row r="58" spans="1:14" ht="19.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7"/>
      <c r="N58" s="6"/>
    </row>
    <row r="59" spans="1:14" ht="19.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7"/>
      <c r="N59" s="6"/>
    </row>
    <row r="60" spans="1:14" ht="19.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7"/>
      <c r="N60" s="6"/>
    </row>
    <row r="61" spans="1:14" ht="19.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7"/>
      <c r="N61" s="6"/>
    </row>
    <row r="62" spans="1:14" ht="19.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7"/>
      <c r="N62" s="6"/>
    </row>
    <row r="63" spans="1:14" ht="19.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7"/>
      <c r="N63" s="6"/>
    </row>
    <row r="64" spans="1:14" ht="19.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7"/>
      <c r="N64" s="6"/>
    </row>
    <row r="65" spans="1:14" ht="19.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7"/>
      <c r="N65" s="6"/>
    </row>
    <row r="66" spans="1:14" ht="19.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7"/>
      <c r="N66" s="6"/>
    </row>
    <row r="67" spans="1:14" ht="19.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7"/>
      <c r="N67" s="6"/>
    </row>
    <row r="68" spans="1:14" ht="19.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7"/>
      <c r="N68" s="6"/>
    </row>
    <row r="69" spans="1:14" ht="19.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7"/>
      <c r="N69" s="6"/>
    </row>
    <row r="70" spans="1:14" ht="19.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7"/>
      <c r="N70" s="6"/>
    </row>
    <row r="71" spans="1:14" ht="19.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7"/>
      <c r="N71" s="6"/>
    </row>
    <row r="72" spans="1:14" ht="19.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7"/>
      <c r="N72" s="6"/>
    </row>
    <row r="73" spans="1:14" ht="19.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7"/>
      <c r="N73" s="6"/>
    </row>
    <row r="74" spans="4:5" ht="15">
      <c r="D74" s="3"/>
      <c r="E74" s="3"/>
    </row>
    <row r="75" spans="4:5" ht="15">
      <c r="D75" s="3"/>
      <c r="E75" s="3"/>
    </row>
    <row r="76" spans="4:5" ht="15">
      <c r="D76" s="3"/>
      <c r="E76" s="3"/>
    </row>
    <row r="77" spans="4:5" ht="15">
      <c r="D77" s="3"/>
      <c r="E77" s="3"/>
    </row>
    <row r="78" spans="4:5" ht="15">
      <c r="D78" s="3"/>
      <c r="E78" s="3"/>
    </row>
    <row r="79" spans="4:5" ht="15">
      <c r="D79" s="3"/>
      <c r="E79" s="3"/>
    </row>
  </sheetData>
  <sheetProtection password="DB75" sheet="1"/>
  <mergeCells count="1">
    <mergeCell ref="M5:N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Kuntaliitto 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Valtionosuuden perusteena käytettävät perushinnat 2015 - 2022</dc:title>
  <dc:subject>Liite kotikuntakorvauksen laskemista varten</dc:subject>
  <dc:creator>Lehtonen Sanna, Malmila Mia</dc:creator>
  <cp:keywords/>
  <dc:description>Päivitetty 1.2.2022</dc:description>
  <cp:lastModifiedBy>Malmila Mia</cp:lastModifiedBy>
  <dcterms:created xsi:type="dcterms:W3CDTF">2010-06-23T07:49:47Z</dcterms:created>
  <dcterms:modified xsi:type="dcterms:W3CDTF">2022-02-01T12:19:54Z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G94TWSLYV3F3-13261-2</vt:lpwstr>
  </property>
  <property fmtid="{D5CDD505-2E9C-101B-9397-08002B2CF9AE}" pid="3" name="_dlc_DocIdItemGuid">
    <vt:lpwstr>b522ea34-0e29-463a-a8d9-52a146b7247d</vt:lpwstr>
  </property>
  <property fmtid="{D5CDD505-2E9C-101B-9397-08002B2CF9AE}" pid="4" name="_dlc_DocIdUrl">
    <vt:lpwstr>http://www.kunnat.net/fi/asiantuntijapalvelut/kuntatalous/valtionosuudet/valtionosuuslaskelmat/valtionosuudet-2017/kunnan-peruspalvelujen-valtionosuus-2017/_layouts/DocIdRedir.aspx?ID=G94TWSLYV3F3-13261-2, G94TWSLYV3F3-13261-2</vt:lpwstr>
  </property>
  <property fmtid="{D5CDD505-2E9C-101B-9397-08002B2CF9AE}" pid="5" name="Theme">
    <vt:lpwstr/>
  </property>
  <property fmtid="{D5CDD505-2E9C-101B-9397-08002B2CF9AE}" pid="6" name="ExpertService">
    <vt:lpwstr>7;#Kuntatalous|f60f4e25-53fd-466c-b326-d92406949689</vt:lpwstr>
  </property>
  <property fmtid="{D5CDD505-2E9C-101B-9397-08002B2CF9AE}" pid="7" name="ExpertServiceTaxHTField0">
    <vt:lpwstr>Kuntatalous|f60f4e25-53fd-466c-b326-d92406949689</vt:lpwstr>
  </property>
  <property fmtid="{D5CDD505-2E9C-101B-9397-08002B2CF9AE}" pid="8" name="TaxCatchAll">
    <vt:lpwstr>7;#Kuntatalous|f60f4e25-53fd-466c-b326-d92406949689</vt:lpwstr>
  </property>
  <property fmtid="{D5CDD505-2E9C-101B-9397-08002B2CF9AE}" pid="9" name="ThemeTaxHTField0">
    <vt:lpwstr/>
  </property>
  <property fmtid="{D5CDD505-2E9C-101B-9397-08002B2CF9AE}" pid="10" name="KN2Keywords">
    <vt:lpwstr/>
  </property>
  <property fmtid="{D5CDD505-2E9C-101B-9397-08002B2CF9AE}" pid="11" name="KN2Description">
    <vt:lpwstr>Lähde: VM 30.12.2016</vt:lpwstr>
  </property>
  <property fmtid="{D5CDD505-2E9C-101B-9397-08002B2CF9AE}" pid="12" name="KN2LanguageTaxHTField0">
    <vt:lpwstr/>
  </property>
  <property fmtid="{D5CDD505-2E9C-101B-9397-08002B2CF9AE}" pid="13" name="Municipality">
    <vt:lpwstr/>
  </property>
  <property fmtid="{D5CDD505-2E9C-101B-9397-08002B2CF9AE}" pid="14" name="KN2Language">
    <vt:lpwstr/>
  </property>
  <property fmtid="{D5CDD505-2E9C-101B-9397-08002B2CF9AE}" pid="15" name="KN2KeywordsTaxHTField0">
    <vt:lpwstr/>
  </property>
  <property fmtid="{D5CDD505-2E9C-101B-9397-08002B2CF9AE}" pid="16" name="MunicipalityTaxHTField0">
    <vt:lpwstr/>
  </property>
  <property fmtid="{D5CDD505-2E9C-101B-9397-08002B2CF9AE}" pid="17" name="KN2ArticleDateTime">
    <vt:lpwstr>2017-02-22T09:01:00Z</vt:lpwstr>
  </property>
  <property fmtid="{D5CDD505-2E9C-101B-9397-08002B2CF9AE}" pid="18" name="ContentTypeId">
    <vt:lpwstr>0x010100B75826BA3DF6FB46A1A7E2B07CBC701A</vt:lpwstr>
  </property>
</Properties>
</file>