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benjamin_strandberg_kuntaliitto_fi/Documents/Koti/VERO/"/>
    </mc:Choice>
  </mc:AlternateContent>
  <xr:revisionPtr revIDLastSave="0" documentId="8_{D809A205-2DBC-42C8-AE4C-1D8B633468CC}" xr6:coauthVersionLast="45" xr6:coauthVersionMax="45" xr10:uidLastSave="{00000000-0000-0000-0000-000000000000}"/>
  <bookViews>
    <workbookView xWindow="-108" yWindow="-108" windowWidth="23256" windowHeight="12576" xr2:uid="{DDE826B1-4A36-43AD-9177-AB3A2C688161}"/>
  </bookViews>
  <sheets>
    <sheet name="Verotiedo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7" i="2"/>
</calcChain>
</file>

<file path=xl/sharedStrings.xml><?xml version="1.0" encoding="utf-8"?>
<sst xmlns="http://schemas.openxmlformats.org/spreadsheetml/2006/main" count="634" uniqueCount="632">
  <si>
    <t>Kunta no</t>
  </si>
  <si>
    <t>Kunnallisvero</t>
  </si>
  <si>
    <t>005</t>
  </si>
  <si>
    <t xml:space="preserve">Alajärvi                                          </t>
  </si>
  <si>
    <t>009</t>
  </si>
  <si>
    <t xml:space="preserve">Alavieska                                         </t>
  </si>
  <si>
    <t>010</t>
  </si>
  <si>
    <t xml:space="preserve">Alavus                                            </t>
  </si>
  <si>
    <t>016</t>
  </si>
  <si>
    <t xml:space="preserve">Asikkala                                          </t>
  </si>
  <si>
    <t>018</t>
  </si>
  <si>
    <t xml:space="preserve">Askola                                            </t>
  </si>
  <si>
    <t>019</t>
  </si>
  <si>
    <t xml:space="preserve">Aura                                              </t>
  </si>
  <si>
    <t>020</t>
  </si>
  <si>
    <t xml:space="preserve">Akaa                                              </t>
  </si>
  <si>
    <t>035</t>
  </si>
  <si>
    <t xml:space="preserve">Brändö                                            </t>
  </si>
  <si>
    <t>043</t>
  </si>
  <si>
    <t xml:space="preserve">Eckerö                                            </t>
  </si>
  <si>
    <t>046</t>
  </si>
  <si>
    <t xml:space="preserve">Enonkoski                                         </t>
  </si>
  <si>
    <t>047</t>
  </si>
  <si>
    <t xml:space="preserve">Enontekiö                                         </t>
  </si>
  <si>
    <t>049</t>
  </si>
  <si>
    <t xml:space="preserve">Espoo                                             </t>
  </si>
  <si>
    <t>050</t>
  </si>
  <si>
    <t xml:space="preserve">Eura                                              </t>
  </si>
  <si>
    <t>051</t>
  </si>
  <si>
    <t xml:space="preserve">Eurajoki                                          </t>
  </si>
  <si>
    <t>052</t>
  </si>
  <si>
    <t xml:space="preserve">Evijärvi                                          </t>
  </si>
  <si>
    <t>060</t>
  </si>
  <si>
    <t xml:space="preserve">Finström                                          </t>
  </si>
  <si>
    <t>061</t>
  </si>
  <si>
    <t xml:space="preserve">Forssa                                            </t>
  </si>
  <si>
    <t>062</t>
  </si>
  <si>
    <t xml:space="preserve">Föglö                                             </t>
  </si>
  <si>
    <t>065</t>
  </si>
  <si>
    <t xml:space="preserve">Geta                                              </t>
  </si>
  <si>
    <t>069</t>
  </si>
  <si>
    <t xml:space="preserve">Haapajärvi                                        </t>
  </si>
  <si>
    <t>071</t>
  </si>
  <si>
    <t xml:space="preserve">Haapavesi                                         </t>
  </si>
  <si>
    <t>072</t>
  </si>
  <si>
    <t xml:space="preserve">Hailuoto                                          </t>
  </si>
  <si>
    <t>074</t>
  </si>
  <si>
    <t xml:space="preserve">Halsua                                            </t>
  </si>
  <si>
    <t>075</t>
  </si>
  <si>
    <t xml:space="preserve">Hamina                                            </t>
  </si>
  <si>
    <t>076</t>
  </si>
  <si>
    <t xml:space="preserve">Hammarland                                        </t>
  </si>
  <si>
    <t>077</t>
  </si>
  <si>
    <t xml:space="preserve">Hankasalmi                                        </t>
  </si>
  <si>
    <t>078</t>
  </si>
  <si>
    <t xml:space="preserve">Hanko                                             </t>
  </si>
  <si>
    <t>079</t>
  </si>
  <si>
    <t xml:space="preserve">Harjavalta                                        </t>
  </si>
  <si>
    <t>081</t>
  </si>
  <si>
    <t xml:space="preserve">Hartola                                           </t>
  </si>
  <si>
    <t>082</t>
  </si>
  <si>
    <t xml:space="preserve">Hattula                                           </t>
  </si>
  <si>
    <t>086</t>
  </si>
  <si>
    <t xml:space="preserve">Hausjärvi                                         </t>
  </si>
  <si>
    <t>090</t>
  </si>
  <si>
    <t xml:space="preserve">Heinävesi                                         </t>
  </si>
  <si>
    <t>091</t>
  </si>
  <si>
    <t xml:space="preserve">Helsinki                                          </t>
  </si>
  <si>
    <t>092</t>
  </si>
  <si>
    <t xml:space="preserve">Vantaa                                            </t>
  </si>
  <si>
    <t>097</t>
  </si>
  <si>
    <t xml:space="preserve">Hirvensalmi                                       </t>
  </si>
  <si>
    <t>098</t>
  </si>
  <si>
    <t xml:space="preserve">Hollola                                           </t>
  </si>
  <si>
    <t>099</t>
  </si>
  <si>
    <t xml:space="preserve">Honkajoki                                         </t>
  </si>
  <si>
    <t>102</t>
  </si>
  <si>
    <t xml:space="preserve">Huittinen                                         </t>
  </si>
  <si>
    <t>103</t>
  </si>
  <si>
    <t xml:space="preserve">Humppila                                          </t>
  </si>
  <si>
    <t>105</t>
  </si>
  <si>
    <t xml:space="preserve">Hyrynsalmi                                        </t>
  </si>
  <si>
    <t>106</t>
  </si>
  <si>
    <t xml:space="preserve">Hyvinkää                                          </t>
  </si>
  <si>
    <t>108</t>
  </si>
  <si>
    <t xml:space="preserve">Hämeenkyrö                                        </t>
  </si>
  <si>
    <t>109</t>
  </si>
  <si>
    <t xml:space="preserve">Hämeenlinna                                       </t>
  </si>
  <si>
    <t>111</t>
  </si>
  <si>
    <t xml:space="preserve">Heinola                                           </t>
  </si>
  <si>
    <t>139</t>
  </si>
  <si>
    <t xml:space="preserve">Ii                                                </t>
  </si>
  <si>
    <t>140</t>
  </si>
  <si>
    <t xml:space="preserve">Iisalmi                                           </t>
  </si>
  <si>
    <t>142</t>
  </si>
  <si>
    <t xml:space="preserve">Iitti                                             </t>
  </si>
  <si>
    <t>143</t>
  </si>
  <si>
    <t xml:space="preserve">Ikaalinen                                         </t>
  </si>
  <si>
    <t>145</t>
  </si>
  <si>
    <t xml:space="preserve">Ilmajoki                                          </t>
  </si>
  <si>
    <t>146</t>
  </si>
  <si>
    <t xml:space="preserve">Ilomantsi                                         </t>
  </si>
  <si>
    <t>148</t>
  </si>
  <si>
    <t xml:space="preserve">Inari                                             </t>
  </si>
  <si>
    <t>149</t>
  </si>
  <si>
    <t xml:space="preserve">Inkoo                                             </t>
  </si>
  <si>
    <t>151</t>
  </si>
  <si>
    <t xml:space="preserve">Isojoki                                           </t>
  </si>
  <si>
    <t>152</t>
  </si>
  <si>
    <t xml:space="preserve">Isokyrö                                           </t>
  </si>
  <si>
    <t>153</t>
  </si>
  <si>
    <t xml:space="preserve">Imatra                                            </t>
  </si>
  <si>
    <t>165</t>
  </si>
  <si>
    <t xml:space="preserve">Janakkala                                         </t>
  </si>
  <si>
    <t>167</t>
  </si>
  <si>
    <t xml:space="preserve">Joensuu                                           </t>
  </si>
  <si>
    <t>169</t>
  </si>
  <si>
    <t xml:space="preserve">Jokioinen                                         </t>
  </si>
  <si>
    <t>170</t>
  </si>
  <si>
    <t xml:space="preserve">Jomala                                            </t>
  </si>
  <si>
    <t>171</t>
  </si>
  <si>
    <t xml:space="preserve">Joroinen                                          </t>
  </si>
  <si>
    <t>172</t>
  </si>
  <si>
    <t xml:space="preserve">Joutsa                                            </t>
  </si>
  <si>
    <t>176</t>
  </si>
  <si>
    <t xml:space="preserve">Juuka                                             </t>
  </si>
  <si>
    <t>177</t>
  </si>
  <si>
    <t xml:space="preserve">Juupajoki                                         </t>
  </si>
  <si>
    <t>178</t>
  </si>
  <si>
    <t xml:space="preserve">Juva                                              </t>
  </si>
  <si>
    <t>179</t>
  </si>
  <si>
    <t xml:space="preserve">Jyväskylä                                         </t>
  </si>
  <si>
    <t>181</t>
  </si>
  <si>
    <t xml:space="preserve">Jämijärvi                                         </t>
  </si>
  <si>
    <t>182</t>
  </si>
  <si>
    <t xml:space="preserve">Jämsä                                             </t>
  </si>
  <si>
    <t>186</t>
  </si>
  <si>
    <t xml:space="preserve">Järvenpää                                         </t>
  </si>
  <si>
    <t>202</t>
  </si>
  <si>
    <t xml:space="preserve">Kaarina                                           </t>
  </si>
  <si>
    <t>204</t>
  </si>
  <si>
    <t xml:space="preserve">Kaavi                                             </t>
  </si>
  <si>
    <t>205</t>
  </si>
  <si>
    <t xml:space="preserve">Kajaani                                           </t>
  </si>
  <si>
    <t>208</t>
  </si>
  <si>
    <t xml:space="preserve">Kalajoki                                          </t>
  </si>
  <si>
    <t>211</t>
  </si>
  <si>
    <t xml:space="preserve">Kangasala                                         </t>
  </si>
  <si>
    <t>213</t>
  </si>
  <si>
    <t xml:space="preserve">Kangasniemi                                       </t>
  </si>
  <si>
    <t>214</t>
  </si>
  <si>
    <t xml:space="preserve">Kankaanpää                                        </t>
  </si>
  <si>
    <t>216</t>
  </si>
  <si>
    <t xml:space="preserve">Kannonkoski                                       </t>
  </si>
  <si>
    <t>217</t>
  </si>
  <si>
    <t xml:space="preserve">Kannus                                            </t>
  </si>
  <si>
    <t>218</t>
  </si>
  <si>
    <t xml:space="preserve">Karijoki                                          </t>
  </si>
  <si>
    <t>224</t>
  </si>
  <si>
    <t xml:space="preserve">Karkkila                                          </t>
  </si>
  <si>
    <t>226</t>
  </si>
  <si>
    <t xml:space="preserve">Karstula                                          </t>
  </si>
  <si>
    <t>230</t>
  </si>
  <si>
    <t xml:space="preserve">Karvia                                            </t>
  </si>
  <si>
    <t>231</t>
  </si>
  <si>
    <t xml:space="preserve">Kaskinen                                          </t>
  </si>
  <si>
    <t>232</t>
  </si>
  <si>
    <t xml:space="preserve">Kauhajoki                                         </t>
  </si>
  <si>
    <t>233</t>
  </si>
  <si>
    <t xml:space="preserve">Kauhava                                           </t>
  </si>
  <si>
    <t>235</t>
  </si>
  <si>
    <t xml:space="preserve">Kauniainen                                        </t>
  </si>
  <si>
    <t>236</t>
  </si>
  <si>
    <t xml:space="preserve">Kaustinen                                         </t>
  </si>
  <si>
    <t>239</t>
  </si>
  <si>
    <t xml:space="preserve">Keitele                                           </t>
  </si>
  <si>
    <t>240</t>
  </si>
  <si>
    <t xml:space="preserve">Kemi                                              </t>
  </si>
  <si>
    <t>241</t>
  </si>
  <si>
    <t xml:space="preserve">Keminmaa                                          </t>
  </si>
  <si>
    <t>244</t>
  </si>
  <si>
    <t xml:space="preserve">Kempele                                           </t>
  </si>
  <si>
    <t>245</t>
  </si>
  <si>
    <t xml:space="preserve">Kerava                                            </t>
  </si>
  <si>
    <t>249</t>
  </si>
  <si>
    <t xml:space="preserve">Keuruu                                            </t>
  </si>
  <si>
    <t>250</t>
  </si>
  <si>
    <t xml:space="preserve">Kihniö                                            </t>
  </si>
  <si>
    <t>256</t>
  </si>
  <si>
    <t xml:space="preserve">Kinnula                                           </t>
  </si>
  <si>
    <t>257</t>
  </si>
  <si>
    <t xml:space="preserve">Kirkkonummi                                       </t>
  </si>
  <si>
    <t>260</t>
  </si>
  <si>
    <t xml:space="preserve">Kitee                                             </t>
  </si>
  <si>
    <t>261</t>
  </si>
  <si>
    <t xml:space="preserve">Kittilä                                           </t>
  </si>
  <si>
    <t>263</t>
  </si>
  <si>
    <t xml:space="preserve">Kiuruvesi                                         </t>
  </si>
  <si>
    <t>265</t>
  </si>
  <si>
    <t xml:space="preserve">Kivijärvi                                         </t>
  </si>
  <si>
    <t>271</t>
  </si>
  <si>
    <t xml:space="preserve">Kokemäki                                          </t>
  </si>
  <si>
    <t>272</t>
  </si>
  <si>
    <t xml:space="preserve">Kokkola                                           </t>
  </si>
  <si>
    <t>273</t>
  </si>
  <si>
    <t xml:space="preserve">Kolari                                            </t>
  </si>
  <si>
    <t>275</t>
  </si>
  <si>
    <t xml:space="preserve">Konnevesi                                         </t>
  </si>
  <si>
    <t>276</t>
  </si>
  <si>
    <t xml:space="preserve">Kontiolahti                                       </t>
  </si>
  <si>
    <t>280</t>
  </si>
  <si>
    <t xml:space="preserve">Korsnäs                                           </t>
  </si>
  <si>
    <t>284</t>
  </si>
  <si>
    <t xml:space="preserve">Koski Tl                                          </t>
  </si>
  <si>
    <t>285</t>
  </si>
  <si>
    <t xml:space="preserve">Kotka                                             </t>
  </si>
  <si>
    <t>286</t>
  </si>
  <si>
    <t xml:space="preserve">Kouvola                                           </t>
  </si>
  <si>
    <t>287</t>
  </si>
  <si>
    <t xml:space="preserve">Kristiinankaupunki                                </t>
  </si>
  <si>
    <t>288</t>
  </si>
  <si>
    <t xml:space="preserve">Kruunupyy                                         </t>
  </si>
  <si>
    <t>290</t>
  </si>
  <si>
    <t xml:space="preserve">Kuhmo                                             </t>
  </si>
  <si>
    <t>291</t>
  </si>
  <si>
    <t xml:space="preserve">Kuhmoinen                                         </t>
  </si>
  <si>
    <t>295</t>
  </si>
  <si>
    <t xml:space="preserve">Kumlinge                                          </t>
  </si>
  <si>
    <t>297</t>
  </si>
  <si>
    <t xml:space="preserve">Kuopio                                            </t>
  </si>
  <si>
    <t>300</t>
  </si>
  <si>
    <t xml:space="preserve">Kuortane                                          </t>
  </si>
  <si>
    <t>301</t>
  </si>
  <si>
    <t xml:space="preserve">Kurikka                                           </t>
  </si>
  <si>
    <t>304</t>
  </si>
  <si>
    <t xml:space="preserve">Kustavi                                           </t>
  </si>
  <si>
    <t>305</t>
  </si>
  <si>
    <t xml:space="preserve">Kuusamo                                           </t>
  </si>
  <si>
    <t>309</t>
  </si>
  <si>
    <t xml:space="preserve">Outokumpu                                         </t>
  </si>
  <si>
    <t>312</t>
  </si>
  <si>
    <t xml:space="preserve">Kyyjärvi                                          </t>
  </si>
  <si>
    <t>316</t>
  </si>
  <si>
    <t xml:space="preserve">Kärkölä                                           </t>
  </si>
  <si>
    <t>317</t>
  </si>
  <si>
    <t xml:space="preserve">Kärsämäki                                         </t>
  </si>
  <si>
    <t>318</t>
  </si>
  <si>
    <t xml:space="preserve">Kökar                                             </t>
  </si>
  <si>
    <t>320</t>
  </si>
  <si>
    <t xml:space="preserve">Kemijärvi                                         </t>
  </si>
  <si>
    <t>322</t>
  </si>
  <si>
    <t xml:space="preserve">Kemiönsaari                                       </t>
  </si>
  <si>
    <t>398</t>
  </si>
  <si>
    <t xml:space="preserve">Lahti                                             </t>
  </si>
  <si>
    <t>399</t>
  </si>
  <si>
    <t xml:space="preserve">Laihia                                            </t>
  </si>
  <si>
    <t>400</t>
  </si>
  <si>
    <t xml:space="preserve">Laitila                                           </t>
  </si>
  <si>
    <t>402</t>
  </si>
  <si>
    <t xml:space="preserve">Lapinlahti                                        </t>
  </si>
  <si>
    <t>403</t>
  </si>
  <si>
    <t xml:space="preserve">Lappajärvi                                        </t>
  </si>
  <si>
    <t>405</t>
  </si>
  <si>
    <t xml:space="preserve">Lappeenranta                                      </t>
  </si>
  <si>
    <t>407</t>
  </si>
  <si>
    <t xml:space="preserve">Lapinjärvi                                        </t>
  </si>
  <si>
    <t>408</t>
  </si>
  <si>
    <t xml:space="preserve">Lapua                                             </t>
  </si>
  <si>
    <t>410</t>
  </si>
  <si>
    <t xml:space="preserve">Laukaa                                            </t>
  </si>
  <si>
    <t>416</t>
  </si>
  <si>
    <t xml:space="preserve">Lemi                                              </t>
  </si>
  <si>
    <t>417</t>
  </si>
  <si>
    <t xml:space="preserve">Lemland                                           </t>
  </si>
  <si>
    <t>418</t>
  </si>
  <si>
    <t xml:space="preserve">Lempäälä                                          </t>
  </si>
  <si>
    <t>420</t>
  </si>
  <si>
    <t xml:space="preserve">Leppävirta                                        </t>
  </si>
  <si>
    <t>421</t>
  </si>
  <si>
    <t xml:space="preserve">Lestijärvi                                        </t>
  </si>
  <si>
    <t>422</t>
  </si>
  <si>
    <t xml:space="preserve">Lieksa                                            </t>
  </si>
  <si>
    <t>423</t>
  </si>
  <si>
    <t xml:space="preserve">Lieto                                             </t>
  </si>
  <si>
    <t>425</t>
  </si>
  <si>
    <t xml:space="preserve">Liminka                                           </t>
  </si>
  <si>
    <t>426</t>
  </si>
  <si>
    <t xml:space="preserve">Liperi                                            </t>
  </si>
  <si>
    <t>430</t>
  </si>
  <si>
    <t xml:space="preserve">Loimaa                                            </t>
  </si>
  <si>
    <t>433</t>
  </si>
  <si>
    <t xml:space="preserve">Loppi                                             </t>
  </si>
  <si>
    <t>434</t>
  </si>
  <si>
    <t xml:space="preserve">Loviisa                                           </t>
  </si>
  <si>
    <t>435</t>
  </si>
  <si>
    <t xml:space="preserve">Luhanka                                           </t>
  </si>
  <si>
    <t>436</t>
  </si>
  <si>
    <t xml:space="preserve">Lumijoki                                          </t>
  </si>
  <si>
    <t>438</t>
  </si>
  <si>
    <t xml:space="preserve">Lumparland                                        </t>
  </si>
  <si>
    <t>440</t>
  </si>
  <si>
    <t xml:space="preserve">Luoto                                             </t>
  </si>
  <si>
    <t>441</t>
  </si>
  <si>
    <t xml:space="preserve">Luumäki                                           </t>
  </si>
  <si>
    <t>444</t>
  </si>
  <si>
    <t xml:space="preserve">Lohja                                             </t>
  </si>
  <si>
    <t>445</t>
  </si>
  <si>
    <t xml:space="preserve">Parainen                                          </t>
  </si>
  <si>
    <t>475</t>
  </si>
  <si>
    <t xml:space="preserve">Maalahti                                          </t>
  </si>
  <si>
    <t>478</t>
  </si>
  <si>
    <t xml:space="preserve">Maarianhamina                                     </t>
  </si>
  <si>
    <t>480</t>
  </si>
  <si>
    <t xml:space="preserve">Marttila                                          </t>
  </si>
  <si>
    <t>481</t>
  </si>
  <si>
    <t xml:space="preserve">Masku                                             </t>
  </si>
  <si>
    <t>483</t>
  </si>
  <si>
    <t xml:space="preserve">Merijärvi                                         </t>
  </si>
  <si>
    <t>484</t>
  </si>
  <si>
    <t xml:space="preserve">Merikarvia                                        </t>
  </si>
  <si>
    <t>489</t>
  </si>
  <si>
    <t xml:space="preserve">Miehikkälä                                        </t>
  </si>
  <si>
    <t>491</t>
  </si>
  <si>
    <t xml:space="preserve">Mikkeli                                           </t>
  </si>
  <si>
    <t>494</t>
  </si>
  <si>
    <t xml:space="preserve">Muhos                                             </t>
  </si>
  <si>
    <t>495</t>
  </si>
  <si>
    <t xml:space="preserve">Multia                                            </t>
  </si>
  <si>
    <t>498</t>
  </si>
  <si>
    <t xml:space="preserve">Muonio                                            </t>
  </si>
  <si>
    <t>499</t>
  </si>
  <si>
    <t xml:space="preserve">Mustasaari                                        </t>
  </si>
  <si>
    <t>500</t>
  </si>
  <si>
    <t xml:space="preserve">Muurame                                           </t>
  </si>
  <si>
    <t>503</t>
  </si>
  <si>
    <t xml:space="preserve">Mynämäki                                          </t>
  </si>
  <si>
    <t>504</t>
  </si>
  <si>
    <t xml:space="preserve">Myrskylä                                          </t>
  </si>
  <si>
    <t>505</t>
  </si>
  <si>
    <t xml:space="preserve">Mäntsälä                                          </t>
  </si>
  <si>
    <t>507</t>
  </si>
  <si>
    <t xml:space="preserve">Mäntyharju                                        </t>
  </si>
  <si>
    <t>508</t>
  </si>
  <si>
    <t xml:space="preserve">Mänttä-Vilppula                                   </t>
  </si>
  <si>
    <t>529</t>
  </si>
  <si>
    <t xml:space="preserve">Naantali                                          </t>
  </si>
  <si>
    <t>531</t>
  </si>
  <si>
    <t xml:space="preserve">Nakkila                                           </t>
  </si>
  <si>
    <t>535</t>
  </si>
  <si>
    <t xml:space="preserve">Nivala                                            </t>
  </si>
  <si>
    <t>536</t>
  </si>
  <si>
    <t xml:space="preserve">Nokia                                             </t>
  </si>
  <si>
    <t>538</t>
  </si>
  <si>
    <t xml:space="preserve">Nousiainen                                        </t>
  </si>
  <si>
    <t>541</t>
  </si>
  <si>
    <t xml:space="preserve">Nurmes                                            </t>
  </si>
  <si>
    <t>543</t>
  </si>
  <si>
    <t xml:space="preserve">Nurmijärvi                                        </t>
  </si>
  <si>
    <t>545</t>
  </si>
  <si>
    <t xml:space="preserve">Närpiö                                            </t>
  </si>
  <si>
    <t>560</t>
  </si>
  <si>
    <t xml:space="preserve">Orimattila                                        </t>
  </si>
  <si>
    <t>561</t>
  </si>
  <si>
    <t xml:space="preserve">Oripää                                            </t>
  </si>
  <si>
    <t>562</t>
  </si>
  <si>
    <t xml:space="preserve">Orivesi                                           </t>
  </si>
  <si>
    <t>563</t>
  </si>
  <si>
    <t xml:space="preserve">Oulainen                                          </t>
  </si>
  <si>
    <t>564</t>
  </si>
  <si>
    <t xml:space="preserve">Oulu                                              </t>
  </si>
  <si>
    <t>576</t>
  </si>
  <si>
    <t xml:space="preserve">Padasjoki                                         </t>
  </si>
  <si>
    <t>577</t>
  </si>
  <si>
    <t xml:space="preserve">Paimio                                            </t>
  </si>
  <si>
    <t>578</t>
  </si>
  <si>
    <t xml:space="preserve">Paltamo                                           </t>
  </si>
  <si>
    <t>580</t>
  </si>
  <si>
    <t xml:space="preserve">Parikkala                                         </t>
  </si>
  <si>
    <t>581</t>
  </si>
  <si>
    <t xml:space="preserve">Parkano                                           </t>
  </si>
  <si>
    <t>583</t>
  </si>
  <si>
    <t xml:space="preserve">Pelkosenniemi                                     </t>
  </si>
  <si>
    <t>584</t>
  </si>
  <si>
    <t xml:space="preserve">Perho                                             </t>
  </si>
  <si>
    <t>588</t>
  </si>
  <si>
    <t xml:space="preserve">Pertunmaa                                         </t>
  </si>
  <si>
    <t>592</t>
  </si>
  <si>
    <t xml:space="preserve">Petäjävesi                                        </t>
  </si>
  <si>
    <t>593</t>
  </si>
  <si>
    <t xml:space="preserve">Pieksämäki                                        </t>
  </si>
  <si>
    <t>595</t>
  </si>
  <si>
    <t xml:space="preserve">Pielavesi                                         </t>
  </si>
  <si>
    <t>598</t>
  </si>
  <si>
    <t xml:space="preserve">Pietarsaari                                       </t>
  </si>
  <si>
    <t>599</t>
  </si>
  <si>
    <t xml:space="preserve">Pedersören kunta                                  </t>
  </si>
  <si>
    <t>601</t>
  </si>
  <si>
    <t xml:space="preserve">Pihtipudas                                        </t>
  </si>
  <si>
    <t>604</t>
  </si>
  <si>
    <t xml:space="preserve">Pirkkala                                          </t>
  </si>
  <si>
    <t>607</t>
  </si>
  <si>
    <t xml:space="preserve">Polvijärvi                                        </t>
  </si>
  <si>
    <t>608</t>
  </si>
  <si>
    <t xml:space="preserve">Pomarkku                                          </t>
  </si>
  <si>
    <t>609</t>
  </si>
  <si>
    <t xml:space="preserve">Pori                                              </t>
  </si>
  <si>
    <t>611</t>
  </si>
  <si>
    <t xml:space="preserve">Pornainen                                         </t>
  </si>
  <si>
    <t>614</t>
  </si>
  <si>
    <t xml:space="preserve">Posio                                             </t>
  </si>
  <si>
    <t>615</t>
  </si>
  <si>
    <t xml:space="preserve">Pudasjärvi                                        </t>
  </si>
  <si>
    <t>616</t>
  </si>
  <si>
    <t xml:space="preserve">Pukkila                                           </t>
  </si>
  <si>
    <t>619</t>
  </si>
  <si>
    <t xml:space="preserve">Punkalaidun                                       </t>
  </si>
  <si>
    <t>620</t>
  </si>
  <si>
    <t xml:space="preserve">Puolanka                                          </t>
  </si>
  <si>
    <t>623</t>
  </si>
  <si>
    <t xml:space="preserve">Puumala                                           </t>
  </si>
  <si>
    <t>624</t>
  </si>
  <si>
    <t xml:space="preserve">Pyhtää                                            </t>
  </si>
  <si>
    <t>625</t>
  </si>
  <si>
    <t xml:space="preserve">Pyhäjoki                                          </t>
  </si>
  <si>
    <t>626</t>
  </si>
  <si>
    <t xml:space="preserve">Pyhäjärvi                                         </t>
  </si>
  <si>
    <t>630</t>
  </si>
  <si>
    <t xml:space="preserve">Pyhäntä                                           </t>
  </si>
  <si>
    <t>631</t>
  </si>
  <si>
    <t xml:space="preserve">Pyhäranta                                         </t>
  </si>
  <si>
    <t>635</t>
  </si>
  <si>
    <t xml:space="preserve">Pälkäne                                           </t>
  </si>
  <si>
    <t>636</t>
  </si>
  <si>
    <t xml:space="preserve">Pöytyä                                            </t>
  </si>
  <si>
    <t>638</t>
  </si>
  <si>
    <t xml:space="preserve">Porvoo                                            </t>
  </si>
  <si>
    <t>678</t>
  </si>
  <si>
    <t xml:space="preserve">Raahe                                             </t>
  </si>
  <si>
    <t>680</t>
  </si>
  <si>
    <t xml:space="preserve">Raisio                                            </t>
  </si>
  <si>
    <t>681</t>
  </si>
  <si>
    <t xml:space="preserve">Rantasalmi                                        </t>
  </si>
  <si>
    <t>683</t>
  </si>
  <si>
    <t xml:space="preserve">Ranua                                             </t>
  </si>
  <si>
    <t>684</t>
  </si>
  <si>
    <t xml:space="preserve">Rauma                                             </t>
  </si>
  <si>
    <t>686</t>
  </si>
  <si>
    <t xml:space="preserve">Rautalampi                                        </t>
  </si>
  <si>
    <t>687</t>
  </si>
  <si>
    <t xml:space="preserve">Rautavaara                                        </t>
  </si>
  <si>
    <t>689</t>
  </si>
  <si>
    <t xml:space="preserve">Rautjärvi                                         </t>
  </si>
  <si>
    <t>691</t>
  </si>
  <si>
    <t xml:space="preserve">Reisjärvi                                         </t>
  </si>
  <si>
    <t>694</t>
  </si>
  <si>
    <t xml:space="preserve">Riihimäki                                         </t>
  </si>
  <si>
    <t>697</t>
  </si>
  <si>
    <t xml:space="preserve">Ristijärvi                                        </t>
  </si>
  <si>
    <t>698</t>
  </si>
  <si>
    <t xml:space="preserve">Rovaniemi                                         </t>
  </si>
  <si>
    <t>700</t>
  </si>
  <si>
    <t xml:space="preserve">Ruokolahti                                        </t>
  </si>
  <si>
    <t>702</t>
  </si>
  <si>
    <t xml:space="preserve">Ruovesi                                           </t>
  </si>
  <si>
    <t>704</t>
  </si>
  <si>
    <t xml:space="preserve">Rusko                                             </t>
  </si>
  <si>
    <t>707</t>
  </si>
  <si>
    <t xml:space="preserve">Rääkkylä                                          </t>
  </si>
  <si>
    <t>710</t>
  </si>
  <si>
    <t xml:space="preserve">Raasepori                                         </t>
  </si>
  <si>
    <t>729</t>
  </si>
  <si>
    <t xml:space="preserve">Saarijärvi                                        </t>
  </si>
  <si>
    <t>732</t>
  </si>
  <si>
    <t xml:space="preserve">Salla                                             </t>
  </si>
  <si>
    <t>734</t>
  </si>
  <si>
    <t xml:space="preserve">Salo                                              </t>
  </si>
  <si>
    <t>736</t>
  </si>
  <si>
    <t xml:space="preserve">Saltvik                                           </t>
  </si>
  <si>
    <t>738</t>
  </si>
  <si>
    <t xml:space="preserve">Sauvo                                             </t>
  </si>
  <si>
    <t>739</t>
  </si>
  <si>
    <t xml:space="preserve">Savitaipale                                       </t>
  </si>
  <si>
    <t>740</t>
  </si>
  <si>
    <t xml:space="preserve">Savonlinna                                        </t>
  </si>
  <si>
    <t>742</t>
  </si>
  <si>
    <t xml:space="preserve">Savukoski                                         </t>
  </si>
  <si>
    <t>743</t>
  </si>
  <si>
    <t xml:space="preserve">Seinäjoki                                         </t>
  </si>
  <si>
    <t>746</t>
  </si>
  <si>
    <t xml:space="preserve">Sievi                                             </t>
  </si>
  <si>
    <t>747</t>
  </si>
  <si>
    <t xml:space="preserve">Siikainen                                         </t>
  </si>
  <si>
    <t>748</t>
  </si>
  <si>
    <t xml:space="preserve">Siikajoki                                         </t>
  </si>
  <si>
    <t>749</t>
  </si>
  <si>
    <t xml:space="preserve">Siilinjärvi                                       </t>
  </si>
  <si>
    <t>751</t>
  </si>
  <si>
    <t xml:space="preserve">Simo                                              </t>
  </si>
  <si>
    <t>753</t>
  </si>
  <si>
    <t xml:space="preserve">Sipoo                                             </t>
  </si>
  <si>
    <t>755</t>
  </si>
  <si>
    <t xml:space="preserve">Siuntio                                           </t>
  </si>
  <si>
    <t>758</t>
  </si>
  <si>
    <t xml:space="preserve">Sodankylä                                         </t>
  </si>
  <si>
    <t>759</t>
  </si>
  <si>
    <t xml:space="preserve">Soini                                             </t>
  </si>
  <si>
    <t>761</t>
  </si>
  <si>
    <t xml:space="preserve">Somero                                            </t>
  </si>
  <si>
    <t>762</t>
  </si>
  <si>
    <t xml:space="preserve">Sonkajärvi                                        </t>
  </si>
  <si>
    <t>765</t>
  </si>
  <si>
    <t xml:space="preserve">Sotkamo                                           </t>
  </si>
  <si>
    <t>766</t>
  </si>
  <si>
    <t xml:space="preserve">Sottunga                                          </t>
  </si>
  <si>
    <t>768</t>
  </si>
  <si>
    <t xml:space="preserve">Sulkava                                           </t>
  </si>
  <si>
    <t>771</t>
  </si>
  <si>
    <t xml:space="preserve">Sund                                              </t>
  </si>
  <si>
    <t>777</t>
  </si>
  <si>
    <t xml:space="preserve">Suomussalmi                                       </t>
  </si>
  <si>
    <t>778</t>
  </si>
  <si>
    <t xml:space="preserve">Suonenjoki                                        </t>
  </si>
  <si>
    <t>781</t>
  </si>
  <si>
    <t xml:space="preserve">Sysmä                                             </t>
  </si>
  <si>
    <t>783</t>
  </si>
  <si>
    <t xml:space="preserve">Säkylä                                            </t>
  </si>
  <si>
    <t>785</t>
  </si>
  <si>
    <t xml:space="preserve">Vaala                                             </t>
  </si>
  <si>
    <t>790</t>
  </si>
  <si>
    <t xml:space="preserve">Sastamala                                         </t>
  </si>
  <si>
    <t>791</t>
  </si>
  <si>
    <t xml:space="preserve">Siikalatva                                        </t>
  </si>
  <si>
    <t>831</t>
  </si>
  <si>
    <t xml:space="preserve">Taipalsaari                                       </t>
  </si>
  <si>
    <t>832</t>
  </si>
  <si>
    <t xml:space="preserve">Taivalkoski                                       </t>
  </si>
  <si>
    <t>833</t>
  </si>
  <si>
    <t xml:space="preserve">Taivassalo                                        </t>
  </si>
  <si>
    <t>834</t>
  </si>
  <si>
    <t xml:space="preserve">Tammela                                           </t>
  </si>
  <si>
    <t>837</t>
  </si>
  <si>
    <t xml:space="preserve">Tampere                                           </t>
  </si>
  <si>
    <t>844</t>
  </si>
  <si>
    <t xml:space="preserve">Tervo                                             </t>
  </si>
  <si>
    <t>845</t>
  </si>
  <si>
    <t xml:space="preserve">Tervola                                           </t>
  </si>
  <si>
    <t>846</t>
  </si>
  <si>
    <t xml:space="preserve">Teuva                                             </t>
  </si>
  <si>
    <t>848</t>
  </si>
  <si>
    <t xml:space="preserve">Tohmajärvi                                        </t>
  </si>
  <si>
    <t>849</t>
  </si>
  <si>
    <t xml:space="preserve">Toholampi                                         </t>
  </si>
  <si>
    <t>850</t>
  </si>
  <si>
    <t xml:space="preserve">Toivakka                                          </t>
  </si>
  <si>
    <t>851</t>
  </si>
  <si>
    <t xml:space="preserve">Tornio                                            </t>
  </si>
  <si>
    <t>853</t>
  </si>
  <si>
    <t xml:space="preserve">Turku                                             </t>
  </si>
  <si>
    <t>854</t>
  </si>
  <si>
    <t xml:space="preserve">Pello                                             </t>
  </si>
  <si>
    <t>857</t>
  </si>
  <si>
    <t xml:space="preserve">Tuusniemi                                         </t>
  </si>
  <si>
    <t>858</t>
  </si>
  <si>
    <t xml:space="preserve">Tuusula                                           </t>
  </si>
  <si>
    <t>859</t>
  </si>
  <si>
    <t xml:space="preserve">Tyrnävä                                           </t>
  </si>
  <si>
    <t>886</t>
  </si>
  <si>
    <t xml:space="preserve">Ulvila                                            </t>
  </si>
  <si>
    <t>887</t>
  </si>
  <si>
    <t xml:space="preserve">Urjala                                            </t>
  </si>
  <si>
    <t>889</t>
  </si>
  <si>
    <t xml:space="preserve">Utajärvi                                          </t>
  </si>
  <si>
    <t>890</t>
  </si>
  <si>
    <t xml:space="preserve">Utsjoki                                           </t>
  </si>
  <si>
    <t>892</t>
  </si>
  <si>
    <t xml:space="preserve">Uurainen                                          </t>
  </si>
  <si>
    <t>893</t>
  </si>
  <si>
    <t xml:space="preserve">Uusikaarlepyy                                     </t>
  </si>
  <si>
    <t>895</t>
  </si>
  <si>
    <t xml:space="preserve">Uusikaupunki                                      </t>
  </si>
  <si>
    <t>905</t>
  </si>
  <si>
    <t xml:space="preserve">Vaasa                                             </t>
  </si>
  <si>
    <t>908</t>
  </si>
  <si>
    <t xml:space="preserve">Valkeakoski                                       </t>
  </si>
  <si>
    <t>915</t>
  </si>
  <si>
    <t xml:space="preserve">Varkaus                                           </t>
  </si>
  <si>
    <t>918</t>
  </si>
  <si>
    <t xml:space="preserve">Vehmaa                                            </t>
  </si>
  <si>
    <t>921</t>
  </si>
  <si>
    <t xml:space="preserve">Vesanto                                           </t>
  </si>
  <si>
    <t>922</t>
  </si>
  <si>
    <t xml:space="preserve">Vesilahti                                         </t>
  </si>
  <si>
    <t>924</t>
  </si>
  <si>
    <t xml:space="preserve">Veteli                                            </t>
  </si>
  <si>
    <t>925</t>
  </si>
  <si>
    <t xml:space="preserve">Vieremä                                           </t>
  </si>
  <si>
    <t>927</t>
  </si>
  <si>
    <t xml:space="preserve">Vihti                                             </t>
  </si>
  <si>
    <t>931</t>
  </si>
  <si>
    <t xml:space="preserve">Viitasaari                                        </t>
  </si>
  <si>
    <t>934</t>
  </si>
  <si>
    <t xml:space="preserve">Vimpeli                                           </t>
  </si>
  <si>
    <t>935</t>
  </si>
  <si>
    <t xml:space="preserve">Virolahti                                         </t>
  </si>
  <si>
    <t>936</t>
  </si>
  <si>
    <t xml:space="preserve">Virrat                                            </t>
  </si>
  <si>
    <t>941</t>
  </si>
  <si>
    <t xml:space="preserve">Vårdö                                             </t>
  </si>
  <si>
    <t>946</t>
  </si>
  <si>
    <t xml:space="preserve">Vöyri                                             </t>
  </si>
  <si>
    <t>976</t>
  </si>
  <si>
    <t xml:space="preserve">Ylitornio                                         </t>
  </si>
  <si>
    <t>977</t>
  </si>
  <si>
    <t xml:space="preserve">Ylivieska                                         </t>
  </si>
  <si>
    <t>980</t>
  </si>
  <si>
    <t xml:space="preserve">Ylöjärvi                                          </t>
  </si>
  <si>
    <t>981</t>
  </si>
  <si>
    <t xml:space="preserve">Ypäjä                                             </t>
  </si>
  <si>
    <t>989</t>
  </si>
  <si>
    <t xml:space="preserve">Ähtäri                                            </t>
  </si>
  <si>
    <t>992</t>
  </si>
  <si>
    <t>Äänekoski</t>
  </si>
  <si>
    <t>Kunta</t>
  </si>
  <si>
    <t>Maakunta</t>
  </si>
  <si>
    <t>Muutos ed. vuoteen</t>
  </si>
  <si>
    <t>Lähde: Verohallinto 2.11.2020</t>
  </si>
  <si>
    <t>Yhteensä</t>
  </si>
  <si>
    <t>Yhteisövero</t>
  </si>
  <si>
    <t xml:space="preserve">Kiinteistövero </t>
  </si>
  <si>
    <t>Arvioitu kiinteistöverokertymä vuonna 2020</t>
  </si>
  <si>
    <t>Marraskuun maksuunpanotilitys</t>
  </si>
  <si>
    <t>Lopulliset kunnallis- ja yhteisöverot verovuodelta 2019 sekä lopulliset kiinteistöverot verovuodelta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</si>
</sst>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6" x14ac:knownFonts="1">
    <font>
      <sz val="9"/>
      <color theme="1"/>
      <name val="Work Sans"/>
      <family val="2"/>
    </font>
    <font>
      <sz val="9"/>
      <color theme="1"/>
      <name val="Work Sans"/>
      <family val="2"/>
    </font>
    <font>
      <sz val="9"/>
      <color theme="0"/>
      <name val="Work Sans"/>
      <family val="2"/>
    </font>
    <font>
      <b/>
      <sz val="9"/>
      <color theme="1"/>
      <name val="Work Sans"/>
    </font>
    <font>
      <b/>
      <sz val="18"/>
      <color theme="1"/>
      <name val="Work Sans"/>
    </font>
    <font>
      <b/>
      <sz val="9"/>
      <color theme="0"/>
      <name val="Work Sans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</cellStyleXfs>
  <cellXfs count="20">
    <xf numFmtId="0" fontId="0" fillId="0" borderId="0" xfId="0"/>
    <xf numFmtId="3" fontId="0" fillId="0" borderId="0" xfId="0" applyNumberFormat="1"/>
    <xf numFmtId="0" fontId="3" fillId="0" borderId="0" xfId="0" applyFon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1" fillId="3" borderId="0" xfId="2" applyNumberFormat="1" applyAlignment="1">
      <alignment horizontal="center"/>
    </xf>
    <xf numFmtId="3" fontId="1" fillId="5" borderId="0" xfId="4" applyNumberFormat="1" applyAlignment="1">
      <alignment horizontal="center"/>
    </xf>
    <xf numFmtId="3" fontId="1" fillId="7" borderId="0" xfId="6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3" borderId="0" xfId="2" applyNumberFormat="1" applyFont="1" applyAlignment="1">
      <alignment horizontal="center"/>
    </xf>
    <xf numFmtId="3" fontId="3" fillId="5" borderId="0" xfId="4" applyNumberFormat="1" applyFont="1" applyAlignment="1">
      <alignment horizontal="center"/>
    </xf>
    <xf numFmtId="3" fontId="3" fillId="7" borderId="0" xfId="6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3" applyFont="1" applyAlignment="1">
      <alignment horizontal="center"/>
    </xf>
    <xf numFmtId="0" fontId="5" fillId="6" borderId="0" xfId="5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</cellXfs>
  <cellStyles count="7">
    <cellStyle name="20 % - Aksentti1" xfId="2" builtinId="30"/>
    <cellStyle name="20 % - Aksentti2" xfId="4" builtinId="34"/>
    <cellStyle name="20 % - Aksentti6" xfId="6" builtinId="50"/>
    <cellStyle name="Aksentti1" xfId="1" builtinId="29"/>
    <cellStyle name="Aksentti2" xfId="3" builtinId="33"/>
    <cellStyle name="Aksentti6" xfId="5" builtinId="49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F641-2DBF-43E3-A1BB-F8C8C1CAC37E}">
  <dimension ref="A1:R318"/>
  <sheetViews>
    <sheetView tabSelected="1" workbookViewId="0">
      <pane xSplit="5" ySplit="7" topLeftCell="F8" activePane="bottomRight" state="frozen"/>
      <selection pane="topRight" activeCell="F1" sqref="F1"/>
      <selection pane="bottomLeft" activeCell="A7" sqref="A7"/>
      <selection pane="bottomRight" activeCell="A2" sqref="A2"/>
    </sheetView>
  </sheetViews>
  <sheetFormatPr defaultRowHeight="11.5" x14ac:dyDescent="0.25"/>
  <cols>
    <col min="5" max="5" width="1.26953125" customWidth="1"/>
    <col min="6" max="6" width="14.54296875" customWidth="1"/>
    <col min="7" max="7" width="16.7265625" bestFit="1" customWidth="1"/>
    <col min="8" max="8" width="27.26953125" bestFit="1" customWidth="1"/>
    <col min="9" max="9" width="1.26953125" customWidth="1"/>
    <col min="10" max="10" width="18" bestFit="1" customWidth="1"/>
    <col min="11" max="11" width="16.6328125" bestFit="1" customWidth="1"/>
    <col min="12" max="12" width="1.26953125" customWidth="1"/>
    <col min="13" max="13" width="16.26953125" bestFit="1" customWidth="1"/>
    <col min="14" max="14" width="16.6328125" bestFit="1" customWidth="1"/>
    <col min="15" max="15" width="1.36328125" customWidth="1"/>
    <col min="16" max="16" width="37.1796875" bestFit="1" customWidth="1"/>
  </cols>
  <sheetData>
    <row r="1" spans="1:16" ht="23" x14ac:dyDescent="0.5">
      <c r="A1" s="13" t="s">
        <v>631</v>
      </c>
    </row>
    <row r="2" spans="1:16" x14ac:dyDescent="0.25">
      <c r="A2" s="2" t="s">
        <v>625</v>
      </c>
    </row>
    <row r="5" spans="1:16" x14ac:dyDescent="0.25">
      <c r="A5" s="2" t="s">
        <v>0</v>
      </c>
      <c r="B5" s="2" t="s">
        <v>622</v>
      </c>
      <c r="C5" s="2"/>
      <c r="D5" s="2" t="s">
        <v>623</v>
      </c>
      <c r="E5" s="2"/>
      <c r="F5" s="14" t="s">
        <v>1</v>
      </c>
      <c r="G5" s="15" t="s">
        <v>624</v>
      </c>
      <c r="H5" s="15" t="s">
        <v>630</v>
      </c>
      <c r="I5" s="15"/>
      <c r="J5" s="16" t="s">
        <v>627</v>
      </c>
      <c r="K5" s="15" t="s">
        <v>624</v>
      </c>
      <c r="L5" s="15"/>
      <c r="M5" s="17" t="s">
        <v>628</v>
      </c>
      <c r="N5" s="15" t="s">
        <v>624</v>
      </c>
      <c r="O5" s="18"/>
      <c r="P5" s="19" t="s">
        <v>629</v>
      </c>
    </row>
    <row r="7" spans="1:16" x14ac:dyDescent="0.25">
      <c r="B7" s="2" t="s">
        <v>626</v>
      </c>
      <c r="C7" s="2"/>
      <c r="D7" s="2"/>
      <c r="E7" s="2"/>
      <c r="F7" s="9">
        <v>19622248898.710026</v>
      </c>
      <c r="G7" s="8">
        <v>3.4407867838036177E-2</v>
      </c>
      <c r="H7" s="9">
        <v>210526815</v>
      </c>
      <c r="I7" s="8"/>
      <c r="J7" s="10">
        <v>1823562315.7251885</v>
      </c>
      <c r="K7" s="8">
        <v>-1.6295060813256379E-2</v>
      </c>
      <c r="L7" s="8"/>
      <c r="M7" s="11">
        <v>1941615042.7799988</v>
      </c>
      <c r="N7" s="8">
        <v>1.903254687766287E-2</v>
      </c>
      <c r="P7" s="12">
        <f>M7*0.9</f>
        <v>1747453538.5019989</v>
      </c>
    </row>
    <row r="8" spans="1:16" x14ac:dyDescent="0.25">
      <c r="A8" s="18" t="s">
        <v>2</v>
      </c>
      <c r="B8" t="s">
        <v>3</v>
      </c>
      <c r="D8" s="18">
        <v>14</v>
      </c>
      <c r="F8" s="5">
        <v>25386398.949999999</v>
      </c>
      <c r="G8" s="4">
        <v>1.3239602556917029E-2</v>
      </c>
      <c r="H8" s="5">
        <v>193787</v>
      </c>
      <c r="I8" s="4"/>
      <c r="J8" s="6">
        <v>1949850.410750417</v>
      </c>
      <c r="K8" s="4">
        <v>-7.4008121135258453E-2</v>
      </c>
      <c r="L8" s="4"/>
      <c r="M8" s="7">
        <v>2140599.04</v>
      </c>
      <c r="N8" s="4">
        <v>-6.3825582973010553E-3</v>
      </c>
      <c r="P8" s="3">
        <f t="shared" ref="P8:P71" si="0">M8*0.9</f>
        <v>1926539.1360000002</v>
      </c>
    </row>
    <row r="9" spans="1:16" x14ac:dyDescent="0.25">
      <c r="A9" s="18" t="s">
        <v>4</v>
      </c>
      <c r="B9" t="s">
        <v>5</v>
      </c>
      <c r="D9" s="18">
        <v>17</v>
      </c>
      <c r="F9" s="5">
        <v>6827558.4000000004</v>
      </c>
      <c r="G9" s="4">
        <v>1.7347488134957567E-2</v>
      </c>
      <c r="H9" s="5">
        <v>-66787</v>
      </c>
      <c r="I9" s="4"/>
      <c r="J9" s="6">
        <v>250468.7069941478</v>
      </c>
      <c r="K9" s="4">
        <v>-1.8479794291999196E-2</v>
      </c>
      <c r="L9" s="4"/>
      <c r="M9" s="7">
        <v>756323.17</v>
      </c>
      <c r="N9" s="4">
        <v>-1.7773839816119463E-2</v>
      </c>
      <c r="P9" s="3">
        <f t="shared" si="0"/>
        <v>680690.853</v>
      </c>
    </row>
    <row r="10" spans="1:16" x14ac:dyDescent="0.25">
      <c r="A10" s="18" t="s">
        <v>6</v>
      </c>
      <c r="B10" t="s">
        <v>7</v>
      </c>
      <c r="D10" s="18">
        <v>14</v>
      </c>
      <c r="F10" s="5">
        <v>29471483.68</v>
      </c>
      <c r="G10" s="4">
        <v>8.4518208619104307E-3</v>
      </c>
      <c r="H10" s="5">
        <v>103706</v>
      </c>
      <c r="I10" s="4"/>
      <c r="J10" s="6">
        <v>2482758.7568594362</v>
      </c>
      <c r="K10" s="4">
        <v>5.3207395127286894E-2</v>
      </c>
      <c r="L10" s="4"/>
      <c r="M10" s="7">
        <v>2768842.88</v>
      </c>
      <c r="N10" s="4">
        <v>-1.3770124674580053E-2</v>
      </c>
      <c r="P10" s="3">
        <f t="shared" si="0"/>
        <v>2491958.5920000002</v>
      </c>
    </row>
    <row r="11" spans="1:16" x14ac:dyDescent="0.25">
      <c r="A11" s="18" t="s">
        <v>8</v>
      </c>
      <c r="B11" t="s">
        <v>9</v>
      </c>
      <c r="D11" s="18">
        <v>7</v>
      </c>
      <c r="F11" s="5">
        <v>26397618.510000002</v>
      </c>
      <c r="G11" s="4">
        <v>4.8275194779418662E-2</v>
      </c>
      <c r="H11" s="5">
        <v>1014522</v>
      </c>
      <c r="I11" s="4"/>
      <c r="J11" s="6">
        <v>1478005.98285773</v>
      </c>
      <c r="K11" s="4">
        <v>4.183555555173557E-2</v>
      </c>
      <c r="L11" s="4"/>
      <c r="M11" s="7">
        <v>2964879.59</v>
      </c>
      <c r="N11" s="4">
        <v>5.8033956148244581E-3</v>
      </c>
      <c r="P11" s="3">
        <f t="shared" si="0"/>
        <v>2668391.6310000001</v>
      </c>
    </row>
    <row r="12" spans="1:16" x14ac:dyDescent="0.25">
      <c r="A12" s="18" t="s">
        <v>10</v>
      </c>
      <c r="B12" t="s">
        <v>11</v>
      </c>
      <c r="D12" s="18">
        <v>1</v>
      </c>
      <c r="F12" s="5">
        <v>17956205.489999998</v>
      </c>
      <c r="G12" s="4">
        <v>6.7334771237224311E-2</v>
      </c>
      <c r="H12" s="5">
        <v>310316</v>
      </c>
      <c r="I12" s="4"/>
      <c r="J12" s="6">
        <v>911877.49725812965</v>
      </c>
      <c r="K12" s="4">
        <v>-2.4504946668869265E-2</v>
      </c>
      <c r="L12" s="4"/>
      <c r="M12" s="7">
        <v>1190884.95</v>
      </c>
      <c r="N12" s="4">
        <v>-5.7369012843314637E-3</v>
      </c>
      <c r="P12" s="3">
        <f t="shared" si="0"/>
        <v>1071796.4550000001</v>
      </c>
    </row>
    <row r="13" spans="1:16" x14ac:dyDescent="0.25">
      <c r="A13" s="18" t="s">
        <v>12</v>
      </c>
      <c r="B13" t="s">
        <v>13</v>
      </c>
      <c r="D13" s="18">
        <v>2</v>
      </c>
      <c r="F13" s="5">
        <v>13977069.869999999</v>
      </c>
      <c r="G13" s="4">
        <v>5.3557936802682615E-2</v>
      </c>
      <c r="H13" s="5">
        <v>473981</v>
      </c>
      <c r="I13" s="4"/>
      <c r="J13" s="6">
        <v>573614.66313730064</v>
      </c>
      <c r="K13" s="4">
        <v>-2.78808303891942E-2</v>
      </c>
      <c r="L13" s="4"/>
      <c r="M13" s="7">
        <v>787462.42</v>
      </c>
      <c r="N13" s="4">
        <v>2.7346610450882602E-2</v>
      </c>
      <c r="P13" s="3">
        <f t="shared" si="0"/>
        <v>708716.17800000007</v>
      </c>
    </row>
    <row r="14" spans="1:16" x14ac:dyDescent="0.25">
      <c r="A14" s="18" t="s">
        <v>14</v>
      </c>
      <c r="B14" t="s">
        <v>15</v>
      </c>
      <c r="D14" s="18">
        <v>6</v>
      </c>
      <c r="F14" s="5">
        <v>58305314.140000001</v>
      </c>
      <c r="G14" s="4">
        <v>4.2412129837878121E-2</v>
      </c>
      <c r="H14" s="5">
        <v>535668</v>
      </c>
      <c r="I14" s="4"/>
      <c r="J14" s="6">
        <v>1517712.0635887063</v>
      </c>
      <c r="K14" s="4">
        <v>-3.5108583404117488E-2</v>
      </c>
      <c r="L14" s="4"/>
      <c r="M14" s="7">
        <v>3622894.57</v>
      </c>
      <c r="N14" s="4">
        <v>1.4070720478271515E-2</v>
      </c>
      <c r="P14" s="3">
        <f t="shared" si="0"/>
        <v>3260605.1129999999</v>
      </c>
    </row>
    <row r="15" spans="1:16" x14ac:dyDescent="0.25">
      <c r="A15" s="18" t="s">
        <v>16</v>
      </c>
      <c r="B15" t="s">
        <v>17</v>
      </c>
      <c r="D15" s="18">
        <v>21</v>
      </c>
      <c r="F15" s="5">
        <v>1370857.21</v>
      </c>
      <c r="G15" s="4">
        <v>-7.9135996834719391E-3</v>
      </c>
      <c r="H15" s="5">
        <v>-28057</v>
      </c>
      <c r="I15" s="4"/>
      <c r="J15" s="6">
        <v>179446.20539310292</v>
      </c>
      <c r="K15" s="4">
        <v>0.48697928902144261</v>
      </c>
      <c r="L15" s="4"/>
      <c r="M15" s="7">
        <v>35624.04</v>
      </c>
      <c r="N15" s="4">
        <v>4.3240061497913596E-2</v>
      </c>
      <c r="P15" s="3">
        <f t="shared" si="0"/>
        <v>32061.636000000002</v>
      </c>
    </row>
    <row r="16" spans="1:16" x14ac:dyDescent="0.25">
      <c r="A16" s="18" t="s">
        <v>18</v>
      </c>
      <c r="B16" t="s">
        <v>19</v>
      </c>
      <c r="D16" s="18">
        <v>21</v>
      </c>
      <c r="F16" s="5">
        <v>2645732.21</v>
      </c>
      <c r="G16" s="4">
        <v>3.435139763423245E-2</v>
      </c>
      <c r="H16" s="5">
        <v>3583</v>
      </c>
      <c r="I16" s="4"/>
      <c r="J16" s="6">
        <v>185607.59069554799</v>
      </c>
      <c r="K16" s="4">
        <v>0.56063974931100757</v>
      </c>
      <c r="L16" s="4"/>
      <c r="M16" s="7">
        <v>233428.39</v>
      </c>
      <c r="N16" s="4">
        <v>6.7571758090578804E-3</v>
      </c>
      <c r="P16" s="3">
        <f t="shared" si="0"/>
        <v>210085.55100000001</v>
      </c>
    </row>
    <row r="17" spans="1:16" x14ac:dyDescent="0.25">
      <c r="A17" s="18" t="s">
        <v>20</v>
      </c>
      <c r="B17" t="s">
        <v>21</v>
      </c>
      <c r="D17" s="18">
        <v>10</v>
      </c>
      <c r="F17" s="5">
        <v>3551378.54</v>
      </c>
      <c r="G17" s="4">
        <v>5.8894597448191366E-3</v>
      </c>
      <c r="H17" s="5">
        <v>-24328</v>
      </c>
      <c r="I17" s="4"/>
      <c r="J17" s="6">
        <v>572540.26138575352</v>
      </c>
      <c r="K17" s="4">
        <v>2.6747555299992287E-2</v>
      </c>
      <c r="L17" s="4"/>
      <c r="M17" s="7">
        <v>540238.67000000004</v>
      </c>
      <c r="N17" s="4">
        <v>-3.3938632604828545E-3</v>
      </c>
      <c r="P17" s="3">
        <f t="shared" si="0"/>
        <v>486214.80300000007</v>
      </c>
    </row>
    <row r="18" spans="1:16" x14ac:dyDescent="0.25">
      <c r="A18" s="18" t="s">
        <v>22</v>
      </c>
      <c r="B18" t="s">
        <v>23</v>
      </c>
      <c r="D18" s="18">
        <v>19</v>
      </c>
      <c r="F18" s="5">
        <v>5145194.91</v>
      </c>
      <c r="G18" s="4">
        <v>4.2953010010502446E-3</v>
      </c>
      <c r="H18" s="5">
        <v>35401</v>
      </c>
      <c r="I18" s="4"/>
      <c r="J18" s="6">
        <v>372475.77522992867</v>
      </c>
      <c r="K18" s="4">
        <v>-1.8335654783773081E-2</v>
      </c>
      <c r="L18" s="4"/>
      <c r="M18" s="7">
        <v>850844.33</v>
      </c>
      <c r="N18" s="4">
        <v>1.5894990484099925E-3</v>
      </c>
      <c r="P18" s="3">
        <f t="shared" si="0"/>
        <v>765759.897</v>
      </c>
    </row>
    <row r="19" spans="1:16" x14ac:dyDescent="0.25">
      <c r="A19" s="18" t="s">
        <v>24</v>
      </c>
      <c r="B19" t="s">
        <v>25</v>
      </c>
      <c r="D19" s="18">
        <v>1</v>
      </c>
      <c r="F19" s="5">
        <v>1304756955.5</v>
      </c>
      <c r="G19" s="4">
        <v>4.1840277307620299E-2</v>
      </c>
      <c r="H19" s="5">
        <v>6745163</v>
      </c>
      <c r="I19" s="4"/>
      <c r="J19" s="6">
        <v>122761182.57451175</v>
      </c>
      <c r="K19" s="4">
        <v>-1.2503038751291884E-2</v>
      </c>
      <c r="L19" s="4"/>
      <c r="M19" s="7">
        <v>125150476.43000001</v>
      </c>
      <c r="N19" s="4">
        <v>1.7239044469248954E-2</v>
      </c>
      <c r="P19" s="3">
        <f t="shared" si="0"/>
        <v>112635428.78700002</v>
      </c>
    </row>
    <row r="20" spans="1:16" x14ac:dyDescent="0.25">
      <c r="A20" s="18" t="s">
        <v>26</v>
      </c>
      <c r="B20" t="s">
        <v>27</v>
      </c>
      <c r="D20" s="18">
        <v>4</v>
      </c>
      <c r="F20" s="5">
        <v>39040137.560000002</v>
      </c>
      <c r="G20" s="4">
        <v>1.7769645584803317E-2</v>
      </c>
      <c r="H20" s="5">
        <v>463228</v>
      </c>
      <c r="I20" s="4"/>
      <c r="J20" s="6">
        <v>1972704.2506746359</v>
      </c>
      <c r="K20" s="4">
        <v>1.7124753508805934E-2</v>
      </c>
      <c r="L20" s="4"/>
      <c r="M20" s="7">
        <v>3172283.14</v>
      </c>
      <c r="N20" s="4">
        <v>-6.5214075261605942E-3</v>
      </c>
      <c r="P20" s="3">
        <f t="shared" si="0"/>
        <v>2855054.8260000004</v>
      </c>
    </row>
    <row r="21" spans="1:16" x14ac:dyDescent="0.25">
      <c r="A21" s="18" t="s">
        <v>28</v>
      </c>
      <c r="B21" t="s">
        <v>29</v>
      </c>
      <c r="D21" s="18">
        <v>4</v>
      </c>
      <c r="F21" s="5">
        <v>28964602.899999999</v>
      </c>
      <c r="G21" s="4">
        <v>-6.347395774165987E-3</v>
      </c>
      <c r="H21" s="5">
        <v>-565463</v>
      </c>
      <c r="I21" s="4"/>
      <c r="J21" s="6">
        <v>2460620.0967678083</v>
      </c>
      <c r="K21" s="4">
        <v>7.4067546274472873E-2</v>
      </c>
      <c r="L21" s="4"/>
      <c r="M21" s="7">
        <v>21863072.050000001</v>
      </c>
      <c r="N21" s="4">
        <v>5.1594065055456051E-2</v>
      </c>
      <c r="P21" s="3">
        <f t="shared" si="0"/>
        <v>19676764.845000003</v>
      </c>
    </row>
    <row r="22" spans="1:16" x14ac:dyDescent="0.25">
      <c r="A22" s="18" t="s">
        <v>30</v>
      </c>
      <c r="B22" t="s">
        <v>31</v>
      </c>
      <c r="D22" s="18">
        <v>14</v>
      </c>
      <c r="F22" s="5">
        <v>6753548.3899999997</v>
      </c>
      <c r="G22" s="4">
        <v>1.2406517872482148E-2</v>
      </c>
      <c r="H22" s="5">
        <v>27577</v>
      </c>
      <c r="I22" s="4"/>
      <c r="J22" s="6">
        <v>549434.91171817679</v>
      </c>
      <c r="K22" s="4">
        <v>-0.11375386479497818</v>
      </c>
      <c r="L22" s="4"/>
      <c r="M22" s="7">
        <v>772596.28</v>
      </c>
      <c r="N22" s="4">
        <v>5.3963209136402845E-3</v>
      </c>
      <c r="P22" s="3">
        <f t="shared" si="0"/>
        <v>695336.652</v>
      </c>
    </row>
    <row r="23" spans="1:16" x14ac:dyDescent="0.25">
      <c r="A23" s="18" t="s">
        <v>32</v>
      </c>
      <c r="B23" t="s">
        <v>33</v>
      </c>
      <c r="D23" s="18">
        <v>21</v>
      </c>
      <c r="F23" s="5">
        <v>8089630.9000000004</v>
      </c>
      <c r="G23" s="4">
        <v>2.0281765070202518E-3</v>
      </c>
      <c r="H23" s="5">
        <v>46761</v>
      </c>
      <c r="I23" s="4"/>
      <c r="J23" s="6">
        <v>421796.37927529879</v>
      </c>
      <c r="K23" s="4">
        <v>-9.3304172138164443E-3</v>
      </c>
      <c r="L23" s="4"/>
      <c r="M23" s="7">
        <v>173869.28</v>
      </c>
      <c r="N23" s="4">
        <v>-1.0447175918258389E-2</v>
      </c>
      <c r="P23" s="3">
        <f t="shared" si="0"/>
        <v>156482.35200000001</v>
      </c>
    </row>
    <row r="24" spans="1:16" x14ac:dyDescent="0.25">
      <c r="A24" s="18" t="s">
        <v>34</v>
      </c>
      <c r="B24" t="s">
        <v>35</v>
      </c>
      <c r="D24" s="18">
        <v>5</v>
      </c>
      <c r="F24" s="5">
        <v>52393452.549999997</v>
      </c>
      <c r="G24" s="4">
        <v>1.2457475230585491E-2</v>
      </c>
      <c r="H24" s="5">
        <v>146508</v>
      </c>
      <c r="I24" s="4"/>
      <c r="J24" s="6">
        <v>3499094.0350768934</v>
      </c>
      <c r="K24" s="4">
        <v>-3.6268987751930881E-2</v>
      </c>
      <c r="L24" s="4"/>
      <c r="M24" s="7">
        <v>5306534.4800000004</v>
      </c>
      <c r="N24" s="4">
        <v>-1.4502843324215475E-2</v>
      </c>
      <c r="P24" s="3">
        <f t="shared" si="0"/>
        <v>4775881.0320000006</v>
      </c>
    </row>
    <row r="25" spans="1:16" x14ac:dyDescent="0.25">
      <c r="A25" s="18" t="s">
        <v>36</v>
      </c>
      <c r="B25" t="s">
        <v>37</v>
      </c>
      <c r="D25" s="18">
        <v>21</v>
      </c>
      <c r="F25" s="5">
        <v>1442134.35</v>
      </c>
      <c r="G25" s="4">
        <v>3.9972891398818433E-2</v>
      </c>
      <c r="H25" s="5">
        <v>22904</v>
      </c>
      <c r="I25" s="4"/>
      <c r="J25" s="6">
        <v>265661.8322352228</v>
      </c>
      <c r="K25" s="4">
        <v>4.3450528467638305E-2</v>
      </c>
      <c r="L25" s="4"/>
      <c r="M25" s="7">
        <v>144269.19</v>
      </c>
      <c r="N25" s="4">
        <v>1.6540740422359645E-2</v>
      </c>
      <c r="P25" s="3">
        <f t="shared" si="0"/>
        <v>129842.27100000001</v>
      </c>
    </row>
    <row r="26" spans="1:16" x14ac:dyDescent="0.25">
      <c r="A26" s="18" t="s">
        <v>38</v>
      </c>
      <c r="B26" t="s">
        <v>39</v>
      </c>
      <c r="D26" s="18">
        <v>21</v>
      </c>
      <c r="F26" s="5">
        <v>1135099.51</v>
      </c>
      <c r="G26" s="4">
        <v>9.2125423043638799E-2</v>
      </c>
      <c r="H26" s="5">
        <v>-26901</v>
      </c>
      <c r="I26" s="4"/>
      <c r="J26" s="6">
        <v>7056.5716354730439</v>
      </c>
      <c r="K26" s="4">
        <v>-0.22062193969350041</v>
      </c>
      <c r="L26" s="4"/>
      <c r="M26" s="7">
        <v>123979.82</v>
      </c>
      <c r="N26" s="4">
        <v>7.9015269510804842E-3</v>
      </c>
      <c r="P26" s="3">
        <f t="shared" si="0"/>
        <v>111581.838</v>
      </c>
    </row>
    <row r="27" spans="1:16" x14ac:dyDescent="0.25">
      <c r="A27" s="18" t="s">
        <v>40</v>
      </c>
      <c r="B27" t="s">
        <v>41</v>
      </c>
      <c r="D27" s="18">
        <v>17</v>
      </c>
      <c r="F27" s="5">
        <v>20214651.129999999</v>
      </c>
      <c r="G27" s="4">
        <v>3.1858262262526527E-2</v>
      </c>
      <c r="H27" s="5">
        <v>99969</v>
      </c>
      <c r="I27" s="4"/>
      <c r="J27" s="6">
        <v>1149666.9942486179</v>
      </c>
      <c r="K27" s="4">
        <v>-0.16061007946071559</v>
      </c>
      <c r="L27" s="4"/>
      <c r="M27" s="7">
        <v>2253860.58</v>
      </c>
      <c r="N27" s="4">
        <v>-8.0488061909833597E-4</v>
      </c>
      <c r="P27" s="3">
        <f t="shared" si="0"/>
        <v>2028474.5220000001</v>
      </c>
    </row>
    <row r="28" spans="1:16" x14ac:dyDescent="0.25">
      <c r="A28" s="18" t="s">
        <v>42</v>
      </c>
      <c r="B28" t="s">
        <v>43</v>
      </c>
      <c r="D28" s="18">
        <v>17</v>
      </c>
      <c r="F28" s="5">
        <v>18477886.57</v>
      </c>
      <c r="G28" s="4">
        <v>2.4229531617320221E-2</v>
      </c>
      <c r="H28" s="5">
        <v>352929</v>
      </c>
      <c r="I28" s="4"/>
      <c r="J28" s="6">
        <v>1244864.6107781969</v>
      </c>
      <c r="K28" s="4">
        <v>-5.5763702321600661E-2</v>
      </c>
      <c r="L28" s="4"/>
      <c r="M28" s="7">
        <v>1655538.29</v>
      </c>
      <c r="N28" s="4">
        <v>-2.8080189214643614E-2</v>
      </c>
      <c r="P28" s="3">
        <f t="shared" si="0"/>
        <v>1489984.4610000001</v>
      </c>
    </row>
    <row r="29" spans="1:16" x14ac:dyDescent="0.25">
      <c r="A29" s="18" t="s">
        <v>44</v>
      </c>
      <c r="B29" t="s">
        <v>45</v>
      </c>
      <c r="D29" s="18">
        <v>17</v>
      </c>
      <c r="F29" s="5">
        <v>3175700.39</v>
      </c>
      <c r="G29" s="4">
        <v>2.702206056180545E-2</v>
      </c>
      <c r="H29" s="5">
        <v>4063</v>
      </c>
      <c r="I29" s="4"/>
      <c r="J29" s="6">
        <v>92276.150433515344</v>
      </c>
      <c r="K29" s="4">
        <v>-3.612726223040108E-2</v>
      </c>
      <c r="L29" s="4"/>
      <c r="M29" s="7">
        <v>340842.84</v>
      </c>
      <c r="N29" s="4">
        <v>-2.9044364239565468E-3</v>
      </c>
      <c r="P29" s="3">
        <f t="shared" si="0"/>
        <v>306758.55600000004</v>
      </c>
    </row>
    <row r="30" spans="1:16" x14ac:dyDescent="0.25">
      <c r="A30" s="18" t="s">
        <v>46</v>
      </c>
      <c r="B30" t="s">
        <v>47</v>
      </c>
      <c r="D30" s="18">
        <v>16</v>
      </c>
      <c r="F30" s="5">
        <v>2995117.11</v>
      </c>
      <c r="G30" s="4">
        <v>4.4608289353120334E-2</v>
      </c>
      <c r="H30" s="5">
        <v>86393</v>
      </c>
      <c r="I30" s="4"/>
      <c r="J30" s="6">
        <v>391417.16077585507</v>
      </c>
      <c r="K30" s="4">
        <v>-4.8954478313870009E-2</v>
      </c>
      <c r="L30" s="4"/>
      <c r="M30" s="7">
        <v>408070.13</v>
      </c>
      <c r="N30" s="4">
        <v>-5.4681252528524737E-2</v>
      </c>
      <c r="P30" s="3">
        <f t="shared" si="0"/>
        <v>367263.11700000003</v>
      </c>
    </row>
    <row r="31" spans="1:16" x14ac:dyDescent="0.25">
      <c r="A31" s="18" t="s">
        <v>48</v>
      </c>
      <c r="B31" t="s">
        <v>49</v>
      </c>
      <c r="D31" s="18">
        <v>8</v>
      </c>
      <c r="F31" s="5">
        <v>72656218.480000004</v>
      </c>
      <c r="G31" s="4">
        <v>2.9446741863028869E-2</v>
      </c>
      <c r="H31" s="5">
        <v>1397397</v>
      </c>
      <c r="I31" s="4"/>
      <c r="J31" s="6">
        <v>7331879.6648223372</v>
      </c>
      <c r="K31" s="4">
        <v>0.3435546962693159</v>
      </c>
      <c r="L31" s="4"/>
      <c r="M31" s="7">
        <v>6982240.6200000001</v>
      </c>
      <c r="N31" s="4">
        <v>1.2261638214106307E-2</v>
      </c>
      <c r="P31" s="3">
        <f t="shared" si="0"/>
        <v>6284016.5580000002</v>
      </c>
    </row>
    <row r="32" spans="1:16" x14ac:dyDescent="0.25">
      <c r="A32" s="18" t="s">
        <v>50</v>
      </c>
      <c r="B32" t="s">
        <v>51</v>
      </c>
      <c r="D32" s="18">
        <v>21</v>
      </c>
      <c r="F32" s="5">
        <v>4125732.91</v>
      </c>
      <c r="G32" s="4">
        <v>3.9297194437373673E-2</v>
      </c>
      <c r="H32" s="5">
        <v>163</v>
      </c>
      <c r="I32" s="4"/>
      <c r="J32" s="6">
        <v>95228.641809040462</v>
      </c>
      <c r="K32" s="4">
        <v>-2.3396143095168354E-2</v>
      </c>
      <c r="L32" s="4"/>
      <c r="M32" s="7">
        <v>97223.24</v>
      </c>
      <c r="N32" s="4">
        <v>3.7125332024791291E-2</v>
      </c>
      <c r="P32" s="3">
        <f t="shared" si="0"/>
        <v>87500.916000000012</v>
      </c>
    </row>
    <row r="33" spans="1:16" x14ac:dyDescent="0.25">
      <c r="A33" s="18" t="s">
        <v>52</v>
      </c>
      <c r="B33" t="s">
        <v>53</v>
      </c>
      <c r="D33" s="18">
        <v>13</v>
      </c>
      <c r="F33" s="5">
        <v>13009478.890000001</v>
      </c>
      <c r="G33" s="4">
        <v>4.7646760463204707E-3</v>
      </c>
      <c r="H33" s="5">
        <v>22986</v>
      </c>
      <c r="I33" s="4"/>
      <c r="J33" s="6">
        <v>911947.85470616352</v>
      </c>
      <c r="K33" s="4">
        <v>4.0587882740587666E-2</v>
      </c>
      <c r="L33" s="4"/>
      <c r="M33" s="7">
        <v>1419019.54</v>
      </c>
      <c r="N33" s="4">
        <v>6.4741028121539257E-2</v>
      </c>
      <c r="P33" s="3">
        <f t="shared" si="0"/>
        <v>1277117.5860000001</v>
      </c>
    </row>
    <row r="34" spans="1:16" x14ac:dyDescent="0.25">
      <c r="A34" s="18" t="s">
        <v>54</v>
      </c>
      <c r="B34" t="s">
        <v>55</v>
      </c>
      <c r="D34" s="18">
        <v>1</v>
      </c>
      <c r="F34" s="5">
        <v>34066899.82</v>
      </c>
      <c r="G34" s="4">
        <v>2.2843336978856099E-2</v>
      </c>
      <c r="H34" s="5">
        <v>647757</v>
      </c>
      <c r="I34" s="4"/>
      <c r="J34" s="6">
        <v>3143424.6232455974</v>
      </c>
      <c r="K34" s="4">
        <v>6.0611363131723328E-2</v>
      </c>
      <c r="L34" s="4"/>
      <c r="M34" s="7">
        <v>2890629.84</v>
      </c>
      <c r="N34" s="4">
        <v>-4.8496056880344973E-3</v>
      </c>
      <c r="P34" s="3">
        <f t="shared" si="0"/>
        <v>2601566.8560000001</v>
      </c>
    </row>
    <row r="35" spans="1:16" x14ac:dyDescent="0.25">
      <c r="A35" s="18" t="s">
        <v>56</v>
      </c>
      <c r="B35" t="s">
        <v>57</v>
      </c>
      <c r="D35" s="18">
        <v>4</v>
      </c>
      <c r="F35" s="5">
        <v>24966642.920000002</v>
      </c>
      <c r="G35" s="4">
        <v>3.5264345071559067E-2</v>
      </c>
      <c r="H35" s="5">
        <v>-2897</v>
      </c>
      <c r="I35" s="4"/>
      <c r="J35" s="6">
        <v>5965731.3256542534</v>
      </c>
      <c r="K35" s="4">
        <v>-0.24491798271005261</v>
      </c>
      <c r="L35" s="4"/>
      <c r="M35" s="7">
        <v>2854214.85</v>
      </c>
      <c r="N35" s="4">
        <v>0.26160323503408067</v>
      </c>
      <c r="P35" s="3">
        <f t="shared" si="0"/>
        <v>2568793.3650000002</v>
      </c>
    </row>
    <row r="36" spans="1:16" x14ac:dyDescent="0.25">
      <c r="A36" s="18" t="s">
        <v>58</v>
      </c>
      <c r="B36" t="s">
        <v>59</v>
      </c>
      <c r="D36" s="18">
        <v>7</v>
      </c>
      <c r="F36" s="5">
        <v>7352846.3600000003</v>
      </c>
      <c r="G36" s="4">
        <v>4.2747947537941311E-2</v>
      </c>
      <c r="H36" s="5">
        <v>447184</v>
      </c>
      <c r="I36" s="4"/>
      <c r="J36" s="6">
        <v>1233689.7445603323</v>
      </c>
      <c r="K36" s="4">
        <v>-7.0184888322853967E-3</v>
      </c>
      <c r="L36" s="4"/>
      <c r="M36" s="7">
        <v>1342211.53</v>
      </c>
      <c r="N36" s="4">
        <v>1.5449044419306723E-3</v>
      </c>
      <c r="P36" s="3">
        <f t="shared" si="0"/>
        <v>1207990.3770000001</v>
      </c>
    </row>
    <row r="37" spans="1:16" x14ac:dyDescent="0.25">
      <c r="A37" s="18" t="s">
        <v>60</v>
      </c>
      <c r="B37" t="s">
        <v>61</v>
      </c>
      <c r="D37" s="18">
        <v>5</v>
      </c>
      <c r="F37" s="5">
        <v>34524238.939999998</v>
      </c>
      <c r="G37" s="4">
        <v>2.1164380044452979E-2</v>
      </c>
      <c r="H37" s="5">
        <v>539872</v>
      </c>
      <c r="I37" s="4"/>
      <c r="J37" s="6">
        <v>1153706.3821671775</v>
      </c>
      <c r="K37" s="4">
        <v>-0.12433268330231373</v>
      </c>
      <c r="L37" s="4"/>
      <c r="M37" s="7">
        <v>2558202.0499999998</v>
      </c>
      <c r="N37" s="4">
        <v>0.11099120717305921</v>
      </c>
      <c r="P37" s="3">
        <f t="shared" si="0"/>
        <v>2302381.8449999997</v>
      </c>
    </row>
    <row r="38" spans="1:16" x14ac:dyDescent="0.25">
      <c r="A38" s="18" t="s">
        <v>62</v>
      </c>
      <c r="B38" t="s">
        <v>63</v>
      </c>
      <c r="D38" s="18">
        <v>5</v>
      </c>
      <c r="F38" s="5">
        <v>30047738.91</v>
      </c>
      <c r="G38" s="4">
        <v>1.8674506159247262E-2</v>
      </c>
      <c r="H38" s="5">
        <v>298303</v>
      </c>
      <c r="I38" s="4"/>
      <c r="J38" s="6">
        <v>1097529.9492520189</v>
      </c>
      <c r="K38" s="4">
        <v>2.5023693463637642E-2</v>
      </c>
      <c r="L38" s="4"/>
      <c r="M38" s="7">
        <v>1716598.27</v>
      </c>
      <c r="N38" s="4">
        <v>-2.0063928705246092E-2</v>
      </c>
      <c r="P38" s="3">
        <f t="shared" si="0"/>
        <v>1544938.443</v>
      </c>
    </row>
    <row r="39" spans="1:16" x14ac:dyDescent="0.25">
      <c r="A39" s="18" t="s">
        <v>64</v>
      </c>
      <c r="B39" t="s">
        <v>65</v>
      </c>
      <c r="D39" s="18">
        <v>10</v>
      </c>
      <c r="F39" s="5">
        <v>8426385.5199999996</v>
      </c>
      <c r="G39" s="4">
        <v>-6.2670733720401328E-3</v>
      </c>
      <c r="H39" s="5">
        <v>102199</v>
      </c>
      <c r="I39" s="4"/>
      <c r="J39" s="6">
        <v>2102407.8434577025</v>
      </c>
      <c r="K39" s="4">
        <v>3.8404292070704837E-2</v>
      </c>
      <c r="L39" s="4"/>
      <c r="M39" s="7">
        <v>1364425</v>
      </c>
      <c r="N39" s="4">
        <v>-8.2857429085462231E-3</v>
      </c>
      <c r="P39" s="3">
        <f t="shared" si="0"/>
        <v>1227982.5</v>
      </c>
    </row>
    <row r="40" spans="1:16" x14ac:dyDescent="0.25">
      <c r="A40" s="18" t="s">
        <v>66</v>
      </c>
      <c r="B40" t="s">
        <v>67</v>
      </c>
      <c r="D40" s="18">
        <v>1</v>
      </c>
      <c r="F40" s="5">
        <v>2694288729.2600002</v>
      </c>
      <c r="G40" s="4">
        <v>4.2067912651982953E-2</v>
      </c>
      <c r="H40" s="5">
        <v>38115729</v>
      </c>
      <c r="I40" s="4"/>
      <c r="J40" s="6">
        <v>556985466.32082796</v>
      </c>
      <c r="K40" s="4">
        <v>-4.0985125217393503E-2</v>
      </c>
      <c r="L40" s="4"/>
      <c r="M40" s="7">
        <v>282148965.07999998</v>
      </c>
      <c r="N40" s="4">
        <v>1.6147131444015139E-2</v>
      </c>
      <c r="P40" s="3">
        <f t="shared" si="0"/>
        <v>253934068.572</v>
      </c>
    </row>
    <row r="41" spans="1:16" x14ac:dyDescent="0.25">
      <c r="A41" s="18" t="s">
        <v>68</v>
      </c>
      <c r="B41" t="s">
        <v>69</v>
      </c>
      <c r="D41" s="18">
        <v>1</v>
      </c>
      <c r="F41" s="5">
        <v>877777907.74000001</v>
      </c>
      <c r="G41" s="4">
        <v>4.9387952511316113E-2</v>
      </c>
      <c r="H41" s="5">
        <v>5419209</v>
      </c>
      <c r="I41" s="4"/>
      <c r="J41" s="6">
        <v>70655335.484773204</v>
      </c>
      <c r="K41" s="4">
        <v>-6.8715494164248714E-2</v>
      </c>
      <c r="L41" s="4"/>
      <c r="M41" s="7">
        <v>82597146.659999996</v>
      </c>
      <c r="N41" s="4">
        <v>-2.0616335581827849E-3</v>
      </c>
      <c r="P41" s="3">
        <f t="shared" si="0"/>
        <v>74337431.994000003</v>
      </c>
    </row>
    <row r="42" spans="1:16" x14ac:dyDescent="0.25">
      <c r="A42" s="18" t="s">
        <v>70</v>
      </c>
      <c r="B42" t="s">
        <v>71</v>
      </c>
      <c r="D42" s="18">
        <v>10</v>
      </c>
      <c r="F42" s="5">
        <v>5541699.2199999997</v>
      </c>
      <c r="G42" s="4">
        <v>-1.0125704371878874E-2</v>
      </c>
      <c r="H42" s="5">
        <v>50761</v>
      </c>
      <c r="I42" s="4"/>
      <c r="J42" s="6">
        <v>896298.03719299415</v>
      </c>
      <c r="K42" s="4">
        <v>2.5883608591798168E-2</v>
      </c>
      <c r="L42" s="4"/>
      <c r="M42" s="7">
        <v>1323210.7</v>
      </c>
      <c r="N42" s="4">
        <v>1.6291936335535162E-3</v>
      </c>
      <c r="P42" s="3">
        <f t="shared" si="0"/>
        <v>1190889.6299999999</v>
      </c>
    </row>
    <row r="43" spans="1:16" x14ac:dyDescent="0.25">
      <c r="A43" s="18" t="s">
        <v>72</v>
      </c>
      <c r="B43" t="s">
        <v>73</v>
      </c>
      <c r="D43" s="18">
        <v>7</v>
      </c>
      <c r="F43" s="5">
        <v>86713687.939999998</v>
      </c>
      <c r="G43" s="4">
        <v>4.2664964768005742E-2</v>
      </c>
      <c r="H43" s="5">
        <v>2565030</v>
      </c>
      <c r="I43" s="4"/>
      <c r="J43" s="6">
        <v>2836400.8587190364</v>
      </c>
      <c r="K43" s="4">
        <v>1.5041392268354992E-2</v>
      </c>
      <c r="L43" s="4"/>
      <c r="M43" s="7">
        <v>5859502.75</v>
      </c>
      <c r="N43" s="4">
        <v>1.2499935244616012E-2</v>
      </c>
      <c r="P43" s="3">
        <f t="shared" si="0"/>
        <v>5273552.4750000006</v>
      </c>
    </row>
    <row r="44" spans="1:16" x14ac:dyDescent="0.25">
      <c r="A44" s="18" t="s">
        <v>74</v>
      </c>
      <c r="B44" t="s">
        <v>75</v>
      </c>
      <c r="D44" s="18">
        <v>4</v>
      </c>
      <c r="F44" s="5">
        <v>4531396.82</v>
      </c>
      <c r="G44" s="4">
        <v>2.9680971348910345E-2</v>
      </c>
      <c r="H44" s="5">
        <v>57208</v>
      </c>
      <c r="I44" s="4"/>
      <c r="J44" s="6">
        <v>622047.24342801655</v>
      </c>
      <c r="K44" s="4">
        <v>-9.4735618913744601E-2</v>
      </c>
      <c r="L44" s="4"/>
      <c r="M44" s="7">
        <v>693053.51</v>
      </c>
      <c r="N44" s="4">
        <v>4.6232651616692655E-2</v>
      </c>
      <c r="P44" s="3">
        <f t="shared" si="0"/>
        <v>623748.15899999999</v>
      </c>
    </row>
    <row r="45" spans="1:16" x14ac:dyDescent="0.25">
      <c r="A45" s="18" t="s">
        <v>76</v>
      </c>
      <c r="B45" t="s">
        <v>77</v>
      </c>
      <c r="D45" s="18">
        <v>4</v>
      </c>
      <c r="F45" s="5">
        <v>30148864.73</v>
      </c>
      <c r="G45" s="4">
        <v>4.7442754371854967E-2</v>
      </c>
      <c r="H45" s="5">
        <v>788117</v>
      </c>
      <c r="I45" s="4"/>
      <c r="J45" s="6">
        <v>2031519.2692246912</v>
      </c>
      <c r="K45" s="4">
        <v>6.6531994862416566E-2</v>
      </c>
      <c r="L45" s="4"/>
      <c r="M45" s="7">
        <v>2901700.57</v>
      </c>
      <c r="N45" s="4">
        <v>0.16424221775127212</v>
      </c>
      <c r="P45" s="3">
        <f t="shared" si="0"/>
        <v>2611530.5129999998</v>
      </c>
    </row>
    <row r="46" spans="1:16" x14ac:dyDescent="0.25">
      <c r="A46" s="18" t="s">
        <v>78</v>
      </c>
      <c r="B46" t="s">
        <v>79</v>
      </c>
      <c r="D46" s="18">
        <v>5</v>
      </c>
      <c r="F46" s="5">
        <v>6626054.5499999998</v>
      </c>
      <c r="G46" s="4">
        <v>-3.8367110157035977E-3</v>
      </c>
      <c r="H46" s="5">
        <v>20561</v>
      </c>
      <c r="I46" s="4"/>
      <c r="J46" s="6">
        <v>392100.96989063727</v>
      </c>
      <c r="K46" s="4">
        <v>3.3631907890763202E-2</v>
      </c>
      <c r="L46" s="4"/>
      <c r="M46" s="7">
        <v>619608.37</v>
      </c>
      <c r="N46" s="4">
        <v>3.3120622739891692E-2</v>
      </c>
      <c r="P46" s="3">
        <f t="shared" si="0"/>
        <v>557647.53300000005</v>
      </c>
    </row>
    <row r="47" spans="1:16" x14ac:dyDescent="0.25">
      <c r="A47" s="18" t="s">
        <v>80</v>
      </c>
      <c r="B47" t="s">
        <v>81</v>
      </c>
      <c r="D47" s="18">
        <v>18</v>
      </c>
      <c r="F47" s="5">
        <v>6105174.7800000003</v>
      </c>
      <c r="G47" s="4">
        <v>2.7849785606111066E-3</v>
      </c>
      <c r="H47" s="5">
        <v>4659</v>
      </c>
      <c r="I47" s="4"/>
      <c r="J47" s="6">
        <v>737541.71437994635</v>
      </c>
      <c r="K47" s="4">
        <v>-2.8508391209611794E-3</v>
      </c>
      <c r="L47" s="4"/>
      <c r="M47" s="7">
        <v>1166819.08</v>
      </c>
      <c r="N47" s="4">
        <v>-1.2558363083461366E-2</v>
      </c>
      <c r="P47" s="3">
        <f t="shared" si="0"/>
        <v>1050137.172</v>
      </c>
    </row>
    <row r="48" spans="1:16" x14ac:dyDescent="0.25">
      <c r="A48" s="18" t="s">
        <v>82</v>
      </c>
      <c r="B48" t="s">
        <v>83</v>
      </c>
      <c r="D48" s="18">
        <v>1</v>
      </c>
      <c r="F48" s="5">
        <v>178601062.21000001</v>
      </c>
      <c r="G48" s="4">
        <v>3.2627829700562438E-2</v>
      </c>
      <c r="H48" s="5">
        <v>3173363</v>
      </c>
      <c r="I48" s="4"/>
      <c r="J48" s="6">
        <v>13765280.574229889</v>
      </c>
      <c r="K48" s="4">
        <v>0.15382144771019335</v>
      </c>
      <c r="L48" s="4"/>
      <c r="M48" s="7">
        <v>13837603.779999999</v>
      </c>
      <c r="N48" s="4">
        <v>6.2400698211857453E-3</v>
      </c>
      <c r="P48" s="3">
        <f t="shared" si="0"/>
        <v>12453843.401999999</v>
      </c>
    </row>
    <row r="49" spans="1:16" x14ac:dyDescent="0.25">
      <c r="A49" s="18" t="s">
        <v>84</v>
      </c>
      <c r="B49" t="s">
        <v>85</v>
      </c>
      <c r="D49" s="18">
        <v>6</v>
      </c>
      <c r="F49" s="5">
        <v>34777325.829999998</v>
      </c>
      <c r="G49" s="4">
        <v>2.350902388670284E-2</v>
      </c>
      <c r="H49" s="5">
        <v>428801</v>
      </c>
      <c r="I49" s="4"/>
      <c r="J49" s="6">
        <v>1837963.9350137676</v>
      </c>
      <c r="K49" s="4">
        <v>0.11238356625128532</v>
      </c>
      <c r="L49" s="4"/>
      <c r="M49" s="7">
        <v>2157661.1</v>
      </c>
      <c r="N49" s="4">
        <v>3.4080214340039827E-3</v>
      </c>
      <c r="P49" s="3">
        <f t="shared" si="0"/>
        <v>1941894.9900000002</v>
      </c>
    </row>
    <row r="50" spans="1:16" x14ac:dyDescent="0.25">
      <c r="A50" s="18" t="s">
        <v>86</v>
      </c>
      <c r="B50" t="s">
        <v>87</v>
      </c>
      <c r="D50" s="18">
        <v>5</v>
      </c>
      <c r="F50" s="5">
        <v>245827730.11000001</v>
      </c>
      <c r="G50" s="4">
        <v>2.971857773191422E-2</v>
      </c>
      <c r="H50" s="5">
        <v>2889158</v>
      </c>
      <c r="I50" s="4"/>
      <c r="J50" s="6">
        <v>15231967.530634739</v>
      </c>
      <c r="K50" s="4">
        <v>-3.3176023159368406E-2</v>
      </c>
      <c r="L50" s="4"/>
      <c r="M50" s="7">
        <v>28136500.25</v>
      </c>
      <c r="N50" s="4">
        <v>6.3584891657255671E-3</v>
      </c>
      <c r="P50" s="3">
        <f t="shared" si="0"/>
        <v>25322850.225000001</v>
      </c>
    </row>
    <row r="51" spans="1:16" x14ac:dyDescent="0.25">
      <c r="A51" s="18" t="s">
        <v>88</v>
      </c>
      <c r="B51" t="s">
        <v>89</v>
      </c>
      <c r="D51" s="18">
        <v>7</v>
      </c>
      <c r="F51" s="5">
        <v>61834602.009999998</v>
      </c>
      <c r="G51" s="4">
        <v>3.857210301623204E-2</v>
      </c>
      <c r="H51" s="5">
        <v>1901103</v>
      </c>
      <c r="I51" s="4"/>
      <c r="J51" s="6">
        <v>3164515.9002963915</v>
      </c>
      <c r="K51" s="4">
        <v>6.2394920480147498E-2</v>
      </c>
      <c r="L51" s="4"/>
      <c r="M51" s="7">
        <v>6228861.8200000003</v>
      </c>
      <c r="N51" s="4">
        <v>-1.3369547861773912E-2</v>
      </c>
      <c r="P51" s="3">
        <f t="shared" si="0"/>
        <v>5605975.6380000003</v>
      </c>
    </row>
    <row r="52" spans="1:16" x14ac:dyDescent="0.25">
      <c r="A52" s="18" t="s">
        <v>90</v>
      </c>
      <c r="B52" t="s">
        <v>91</v>
      </c>
      <c r="D52" s="18">
        <v>17</v>
      </c>
      <c r="F52" s="5">
        <v>28451781.010000002</v>
      </c>
      <c r="G52" s="4">
        <v>5.9208305463224642E-2</v>
      </c>
      <c r="H52" s="5">
        <v>181604</v>
      </c>
      <c r="I52" s="4"/>
      <c r="J52" s="6">
        <v>1393325.8981410605</v>
      </c>
      <c r="K52" s="4">
        <v>2.2168425169039052E-2</v>
      </c>
      <c r="L52" s="4"/>
      <c r="M52" s="7">
        <v>4413362.7300000004</v>
      </c>
      <c r="N52" s="4">
        <v>2.2635837095604128E-2</v>
      </c>
      <c r="P52" s="3">
        <f t="shared" si="0"/>
        <v>3972026.4570000004</v>
      </c>
    </row>
    <row r="53" spans="1:16" x14ac:dyDescent="0.25">
      <c r="A53" s="18" t="s">
        <v>92</v>
      </c>
      <c r="B53" t="s">
        <v>93</v>
      </c>
      <c r="D53" s="18">
        <v>11</v>
      </c>
      <c r="F53" s="5">
        <v>65536034.380000003</v>
      </c>
      <c r="G53" s="4">
        <v>1.1846334979032758E-2</v>
      </c>
      <c r="H53" s="5">
        <v>61023</v>
      </c>
      <c r="I53" s="4"/>
      <c r="J53" s="6">
        <v>5586637.9609693093</v>
      </c>
      <c r="K53" s="4">
        <v>-4.2956857022782624E-2</v>
      </c>
      <c r="L53" s="4"/>
      <c r="M53" s="7">
        <v>5890240.7199999997</v>
      </c>
      <c r="N53" s="4">
        <v>-3.1044344057873374E-3</v>
      </c>
      <c r="P53" s="3">
        <f t="shared" si="0"/>
        <v>5301216.648</v>
      </c>
    </row>
    <row r="54" spans="1:16" x14ac:dyDescent="0.25">
      <c r="A54" s="18" t="s">
        <v>94</v>
      </c>
      <c r="B54" t="s">
        <v>95</v>
      </c>
      <c r="D54" s="18">
        <v>8</v>
      </c>
      <c r="F54" s="5">
        <v>20428707.050000001</v>
      </c>
      <c r="G54" s="4">
        <v>2.311823466700158E-2</v>
      </c>
      <c r="H54" s="5">
        <v>248708</v>
      </c>
      <c r="I54" s="4"/>
      <c r="J54" s="6">
        <v>1315517.2699599403</v>
      </c>
      <c r="K54" s="4">
        <v>-6.1790232322139316E-2</v>
      </c>
      <c r="L54" s="4"/>
      <c r="M54" s="7">
        <v>3047095.96</v>
      </c>
      <c r="N54" s="4">
        <v>3.1036548932192876E-2</v>
      </c>
      <c r="P54" s="3">
        <f t="shared" si="0"/>
        <v>2742386.3640000001</v>
      </c>
    </row>
    <row r="55" spans="1:16" x14ac:dyDescent="0.25">
      <c r="A55" s="18" t="s">
        <v>96</v>
      </c>
      <c r="B55" t="s">
        <v>97</v>
      </c>
      <c r="D55" s="18">
        <v>6</v>
      </c>
      <c r="F55" s="5">
        <v>20720140.890000001</v>
      </c>
      <c r="G55" s="4">
        <v>3.2490964149746171E-2</v>
      </c>
      <c r="H55" s="5">
        <v>130291</v>
      </c>
      <c r="I55" s="4"/>
      <c r="J55" s="6">
        <v>1695917.1434414913</v>
      </c>
      <c r="K55" s="4">
        <v>2.165993303463698E-2</v>
      </c>
      <c r="L55" s="4"/>
      <c r="M55" s="7">
        <v>2936973.27</v>
      </c>
      <c r="N55" s="4">
        <v>-3.4526117537546641E-3</v>
      </c>
      <c r="P55" s="3">
        <f t="shared" si="0"/>
        <v>2643275.943</v>
      </c>
    </row>
    <row r="56" spans="1:16" x14ac:dyDescent="0.25">
      <c r="A56" s="18" t="s">
        <v>98</v>
      </c>
      <c r="B56" t="s">
        <v>99</v>
      </c>
      <c r="D56" s="18">
        <v>14</v>
      </c>
      <c r="F56" s="5">
        <v>37349740.549999997</v>
      </c>
      <c r="G56" s="4">
        <v>3.479138592208475E-2</v>
      </c>
      <c r="H56" s="5">
        <v>616925</v>
      </c>
      <c r="I56" s="4"/>
      <c r="J56" s="6">
        <v>1555758.2162802459</v>
      </c>
      <c r="K56" s="4">
        <v>5.369826434831193E-4</v>
      </c>
      <c r="L56" s="4"/>
      <c r="M56" s="7">
        <v>2714321.11</v>
      </c>
      <c r="N56" s="4">
        <v>2.9782009373728879E-3</v>
      </c>
      <c r="P56" s="3">
        <f t="shared" si="0"/>
        <v>2442888.9989999998</v>
      </c>
    </row>
    <row r="57" spans="1:16" x14ac:dyDescent="0.25">
      <c r="A57" s="18" t="s">
        <v>100</v>
      </c>
      <c r="B57" t="s">
        <v>101</v>
      </c>
      <c r="D57" s="18">
        <v>12</v>
      </c>
      <c r="F57" s="5">
        <v>12999439.710000001</v>
      </c>
      <c r="G57" s="4">
        <v>7.0838472329264324E-3</v>
      </c>
      <c r="H57" s="5">
        <v>90513</v>
      </c>
      <c r="I57" s="4"/>
      <c r="J57" s="6">
        <v>2838410.9419959821</v>
      </c>
      <c r="K57" s="4">
        <v>-7.4476892847178067E-2</v>
      </c>
      <c r="L57" s="4"/>
      <c r="M57" s="7">
        <v>1480723.6</v>
      </c>
      <c r="N57" s="4">
        <v>9.5233279623796463E-4</v>
      </c>
      <c r="P57" s="3">
        <f t="shared" si="0"/>
        <v>1332651.2400000002</v>
      </c>
    </row>
    <row r="58" spans="1:16" x14ac:dyDescent="0.25">
      <c r="A58" s="18" t="s">
        <v>102</v>
      </c>
      <c r="B58" t="s">
        <v>103</v>
      </c>
      <c r="D58" s="18">
        <v>19</v>
      </c>
      <c r="F58" s="5">
        <v>20848205.399999999</v>
      </c>
      <c r="G58" s="4">
        <v>2.4788157341485872E-2</v>
      </c>
      <c r="H58" s="5">
        <v>-79706</v>
      </c>
      <c r="I58" s="4"/>
      <c r="J58" s="6">
        <v>2601002.4269599239</v>
      </c>
      <c r="K58" s="4">
        <v>5.4475812289218606E-2</v>
      </c>
      <c r="L58" s="4"/>
      <c r="M58" s="7">
        <v>4677232.1500000004</v>
      </c>
      <c r="N58" s="4">
        <v>2.0548384016424892E-2</v>
      </c>
      <c r="P58" s="3">
        <f t="shared" si="0"/>
        <v>4209508.9350000005</v>
      </c>
    </row>
    <row r="59" spans="1:16" x14ac:dyDescent="0.25">
      <c r="A59" s="18" t="s">
        <v>104</v>
      </c>
      <c r="B59" t="s">
        <v>105</v>
      </c>
      <c r="D59" s="18">
        <v>1</v>
      </c>
      <c r="F59" s="5">
        <v>22303322.57</v>
      </c>
      <c r="G59" s="4">
        <v>2.1191014653963336E-2</v>
      </c>
      <c r="H59" s="5">
        <v>378089</v>
      </c>
      <c r="I59" s="4"/>
      <c r="J59" s="6">
        <v>1094306.0186628615</v>
      </c>
      <c r="K59" s="4">
        <v>1.8585733948005112E-2</v>
      </c>
      <c r="L59" s="4"/>
      <c r="M59" s="7">
        <v>2929457.43</v>
      </c>
      <c r="N59" s="4">
        <v>7.9866286075849224E-3</v>
      </c>
      <c r="P59" s="3">
        <f t="shared" si="0"/>
        <v>2636511.6870000004</v>
      </c>
    </row>
    <row r="60" spans="1:16" x14ac:dyDescent="0.25">
      <c r="A60" s="18" t="s">
        <v>106</v>
      </c>
      <c r="B60" t="s">
        <v>107</v>
      </c>
      <c r="D60" s="18">
        <v>14</v>
      </c>
      <c r="F60" s="5">
        <v>5329722.33</v>
      </c>
      <c r="G60" s="4">
        <v>4.2106219533375899E-2</v>
      </c>
      <c r="H60" s="5">
        <v>256186</v>
      </c>
      <c r="I60" s="4"/>
      <c r="J60" s="6">
        <v>631843.24873132154</v>
      </c>
      <c r="K60" s="4">
        <v>3.0470371351639436E-2</v>
      </c>
      <c r="L60" s="4"/>
      <c r="M60" s="7">
        <v>645032.1</v>
      </c>
      <c r="N60" s="4">
        <v>0.40548339598789984</v>
      </c>
      <c r="P60" s="3">
        <f t="shared" si="0"/>
        <v>580528.89</v>
      </c>
    </row>
    <row r="61" spans="1:16" x14ac:dyDescent="0.25">
      <c r="A61" s="18" t="s">
        <v>108</v>
      </c>
      <c r="B61" t="s">
        <v>109</v>
      </c>
      <c r="D61" s="18">
        <v>15</v>
      </c>
      <c r="F61" s="5">
        <v>13776551.09</v>
      </c>
      <c r="G61" s="4">
        <v>1.1745056689929312E-2</v>
      </c>
      <c r="H61" s="5">
        <v>87644</v>
      </c>
      <c r="I61" s="4"/>
      <c r="J61" s="6">
        <v>603453.29311516439</v>
      </c>
      <c r="K61" s="4">
        <v>6.6830391916431031E-2</v>
      </c>
      <c r="L61" s="4"/>
      <c r="M61" s="7">
        <v>925163.13</v>
      </c>
      <c r="N61" s="4">
        <v>-1.62034885003981E-3</v>
      </c>
      <c r="P61" s="3">
        <f t="shared" si="0"/>
        <v>832646.81700000004</v>
      </c>
    </row>
    <row r="62" spans="1:16" x14ac:dyDescent="0.25">
      <c r="A62" s="18" t="s">
        <v>110</v>
      </c>
      <c r="B62" t="s">
        <v>111</v>
      </c>
      <c r="D62" s="18">
        <v>9</v>
      </c>
      <c r="F62" s="5">
        <v>91065381.530000001</v>
      </c>
      <c r="G62" s="4">
        <v>3.8808530693619225E-3</v>
      </c>
      <c r="H62" s="5">
        <v>-232047</v>
      </c>
      <c r="I62" s="4"/>
      <c r="J62" s="6">
        <v>3168464.6214004746</v>
      </c>
      <c r="K62" s="4">
        <v>-0.14701035215539804</v>
      </c>
      <c r="L62" s="4"/>
      <c r="M62" s="7">
        <v>12444399.5</v>
      </c>
      <c r="N62" s="4">
        <v>1.6372809076558914E-2</v>
      </c>
      <c r="P62" s="3">
        <f t="shared" si="0"/>
        <v>11199959.550000001</v>
      </c>
    </row>
    <row r="63" spans="1:16" x14ac:dyDescent="0.25">
      <c r="A63" s="18" t="s">
        <v>112</v>
      </c>
      <c r="B63" t="s">
        <v>113</v>
      </c>
      <c r="D63" s="18">
        <v>5</v>
      </c>
      <c r="F63" s="5">
        <v>59103043.159999996</v>
      </c>
      <c r="G63" s="4">
        <v>2.8474335709123944E-2</v>
      </c>
      <c r="H63" s="5">
        <v>1094505</v>
      </c>
      <c r="I63" s="4"/>
      <c r="J63" s="6">
        <v>1883066.6858760172</v>
      </c>
      <c r="K63" s="4">
        <v>-8.3718773795614876E-2</v>
      </c>
      <c r="L63" s="4"/>
      <c r="M63" s="7">
        <v>3824711.39</v>
      </c>
      <c r="N63" s="4">
        <v>1.690416613816903E-2</v>
      </c>
      <c r="P63" s="3">
        <f t="shared" si="0"/>
        <v>3442240.2510000002</v>
      </c>
    </row>
    <row r="64" spans="1:16" x14ac:dyDescent="0.25">
      <c r="A64" s="18" t="s">
        <v>114</v>
      </c>
      <c r="B64" t="s">
        <v>115</v>
      </c>
      <c r="D64" s="18">
        <v>12</v>
      </c>
      <c r="F64" s="5">
        <v>227944151.34</v>
      </c>
      <c r="G64" s="4">
        <v>2.5757412261706802E-2</v>
      </c>
      <c r="H64" s="5">
        <v>758</v>
      </c>
      <c r="I64" s="4"/>
      <c r="J64" s="6">
        <v>20019278.695165422</v>
      </c>
      <c r="K64" s="4">
        <v>-5.2026776149895482E-2</v>
      </c>
      <c r="L64" s="4"/>
      <c r="M64" s="7">
        <v>22164774.41</v>
      </c>
      <c r="N64" s="4">
        <v>9.0990111439264165E-3</v>
      </c>
      <c r="P64" s="3">
        <f t="shared" si="0"/>
        <v>19948296.969000001</v>
      </c>
    </row>
    <row r="65" spans="1:16" x14ac:dyDescent="0.25">
      <c r="A65" s="18" t="s">
        <v>116</v>
      </c>
      <c r="B65" t="s">
        <v>117</v>
      </c>
      <c r="D65" s="18">
        <v>5</v>
      </c>
      <c r="F65" s="5">
        <v>17618456.440000001</v>
      </c>
      <c r="G65" s="4">
        <v>2.6160351399456161E-2</v>
      </c>
      <c r="H65" s="5">
        <v>416706</v>
      </c>
      <c r="I65" s="4"/>
      <c r="J65" s="6">
        <v>805095.38184288121</v>
      </c>
      <c r="K65" s="4">
        <v>-0.20234196138032945</v>
      </c>
      <c r="L65" s="4"/>
      <c r="M65" s="7">
        <v>995193.07</v>
      </c>
      <c r="N65" s="4">
        <v>-1.5317918874969139E-2</v>
      </c>
      <c r="P65" s="3">
        <f t="shared" si="0"/>
        <v>895673.76299999992</v>
      </c>
    </row>
    <row r="66" spans="1:16" x14ac:dyDescent="0.25">
      <c r="A66" s="18" t="s">
        <v>118</v>
      </c>
      <c r="B66" t="s">
        <v>119</v>
      </c>
      <c r="D66" s="18">
        <v>21</v>
      </c>
      <c r="F66" s="5">
        <v>16319335.41</v>
      </c>
      <c r="G66" s="4">
        <v>6.1984280782169998E-2</v>
      </c>
      <c r="H66" s="5">
        <v>90015</v>
      </c>
      <c r="I66" s="4"/>
      <c r="J66" s="6">
        <v>1109430.3761760963</v>
      </c>
      <c r="K66" s="4">
        <v>-7.0122984303160107E-2</v>
      </c>
      <c r="L66" s="4"/>
      <c r="M66" s="7">
        <v>323850.96000000002</v>
      </c>
      <c r="N66" s="4">
        <v>0.14824625361172639</v>
      </c>
      <c r="P66" s="3">
        <f t="shared" si="0"/>
        <v>291465.864</v>
      </c>
    </row>
    <row r="67" spans="1:16" x14ac:dyDescent="0.25">
      <c r="A67" s="18" t="s">
        <v>120</v>
      </c>
      <c r="B67" t="s">
        <v>121</v>
      </c>
      <c r="D67" s="18">
        <v>10</v>
      </c>
      <c r="F67" s="5">
        <v>14734183.15</v>
      </c>
      <c r="G67" s="4">
        <v>3.9293960650470972E-2</v>
      </c>
      <c r="H67" s="5">
        <v>255284</v>
      </c>
      <c r="I67" s="4"/>
      <c r="J67" s="6">
        <v>1375542.5091496287</v>
      </c>
      <c r="K67" s="4">
        <v>1.5929311321811745E-2</v>
      </c>
      <c r="L67" s="4"/>
      <c r="M67" s="7">
        <v>1143446.3999999999</v>
      </c>
      <c r="N67" s="4">
        <v>-6.1334998158762977E-3</v>
      </c>
      <c r="P67" s="3">
        <f t="shared" si="0"/>
        <v>1029101.7599999999</v>
      </c>
    </row>
    <row r="68" spans="1:16" x14ac:dyDescent="0.25">
      <c r="A68" s="18" t="s">
        <v>122</v>
      </c>
      <c r="B68" t="s">
        <v>123</v>
      </c>
      <c r="D68" s="18">
        <v>13</v>
      </c>
      <c r="F68" s="5">
        <v>11914100.890000001</v>
      </c>
      <c r="G68" s="4">
        <v>-1.3716419508762789E-2</v>
      </c>
      <c r="H68" s="5">
        <v>-125810</v>
      </c>
      <c r="I68" s="4"/>
      <c r="J68" s="6">
        <v>1556391.4333125502</v>
      </c>
      <c r="K68" s="4">
        <v>5.7159751204321818E-2</v>
      </c>
      <c r="L68" s="4"/>
      <c r="M68" s="7">
        <v>1761816.59</v>
      </c>
      <c r="N68" s="4">
        <v>-2.7047853630231988E-2</v>
      </c>
      <c r="P68" s="3">
        <f t="shared" si="0"/>
        <v>1585634.9310000001</v>
      </c>
    </row>
    <row r="69" spans="1:16" x14ac:dyDescent="0.25">
      <c r="A69" s="18" t="s">
        <v>124</v>
      </c>
      <c r="B69" t="s">
        <v>125</v>
      </c>
      <c r="D69" s="18">
        <v>12</v>
      </c>
      <c r="F69" s="5">
        <v>11032890.77</v>
      </c>
      <c r="G69" s="4">
        <v>-4.6731630508350941E-3</v>
      </c>
      <c r="H69" s="5">
        <v>-6900</v>
      </c>
      <c r="I69" s="4"/>
      <c r="J69" s="6">
        <v>1628460.6708036752</v>
      </c>
      <c r="K69" s="4">
        <v>8.2866090501099166E-3</v>
      </c>
      <c r="L69" s="4"/>
      <c r="M69" s="7">
        <v>1253646.6399999999</v>
      </c>
      <c r="N69" s="4">
        <v>4.2040347811100887E-3</v>
      </c>
      <c r="P69" s="3">
        <f t="shared" si="0"/>
        <v>1128281.976</v>
      </c>
    </row>
    <row r="70" spans="1:16" x14ac:dyDescent="0.25">
      <c r="A70" s="18" t="s">
        <v>126</v>
      </c>
      <c r="B70" t="s">
        <v>127</v>
      </c>
      <c r="D70" s="18">
        <v>6</v>
      </c>
      <c r="F70" s="5">
        <v>5552394.71</v>
      </c>
      <c r="G70" s="4">
        <v>3.6887059296537572E-3</v>
      </c>
      <c r="H70" s="5">
        <v>-25083</v>
      </c>
      <c r="I70" s="4"/>
      <c r="J70" s="6">
        <v>1071394.5146446358</v>
      </c>
      <c r="K70" s="4">
        <v>5.9560862145975557E-2</v>
      </c>
      <c r="L70" s="4"/>
      <c r="M70" s="7">
        <v>537191.55000000005</v>
      </c>
      <c r="N70" s="4">
        <v>-3.2387222389427595E-2</v>
      </c>
      <c r="P70" s="3">
        <f t="shared" si="0"/>
        <v>483472.39500000008</v>
      </c>
    </row>
    <row r="71" spans="1:16" x14ac:dyDescent="0.25">
      <c r="A71" s="18" t="s">
        <v>128</v>
      </c>
      <c r="B71" t="s">
        <v>129</v>
      </c>
      <c r="D71" s="18">
        <v>10</v>
      </c>
      <c r="F71" s="5">
        <v>15882140.59</v>
      </c>
      <c r="G71" s="4">
        <v>3.7932050011872942E-3</v>
      </c>
      <c r="H71" s="5">
        <v>61218</v>
      </c>
      <c r="I71" s="4"/>
      <c r="J71" s="6">
        <v>2447282.2830237914</v>
      </c>
      <c r="K71" s="4">
        <v>2.5504106179129016E-2</v>
      </c>
      <c r="L71" s="4"/>
      <c r="M71" s="7">
        <v>1538015.57</v>
      </c>
      <c r="N71" s="4">
        <v>-6.8720576733050098E-4</v>
      </c>
      <c r="P71" s="3">
        <f t="shared" si="0"/>
        <v>1384214.013</v>
      </c>
    </row>
    <row r="72" spans="1:16" x14ac:dyDescent="0.25">
      <c r="A72" s="18" t="s">
        <v>130</v>
      </c>
      <c r="B72" t="s">
        <v>131</v>
      </c>
      <c r="D72" s="18">
        <v>13</v>
      </c>
      <c r="F72" s="5">
        <v>458827009.81999999</v>
      </c>
      <c r="G72" s="4">
        <v>3.6845978383873046E-2</v>
      </c>
      <c r="H72" s="5">
        <v>4068008</v>
      </c>
      <c r="I72" s="4"/>
      <c r="J72" s="6">
        <v>25410354.321318556</v>
      </c>
      <c r="K72" s="4">
        <v>-1.098004125242269E-2</v>
      </c>
      <c r="L72" s="4"/>
      <c r="M72" s="7">
        <v>52412459.890000001</v>
      </c>
      <c r="N72" s="4">
        <v>2.8734257484741121E-2</v>
      </c>
      <c r="P72" s="3">
        <f t="shared" ref="P72:P135" si="1">M72*0.9</f>
        <v>47171213.901000001</v>
      </c>
    </row>
    <row r="73" spans="1:16" x14ac:dyDescent="0.25">
      <c r="A73" s="18" t="s">
        <v>132</v>
      </c>
      <c r="B73" t="s">
        <v>133</v>
      </c>
      <c r="D73" s="18">
        <v>4</v>
      </c>
      <c r="F73" s="5">
        <v>5116233.91</v>
      </c>
      <c r="G73" s="4">
        <v>1.172876998233896E-2</v>
      </c>
      <c r="H73" s="5">
        <v>113933</v>
      </c>
      <c r="I73" s="4"/>
      <c r="J73" s="6">
        <v>274202.37768604705</v>
      </c>
      <c r="K73" s="4">
        <v>1.2113817374887592E-2</v>
      </c>
      <c r="L73" s="4"/>
      <c r="M73" s="7">
        <v>735458.31</v>
      </c>
      <c r="N73" s="4">
        <v>9.7620787623076133E-4</v>
      </c>
      <c r="P73" s="3">
        <f t="shared" si="1"/>
        <v>661912.47900000005</v>
      </c>
    </row>
    <row r="74" spans="1:16" x14ac:dyDescent="0.25">
      <c r="A74" s="18" t="s">
        <v>134</v>
      </c>
      <c r="B74" t="s">
        <v>135</v>
      </c>
      <c r="D74" s="18">
        <v>13</v>
      </c>
      <c r="F74" s="5">
        <v>70187151.560000002</v>
      </c>
      <c r="G74" s="4">
        <v>1.324459011241319E-2</v>
      </c>
      <c r="H74" s="5">
        <v>416678</v>
      </c>
      <c r="I74" s="4"/>
      <c r="J74" s="6">
        <v>9355094.2165082339</v>
      </c>
      <c r="K74" s="4">
        <v>0.11705296759156347</v>
      </c>
      <c r="L74" s="4"/>
      <c r="M74" s="7">
        <v>6236736.5599999996</v>
      </c>
      <c r="N74" s="4">
        <v>6.5715874642395811E-3</v>
      </c>
      <c r="P74" s="3">
        <f t="shared" si="1"/>
        <v>5613062.9040000001</v>
      </c>
    </row>
    <row r="75" spans="1:16" x14ac:dyDescent="0.25">
      <c r="A75" s="18" t="s">
        <v>136</v>
      </c>
      <c r="B75" t="s">
        <v>137</v>
      </c>
      <c r="D75" s="18">
        <v>1</v>
      </c>
      <c r="F75" s="5">
        <v>178122352.38999999</v>
      </c>
      <c r="G75" s="4">
        <v>4.7928482803907491E-2</v>
      </c>
      <c r="H75" s="5">
        <v>1422377</v>
      </c>
      <c r="I75" s="4"/>
      <c r="J75" s="6">
        <v>4379741.7107558316</v>
      </c>
      <c r="K75" s="4">
        <v>-0.13985465245322082</v>
      </c>
      <c r="L75" s="4"/>
      <c r="M75" s="7">
        <v>15258383.439999999</v>
      </c>
      <c r="N75" s="4">
        <v>3.0979290340489518E-2</v>
      </c>
      <c r="P75" s="3">
        <f t="shared" si="1"/>
        <v>13732545.095999999</v>
      </c>
    </row>
    <row r="76" spans="1:16" x14ac:dyDescent="0.25">
      <c r="A76" s="18" t="s">
        <v>138</v>
      </c>
      <c r="B76" t="s">
        <v>139</v>
      </c>
      <c r="D76" s="18">
        <v>2</v>
      </c>
      <c r="F76" s="5">
        <v>133702671.73</v>
      </c>
      <c r="G76" s="4">
        <v>3.4833507771223626E-2</v>
      </c>
      <c r="H76" s="5">
        <v>550792</v>
      </c>
      <c r="I76" s="4"/>
      <c r="J76" s="6">
        <v>5167380.2854730254</v>
      </c>
      <c r="K76" s="4">
        <v>3.1156044536046812E-2</v>
      </c>
      <c r="L76" s="4"/>
      <c r="M76" s="7">
        <v>7728435.0300000003</v>
      </c>
      <c r="N76" s="4">
        <v>3.1156719918043363E-2</v>
      </c>
      <c r="P76" s="3">
        <f t="shared" si="1"/>
        <v>6955591.5270000007</v>
      </c>
    </row>
    <row r="77" spans="1:16" x14ac:dyDescent="0.25">
      <c r="A77" s="18" t="s">
        <v>140</v>
      </c>
      <c r="B77" t="s">
        <v>141</v>
      </c>
      <c r="D77" s="18">
        <v>11</v>
      </c>
      <c r="F77" s="5">
        <v>7454200.2599999998</v>
      </c>
      <c r="G77" s="4">
        <v>3.5784391633235657E-2</v>
      </c>
      <c r="H77" s="5">
        <v>193727</v>
      </c>
      <c r="I77" s="4"/>
      <c r="J77" s="6">
        <v>1049303.1826301648</v>
      </c>
      <c r="K77" s="4">
        <v>7.682187749446312E-2</v>
      </c>
      <c r="L77" s="4"/>
      <c r="M77" s="7">
        <v>1213064.6299999999</v>
      </c>
      <c r="N77" s="4">
        <v>2.8639817663845379E-2</v>
      </c>
      <c r="P77" s="3">
        <f t="shared" si="1"/>
        <v>1091758.1669999999</v>
      </c>
    </row>
    <row r="78" spans="1:16" x14ac:dyDescent="0.25">
      <c r="A78" s="18" t="s">
        <v>142</v>
      </c>
      <c r="B78" t="s">
        <v>143</v>
      </c>
      <c r="D78" s="18">
        <v>18</v>
      </c>
      <c r="F78" s="5">
        <v>124110251.79000001</v>
      </c>
      <c r="G78" s="4">
        <v>2.0593211157594826E-2</v>
      </c>
      <c r="H78" s="5">
        <v>1044787</v>
      </c>
      <c r="I78" s="4"/>
      <c r="J78" s="6">
        <v>5215077.0138974497</v>
      </c>
      <c r="K78" s="4">
        <v>-2.7601703690281809E-2</v>
      </c>
      <c r="L78" s="4"/>
      <c r="M78" s="7">
        <v>10699796.34</v>
      </c>
      <c r="N78" s="4">
        <v>2.9709474177437301E-3</v>
      </c>
      <c r="P78" s="3">
        <f t="shared" si="1"/>
        <v>9629816.7060000002</v>
      </c>
    </row>
    <row r="79" spans="1:16" x14ac:dyDescent="0.25">
      <c r="A79" s="18" t="s">
        <v>144</v>
      </c>
      <c r="B79" t="s">
        <v>145</v>
      </c>
      <c r="D79" s="18">
        <v>17</v>
      </c>
      <c r="F79" s="5">
        <v>35091548.520000003</v>
      </c>
      <c r="G79" s="4">
        <v>7.7873851692965568E-2</v>
      </c>
      <c r="H79" s="5">
        <v>624705</v>
      </c>
      <c r="I79" s="4"/>
      <c r="J79" s="6">
        <v>1790445.8202138622</v>
      </c>
      <c r="K79" s="4">
        <v>-0.13092627371560428</v>
      </c>
      <c r="L79" s="4"/>
      <c r="M79" s="7">
        <v>5407435.9500000002</v>
      </c>
      <c r="N79" s="4">
        <v>3.4469660528784196E-3</v>
      </c>
      <c r="P79" s="3">
        <f t="shared" si="1"/>
        <v>4866692.3550000004</v>
      </c>
    </row>
    <row r="80" spans="1:16" x14ac:dyDescent="0.25">
      <c r="A80" s="18" t="s">
        <v>146</v>
      </c>
      <c r="B80" t="s">
        <v>147</v>
      </c>
      <c r="D80" s="18">
        <v>6</v>
      </c>
      <c r="F80" s="5">
        <v>122059927.58</v>
      </c>
      <c r="G80" s="4">
        <v>4.2157429875093744E-2</v>
      </c>
      <c r="H80" s="5">
        <v>1768211</v>
      </c>
      <c r="I80" s="4"/>
      <c r="J80" s="6">
        <v>4138530.2668533688</v>
      </c>
      <c r="K80" s="4">
        <v>2.9323363362003807E-2</v>
      </c>
      <c r="L80" s="4"/>
      <c r="M80" s="7">
        <v>7458660.2199999997</v>
      </c>
      <c r="N80" s="4">
        <v>2.0721181576402126E-2</v>
      </c>
      <c r="P80" s="3">
        <f t="shared" si="1"/>
        <v>6712794.1979999999</v>
      </c>
    </row>
    <row r="81" spans="1:16" x14ac:dyDescent="0.25">
      <c r="A81" s="18" t="s">
        <v>148</v>
      </c>
      <c r="B81" t="s">
        <v>149</v>
      </c>
      <c r="D81" s="18">
        <v>10</v>
      </c>
      <c r="F81" s="5">
        <v>14179704.390000001</v>
      </c>
      <c r="G81" s="4">
        <v>1.3734896452478385E-2</v>
      </c>
      <c r="H81" s="5">
        <v>193074</v>
      </c>
      <c r="I81" s="4"/>
      <c r="J81" s="6">
        <v>2538845.2482946343</v>
      </c>
      <c r="K81" s="4">
        <v>-1.4174048646278248E-3</v>
      </c>
      <c r="L81" s="4"/>
      <c r="M81" s="7">
        <v>1978637.52</v>
      </c>
      <c r="N81" s="4">
        <v>6.9153245389716567E-2</v>
      </c>
      <c r="P81" s="3">
        <f t="shared" si="1"/>
        <v>1780773.7680000002</v>
      </c>
    </row>
    <row r="82" spans="1:16" x14ac:dyDescent="0.25">
      <c r="A82" s="18" t="s">
        <v>150</v>
      </c>
      <c r="B82" t="s">
        <v>151</v>
      </c>
      <c r="D82" s="18">
        <v>4</v>
      </c>
      <c r="F82" s="5">
        <v>34223214.479999997</v>
      </c>
      <c r="G82" s="4">
        <v>9.4883725649781425E-3</v>
      </c>
      <c r="H82" s="5">
        <v>-15818</v>
      </c>
      <c r="I82" s="4"/>
      <c r="J82" s="6">
        <v>2361533.9618989592</v>
      </c>
      <c r="K82" s="4">
        <v>-6.5568217715351151E-2</v>
      </c>
      <c r="L82" s="4"/>
      <c r="M82" s="7">
        <v>3573661.24</v>
      </c>
      <c r="N82" s="4">
        <v>-2.3785348344596002E-4</v>
      </c>
      <c r="P82" s="3">
        <f t="shared" si="1"/>
        <v>3216295.1160000004</v>
      </c>
    </row>
    <row r="83" spans="1:16" x14ac:dyDescent="0.25">
      <c r="A83" s="18" t="s">
        <v>152</v>
      </c>
      <c r="B83" t="s">
        <v>153</v>
      </c>
      <c r="D83" s="18">
        <v>13</v>
      </c>
      <c r="F83" s="5">
        <v>3165609.52</v>
      </c>
      <c r="G83" s="4">
        <v>-1.4367208043319812E-2</v>
      </c>
      <c r="H83" s="5">
        <v>21527</v>
      </c>
      <c r="I83" s="4"/>
      <c r="J83" s="6">
        <v>611190.07372807781</v>
      </c>
      <c r="K83" s="4">
        <v>6.0006269269309742E-2</v>
      </c>
      <c r="L83" s="4"/>
      <c r="M83" s="7">
        <v>462285.18</v>
      </c>
      <c r="N83" s="4">
        <v>2.0708663451430631E-2</v>
      </c>
      <c r="P83" s="3">
        <f t="shared" si="1"/>
        <v>416056.66200000001</v>
      </c>
    </row>
    <row r="84" spans="1:16" x14ac:dyDescent="0.25">
      <c r="A84" s="18" t="s">
        <v>154</v>
      </c>
      <c r="B84" t="s">
        <v>155</v>
      </c>
      <c r="D84" s="18">
        <v>16</v>
      </c>
      <c r="F84" s="5">
        <v>16160565.060000001</v>
      </c>
      <c r="G84" s="4">
        <v>3.783275858503643E-2</v>
      </c>
      <c r="H84" s="5">
        <v>301286</v>
      </c>
      <c r="I84" s="4"/>
      <c r="J84" s="6">
        <v>886603.5787219028</v>
      </c>
      <c r="K84" s="4">
        <v>-0.15000850341689165</v>
      </c>
      <c r="L84" s="4"/>
      <c r="M84" s="7">
        <v>1819312.89</v>
      </c>
      <c r="N84" s="4">
        <v>0.38682864387254257</v>
      </c>
      <c r="P84" s="3">
        <f t="shared" si="1"/>
        <v>1637381.601</v>
      </c>
    </row>
    <row r="85" spans="1:16" x14ac:dyDescent="0.25">
      <c r="A85" s="18" t="s">
        <v>156</v>
      </c>
      <c r="B85" t="s">
        <v>157</v>
      </c>
      <c r="D85" s="18">
        <v>14</v>
      </c>
      <c r="F85" s="5">
        <v>3517367.58</v>
      </c>
      <c r="G85" s="4">
        <v>1.1419687409603307E-2</v>
      </c>
      <c r="H85" s="5">
        <v>107377</v>
      </c>
      <c r="I85" s="4"/>
      <c r="J85" s="6">
        <v>268312.29875039204</v>
      </c>
      <c r="K85" s="4">
        <v>-2.9186012475297618E-2</v>
      </c>
      <c r="L85" s="4"/>
      <c r="M85" s="7">
        <v>299366.33</v>
      </c>
      <c r="N85" s="4">
        <v>8.5202942180488961E-2</v>
      </c>
      <c r="P85" s="3">
        <f t="shared" si="1"/>
        <v>269429.69700000004</v>
      </c>
    </row>
    <row r="86" spans="1:16" x14ac:dyDescent="0.25">
      <c r="A86" s="18" t="s">
        <v>158</v>
      </c>
      <c r="B86" t="s">
        <v>159</v>
      </c>
      <c r="D86" s="18">
        <v>1</v>
      </c>
      <c r="F86" s="5">
        <v>28109910.760000002</v>
      </c>
      <c r="G86" s="4">
        <v>1.7815606930927652E-2</v>
      </c>
      <c r="H86" s="5">
        <v>337448</v>
      </c>
      <c r="I86" s="4"/>
      <c r="J86" s="6">
        <v>1159087.4576063612</v>
      </c>
      <c r="K86" s="4">
        <v>-3.6913045053561078E-2</v>
      </c>
      <c r="L86" s="4"/>
      <c r="M86" s="7">
        <v>2298771.0499999998</v>
      </c>
      <c r="N86" s="4">
        <v>1.2382459233917231E-2</v>
      </c>
      <c r="P86" s="3">
        <f t="shared" si="1"/>
        <v>2068893.9449999998</v>
      </c>
    </row>
    <row r="87" spans="1:16" x14ac:dyDescent="0.25">
      <c r="A87" s="18" t="s">
        <v>160</v>
      </c>
      <c r="B87" t="s">
        <v>161</v>
      </c>
      <c r="D87" s="18">
        <v>13</v>
      </c>
      <c r="F87" s="5">
        <v>10154722.58</v>
      </c>
      <c r="G87" s="4">
        <v>1.9843424198106918E-2</v>
      </c>
      <c r="H87" s="5">
        <v>53203</v>
      </c>
      <c r="I87" s="4"/>
      <c r="J87" s="6">
        <v>1315327.5949840555</v>
      </c>
      <c r="K87" s="4">
        <v>1.5585711003892389E-2</v>
      </c>
      <c r="L87" s="4"/>
      <c r="M87" s="7">
        <v>1094189.78</v>
      </c>
      <c r="N87" s="4">
        <v>-1.3578424452586058E-2</v>
      </c>
      <c r="P87" s="3">
        <f t="shared" si="1"/>
        <v>984770.80200000003</v>
      </c>
    </row>
    <row r="88" spans="1:16" x14ac:dyDescent="0.25">
      <c r="A88" s="18" t="s">
        <v>162</v>
      </c>
      <c r="B88" t="s">
        <v>163</v>
      </c>
      <c r="D88" s="18">
        <v>4</v>
      </c>
      <c r="F88" s="5">
        <v>5528235.1200000001</v>
      </c>
      <c r="G88" s="4">
        <v>2.9120578379887574E-2</v>
      </c>
      <c r="H88" s="5">
        <v>87201</v>
      </c>
      <c r="I88" s="4"/>
      <c r="J88" s="6">
        <v>609116.16101374105</v>
      </c>
      <c r="K88" s="4">
        <v>1.3113845400873902E-2</v>
      </c>
      <c r="L88" s="4"/>
      <c r="M88" s="7">
        <v>730672.4</v>
      </c>
      <c r="N88" s="4">
        <v>3.7323439394132407E-3</v>
      </c>
      <c r="P88" s="3">
        <f t="shared" si="1"/>
        <v>657605.16</v>
      </c>
    </row>
    <row r="89" spans="1:16" x14ac:dyDescent="0.25">
      <c r="A89" s="18" t="s">
        <v>164</v>
      </c>
      <c r="B89" t="s">
        <v>165</v>
      </c>
      <c r="D89" s="18">
        <v>15</v>
      </c>
      <c r="F89" s="5">
        <v>4859877.87</v>
      </c>
      <c r="G89" s="4">
        <v>7.9054478803661787E-3</v>
      </c>
      <c r="H89" s="5">
        <v>-8794</v>
      </c>
      <c r="I89" s="4"/>
      <c r="J89" s="6">
        <v>661680.97204104054</v>
      </c>
      <c r="K89" s="4">
        <v>-0.37841473480545484</v>
      </c>
      <c r="L89" s="4"/>
      <c r="M89" s="7">
        <v>746986.23</v>
      </c>
      <c r="N89" s="4">
        <v>-0.14931892899123744</v>
      </c>
      <c r="P89" s="3">
        <f t="shared" si="1"/>
        <v>672287.60699999996</v>
      </c>
    </row>
    <row r="90" spans="1:16" x14ac:dyDescent="0.25">
      <c r="A90" s="18" t="s">
        <v>166</v>
      </c>
      <c r="B90" t="s">
        <v>167</v>
      </c>
      <c r="D90" s="18">
        <v>14</v>
      </c>
      <c r="F90" s="5">
        <v>38358058.140000001</v>
      </c>
      <c r="G90" s="4">
        <v>1.8306757598120837E-2</v>
      </c>
      <c r="H90" s="5">
        <v>610731</v>
      </c>
      <c r="I90" s="4"/>
      <c r="J90" s="6">
        <v>3750618.8291260642</v>
      </c>
      <c r="K90" s="4">
        <v>-2.5837983575454526E-2</v>
      </c>
      <c r="L90" s="4"/>
      <c r="M90" s="7">
        <v>3624043.98</v>
      </c>
      <c r="N90" s="4">
        <v>2.22453813295731E-3</v>
      </c>
      <c r="P90" s="3">
        <f t="shared" si="1"/>
        <v>3261639.5819999999</v>
      </c>
    </row>
    <row r="91" spans="1:16" x14ac:dyDescent="0.25">
      <c r="A91" s="18" t="s">
        <v>168</v>
      </c>
      <c r="B91" t="s">
        <v>169</v>
      </c>
      <c r="D91" s="18">
        <v>14</v>
      </c>
      <c r="F91" s="5">
        <v>46953540.210000001</v>
      </c>
      <c r="G91" s="4">
        <v>1.5041586679845009E-2</v>
      </c>
      <c r="H91" s="5">
        <v>541071</v>
      </c>
      <c r="I91" s="4"/>
      <c r="J91" s="6">
        <v>3097186.361198843</v>
      </c>
      <c r="K91" s="4">
        <v>-4.9473650374265543E-2</v>
      </c>
      <c r="L91" s="4"/>
      <c r="M91" s="7">
        <v>4080740.81</v>
      </c>
      <c r="N91" s="4">
        <v>6.0110351702447051E-3</v>
      </c>
      <c r="P91" s="3">
        <f t="shared" si="1"/>
        <v>3672666.7290000003</v>
      </c>
    </row>
    <row r="92" spans="1:16" x14ac:dyDescent="0.25">
      <c r="A92" s="18" t="s">
        <v>170</v>
      </c>
      <c r="B92" t="s">
        <v>171</v>
      </c>
      <c r="D92" s="18">
        <v>1</v>
      </c>
      <c r="F92" s="5">
        <v>62151659.140000001</v>
      </c>
      <c r="G92" s="4">
        <v>1.1122558817004746E-2</v>
      </c>
      <c r="H92" s="5">
        <v>-461286</v>
      </c>
      <c r="I92" s="4"/>
      <c r="J92" s="6">
        <v>1002030.95623112</v>
      </c>
      <c r="K92" s="4">
        <v>-0.45555618691477962</v>
      </c>
      <c r="L92" s="4"/>
      <c r="M92" s="7">
        <v>4771209.3099999996</v>
      </c>
      <c r="N92" s="4">
        <v>-7.5975051800422078E-3</v>
      </c>
      <c r="P92" s="3">
        <f t="shared" si="1"/>
        <v>4294088.3789999997</v>
      </c>
    </row>
    <row r="93" spans="1:16" x14ac:dyDescent="0.25">
      <c r="A93" s="18" t="s">
        <v>172</v>
      </c>
      <c r="B93" t="s">
        <v>173</v>
      </c>
      <c r="D93" s="18">
        <v>16</v>
      </c>
      <c r="F93" s="5">
        <v>12368727.75</v>
      </c>
      <c r="G93" s="4">
        <v>1.9715145220353003E-2</v>
      </c>
      <c r="H93" s="5">
        <v>101827</v>
      </c>
      <c r="I93" s="4"/>
      <c r="J93" s="6">
        <v>741844.39872774587</v>
      </c>
      <c r="K93" s="4">
        <v>-0.23795629566459719</v>
      </c>
      <c r="L93" s="4"/>
      <c r="M93" s="7">
        <v>966856.45</v>
      </c>
      <c r="N93" s="4">
        <v>1.049157816776658E-2</v>
      </c>
      <c r="P93" s="3">
        <f t="shared" si="1"/>
        <v>870170.80499999993</v>
      </c>
    </row>
    <row r="94" spans="1:16" x14ac:dyDescent="0.25">
      <c r="A94" s="18" t="s">
        <v>174</v>
      </c>
      <c r="B94" t="s">
        <v>175</v>
      </c>
      <c r="D94" s="18">
        <v>11</v>
      </c>
      <c r="F94" s="5">
        <v>5809695.5199999996</v>
      </c>
      <c r="G94" s="4">
        <v>-6.0657783769693108E-3</v>
      </c>
      <c r="H94" s="5">
        <v>19149</v>
      </c>
      <c r="I94" s="4"/>
      <c r="J94" s="6">
        <v>793016.56748468534</v>
      </c>
      <c r="K94" s="4">
        <v>0.29468174952787973</v>
      </c>
      <c r="L94" s="4"/>
      <c r="M94" s="7">
        <v>521235.76</v>
      </c>
      <c r="N94" s="4">
        <v>-6.7628717662624682E-2</v>
      </c>
      <c r="P94" s="3">
        <f t="shared" si="1"/>
        <v>469112.18400000001</v>
      </c>
    </row>
    <row r="95" spans="1:16" x14ac:dyDescent="0.25">
      <c r="A95" s="18" t="s">
        <v>176</v>
      </c>
      <c r="B95" t="s">
        <v>177</v>
      </c>
      <c r="D95" s="18">
        <v>19</v>
      </c>
      <c r="F95" s="5">
        <v>75581996.790000007</v>
      </c>
      <c r="G95" s="4">
        <v>1.6765689649812288E-2</v>
      </c>
      <c r="H95" s="5">
        <v>680148</v>
      </c>
      <c r="I95" s="4"/>
      <c r="J95" s="6">
        <v>4563855.3655744242</v>
      </c>
      <c r="K95" s="4">
        <v>-0.35506899634148303</v>
      </c>
      <c r="L95" s="4"/>
      <c r="M95" s="7">
        <v>7085797.5599999996</v>
      </c>
      <c r="N95" s="4">
        <v>4.1249533727745646E-2</v>
      </c>
      <c r="P95" s="3">
        <f t="shared" si="1"/>
        <v>6377217.8039999995</v>
      </c>
    </row>
    <row r="96" spans="1:16" x14ac:dyDescent="0.25">
      <c r="A96" s="18" t="s">
        <v>178</v>
      </c>
      <c r="B96" t="s">
        <v>179</v>
      </c>
      <c r="D96" s="18">
        <v>19</v>
      </c>
      <c r="F96" s="5">
        <v>30868354.809999999</v>
      </c>
      <c r="G96" s="4">
        <v>8.77609263017054E-3</v>
      </c>
      <c r="H96" s="5">
        <v>264700</v>
      </c>
      <c r="I96" s="4"/>
      <c r="J96" s="6">
        <v>1049953.4450235907</v>
      </c>
      <c r="K96" s="4">
        <v>-9.2355021419996408E-3</v>
      </c>
      <c r="L96" s="4"/>
      <c r="M96" s="7">
        <v>3958892.38</v>
      </c>
      <c r="N96" s="4">
        <v>-2.0479118352439984E-3</v>
      </c>
      <c r="P96" s="3">
        <f t="shared" si="1"/>
        <v>3563003.142</v>
      </c>
    </row>
    <row r="97" spans="1:16" x14ac:dyDescent="0.25">
      <c r="A97" s="18" t="s">
        <v>180</v>
      </c>
      <c r="B97" t="s">
        <v>181</v>
      </c>
      <c r="D97" s="18">
        <v>17</v>
      </c>
      <c r="F97" s="5">
        <v>64530184.18</v>
      </c>
      <c r="G97" s="4">
        <v>4.7948570883061592E-2</v>
      </c>
      <c r="H97" s="5">
        <v>380999</v>
      </c>
      <c r="I97" s="4"/>
      <c r="J97" s="6">
        <v>3792836.7432852988</v>
      </c>
      <c r="K97" s="4">
        <v>1.7319456585847659E-2</v>
      </c>
      <c r="L97" s="4"/>
      <c r="M97" s="7">
        <v>3973661.24</v>
      </c>
      <c r="N97" s="4">
        <v>2.5899655738982119E-2</v>
      </c>
      <c r="P97" s="3">
        <f t="shared" si="1"/>
        <v>3576295.1160000004</v>
      </c>
    </row>
    <row r="98" spans="1:16" x14ac:dyDescent="0.25">
      <c r="A98" s="18" t="s">
        <v>182</v>
      </c>
      <c r="B98" t="s">
        <v>183</v>
      </c>
      <c r="D98" s="18">
        <v>1</v>
      </c>
      <c r="F98" s="5">
        <v>141061733.22</v>
      </c>
      <c r="G98" s="4">
        <v>4.4248189776493696E-2</v>
      </c>
      <c r="H98" s="5">
        <v>606211</v>
      </c>
      <c r="I98" s="4"/>
      <c r="J98" s="6">
        <v>7346056.8719347771</v>
      </c>
      <c r="K98" s="4">
        <v>-0.19750583153700063</v>
      </c>
      <c r="L98" s="4"/>
      <c r="M98" s="7">
        <v>10962951.029999999</v>
      </c>
      <c r="N98" s="4">
        <v>2.6090815900978059E-2</v>
      </c>
      <c r="P98" s="3">
        <f t="shared" si="1"/>
        <v>9866655.9269999992</v>
      </c>
    </row>
    <row r="99" spans="1:16" x14ac:dyDescent="0.25">
      <c r="A99" s="18" t="s">
        <v>184</v>
      </c>
      <c r="B99" t="s">
        <v>185</v>
      </c>
      <c r="D99" s="18">
        <v>13</v>
      </c>
      <c r="F99" s="5">
        <v>29837273.300000001</v>
      </c>
      <c r="G99" s="4">
        <v>1.6938025199120021E-2</v>
      </c>
      <c r="H99" s="5">
        <v>403422</v>
      </c>
      <c r="I99" s="4"/>
      <c r="J99" s="6">
        <v>2562882.6528150295</v>
      </c>
      <c r="K99" s="4">
        <v>4.3113187699607147E-2</v>
      </c>
      <c r="L99" s="4"/>
      <c r="M99" s="7">
        <v>2440957.92</v>
      </c>
      <c r="N99" s="4">
        <v>-4.417951441190171E-4</v>
      </c>
      <c r="P99" s="3">
        <f t="shared" si="1"/>
        <v>2196862.128</v>
      </c>
    </row>
    <row r="100" spans="1:16" x14ac:dyDescent="0.25">
      <c r="A100" s="18" t="s">
        <v>186</v>
      </c>
      <c r="B100" t="s">
        <v>187</v>
      </c>
      <c r="D100" s="18">
        <v>6</v>
      </c>
      <c r="F100" s="5">
        <v>4589975.63</v>
      </c>
      <c r="G100" s="4">
        <v>-4.3196897681430091E-3</v>
      </c>
      <c r="H100" s="5">
        <v>31082</v>
      </c>
      <c r="I100" s="4"/>
      <c r="J100" s="6">
        <v>650115.69452003995</v>
      </c>
      <c r="K100" s="4">
        <v>-9.0731355117213974E-3</v>
      </c>
      <c r="L100" s="4"/>
      <c r="M100" s="7">
        <v>549336.97</v>
      </c>
      <c r="N100" s="4">
        <v>-1.3504861434416093E-2</v>
      </c>
      <c r="P100" s="3">
        <f t="shared" si="1"/>
        <v>494403.27299999999</v>
      </c>
    </row>
    <row r="101" spans="1:16" x14ac:dyDescent="0.25">
      <c r="A101" s="18" t="s">
        <v>188</v>
      </c>
      <c r="B101" t="s">
        <v>189</v>
      </c>
      <c r="D101" s="18">
        <v>13</v>
      </c>
      <c r="F101" s="5">
        <v>3714556.44</v>
      </c>
      <c r="G101" s="4">
        <v>5.0305462896854225E-2</v>
      </c>
      <c r="H101" s="5">
        <v>113628</v>
      </c>
      <c r="I101" s="4"/>
      <c r="J101" s="6">
        <v>590906.63799426949</v>
      </c>
      <c r="K101" s="4">
        <v>4.0018008136650352E-2</v>
      </c>
      <c r="L101" s="4"/>
      <c r="M101" s="7">
        <v>420828.43</v>
      </c>
      <c r="N101" s="4">
        <v>1.2454806798877227E-2</v>
      </c>
      <c r="P101" s="3">
        <f t="shared" si="1"/>
        <v>378745.587</v>
      </c>
    </row>
    <row r="102" spans="1:16" x14ac:dyDescent="0.25">
      <c r="A102" s="18" t="s">
        <v>190</v>
      </c>
      <c r="B102" t="s">
        <v>191</v>
      </c>
      <c r="D102" s="18">
        <v>1</v>
      </c>
      <c r="F102" s="5">
        <v>178424104.18000001</v>
      </c>
      <c r="G102" s="4">
        <v>5.1891730681338455E-2</v>
      </c>
      <c r="H102" s="5">
        <v>2823224</v>
      </c>
      <c r="I102" s="4"/>
      <c r="J102" s="6">
        <v>5956259.5448795157</v>
      </c>
      <c r="K102" s="4">
        <v>-8.650677706412635E-2</v>
      </c>
      <c r="L102" s="4"/>
      <c r="M102" s="7">
        <v>12120400.77</v>
      </c>
      <c r="N102" s="4">
        <v>1.5704537230501803E-2</v>
      </c>
      <c r="P102" s="3">
        <f t="shared" si="1"/>
        <v>10908360.693</v>
      </c>
    </row>
    <row r="103" spans="1:16" x14ac:dyDescent="0.25">
      <c r="A103" s="18" t="s">
        <v>192</v>
      </c>
      <c r="B103" t="s">
        <v>193</v>
      </c>
      <c r="D103" s="18">
        <v>12</v>
      </c>
      <c r="F103" s="5">
        <v>27498383.780000001</v>
      </c>
      <c r="G103" s="4">
        <v>-7.7267934085099022E-3</v>
      </c>
      <c r="H103" s="5">
        <v>254062</v>
      </c>
      <c r="I103" s="4"/>
      <c r="J103" s="6">
        <v>2097367.8565745801</v>
      </c>
      <c r="K103" s="4">
        <v>-4.1495301335373602E-3</v>
      </c>
      <c r="L103" s="4"/>
      <c r="M103" s="7">
        <v>2925437.78</v>
      </c>
      <c r="N103" s="4">
        <v>-2.6970706109890052E-3</v>
      </c>
      <c r="P103" s="3">
        <f t="shared" si="1"/>
        <v>2632894.0019999999</v>
      </c>
    </row>
    <row r="104" spans="1:16" x14ac:dyDescent="0.25">
      <c r="A104" s="18" t="s">
        <v>194</v>
      </c>
      <c r="B104" t="s">
        <v>195</v>
      </c>
      <c r="D104" s="18">
        <v>19</v>
      </c>
      <c r="F104" s="5">
        <v>21168385.129999999</v>
      </c>
      <c r="G104" s="4">
        <v>4.9747350845892546E-2</v>
      </c>
      <c r="H104" s="5">
        <v>572511</v>
      </c>
      <c r="I104" s="4"/>
      <c r="J104" s="6">
        <v>2526176.9183087116</v>
      </c>
      <c r="K104" s="4">
        <v>0.19399960049235321</v>
      </c>
      <c r="L104" s="4"/>
      <c r="M104" s="7">
        <v>7346461.4500000002</v>
      </c>
      <c r="N104" s="4">
        <v>1.9034381838682224E-2</v>
      </c>
      <c r="P104" s="3">
        <f t="shared" si="1"/>
        <v>6611815.3050000006</v>
      </c>
    </row>
    <row r="105" spans="1:16" x14ac:dyDescent="0.25">
      <c r="A105" s="18" t="s">
        <v>196</v>
      </c>
      <c r="B105" t="s">
        <v>197</v>
      </c>
      <c r="D105" s="18">
        <v>11</v>
      </c>
      <c r="F105" s="5">
        <v>20050442.050000001</v>
      </c>
      <c r="G105" s="4">
        <v>3.4086792897167761E-3</v>
      </c>
      <c r="H105" s="5">
        <v>25260</v>
      </c>
      <c r="I105" s="4"/>
      <c r="J105" s="6">
        <v>1838290.5168795118</v>
      </c>
      <c r="K105" s="4">
        <v>2.7725311210026637E-2</v>
      </c>
      <c r="L105" s="4"/>
      <c r="M105" s="7">
        <v>1726944.55</v>
      </c>
      <c r="N105" s="4">
        <v>-6.7492196637908286E-4</v>
      </c>
      <c r="P105" s="3">
        <f t="shared" si="1"/>
        <v>1554250.095</v>
      </c>
    </row>
    <row r="106" spans="1:16" x14ac:dyDescent="0.25">
      <c r="A106" s="18" t="s">
        <v>198</v>
      </c>
      <c r="B106" t="s">
        <v>199</v>
      </c>
      <c r="D106" s="18">
        <v>13</v>
      </c>
      <c r="F106" s="5">
        <v>2555002.38</v>
      </c>
      <c r="G106" s="4">
        <v>2.7192510319023588E-2</v>
      </c>
      <c r="H106" s="5">
        <v>85840</v>
      </c>
      <c r="I106" s="4"/>
      <c r="J106" s="6">
        <v>633771.00654072221</v>
      </c>
      <c r="K106" s="4">
        <v>4.062737601867239E-2</v>
      </c>
      <c r="L106" s="4"/>
      <c r="M106" s="7">
        <v>510408.23</v>
      </c>
      <c r="N106" s="4">
        <v>0.1386567025698402</v>
      </c>
      <c r="P106" s="3">
        <f t="shared" si="1"/>
        <v>459367.40700000001</v>
      </c>
    </row>
    <row r="107" spans="1:16" x14ac:dyDescent="0.25">
      <c r="A107" s="18" t="s">
        <v>200</v>
      </c>
      <c r="B107" t="s">
        <v>201</v>
      </c>
      <c r="D107" s="18">
        <v>4</v>
      </c>
      <c r="F107" s="5">
        <v>22642006.010000002</v>
      </c>
      <c r="G107" s="4">
        <v>1.1663585771631846E-2</v>
      </c>
      <c r="H107" s="5">
        <v>310271</v>
      </c>
      <c r="I107" s="4"/>
      <c r="J107" s="6">
        <v>1189772.7342978069</v>
      </c>
      <c r="K107" s="4">
        <v>-1.6548278878647515E-3</v>
      </c>
      <c r="L107" s="4"/>
      <c r="M107" s="7">
        <v>2674884.38</v>
      </c>
      <c r="N107" s="4">
        <v>4.473270514466221E-2</v>
      </c>
      <c r="P107" s="3">
        <f t="shared" si="1"/>
        <v>2407395.9419999998</v>
      </c>
    </row>
    <row r="108" spans="1:16" x14ac:dyDescent="0.25">
      <c r="A108" s="18" t="s">
        <v>202</v>
      </c>
      <c r="B108" t="s">
        <v>203</v>
      </c>
      <c r="D108" s="18">
        <v>16</v>
      </c>
      <c r="F108" s="5">
        <v>165498792.13999999</v>
      </c>
      <c r="G108" s="4">
        <v>3.2336919192937241E-2</v>
      </c>
      <c r="H108" s="5">
        <v>2305811</v>
      </c>
      <c r="I108" s="4"/>
      <c r="J108" s="6">
        <v>16122447.297009142</v>
      </c>
      <c r="K108" s="4">
        <v>3.7096408633073175E-2</v>
      </c>
      <c r="L108" s="4"/>
      <c r="M108" s="7">
        <v>16052630.5</v>
      </c>
      <c r="N108" s="4">
        <v>5.4411705366863572E-4</v>
      </c>
      <c r="P108" s="3">
        <f t="shared" si="1"/>
        <v>14447367.450000001</v>
      </c>
    </row>
    <row r="109" spans="1:16" x14ac:dyDescent="0.25">
      <c r="A109" s="18" t="s">
        <v>204</v>
      </c>
      <c r="B109" t="s">
        <v>205</v>
      </c>
      <c r="D109" s="18">
        <v>19</v>
      </c>
      <c r="F109" s="5">
        <v>10583308.460000001</v>
      </c>
      <c r="G109" s="4">
        <v>1.6762496068626564E-2</v>
      </c>
      <c r="H109" s="5">
        <v>42162</v>
      </c>
      <c r="I109" s="4"/>
      <c r="J109" s="6">
        <v>815573.9269255657</v>
      </c>
      <c r="K109" s="4">
        <v>5.7342327865874676E-2</v>
      </c>
      <c r="L109" s="4"/>
      <c r="M109" s="7">
        <v>3795353.08</v>
      </c>
      <c r="N109" s="4">
        <v>2.6645462744601112E-4</v>
      </c>
      <c r="P109" s="3">
        <f t="shared" si="1"/>
        <v>3415817.7720000003</v>
      </c>
    </row>
    <row r="110" spans="1:16" x14ac:dyDescent="0.25">
      <c r="A110" s="18" t="s">
        <v>206</v>
      </c>
      <c r="B110" t="s">
        <v>207</v>
      </c>
      <c r="D110" s="18">
        <v>13</v>
      </c>
      <c r="F110" s="5">
        <v>7189130.2599999998</v>
      </c>
      <c r="G110" s="4">
        <v>-1.1970026679583134E-2</v>
      </c>
      <c r="H110" s="5">
        <v>-90878</v>
      </c>
      <c r="I110" s="4"/>
      <c r="J110" s="6">
        <v>839340.60033793433</v>
      </c>
      <c r="K110" s="4">
        <v>4.0965172136846029E-2</v>
      </c>
      <c r="L110" s="4"/>
      <c r="M110" s="7">
        <v>805320.12</v>
      </c>
      <c r="N110" s="4">
        <v>-6.1052467890213569E-3</v>
      </c>
      <c r="P110" s="3">
        <f t="shared" si="1"/>
        <v>724788.10800000001</v>
      </c>
    </row>
    <row r="111" spans="1:16" x14ac:dyDescent="0.25">
      <c r="A111" s="18" t="s">
        <v>208</v>
      </c>
      <c r="B111" t="s">
        <v>209</v>
      </c>
      <c r="D111" s="18">
        <v>12</v>
      </c>
      <c r="F111" s="5">
        <v>48070899.009999998</v>
      </c>
      <c r="G111" s="4">
        <v>3.0547136973274824E-2</v>
      </c>
      <c r="H111" s="5">
        <v>448174</v>
      </c>
      <c r="I111" s="4"/>
      <c r="J111" s="6">
        <v>1901679.6762199095</v>
      </c>
      <c r="K111" s="4">
        <v>0.36398788794713788</v>
      </c>
      <c r="L111" s="4"/>
      <c r="M111" s="7">
        <v>2956482.61</v>
      </c>
      <c r="N111" s="4">
        <v>2.4720330202497642E-2</v>
      </c>
      <c r="P111" s="3">
        <f t="shared" si="1"/>
        <v>2660834.3489999999</v>
      </c>
    </row>
    <row r="112" spans="1:16" x14ac:dyDescent="0.25">
      <c r="A112" s="18" t="s">
        <v>210</v>
      </c>
      <c r="B112" t="s">
        <v>211</v>
      </c>
      <c r="D112" s="18">
        <v>15</v>
      </c>
      <c r="F112" s="5">
        <v>5392278.3799999999</v>
      </c>
      <c r="G112" s="4">
        <v>1.4552144975749748E-2</v>
      </c>
      <c r="H112" s="5">
        <v>-70338</v>
      </c>
      <c r="I112" s="4"/>
      <c r="J112" s="6">
        <v>662684.47234366706</v>
      </c>
      <c r="K112" s="4">
        <v>-0.20985296503349615</v>
      </c>
      <c r="L112" s="4"/>
      <c r="M112" s="7">
        <v>730267.6</v>
      </c>
      <c r="N112" s="4">
        <v>2.2609153265085169E-4</v>
      </c>
      <c r="P112" s="3">
        <f t="shared" si="1"/>
        <v>657240.84</v>
      </c>
    </row>
    <row r="113" spans="1:16" x14ac:dyDescent="0.25">
      <c r="A113" s="18" t="s">
        <v>212</v>
      </c>
      <c r="B113" t="s">
        <v>213</v>
      </c>
      <c r="D113" s="18">
        <v>2</v>
      </c>
      <c r="F113" s="5">
        <v>6070760.8700000001</v>
      </c>
      <c r="G113" s="4">
        <v>3.9505627676389432E-2</v>
      </c>
      <c r="H113" s="5">
        <v>171026</v>
      </c>
      <c r="I113" s="4"/>
      <c r="J113" s="6">
        <v>546310.35195768566</v>
      </c>
      <c r="K113" s="4">
        <v>-9.2677899504857719E-2</v>
      </c>
      <c r="L113" s="4"/>
      <c r="M113" s="7">
        <v>524629.6</v>
      </c>
      <c r="N113" s="4">
        <v>-5.8626350600867738E-3</v>
      </c>
      <c r="P113" s="3">
        <f t="shared" si="1"/>
        <v>472166.64</v>
      </c>
    </row>
    <row r="114" spans="1:16" x14ac:dyDescent="0.25">
      <c r="A114" s="18" t="s">
        <v>214</v>
      </c>
      <c r="B114" t="s">
        <v>215</v>
      </c>
      <c r="D114" s="18">
        <v>8</v>
      </c>
      <c r="F114" s="5">
        <v>196746494.31999999</v>
      </c>
      <c r="G114" s="4">
        <v>2.5298410322521114E-2</v>
      </c>
      <c r="H114" s="5">
        <v>3530063</v>
      </c>
      <c r="I114" s="4"/>
      <c r="J114" s="6">
        <v>9086362.311740445</v>
      </c>
      <c r="K114" s="4">
        <v>-4.4759613505842677E-2</v>
      </c>
      <c r="L114" s="4"/>
      <c r="M114" s="7">
        <v>15648885.050000001</v>
      </c>
      <c r="N114" s="4">
        <v>-1.6647232319610961E-4</v>
      </c>
      <c r="P114" s="3">
        <f t="shared" si="1"/>
        <v>14083996.545000002</v>
      </c>
    </row>
    <row r="115" spans="1:16" x14ac:dyDescent="0.25">
      <c r="A115" s="18" t="s">
        <v>216</v>
      </c>
      <c r="B115" t="s">
        <v>217</v>
      </c>
      <c r="D115" s="18">
        <v>8</v>
      </c>
      <c r="F115" s="5">
        <v>292231111.25</v>
      </c>
      <c r="G115" s="4">
        <v>1.9954507356716222E-2</v>
      </c>
      <c r="H115" s="5">
        <v>3680492</v>
      </c>
      <c r="I115" s="4"/>
      <c r="J115" s="6">
        <v>22335063.451814916</v>
      </c>
      <c r="K115" s="4">
        <v>0.10779729860271048</v>
      </c>
      <c r="L115" s="4"/>
      <c r="M115" s="7">
        <v>28931303.149999999</v>
      </c>
      <c r="N115" s="4">
        <v>-7.9790895714704213E-4</v>
      </c>
      <c r="P115" s="3">
        <f t="shared" si="1"/>
        <v>26038172.835000001</v>
      </c>
    </row>
    <row r="116" spans="1:16" x14ac:dyDescent="0.25">
      <c r="A116" s="18" t="s">
        <v>218</v>
      </c>
      <c r="B116" t="s">
        <v>219</v>
      </c>
      <c r="D116" s="18">
        <v>15</v>
      </c>
      <c r="F116" s="5">
        <v>20717404.140000001</v>
      </c>
      <c r="G116" s="4">
        <v>3.1170095551184218E-2</v>
      </c>
      <c r="H116" s="5">
        <v>375801</v>
      </c>
      <c r="I116" s="4"/>
      <c r="J116" s="6">
        <v>1334800.4693964433</v>
      </c>
      <c r="K116" s="4">
        <v>-4.1783257033458421E-2</v>
      </c>
      <c r="L116" s="4"/>
      <c r="M116" s="7">
        <v>2893228.04</v>
      </c>
      <c r="N116" s="4">
        <v>2.3183438553779689E-2</v>
      </c>
      <c r="P116" s="3">
        <f t="shared" si="1"/>
        <v>2603905.236</v>
      </c>
    </row>
    <row r="117" spans="1:16" x14ac:dyDescent="0.25">
      <c r="A117" s="18" t="s">
        <v>220</v>
      </c>
      <c r="B117" t="s">
        <v>221</v>
      </c>
      <c r="D117" s="18">
        <v>15</v>
      </c>
      <c r="F117" s="5">
        <v>20350737.530000001</v>
      </c>
      <c r="G117" s="4">
        <v>2.862456573006833E-2</v>
      </c>
      <c r="H117" s="5">
        <v>243316</v>
      </c>
      <c r="I117" s="4"/>
      <c r="J117" s="6">
        <v>2063975.2688028642</v>
      </c>
      <c r="K117" s="4">
        <v>-0.10245145498814112</v>
      </c>
      <c r="L117" s="4"/>
      <c r="M117" s="7">
        <v>1871727.8</v>
      </c>
      <c r="N117" s="4">
        <v>3.7366204625057797E-3</v>
      </c>
      <c r="P117" s="3">
        <f t="shared" si="1"/>
        <v>1684555.02</v>
      </c>
    </row>
    <row r="118" spans="1:16" x14ac:dyDescent="0.25">
      <c r="A118" s="18" t="s">
        <v>222</v>
      </c>
      <c r="B118" t="s">
        <v>223</v>
      </c>
      <c r="D118" s="18">
        <v>18</v>
      </c>
      <c r="F118" s="5">
        <v>23193781.539999999</v>
      </c>
      <c r="G118" s="4">
        <v>-2.1043521664133591E-3</v>
      </c>
      <c r="H118" s="5">
        <v>-57030</v>
      </c>
      <c r="I118" s="4"/>
      <c r="J118" s="6">
        <v>2773917.0981880017</v>
      </c>
      <c r="K118" s="4">
        <v>-2.1468832925006565E-2</v>
      </c>
      <c r="L118" s="4"/>
      <c r="M118" s="7">
        <v>2200767.42</v>
      </c>
      <c r="N118" s="4">
        <v>1.3127962883833444E-2</v>
      </c>
      <c r="P118" s="3">
        <f t="shared" si="1"/>
        <v>1980690.6780000001</v>
      </c>
    </row>
    <row r="119" spans="1:16" x14ac:dyDescent="0.25">
      <c r="A119" s="18" t="s">
        <v>224</v>
      </c>
      <c r="B119" t="s">
        <v>225</v>
      </c>
      <c r="D119" s="18">
        <v>13</v>
      </c>
      <c r="F119" s="5">
        <v>5809882.0899999999</v>
      </c>
      <c r="G119" s="4">
        <v>2.6691555141078682E-2</v>
      </c>
      <c r="H119" s="5">
        <v>71151</v>
      </c>
      <c r="I119" s="4"/>
      <c r="J119" s="6">
        <v>1067978.1890751589</v>
      </c>
      <c r="K119" s="4">
        <v>5.6759617490832026E-2</v>
      </c>
      <c r="L119" s="4"/>
      <c r="M119" s="7">
        <v>1539463.54</v>
      </c>
      <c r="N119" s="4">
        <v>0.12017209219594838</v>
      </c>
      <c r="P119" s="3">
        <f t="shared" si="1"/>
        <v>1385517.186</v>
      </c>
    </row>
    <row r="120" spans="1:16" x14ac:dyDescent="0.25">
      <c r="A120" s="18" t="s">
        <v>226</v>
      </c>
      <c r="B120" t="s">
        <v>227</v>
      </c>
      <c r="D120" s="18">
        <v>21</v>
      </c>
      <c r="F120" s="5">
        <v>1080511.8799999999</v>
      </c>
      <c r="G120" s="4">
        <v>4.5393232458881272E-2</v>
      </c>
      <c r="H120" s="5">
        <v>50810</v>
      </c>
      <c r="I120" s="4"/>
      <c r="J120" s="6">
        <v>4547.6161087604223</v>
      </c>
      <c r="K120" s="4">
        <v>-0.42181564218340706</v>
      </c>
      <c r="L120" s="4"/>
      <c r="M120" s="7">
        <v>101317.62</v>
      </c>
      <c r="N120" s="4">
        <v>1.5517577326283449E-2</v>
      </c>
      <c r="P120" s="3">
        <f t="shared" si="1"/>
        <v>91185.857999999993</v>
      </c>
    </row>
    <row r="121" spans="1:16" x14ac:dyDescent="0.25">
      <c r="A121" s="18" t="s">
        <v>228</v>
      </c>
      <c r="B121" t="s">
        <v>229</v>
      </c>
      <c r="D121" s="18">
        <v>11</v>
      </c>
      <c r="F121" s="5">
        <v>404757017.45999998</v>
      </c>
      <c r="G121" s="4">
        <v>3.6126284349813798E-2</v>
      </c>
      <c r="H121" s="5">
        <v>5024170</v>
      </c>
      <c r="I121" s="4"/>
      <c r="J121" s="6">
        <v>22808985.056427259</v>
      </c>
      <c r="K121" s="4">
        <v>-4.6327961420805308E-2</v>
      </c>
      <c r="L121" s="4"/>
      <c r="M121" s="7">
        <v>41326917.07</v>
      </c>
      <c r="N121" s="4">
        <v>2.2154467015791601E-2</v>
      </c>
      <c r="P121" s="3">
        <f t="shared" si="1"/>
        <v>37194225.362999998</v>
      </c>
    </row>
    <row r="122" spans="1:16" x14ac:dyDescent="0.25">
      <c r="A122" s="18" t="s">
        <v>230</v>
      </c>
      <c r="B122" t="s">
        <v>231</v>
      </c>
      <c r="D122" s="18">
        <v>14</v>
      </c>
      <c r="F122" s="5">
        <v>9689987.9700000007</v>
      </c>
      <c r="G122" s="4">
        <v>1.8869400608176656E-2</v>
      </c>
      <c r="H122" s="5">
        <v>168277</v>
      </c>
      <c r="I122" s="4"/>
      <c r="J122" s="6">
        <v>685662.8884709765</v>
      </c>
      <c r="K122" s="4">
        <v>-3.1234919499317781E-2</v>
      </c>
      <c r="L122" s="4"/>
      <c r="M122" s="7">
        <v>919610.07</v>
      </c>
      <c r="N122" s="4">
        <v>0.10979368200747741</v>
      </c>
      <c r="P122" s="3">
        <f t="shared" si="1"/>
        <v>827649.06299999997</v>
      </c>
    </row>
    <row r="123" spans="1:16" x14ac:dyDescent="0.25">
      <c r="A123" s="18" t="s">
        <v>232</v>
      </c>
      <c r="B123" t="s">
        <v>233</v>
      </c>
      <c r="D123" s="18">
        <v>14</v>
      </c>
      <c r="F123" s="5">
        <v>58562703.770000003</v>
      </c>
      <c r="G123" s="4">
        <v>3.0976188630040591E-2</v>
      </c>
      <c r="H123" s="5">
        <v>1366534</v>
      </c>
      <c r="I123" s="4"/>
      <c r="J123" s="6">
        <v>3275719.1109191459</v>
      </c>
      <c r="K123" s="4">
        <v>-0.17549156077410377</v>
      </c>
      <c r="L123" s="4"/>
      <c r="M123" s="7">
        <v>4603752.54</v>
      </c>
      <c r="N123" s="4">
        <v>8.2367581388993472E-3</v>
      </c>
      <c r="P123" s="3">
        <f t="shared" si="1"/>
        <v>4143377.2860000003</v>
      </c>
    </row>
    <row r="124" spans="1:16" x14ac:dyDescent="0.25">
      <c r="A124" s="18" t="s">
        <v>234</v>
      </c>
      <c r="B124" t="s">
        <v>235</v>
      </c>
      <c r="D124" s="18">
        <v>2</v>
      </c>
      <c r="F124" s="5">
        <v>2950488.73</v>
      </c>
      <c r="G124" s="4">
        <v>4.8255735584874282E-2</v>
      </c>
      <c r="H124" s="5">
        <v>109777</v>
      </c>
      <c r="I124" s="4"/>
      <c r="J124" s="6">
        <v>221215.05930328686</v>
      </c>
      <c r="K124" s="4">
        <v>-2.0909346941931806E-2</v>
      </c>
      <c r="L124" s="4"/>
      <c r="M124" s="7">
        <v>1446444.14</v>
      </c>
      <c r="N124" s="4">
        <v>-2.0446765803392442E-3</v>
      </c>
      <c r="P124" s="3">
        <f t="shared" si="1"/>
        <v>1301799.726</v>
      </c>
    </row>
    <row r="125" spans="1:16" x14ac:dyDescent="0.25">
      <c r="A125" s="18" t="s">
        <v>236</v>
      </c>
      <c r="B125" t="s">
        <v>237</v>
      </c>
      <c r="D125" s="18">
        <v>17</v>
      </c>
      <c r="F125" s="5">
        <v>41949295.549999997</v>
      </c>
      <c r="G125" s="4">
        <v>1.7898744308752823E-2</v>
      </c>
      <c r="H125" s="5">
        <v>432847</v>
      </c>
      <c r="I125" s="4"/>
      <c r="J125" s="6">
        <v>3561534.456870608</v>
      </c>
      <c r="K125" s="4">
        <v>-6.858271660471793E-2</v>
      </c>
      <c r="L125" s="4"/>
      <c r="M125" s="7">
        <v>7646235.1299999999</v>
      </c>
      <c r="N125" s="4">
        <v>2.1015810428357096E-2</v>
      </c>
      <c r="P125" s="3">
        <f t="shared" si="1"/>
        <v>6881611.6169999996</v>
      </c>
    </row>
    <row r="126" spans="1:16" x14ac:dyDescent="0.25">
      <c r="A126" s="18" t="s">
        <v>238</v>
      </c>
      <c r="B126" t="s">
        <v>239</v>
      </c>
      <c r="D126" s="18">
        <v>12</v>
      </c>
      <c r="F126" s="5">
        <v>18871201.190000001</v>
      </c>
      <c r="G126" s="4">
        <v>1.3705002633174201E-2</v>
      </c>
      <c r="H126" s="5">
        <v>435263</v>
      </c>
      <c r="I126" s="4"/>
      <c r="J126" s="6">
        <v>1294033.7682697205</v>
      </c>
      <c r="K126" s="4">
        <v>5.521175058577521E-2</v>
      </c>
      <c r="L126" s="4"/>
      <c r="M126" s="7">
        <v>1725325.42</v>
      </c>
      <c r="N126" s="4">
        <v>-2.3771771851836543E-2</v>
      </c>
      <c r="P126" s="3">
        <f t="shared" si="1"/>
        <v>1552792.878</v>
      </c>
    </row>
    <row r="127" spans="1:16" x14ac:dyDescent="0.25">
      <c r="A127" s="18" t="s">
        <v>240</v>
      </c>
      <c r="B127" t="s">
        <v>241</v>
      </c>
      <c r="D127" s="18">
        <v>13</v>
      </c>
      <c r="F127" s="5">
        <v>3323737.97</v>
      </c>
      <c r="G127" s="4">
        <v>-1.1762132182703833E-2</v>
      </c>
      <c r="H127" s="5">
        <v>-80902</v>
      </c>
      <c r="I127" s="4"/>
      <c r="J127" s="6">
        <v>703676.38983754988</v>
      </c>
      <c r="K127" s="4">
        <v>0.16208756190855178</v>
      </c>
      <c r="L127" s="4"/>
      <c r="M127" s="7">
        <v>463891.04</v>
      </c>
      <c r="N127" s="4">
        <v>0.19632371055978637</v>
      </c>
      <c r="P127" s="3">
        <f t="shared" si="1"/>
        <v>417501.93599999999</v>
      </c>
    </row>
    <row r="128" spans="1:16" x14ac:dyDescent="0.25">
      <c r="A128" s="18" t="s">
        <v>242</v>
      </c>
      <c r="B128" t="s">
        <v>243</v>
      </c>
      <c r="D128" s="18">
        <v>7</v>
      </c>
      <c r="F128" s="5">
        <v>14966448.48</v>
      </c>
      <c r="G128" s="4">
        <v>5.69160656431138E-2</v>
      </c>
      <c r="H128" s="5">
        <v>548474</v>
      </c>
      <c r="I128" s="4"/>
      <c r="J128" s="6">
        <v>674859.21219157905</v>
      </c>
      <c r="K128" s="4">
        <v>0.13203754290857161</v>
      </c>
      <c r="L128" s="4"/>
      <c r="M128" s="7">
        <v>1101221.55</v>
      </c>
      <c r="N128" s="4">
        <v>-1.0746388023847864E-2</v>
      </c>
      <c r="P128" s="3">
        <f t="shared" si="1"/>
        <v>991099.39500000002</v>
      </c>
    </row>
    <row r="129" spans="1:16" x14ac:dyDescent="0.25">
      <c r="A129" s="18" t="s">
        <v>244</v>
      </c>
      <c r="B129" t="s">
        <v>245</v>
      </c>
      <c r="D129" s="18">
        <v>17</v>
      </c>
      <c r="F129" s="5">
        <v>5990549.8300000001</v>
      </c>
      <c r="G129" s="4">
        <v>-1.1684145531822177E-2</v>
      </c>
      <c r="H129" s="5">
        <v>-188223</v>
      </c>
      <c r="I129" s="4"/>
      <c r="J129" s="6">
        <v>593485.20219798281</v>
      </c>
      <c r="K129" s="4">
        <v>2.2038956219995631E-2</v>
      </c>
      <c r="L129" s="4"/>
      <c r="M129" s="7">
        <v>588026.82999999996</v>
      </c>
      <c r="N129" s="4">
        <v>-1.4136271971833647E-2</v>
      </c>
      <c r="P129" s="3">
        <f t="shared" si="1"/>
        <v>529224.147</v>
      </c>
    </row>
    <row r="130" spans="1:16" x14ac:dyDescent="0.25">
      <c r="A130" s="18" t="s">
        <v>246</v>
      </c>
      <c r="B130" t="s">
        <v>247</v>
      </c>
      <c r="D130" s="18">
        <v>21</v>
      </c>
      <c r="F130" s="5">
        <v>697891.37</v>
      </c>
      <c r="G130" s="4">
        <v>-2.8829130287432503E-2</v>
      </c>
      <c r="H130" s="5">
        <v>-32220</v>
      </c>
      <c r="I130" s="4"/>
      <c r="J130" s="6">
        <v>4351.889967406114</v>
      </c>
      <c r="K130" s="4">
        <v>-6.8056171368249707E-2</v>
      </c>
      <c r="L130" s="4"/>
      <c r="M130" s="7">
        <v>81128.800000000003</v>
      </c>
      <c r="N130" s="4">
        <v>4.7113025315559387E-3</v>
      </c>
      <c r="P130" s="3">
        <f t="shared" si="1"/>
        <v>73015.92</v>
      </c>
    </row>
    <row r="131" spans="1:16" x14ac:dyDescent="0.25">
      <c r="A131" s="18" t="s">
        <v>248</v>
      </c>
      <c r="B131" t="s">
        <v>249</v>
      </c>
      <c r="D131" s="18">
        <v>19</v>
      </c>
      <c r="F131" s="5">
        <v>23765105.699999999</v>
      </c>
      <c r="G131" s="4">
        <v>1.5714884450681588E-2</v>
      </c>
      <c r="H131" s="5">
        <v>441605</v>
      </c>
      <c r="I131" s="4"/>
      <c r="J131" s="6">
        <v>1116980.5196280456</v>
      </c>
      <c r="K131" s="4">
        <v>-9.7511683202054389E-2</v>
      </c>
      <c r="L131" s="4"/>
      <c r="M131" s="7">
        <v>4446467.2</v>
      </c>
      <c r="N131" s="4">
        <v>-1.9994216016753996E-2</v>
      </c>
      <c r="P131" s="3">
        <f t="shared" si="1"/>
        <v>4001820.4800000004</v>
      </c>
    </row>
    <row r="132" spans="1:16" x14ac:dyDescent="0.25">
      <c r="A132" s="18" t="s">
        <v>250</v>
      </c>
      <c r="B132" t="s">
        <v>251</v>
      </c>
      <c r="D132" s="18">
        <v>2</v>
      </c>
      <c r="F132" s="5">
        <v>18679547.93</v>
      </c>
      <c r="G132" s="4">
        <v>2.4180606585018971E-2</v>
      </c>
      <c r="H132" s="5">
        <v>272144</v>
      </c>
      <c r="I132" s="4"/>
      <c r="J132" s="6">
        <v>1007173.0339473435</v>
      </c>
      <c r="K132" s="4">
        <v>-6.7309476932920997E-2</v>
      </c>
      <c r="L132" s="4"/>
      <c r="M132" s="7">
        <v>3403397.16</v>
      </c>
      <c r="N132" s="4">
        <v>6.5551150649998391E-3</v>
      </c>
      <c r="P132" s="3">
        <f t="shared" si="1"/>
        <v>3063057.4440000001</v>
      </c>
    </row>
    <row r="133" spans="1:16" x14ac:dyDescent="0.25">
      <c r="A133" s="18" t="s">
        <v>252</v>
      </c>
      <c r="B133" t="s">
        <v>253</v>
      </c>
      <c r="D133" s="18">
        <v>7</v>
      </c>
      <c r="F133" s="5">
        <v>419502447</v>
      </c>
      <c r="G133" s="4">
        <v>4.85761922063217E-2</v>
      </c>
      <c r="H133" s="5">
        <v>10337068</v>
      </c>
      <c r="I133" s="4"/>
      <c r="J133" s="6">
        <v>28241939.865520742</v>
      </c>
      <c r="K133" s="4">
        <v>2.95086018165025E-2</v>
      </c>
      <c r="L133" s="4"/>
      <c r="M133" s="7">
        <v>42498712.030000001</v>
      </c>
      <c r="N133" s="4">
        <v>-3.0642740415252057E-3</v>
      </c>
      <c r="P133" s="3">
        <f t="shared" si="1"/>
        <v>38248840.827</v>
      </c>
    </row>
    <row r="134" spans="1:16" x14ac:dyDescent="0.25">
      <c r="A134" s="18" t="s">
        <v>254</v>
      </c>
      <c r="B134" t="s">
        <v>255</v>
      </c>
      <c r="D134" s="18">
        <v>15</v>
      </c>
      <c r="F134" s="5">
        <v>28477847.789999999</v>
      </c>
      <c r="G134" s="4">
        <v>2.7494348227712795E-2</v>
      </c>
      <c r="H134" s="5">
        <v>206033</v>
      </c>
      <c r="I134" s="4"/>
      <c r="J134" s="6">
        <v>935167.62589360971</v>
      </c>
      <c r="K134" s="4">
        <v>-6.5923489241564326E-2</v>
      </c>
      <c r="L134" s="4"/>
      <c r="M134" s="7">
        <v>1502755.15</v>
      </c>
      <c r="N134" s="4">
        <v>4.6967785808633256E-2</v>
      </c>
      <c r="P134" s="3">
        <f t="shared" si="1"/>
        <v>1352479.635</v>
      </c>
    </row>
    <row r="135" spans="1:16" x14ac:dyDescent="0.25">
      <c r="A135" s="18" t="s">
        <v>256</v>
      </c>
      <c r="B135" t="s">
        <v>257</v>
      </c>
      <c r="D135" s="18">
        <v>2</v>
      </c>
      <c r="F135" s="5">
        <v>26601994.329999998</v>
      </c>
      <c r="G135" s="4">
        <v>4.5504594180517666E-2</v>
      </c>
      <c r="H135" s="5">
        <v>253151</v>
      </c>
      <c r="I135" s="4"/>
      <c r="J135" s="6">
        <v>1838400.2237250286</v>
      </c>
      <c r="K135" s="4">
        <v>-5.5413261835478678E-2</v>
      </c>
      <c r="L135" s="4"/>
      <c r="M135" s="7">
        <v>2087564.92</v>
      </c>
      <c r="N135" s="4">
        <v>-1.4835790692202422E-2</v>
      </c>
      <c r="P135" s="3">
        <f t="shared" si="1"/>
        <v>1878808.4280000001</v>
      </c>
    </row>
    <row r="136" spans="1:16" x14ac:dyDescent="0.25">
      <c r="A136" s="18" t="s">
        <v>258</v>
      </c>
      <c r="B136" t="s">
        <v>259</v>
      </c>
      <c r="D136" s="18">
        <v>11</v>
      </c>
      <c r="F136" s="5">
        <v>26641049.129999999</v>
      </c>
      <c r="G136" s="4">
        <v>2.0532325151049413E-2</v>
      </c>
      <c r="H136" s="5">
        <v>244224</v>
      </c>
      <c r="I136" s="4"/>
      <c r="J136" s="6">
        <v>1580369.7230699069</v>
      </c>
      <c r="K136" s="4">
        <v>2.4388001863085096E-2</v>
      </c>
      <c r="L136" s="4"/>
      <c r="M136" s="7">
        <v>2274482.5</v>
      </c>
      <c r="N136" s="4">
        <v>1.8169739025926113E-3</v>
      </c>
      <c r="P136" s="3">
        <f t="shared" ref="P136:P199" si="2">M136*0.9</f>
        <v>2047034.25</v>
      </c>
    </row>
    <row r="137" spans="1:16" x14ac:dyDescent="0.25">
      <c r="A137" s="18" t="s">
        <v>260</v>
      </c>
      <c r="B137" t="s">
        <v>261</v>
      </c>
      <c r="D137" s="18">
        <v>14</v>
      </c>
      <c r="F137" s="5">
        <v>8132375</v>
      </c>
      <c r="G137" s="4">
        <v>3.1338998980335431E-2</v>
      </c>
      <c r="H137" s="5">
        <v>42458</v>
      </c>
      <c r="I137" s="4"/>
      <c r="J137" s="6">
        <v>611977.96834587911</v>
      </c>
      <c r="K137" s="4">
        <v>-0.16278846358158794</v>
      </c>
      <c r="L137" s="4"/>
      <c r="M137" s="7">
        <v>967565.02</v>
      </c>
      <c r="N137" s="4">
        <v>-5.99573898238559E-3</v>
      </c>
      <c r="P137" s="3">
        <f t="shared" si="2"/>
        <v>870808.51800000004</v>
      </c>
    </row>
    <row r="138" spans="1:16" x14ac:dyDescent="0.25">
      <c r="A138" s="18" t="s">
        <v>262</v>
      </c>
      <c r="B138" t="s">
        <v>263</v>
      </c>
      <c r="D138" s="18">
        <v>9</v>
      </c>
      <c r="F138" s="5">
        <v>251185926.55000001</v>
      </c>
      <c r="G138" s="4">
        <v>1.9668683266448994E-2</v>
      </c>
      <c r="H138" s="5">
        <v>853662</v>
      </c>
      <c r="I138" s="4"/>
      <c r="J138" s="6">
        <v>20589846.590669051</v>
      </c>
      <c r="K138" s="4">
        <v>-5.516663723732651E-2</v>
      </c>
      <c r="L138" s="4"/>
      <c r="M138" s="7">
        <v>27177367.66</v>
      </c>
      <c r="N138" s="4">
        <v>5.6838598931330253E-4</v>
      </c>
      <c r="P138" s="3">
        <f t="shared" si="2"/>
        <v>24459630.894000001</v>
      </c>
    </row>
    <row r="139" spans="1:16" x14ac:dyDescent="0.25">
      <c r="A139" s="18" t="s">
        <v>264</v>
      </c>
      <c r="B139" t="s">
        <v>265</v>
      </c>
      <c r="D139" s="18">
        <v>1</v>
      </c>
      <c r="F139" s="5">
        <v>7565741.7400000002</v>
      </c>
      <c r="G139" s="4">
        <v>-1.6437020957029702E-3</v>
      </c>
      <c r="H139" s="5">
        <v>-23558</v>
      </c>
      <c r="I139" s="4"/>
      <c r="J139" s="6">
        <v>577284.85578731168</v>
      </c>
      <c r="K139" s="4">
        <v>4.2864865000330266E-2</v>
      </c>
      <c r="L139" s="4"/>
      <c r="M139" s="7">
        <v>585678.52</v>
      </c>
      <c r="N139" s="4">
        <v>4.8022990570363966E-2</v>
      </c>
      <c r="P139" s="3">
        <f t="shared" si="2"/>
        <v>527110.66800000006</v>
      </c>
    </row>
    <row r="140" spans="1:16" x14ac:dyDescent="0.25">
      <c r="A140" s="18" t="s">
        <v>266</v>
      </c>
      <c r="B140" t="s">
        <v>267</v>
      </c>
      <c r="D140" s="18">
        <v>14</v>
      </c>
      <c r="F140" s="5">
        <v>44990409.719999999</v>
      </c>
      <c r="G140" s="4">
        <v>2.3891112912308499E-2</v>
      </c>
      <c r="H140" s="5">
        <v>380885</v>
      </c>
      <c r="I140" s="4"/>
      <c r="J140" s="6">
        <v>2210058.1842883788</v>
      </c>
      <c r="K140" s="4">
        <v>-5.5712435463343035E-2</v>
      </c>
      <c r="L140" s="4"/>
      <c r="M140" s="7">
        <v>3076732.94</v>
      </c>
      <c r="N140" s="4">
        <v>4.5136352752916942E-3</v>
      </c>
      <c r="P140" s="3">
        <f t="shared" si="2"/>
        <v>2769059.6460000002</v>
      </c>
    </row>
    <row r="141" spans="1:16" x14ac:dyDescent="0.25">
      <c r="A141" s="18" t="s">
        <v>268</v>
      </c>
      <c r="B141" t="s">
        <v>269</v>
      </c>
      <c r="D141" s="18">
        <v>13</v>
      </c>
      <c r="F141" s="5">
        <v>61888195.68</v>
      </c>
      <c r="G141" s="4">
        <v>3.5273991553537831E-2</v>
      </c>
      <c r="H141" s="5">
        <v>1105216</v>
      </c>
      <c r="I141" s="4"/>
      <c r="J141" s="6">
        <v>2580242.990450114</v>
      </c>
      <c r="K141" s="4">
        <v>1.5509217830587119E-2</v>
      </c>
      <c r="L141" s="4"/>
      <c r="M141" s="7">
        <v>5776725.6600000001</v>
      </c>
      <c r="N141" s="4">
        <v>0.18815447073214742</v>
      </c>
      <c r="P141" s="3">
        <f t="shared" si="2"/>
        <v>5199053.0940000005</v>
      </c>
    </row>
    <row r="142" spans="1:16" x14ac:dyDescent="0.25">
      <c r="A142" s="18" t="s">
        <v>270</v>
      </c>
      <c r="B142" t="s">
        <v>271</v>
      </c>
      <c r="D142" s="18">
        <v>9</v>
      </c>
      <c r="F142" s="5">
        <v>9239956.8900000006</v>
      </c>
      <c r="G142" s="4">
        <v>1.5302453957703577E-2</v>
      </c>
      <c r="H142" s="5">
        <v>26232</v>
      </c>
      <c r="I142" s="4"/>
      <c r="J142" s="6">
        <v>378347.72080268839</v>
      </c>
      <c r="K142" s="4">
        <v>-7.7631256706569784E-2</v>
      </c>
      <c r="L142" s="4"/>
      <c r="M142" s="7">
        <v>940953.98</v>
      </c>
      <c r="N142" s="4">
        <v>0.11598678735110268</v>
      </c>
      <c r="P142" s="3">
        <f t="shared" si="2"/>
        <v>846858.58200000005</v>
      </c>
    </row>
    <row r="143" spans="1:16" x14ac:dyDescent="0.25">
      <c r="A143" s="18" t="s">
        <v>272</v>
      </c>
      <c r="B143" t="s">
        <v>273</v>
      </c>
      <c r="D143" s="18">
        <v>21</v>
      </c>
      <c r="F143" s="5">
        <v>6206267.9900000002</v>
      </c>
      <c r="G143" s="4">
        <v>6.7216547944040084E-3</v>
      </c>
      <c r="H143" s="5">
        <v>-94222</v>
      </c>
      <c r="I143" s="4"/>
      <c r="J143" s="6">
        <v>87867.436853246356</v>
      </c>
      <c r="K143" s="4">
        <v>2.4515714945347877E-3</v>
      </c>
      <c r="L143" s="4"/>
      <c r="M143" s="7">
        <v>264734.53000000003</v>
      </c>
      <c r="N143" s="4">
        <v>8.1151546159517141E-2</v>
      </c>
      <c r="P143" s="3">
        <f t="shared" si="2"/>
        <v>238261.07700000002</v>
      </c>
    </row>
    <row r="144" spans="1:16" x14ac:dyDescent="0.25">
      <c r="A144" s="18" t="s">
        <v>274</v>
      </c>
      <c r="B144" t="s">
        <v>275</v>
      </c>
      <c r="D144" s="18">
        <v>6</v>
      </c>
      <c r="F144" s="5">
        <v>88822352.989999995</v>
      </c>
      <c r="G144" s="4">
        <v>5.3286160130880056E-2</v>
      </c>
      <c r="H144" s="5">
        <v>1409141</v>
      </c>
      <c r="I144" s="4"/>
      <c r="J144" s="6">
        <v>3866982.2508279374</v>
      </c>
      <c r="K144" s="4">
        <v>-6.4719939437354879E-2</v>
      </c>
      <c r="L144" s="4"/>
      <c r="M144" s="7">
        <v>5919437.9299999997</v>
      </c>
      <c r="N144" s="4">
        <v>2.4671204714335149E-2</v>
      </c>
      <c r="P144" s="3">
        <f t="shared" si="2"/>
        <v>5327494.1370000001</v>
      </c>
    </row>
    <row r="145" spans="1:16" x14ac:dyDescent="0.25">
      <c r="A145" s="18" t="s">
        <v>276</v>
      </c>
      <c r="B145" t="s">
        <v>277</v>
      </c>
      <c r="D145" s="18">
        <v>11</v>
      </c>
      <c r="F145" s="5">
        <v>30092435.390000001</v>
      </c>
      <c r="G145" s="4">
        <v>1.4297172311177775E-2</v>
      </c>
      <c r="H145" s="5">
        <v>265014</v>
      </c>
      <c r="I145" s="4"/>
      <c r="J145" s="6">
        <v>2498670.420132814</v>
      </c>
      <c r="K145" s="4">
        <v>-2.1938788188199942E-2</v>
      </c>
      <c r="L145" s="4"/>
      <c r="M145" s="7">
        <v>2595681.11</v>
      </c>
      <c r="N145" s="4">
        <v>2.1396558275819544E-2</v>
      </c>
      <c r="P145" s="3">
        <f t="shared" si="2"/>
        <v>2336112.9989999998</v>
      </c>
    </row>
    <row r="146" spans="1:16" x14ac:dyDescent="0.25">
      <c r="A146" s="18" t="s">
        <v>278</v>
      </c>
      <c r="B146" t="s">
        <v>279</v>
      </c>
      <c r="D146" s="18">
        <v>16</v>
      </c>
      <c r="F146" s="5">
        <v>1808190.78</v>
      </c>
      <c r="G146" s="4">
        <v>-4.8029373180283885E-3</v>
      </c>
      <c r="H146" s="5">
        <v>76501</v>
      </c>
      <c r="I146" s="4"/>
      <c r="J146" s="6">
        <v>361161.28211777029</v>
      </c>
      <c r="K146" s="4">
        <v>-4.0074074454517383E-2</v>
      </c>
      <c r="L146" s="4"/>
      <c r="M146" s="7">
        <v>275018.03999999998</v>
      </c>
      <c r="N146" s="4">
        <v>-5.2569265475279625E-3</v>
      </c>
      <c r="P146" s="3">
        <f t="shared" si="2"/>
        <v>247516.23599999998</v>
      </c>
    </row>
    <row r="147" spans="1:16" x14ac:dyDescent="0.25">
      <c r="A147" s="18" t="s">
        <v>280</v>
      </c>
      <c r="B147" t="s">
        <v>281</v>
      </c>
      <c r="D147" s="18">
        <v>12</v>
      </c>
      <c r="F147" s="5">
        <v>31589053.48</v>
      </c>
      <c r="G147" s="4">
        <v>1.2131273922332486E-2</v>
      </c>
      <c r="H147" s="5">
        <v>340294</v>
      </c>
      <c r="I147" s="4"/>
      <c r="J147" s="6">
        <v>4012422.3385988134</v>
      </c>
      <c r="K147" s="4">
        <v>-8.6458994239102194E-2</v>
      </c>
      <c r="L147" s="4"/>
      <c r="M147" s="7">
        <v>3351495.78</v>
      </c>
      <c r="N147" s="4">
        <v>8.2399677078817124E-3</v>
      </c>
      <c r="P147" s="3">
        <f t="shared" si="2"/>
        <v>3016346.202</v>
      </c>
    </row>
    <row r="148" spans="1:16" x14ac:dyDescent="0.25">
      <c r="A148" s="18" t="s">
        <v>282</v>
      </c>
      <c r="B148" t="s">
        <v>283</v>
      </c>
      <c r="D148" s="18">
        <v>2</v>
      </c>
      <c r="F148" s="5">
        <v>72695925.180000007</v>
      </c>
      <c r="G148" s="4">
        <v>4.2388997696924058E-2</v>
      </c>
      <c r="H148" s="5">
        <v>728327</v>
      </c>
      <c r="I148" s="4"/>
      <c r="J148" s="6">
        <v>3687311.632585953</v>
      </c>
      <c r="K148" s="4">
        <v>4.6875259658947233E-3</v>
      </c>
      <c r="L148" s="4"/>
      <c r="M148" s="7">
        <v>4316626.51</v>
      </c>
      <c r="N148" s="4">
        <v>0.15586610024416547</v>
      </c>
      <c r="P148" s="3">
        <f t="shared" si="2"/>
        <v>3884963.8589999997</v>
      </c>
    </row>
    <row r="149" spans="1:16" x14ac:dyDescent="0.25">
      <c r="A149" s="18" t="s">
        <v>284</v>
      </c>
      <c r="B149" t="s">
        <v>285</v>
      </c>
      <c r="D149" s="18">
        <v>17</v>
      </c>
      <c r="F149" s="5">
        <v>32231814.510000002</v>
      </c>
      <c r="G149" s="4">
        <v>4.1258446446896357E-2</v>
      </c>
      <c r="H149" s="5">
        <v>595447</v>
      </c>
      <c r="I149" s="4"/>
      <c r="J149" s="6">
        <v>665495.50625969819</v>
      </c>
      <c r="K149" s="4">
        <v>-9.0750845887487275E-3</v>
      </c>
      <c r="L149" s="4"/>
      <c r="M149" s="7">
        <v>1333386.1100000001</v>
      </c>
      <c r="N149" s="4">
        <v>8.5341987948868159E-3</v>
      </c>
      <c r="P149" s="3">
        <f t="shared" si="2"/>
        <v>1200047.4990000001</v>
      </c>
    </row>
    <row r="150" spans="1:16" x14ac:dyDescent="0.25">
      <c r="A150" s="18" t="s">
        <v>286</v>
      </c>
      <c r="B150" t="s">
        <v>287</v>
      </c>
      <c r="D150" s="18">
        <v>12</v>
      </c>
      <c r="F150" s="5">
        <v>37196316.340000004</v>
      </c>
      <c r="G150" s="4">
        <v>2.4806695600642303E-2</v>
      </c>
      <c r="H150" s="5">
        <v>222503</v>
      </c>
      <c r="I150" s="4"/>
      <c r="J150" s="6">
        <v>1281062.4297898174</v>
      </c>
      <c r="K150" s="4">
        <v>-1.4908345060960171E-2</v>
      </c>
      <c r="L150" s="4"/>
      <c r="M150" s="7">
        <v>2527200.31</v>
      </c>
      <c r="N150" s="4">
        <v>4.148791663369944E-2</v>
      </c>
      <c r="P150" s="3">
        <f t="shared" si="2"/>
        <v>2274480.2790000001</v>
      </c>
    </row>
    <row r="151" spans="1:16" x14ac:dyDescent="0.25">
      <c r="A151" s="18" t="s">
        <v>288</v>
      </c>
      <c r="B151" t="s">
        <v>289</v>
      </c>
      <c r="D151" s="18">
        <v>2</v>
      </c>
      <c r="F151" s="5">
        <v>47864038.609999999</v>
      </c>
      <c r="G151" s="4">
        <v>4.559123542111343E-2</v>
      </c>
      <c r="H151" s="5">
        <v>388962</v>
      </c>
      <c r="I151" s="4"/>
      <c r="J151" s="6">
        <v>3187756.5248511676</v>
      </c>
      <c r="K151" s="4">
        <v>-1.897720428777161E-2</v>
      </c>
      <c r="L151" s="4"/>
      <c r="M151" s="7">
        <v>4231515.46</v>
      </c>
      <c r="N151" s="4">
        <v>2.25369583401136E-4</v>
      </c>
      <c r="P151" s="3">
        <f t="shared" si="2"/>
        <v>3808363.9139999999</v>
      </c>
    </row>
    <row r="152" spans="1:16" x14ac:dyDescent="0.25">
      <c r="A152" s="18" t="s">
        <v>290</v>
      </c>
      <c r="B152" t="s">
        <v>291</v>
      </c>
      <c r="D152" s="18">
        <v>5</v>
      </c>
      <c r="F152" s="5">
        <v>25738812.190000001</v>
      </c>
      <c r="G152" s="4">
        <v>1.3482955232571259E-2</v>
      </c>
      <c r="H152" s="5">
        <v>385672</v>
      </c>
      <c r="I152" s="4"/>
      <c r="J152" s="6">
        <v>1404021.4995776021</v>
      </c>
      <c r="K152" s="4">
        <v>-3.2103190742418741E-2</v>
      </c>
      <c r="L152" s="4"/>
      <c r="M152" s="7">
        <v>2088566.91</v>
      </c>
      <c r="N152" s="4">
        <v>-8.237179899632241E-3</v>
      </c>
      <c r="P152" s="3">
        <f t="shared" si="2"/>
        <v>1879710.219</v>
      </c>
    </row>
    <row r="153" spans="1:16" x14ac:dyDescent="0.25">
      <c r="A153" s="18" t="s">
        <v>292</v>
      </c>
      <c r="B153" t="s">
        <v>293</v>
      </c>
      <c r="D153" s="18">
        <v>1</v>
      </c>
      <c r="F153" s="5">
        <v>48193436.299999997</v>
      </c>
      <c r="G153" s="4">
        <v>2.0871705168598043E-2</v>
      </c>
      <c r="H153" s="5">
        <v>719302</v>
      </c>
      <c r="I153" s="4"/>
      <c r="J153" s="6">
        <v>3333099.2364632953</v>
      </c>
      <c r="K153" s="4">
        <v>-0.46321458611668687</v>
      </c>
      <c r="L153" s="4"/>
      <c r="M153" s="7">
        <v>8312303.7599999998</v>
      </c>
      <c r="N153" s="4">
        <v>1.093045392202896E-2</v>
      </c>
      <c r="P153" s="3">
        <f t="shared" si="2"/>
        <v>7481073.3839999996</v>
      </c>
    </row>
    <row r="154" spans="1:16" x14ac:dyDescent="0.25">
      <c r="A154" s="18" t="s">
        <v>294</v>
      </c>
      <c r="B154" t="s">
        <v>295</v>
      </c>
      <c r="D154" s="18">
        <v>13</v>
      </c>
      <c r="F154" s="5">
        <v>1736185.64</v>
      </c>
      <c r="G154" s="4">
        <v>1.5694594478034229E-2</v>
      </c>
      <c r="H154" s="5">
        <v>61135</v>
      </c>
      <c r="I154" s="4"/>
      <c r="J154" s="6">
        <v>297163.20445134811</v>
      </c>
      <c r="K154" s="4">
        <v>4.6980174827455201E-2</v>
      </c>
      <c r="L154" s="4"/>
      <c r="M154" s="7">
        <v>593283.74</v>
      </c>
      <c r="N154" s="4">
        <v>-9.7170919515154885E-4</v>
      </c>
      <c r="P154" s="3">
        <f t="shared" si="2"/>
        <v>533955.36600000004</v>
      </c>
    </row>
    <row r="155" spans="1:16" x14ac:dyDescent="0.25">
      <c r="A155" s="18" t="s">
        <v>296</v>
      </c>
      <c r="B155" t="s">
        <v>297</v>
      </c>
      <c r="D155" s="18">
        <v>17</v>
      </c>
      <c r="F155" s="5">
        <v>5412731.9199999999</v>
      </c>
      <c r="G155" s="4">
        <v>7.5619041614489735E-3</v>
      </c>
      <c r="H155" s="5">
        <v>13609</v>
      </c>
      <c r="I155" s="4"/>
      <c r="J155" s="6">
        <v>148497.55408865429</v>
      </c>
      <c r="K155" s="4">
        <v>-5.3637917840648086E-2</v>
      </c>
      <c r="L155" s="4"/>
      <c r="M155" s="7">
        <v>308250.58</v>
      </c>
      <c r="N155" s="4">
        <v>1.0546181070389515E-2</v>
      </c>
      <c r="P155" s="3">
        <f t="shared" si="2"/>
        <v>277425.522</v>
      </c>
    </row>
    <row r="156" spans="1:16" x14ac:dyDescent="0.25">
      <c r="A156" s="18" t="s">
        <v>298</v>
      </c>
      <c r="B156" t="s">
        <v>299</v>
      </c>
      <c r="D156" s="18">
        <v>21</v>
      </c>
      <c r="F156" s="5">
        <v>1326547.3700000001</v>
      </c>
      <c r="G156" s="4">
        <v>3.5605532335868162E-2</v>
      </c>
      <c r="H156" s="5">
        <v>50653</v>
      </c>
      <c r="I156" s="4"/>
      <c r="J156" s="6">
        <v>64571.628840820224</v>
      </c>
      <c r="K156" s="4">
        <v>-3.3254704273284585E-2</v>
      </c>
      <c r="L156" s="4"/>
      <c r="M156" s="7">
        <v>78124.3</v>
      </c>
      <c r="N156" s="4">
        <v>-2.2926324670515141E-2</v>
      </c>
      <c r="P156" s="3">
        <f t="shared" si="2"/>
        <v>70311.87000000001</v>
      </c>
    </row>
    <row r="157" spans="1:16" x14ac:dyDescent="0.25">
      <c r="A157" s="18" t="s">
        <v>300</v>
      </c>
      <c r="B157" t="s">
        <v>301</v>
      </c>
      <c r="D157" s="18">
        <v>15</v>
      </c>
      <c r="F157" s="5">
        <v>14710161.68</v>
      </c>
      <c r="G157" s="4">
        <v>5.8316122113980962E-2</v>
      </c>
      <c r="H157" s="5">
        <v>331774</v>
      </c>
      <c r="I157" s="4"/>
      <c r="J157" s="6">
        <v>330547.26954250311</v>
      </c>
      <c r="K157" s="4">
        <v>-5.022084150016104E-2</v>
      </c>
      <c r="L157" s="4"/>
      <c r="M157" s="7">
        <v>1288384.05</v>
      </c>
      <c r="N157" s="4">
        <v>0.10209883995219005</v>
      </c>
      <c r="P157" s="3">
        <f t="shared" si="2"/>
        <v>1159545.645</v>
      </c>
    </row>
    <row r="158" spans="1:16" x14ac:dyDescent="0.25">
      <c r="A158" s="18" t="s">
        <v>302</v>
      </c>
      <c r="B158" t="s">
        <v>303</v>
      </c>
      <c r="D158" s="18">
        <v>9</v>
      </c>
      <c r="F158" s="5">
        <v>13436699.369999999</v>
      </c>
      <c r="G158" s="4">
        <v>1.4656959736240038E-2</v>
      </c>
      <c r="H158" s="5">
        <v>182708</v>
      </c>
      <c r="I158" s="4"/>
      <c r="J158" s="6">
        <v>2091676.7006298865</v>
      </c>
      <c r="K158" s="4">
        <v>8.1059249263834232E-2</v>
      </c>
      <c r="L158" s="4"/>
      <c r="M158" s="7">
        <v>1631733.37</v>
      </c>
      <c r="N158" s="4">
        <v>6.6423917549085498E-2</v>
      </c>
      <c r="P158" s="3">
        <f t="shared" si="2"/>
        <v>1468560.0330000001</v>
      </c>
    </row>
    <row r="159" spans="1:16" x14ac:dyDescent="0.25">
      <c r="A159" s="18" t="s">
        <v>304</v>
      </c>
      <c r="B159" t="s">
        <v>305</v>
      </c>
      <c r="D159" s="18">
        <v>1</v>
      </c>
      <c r="F159" s="5">
        <v>173476340.18000001</v>
      </c>
      <c r="G159" s="4">
        <v>2.4574652195564095E-2</v>
      </c>
      <c r="H159" s="5">
        <v>2732840</v>
      </c>
      <c r="I159" s="4"/>
      <c r="J159" s="6">
        <v>6858160.6098735323</v>
      </c>
      <c r="K159" s="4">
        <v>6.5625473173103188E-3</v>
      </c>
      <c r="L159" s="4"/>
      <c r="M159" s="7">
        <v>13884961.91</v>
      </c>
      <c r="N159" s="4">
        <v>-7.055553201940068E-5</v>
      </c>
      <c r="P159" s="3">
        <f t="shared" si="2"/>
        <v>12496465.719000001</v>
      </c>
    </row>
    <row r="160" spans="1:16" x14ac:dyDescent="0.25">
      <c r="A160" s="18" t="s">
        <v>306</v>
      </c>
      <c r="B160" t="s">
        <v>307</v>
      </c>
      <c r="D160" s="18">
        <v>2</v>
      </c>
      <c r="F160" s="5">
        <v>55851124.520000003</v>
      </c>
      <c r="G160" s="4">
        <v>2.3042697962400549E-2</v>
      </c>
      <c r="H160" s="5">
        <v>437620</v>
      </c>
      <c r="I160" s="4"/>
      <c r="J160" s="6">
        <v>2449307.0543246819</v>
      </c>
      <c r="K160" s="4">
        <v>7.9132684622074345E-2</v>
      </c>
      <c r="L160" s="4"/>
      <c r="M160" s="7">
        <v>9637858.9299999997</v>
      </c>
      <c r="N160" s="4">
        <v>1.1382339848402534E-2</v>
      </c>
      <c r="P160" s="3">
        <f t="shared" si="2"/>
        <v>8674073.0370000005</v>
      </c>
    </row>
    <row r="161" spans="1:16" x14ac:dyDescent="0.25">
      <c r="A161" s="18" t="s">
        <v>308</v>
      </c>
      <c r="B161" t="s">
        <v>309</v>
      </c>
      <c r="D161" s="18">
        <v>15</v>
      </c>
      <c r="F161" s="5">
        <v>17472605.850000001</v>
      </c>
      <c r="G161" s="4">
        <v>1.8354518903389572E-2</v>
      </c>
      <c r="H161" s="5">
        <v>-16474</v>
      </c>
      <c r="I161" s="4"/>
      <c r="J161" s="6">
        <v>1039271.6249428497</v>
      </c>
      <c r="K161" s="4">
        <v>-4.3326830054202126E-2</v>
      </c>
      <c r="L161" s="4"/>
      <c r="M161" s="7">
        <v>1473337.38</v>
      </c>
      <c r="N161" s="4">
        <v>1.6556745330762235E-2</v>
      </c>
      <c r="P161" s="3">
        <f t="shared" si="2"/>
        <v>1326003.642</v>
      </c>
    </row>
    <row r="162" spans="1:16" x14ac:dyDescent="0.25">
      <c r="A162" s="18" t="s">
        <v>310</v>
      </c>
      <c r="B162" t="s">
        <v>311</v>
      </c>
      <c r="D162" s="18">
        <v>21</v>
      </c>
      <c r="F162" s="5">
        <v>41617727.32</v>
      </c>
      <c r="G162" s="4">
        <v>7.6667184698273605E-3</v>
      </c>
      <c r="H162" s="5">
        <v>-115720</v>
      </c>
      <c r="I162" s="4"/>
      <c r="J162" s="6">
        <v>6924606.1990823662</v>
      </c>
      <c r="K162" s="4">
        <v>5.1560036727778202E-2</v>
      </c>
      <c r="L162" s="4"/>
      <c r="M162" s="7">
        <v>1537573.12</v>
      </c>
      <c r="N162" s="4">
        <v>-1.2946420054054109E-2</v>
      </c>
      <c r="P162" s="3">
        <f t="shared" si="2"/>
        <v>1383815.8080000002</v>
      </c>
    </row>
    <row r="163" spans="1:16" x14ac:dyDescent="0.25">
      <c r="A163" s="18" t="s">
        <v>312</v>
      </c>
      <c r="B163" t="s">
        <v>313</v>
      </c>
      <c r="D163" s="18">
        <v>2</v>
      </c>
      <c r="F163" s="5">
        <v>6022707.5</v>
      </c>
      <c r="G163" s="4">
        <v>3.7946890905196318E-2</v>
      </c>
      <c r="H163" s="5">
        <v>25961</v>
      </c>
      <c r="I163" s="4"/>
      <c r="J163" s="6">
        <v>274136.55357873708</v>
      </c>
      <c r="K163" s="4">
        <v>-0.1001587033914465</v>
      </c>
      <c r="L163" s="4"/>
      <c r="M163" s="7">
        <v>384609.84</v>
      </c>
      <c r="N163" s="4">
        <v>2.8780728621327967E-2</v>
      </c>
      <c r="P163" s="3">
        <f t="shared" si="2"/>
        <v>346148.85600000003</v>
      </c>
    </row>
    <row r="164" spans="1:16" x14ac:dyDescent="0.25">
      <c r="A164" s="18" t="s">
        <v>314</v>
      </c>
      <c r="B164" t="s">
        <v>315</v>
      </c>
      <c r="D164" s="18">
        <v>2</v>
      </c>
      <c r="F164" s="5">
        <v>38180691.259999998</v>
      </c>
      <c r="G164" s="4">
        <v>3.9058838567301413E-2</v>
      </c>
      <c r="H164" s="5">
        <v>1095683</v>
      </c>
      <c r="I164" s="4"/>
      <c r="J164" s="6">
        <v>1561544.9350473976</v>
      </c>
      <c r="K164" s="4">
        <v>6.7040501412898301E-3</v>
      </c>
      <c r="L164" s="4"/>
      <c r="M164" s="7">
        <v>1981270.76</v>
      </c>
      <c r="N164" s="4">
        <v>-4.4329041665471802E-3</v>
      </c>
      <c r="P164" s="3">
        <f t="shared" si="2"/>
        <v>1783143.6840000001</v>
      </c>
    </row>
    <row r="165" spans="1:16" x14ac:dyDescent="0.25">
      <c r="A165" s="18" t="s">
        <v>316</v>
      </c>
      <c r="B165" t="s">
        <v>317</v>
      </c>
      <c r="D165" s="18">
        <v>17</v>
      </c>
      <c r="F165" s="5">
        <v>2274006.38</v>
      </c>
      <c r="G165" s="4">
        <v>4.3265904931766297E-2</v>
      </c>
      <c r="H165" s="5">
        <v>32846</v>
      </c>
      <c r="I165" s="4"/>
      <c r="J165" s="6">
        <v>106711.21396632791</v>
      </c>
      <c r="K165" s="4">
        <v>-9.6353669353196669E-2</v>
      </c>
      <c r="L165" s="4"/>
      <c r="M165" s="7">
        <v>331992.61</v>
      </c>
      <c r="N165" s="4">
        <v>-8.5969695419577663E-3</v>
      </c>
      <c r="P165" s="3">
        <f t="shared" si="2"/>
        <v>298793.34899999999</v>
      </c>
    </row>
    <row r="166" spans="1:16" x14ac:dyDescent="0.25">
      <c r="A166" s="18" t="s">
        <v>318</v>
      </c>
      <c r="B166" t="s">
        <v>319</v>
      </c>
      <c r="D166" s="18">
        <v>4</v>
      </c>
      <c r="F166" s="5">
        <v>8129036.2800000003</v>
      </c>
      <c r="G166" s="4">
        <v>6.5030383770201095E-2</v>
      </c>
      <c r="H166" s="5">
        <v>60048</v>
      </c>
      <c r="I166" s="4"/>
      <c r="J166" s="6">
        <v>1010408.3885551248</v>
      </c>
      <c r="K166" s="4">
        <v>0.23069682941687897</v>
      </c>
      <c r="L166" s="4"/>
      <c r="M166" s="7">
        <v>1219108.4099999999</v>
      </c>
      <c r="N166" s="4">
        <v>0.18784784209650307</v>
      </c>
      <c r="P166" s="3">
        <f t="shared" si="2"/>
        <v>1097197.5689999999</v>
      </c>
    </row>
    <row r="167" spans="1:16" x14ac:dyDescent="0.25">
      <c r="A167" s="18" t="s">
        <v>320</v>
      </c>
      <c r="B167" t="s">
        <v>321</v>
      </c>
      <c r="D167" s="18">
        <v>8</v>
      </c>
      <c r="F167" s="5">
        <v>4632668.1100000003</v>
      </c>
      <c r="G167" s="4">
        <v>2.6405964625323186E-2</v>
      </c>
      <c r="H167" s="5">
        <v>30363</v>
      </c>
      <c r="I167" s="4"/>
      <c r="J167" s="6">
        <v>757974.38769038313</v>
      </c>
      <c r="K167" s="4">
        <v>-1.3568707532446322E-2</v>
      </c>
      <c r="L167" s="4"/>
      <c r="M167" s="7">
        <v>489618.74</v>
      </c>
      <c r="N167" s="4">
        <v>-1.7924597066635406E-2</v>
      </c>
      <c r="P167" s="3">
        <f t="shared" si="2"/>
        <v>440656.86599999998</v>
      </c>
    </row>
    <row r="168" spans="1:16" x14ac:dyDescent="0.25">
      <c r="A168" s="18" t="s">
        <v>322</v>
      </c>
      <c r="B168" t="s">
        <v>323</v>
      </c>
      <c r="D168" s="18">
        <v>10</v>
      </c>
      <c r="F168" s="5">
        <v>173001443.72</v>
      </c>
      <c r="G168" s="4">
        <v>1.7830318986614246E-2</v>
      </c>
      <c r="H168" s="5">
        <v>1071103</v>
      </c>
      <c r="I168" s="4"/>
      <c r="J168" s="6">
        <v>14213816.196123313</v>
      </c>
      <c r="K168" s="4">
        <v>7.9507947473464347E-2</v>
      </c>
      <c r="L168" s="4"/>
      <c r="M168" s="7">
        <v>21940988.170000002</v>
      </c>
      <c r="N168" s="4">
        <v>0.11347611012322534</v>
      </c>
      <c r="P168" s="3">
        <f t="shared" si="2"/>
        <v>19746889.353000004</v>
      </c>
    </row>
    <row r="169" spans="1:16" x14ac:dyDescent="0.25">
      <c r="A169" s="18" t="s">
        <v>324</v>
      </c>
      <c r="B169" t="s">
        <v>325</v>
      </c>
      <c r="D169" s="18">
        <v>17</v>
      </c>
      <c r="F169" s="5">
        <v>26717708.98</v>
      </c>
      <c r="G169" s="4">
        <v>4.0172334614659411E-2</v>
      </c>
      <c r="H169" s="5">
        <v>33998</v>
      </c>
      <c r="I169" s="4"/>
      <c r="J169" s="6">
        <v>724945.91784560529</v>
      </c>
      <c r="K169" s="4">
        <v>-2.0438232425734504E-2</v>
      </c>
      <c r="L169" s="4"/>
      <c r="M169" s="7">
        <v>3931100.72</v>
      </c>
      <c r="N169" s="4">
        <v>4.4429345640333295E-2</v>
      </c>
      <c r="P169" s="3">
        <f t="shared" si="2"/>
        <v>3537990.648</v>
      </c>
    </row>
    <row r="170" spans="1:16" x14ac:dyDescent="0.25">
      <c r="A170" s="18" t="s">
        <v>326</v>
      </c>
      <c r="B170" t="s">
        <v>327</v>
      </c>
      <c r="D170" s="18">
        <v>13</v>
      </c>
      <c r="F170" s="5">
        <v>4078433.02</v>
      </c>
      <c r="G170" s="4">
        <v>4.9560485720125946E-3</v>
      </c>
      <c r="H170" s="5">
        <v>74193</v>
      </c>
      <c r="I170" s="4"/>
      <c r="J170" s="6">
        <v>1124411.9344098021</v>
      </c>
      <c r="K170" s="4">
        <v>4.5568180561403659E-2</v>
      </c>
      <c r="L170" s="4"/>
      <c r="M170" s="7">
        <v>405154.13</v>
      </c>
      <c r="N170" s="4">
        <v>-1.091068039570009E-2</v>
      </c>
      <c r="P170" s="3">
        <f t="shared" si="2"/>
        <v>364638.717</v>
      </c>
    </row>
    <row r="171" spans="1:16" x14ac:dyDescent="0.25">
      <c r="A171" s="18" t="s">
        <v>328</v>
      </c>
      <c r="B171" t="s">
        <v>329</v>
      </c>
      <c r="D171" s="18">
        <v>19</v>
      </c>
      <c r="F171" s="5">
        <v>7511840.5300000003</v>
      </c>
      <c r="G171" s="4">
        <v>6.1182915508341207E-2</v>
      </c>
      <c r="H171" s="5">
        <v>398682</v>
      </c>
      <c r="I171" s="4"/>
      <c r="J171" s="6">
        <v>790679.9023419955</v>
      </c>
      <c r="K171" s="4">
        <v>0.13074111871254868</v>
      </c>
      <c r="L171" s="4"/>
      <c r="M171" s="7">
        <v>985818.09</v>
      </c>
      <c r="N171" s="4">
        <v>1.8869766741705929E-2</v>
      </c>
      <c r="P171" s="3">
        <f t="shared" si="2"/>
        <v>887236.28099999996</v>
      </c>
    </row>
    <row r="172" spans="1:16" x14ac:dyDescent="0.25">
      <c r="A172" s="18" t="s">
        <v>330</v>
      </c>
      <c r="B172" t="s">
        <v>331</v>
      </c>
      <c r="D172" s="18">
        <v>15</v>
      </c>
      <c r="F172" s="5">
        <v>70935953.019999996</v>
      </c>
      <c r="G172" s="4">
        <v>2.6125011832085265E-2</v>
      </c>
      <c r="H172" s="5">
        <v>267374</v>
      </c>
      <c r="I172" s="4"/>
      <c r="J172" s="6">
        <v>2385274.7046023877</v>
      </c>
      <c r="K172" s="4">
        <v>3.6968067942013683E-3</v>
      </c>
      <c r="L172" s="4"/>
      <c r="M172" s="7">
        <v>4804819.5599999996</v>
      </c>
      <c r="N172" s="4">
        <v>1.436319174361711E-2</v>
      </c>
      <c r="P172" s="3">
        <f t="shared" si="2"/>
        <v>4324337.6039999994</v>
      </c>
    </row>
    <row r="173" spans="1:16" x14ac:dyDescent="0.25">
      <c r="A173" s="18" t="s">
        <v>332</v>
      </c>
      <c r="B173" t="s">
        <v>333</v>
      </c>
      <c r="D173" s="18">
        <v>13</v>
      </c>
      <c r="F173" s="5">
        <v>36880887.780000001</v>
      </c>
      <c r="G173" s="4">
        <v>5.0433350660680221E-2</v>
      </c>
      <c r="H173" s="5">
        <v>832149</v>
      </c>
      <c r="I173" s="4"/>
      <c r="J173" s="6">
        <v>1899367.1284498705</v>
      </c>
      <c r="K173" s="4">
        <v>-0.10074801165258962</v>
      </c>
      <c r="L173" s="4"/>
      <c r="M173" s="7">
        <v>2360713.58</v>
      </c>
      <c r="N173" s="4">
        <v>1.299439002926106E-2</v>
      </c>
      <c r="P173" s="3">
        <f t="shared" si="2"/>
        <v>2124642.2220000001</v>
      </c>
    </row>
    <row r="174" spans="1:16" x14ac:dyDescent="0.25">
      <c r="A174" s="18" t="s">
        <v>334</v>
      </c>
      <c r="B174" t="s">
        <v>335</v>
      </c>
      <c r="D174" s="18">
        <v>2</v>
      </c>
      <c r="F174" s="5">
        <v>25325354.629999999</v>
      </c>
      <c r="G174" s="4">
        <v>2.6694946283294163E-2</v>
      </c>
      <c r="H174" s="5">
        <v>420897</v>
      </c>
      <c r="I174" s="4"/>
      <c r="J174" s="6">
        <v>964168.3131720809</v>
      </c>
      <c r="K174" s="4">
        <v>-4.4604124587983018E-2</v>
      </c>
      <c r="L174" s="4"/>
      <c r="M174" s="7">
        <v>1776610.37</v>
      </c>
      <c r="N174" s="4">
        <v>9.2836879903347214E-2</v>
      </c>
      <c r="P174" s="3">
        <f t="shared" si="2"/>
        <v>1598949.3330000001</v>
      </c>
    </row>
    <row r="175" spans="1:16" x14ac:dyDescent="0.25">
      <c r="A175" s="18" t="s">
        <v>336</v>
      </c>
      <c r="B175" t="s">
        <v>337</v>
      </c>
      <c r="D175" s="18">
        <v>1</v>
      </c>
      <c r="F175" s="5">
        <v>5730037.7400000002</v>
      </c>
      <c r="G175" s="4">
        <v>5.1676309911838914E-3</v>
      </c>
      <c r="H175" s="5">
        <v>61366</v>
      </c>
      <c r="I175" s="4"/>
      <c r="J175" s="6">
        <v>435562.47007723252</v>
      </c>
      <c r="K175" s="4">
        <v>-4.8276751643341331E-3</v>
      </c>
      <c r="L175" s="4"/>
      <c r="M175" s="7">
        <v>401805.95</v>
      </c>
      <c r="N175" s="4">
        <v>-5.3986892398381059E-3</v>
      </c>
      <c r="P175" s="3">
        <f t="shared" si="2"/>
        <v>361625.35500000004</v>
      </c>
    </row>
    <row r="176" spans="1:16" x14ac:dyDescent="0.25">
      <c r="A176" s="18" t="s">
        <v>338</v>
      </c>
      <c r="B176" t="s">
        <v>339</v>
      </c>
      <c r="D176" s="18">
        <v>1</v>
      </c>
      <c r="F176" s="5">
        <v>74384855</v>
      </c>
      <c r="G176" s="4">
        <v>3.6962300285855898E-2</v>
      </c>
      <c r="H176" s="5">
        <v>1680499</v>
      </c>
      <c r="I176" s="4"/>
      <c r="J176" s="6">
        <v>3424190.0089643439</v>
      </c>
      <c r="K176" s="4">
        <v>0.24071965490279412</v>
      </c>
      <c r="L176" s="4"/>
      <c r="M176" s="7">
        <v>7204624.8300000001</v>
      </c>
      <c r="N176" s="4">
        <v>-2.0479985830440639E-2</v>
      </c>
      <c r="P176" s="3">
        <f t="shared" si="2"/>
        <v>6484162.3470000001</v>
      </c>
    </row>
    <row r="177" spans="1:16" x14ac:dyDescent="0.25">
      <c r="A177" s="18" t="s">
        <v>340</v>
      </c>
      <c r="B177" t="s">
        <v>341</v>
      </c>
      <c r="D177" s="18">
        <v>10</v>
      </c>
      <c r="F177" s="5">
        <v>16142900.449999999</v>
      </c>
      <c r="G177" s="4">
        <v>1.8880376269573063E-2</v>
      </c>
      <c r="H177" s="5">
        <v>345833</v>
      </c>
      <c r="I177" s="4"/>
      <c r="J177" s="6">
        <v>2242585.0853154724</v>
      </c>
      <c r="K177" s="4">
        <v>1.1936505273588915E-2</v>
      </c>
      <c r="L177" s="4"/>
      <c r="M177" s="7">
        <v>2867702.5</v>
      </c>
      <c r="N177" s="4">
        <v>-3.6006270795783113E-3</v>
      </c>
      <c r="P177" s="3">
        <f t="shared" si="2"/>
        <v>2580932.25</v>
      </c>
    </row>
    <row r="178" spans="1:16" x14ac:dyDescent="0.25">
      <c r="A178" s="18" t="s">
        <v>342</v>
      </c>
      <c r="B178" t="s">
        <v>343</v>
      </c>
      <c r="D178" s="18">
        <v>6</v>
      </c>
      <c r="F178" s="5">
        <v>34566768.759999998</v>
      </c>
      <c r="G178" s="4">
        <v>1.7790354902211813E-3</v>
      </c>
      <c r="H178" s="5">
        <v>327554</v>
      </c>
      <c r="I178" s="4"/>
      <c r="J178" s="6">
        <v>2471839.9337256532</v>
      </c>
      <c r="K178" s="4">
        <v>0.18540767086248233</v>
      </c>
      <c r="L178" s="4"/>
      <c r="M178" s="7">
        <v>3172763.59</v>
      </c>
      <c r="N178" s="4">
        <v>-9.3244101023229886E-3</v>
      </c>
      <c r="P178" s="3">
        <f t="shared" si="2"/>
        <v>2855487.2310000001</v>
      </c>
    </row>
    <row r="179" spans="1:16" x14ac:dyDescent="0.25">
      <c r="A179" s="18" t="s">
        <v>344</v>
      </c>
      <c r="B179" t="s">
        <v>345</v>
      </c>
      <c r="D179" s="18">
        <v>2</v>
      </c>
      <c r="F179" s="5">
        <v>76139497.5</v>
      </c>
      <c r="G179" s="4">
        <v>3.5534178857910881E-2</v>
      </c>
      <c r="H179" s="5">
        <v>1318631</v>
      </c>
      <c r="I179" s="4"/>
      <c r="J179" s="6">
        <v>9586473.3883816004</v>
      </c>
      <c r="K179" s="4">
        <v>6.335325209951792E-2</v>
      </c>
      <c r="L179" s="4"/>
      <c r="M179" s="7">
        <v>6900548.8799999999</v>
      </c>
      <c r="N179" s="4">
        <v>8.304277046088604E-3</v>
      </c>
      <c r="P179" s="3">
        <f t="shared" si="2"/>
        <v>6210493.9919999996</v>
      </c>
    </row>
    <row r="180" spans="1:16" x14ac:dyDescent="0.25">
      <c r="A180" s="18" t="s">
        <v>346</v>
      </c>
      <c r="B180" t="s">
        <v>347</v>
      </c>
      <c r="D180" s="18">
        <v>4</v>
      </c>
      <c r="F180" s="5">
        <v>17707510.469999999</v>
      </c>
      <c r="G180" s="4">
        <v>1.1994097227517431E-2</v>
      </c>
      <c r="H180" s="5">
        <v>146954</v>
      </c>
      <c r="I180" s="4"/>
      <c r="J180" s="6">
        <v>483760.40465208306</v>
      </c>
      <c r="K180" s="4">
        <v>-0.13431889672167063</v>
      </c>
      <c r="L180" s="4"/>
      <c r="M180" s="7">
        <v>1543958.46</v>
      </c>
      <c r="N180" s="4">
        <v>0.12087876762336158</v>
      </c>
      <c r="P180" s="3">
        <f t="shared" si="2"/>
        <v>1389562.6140000001</v>
      </c>
    </row>
    <row r="181" spans="1:16" x14ac:dyDescent="0.25">
      <c r="A181" s="18" t="s">
        <v>348</v>
      </c>
      <c r="B181" t="s">
        <v>349</v>
      </c>
      <c r="D181" s="18">
        <v>17</v>
      </c>
      <c r="F181" s="5">
        <v>29433484.129999999</v>
      </c>
      <c r="G181" s="4">
        <v>5.2837796923258074E-2</v>
      </c>
      <c r="H181" s="5">
        <v>464238</v>
      </c>
      <c r="I181" s="4"/>
      <c r="J181" s="6">
        <v>1196408.6384493459</v>
      </c>
      <c r="K181" s="4">
        <v>6.6300528867436093E-2</v>
      </c>
      <c r="L181" s="4"/>
      <c r="M181" s="7">
        <v>2539827.7400000002</v>
      </c>
      <c r="N181" s="4">
        <v>2.3834189864910815E-3</v>
      </c>
      <c r="P181" s="3">
        <f t="shared" si="2"/>
        <v>2285844.9660000005</v>
      </c>
    </row>
    <row r="182" spans="1:16" x14ac:dyDescent="0.25">
      <c r="A182" s="18" t="s">
        <v>350</v>
      </c>
      <c r="B182" t="s">
        <v>351</v>
      </c>
      <c r="D182" s="18">
        <v>6</v>
      </c>
      <c r="F182" s="5">
        <v>123116454.7</v>
      </c>
      <c r="G182" s="4">
        <v>3.6879002031628749E-2</v>
      </c>
      <c r="H182" s="5">
        <v>1366494</v>
      </c>
      <c r="I182" s="4"/>
      <c r="J182" s="6">
        <v>8816916.1338082086</v>
      </c>
      <c r="K182" s="4">
        <v>-2.1906588431038765E-2</v>
      </c>
      <c r="L182" s="4"/>
      <c r="M182" s="7">
        <v>9377036.8200000003</v>
      </c>
      <c r="N182" s="4">
        <v>1.8887371470652559E-2</v>
      </c>
      <c r="P182" s="3">
        <f t="shared" si="2"/>
        <v>8439333.1380000003</v>
      </c>
    </row>
    <row r="183" spans="1:16" x14ac:dyDescent="0.25">
      <c r="A183" s="18" t="s">
        <v>352</v>
      </c>
      <c r="B183" t="s">
        <v>353</v>
      </c>
      <c r="D183" s="18">
        <v>2</v>
      </c>
      <c r="F183" s="5">
        <v>16834652.879999999</v>
      </c>
      <c r="G183" s="4">
        <v>2.3436865259240935E-2</v>
      </c>
      <c r="H183" s="5">
        <v>351244</v>
      </c>
      <c r="I183" s="4"/>
      <c r="J183" s="6">
        <v>388792.90049764561</v>
      </c>
      <c r="K183" s="4">
        <v>-0.10193309500156722</v>
      </c>
      <c r="L183" s="4"/>
      <c r="M183" s="7">
        <v>877686.66</v>
      </c>
      <c r="N183" s="4">
        <v>1.3415693835863163E-3</v>
      </c>
      <c r="P183" s="3">
        <f t="shared" si="2"/>
        <v>789917.99400000006</v>
      </c>
    </row>
    <row r="184" spans="1:16" x14ac:dyDescent="0.25">
      <c r="A184" s="18" t="s">
        <v>354</v>
      </c>
      <c r="B184" t="s">
        <v>355</v>
      </c>
      <c r="D184" s="18">
        <v>12</v>
      </c>
      <c r="F184" s="5">
        <v>24794995.469999999</v>
      </c>
      <c r="G184" s="4">
        <v>-6.2814490036483539E-3</v>
      </c>
      <c r="H184" s="5">
        <v>-130374</v>
      </c>
      <c r="I184" s="4"/>
      <c r="J184" s="6">
        <v>3103115.7895319806</v>
      </c>
      <c r="K184" s="4">
        <v>-8.8572423704335379E-2</v>
      </c>
      <c r="L184" s="4"/>
      <c r="M184" s="7">
        <v>2134854.34</v>
      </c>
      <c r="N184" s="4">
        <v>9.8930671186476804E-3</v>
      </c>
      <c r="P184" s="3">
        <f t="shared" si="2"/>
        <v>1921368.906</v>
      </c>
    </row>
    <row r="185" spans="1:16" x14ac:dyDescent="0.25">
      <c r="A185" s="18" t="s">
        <v>356</v>
      </c>
      <c r="B185" t="s">
        <v>357</v>
      </c>
      <c r="D185" s="18">
        <v>1</v>
      </c>
      <c r="F185" s="5">
        <v>174005555.11000001</v>
      </c>
      <c r="G185" s="4">
        <v>3.7782799169700176E-2</v>
      </c>
      <c r="H185" s="5">
        <v>1007231</v>
      </c>
      <c r="I185" s="4"/>
      <c r="J185" s="6">
        <v>8331484.5584316924</v>
      </c>
      <c r="K185" s="4">
        <v>0.10486634716012699</v>
      </c>
      <c r="L185" s="4"/>
      <c r="M185" s="7">
        <v>11974601.33</v>
      </c>
      <c r="N185" s="4">
        <v>0.23326989411801446</v>
      </c>
      <c r="P185" s="3">
        <f t="shared" si="2"/>
        <v>10777141.197000001</v>
      </c>
    </row>
    <row r="186" spans="1:16" x14ac:dyDescent="0.25">
      <c r="A186" s="18" t="s">
        <v>358</v>
      </c>
      <c r="B186" t="s">
        <v>359</v>
      </c>
      <c r="D186" s="18">
        <v>15</v>
      </c>
      <c r="F186" s="5">
        <v>26391976.210000001</v>
      </c>
      <c r="G186" s="4">
        <v>1.820126407162026E-2</v>
      </c>
      <c r="H186" s="5">
        <v>62360</v>
      </c>
      <c r="I186" s="4"/>
      <c r="J186" s="6">
        <v>2514114.6053107502</v>
      </c>
      <c r="K186" s="4">
        <v>-3.0086915670880177E-2</v>
      </c>
      <c r="L186" s="4"/>
      <c r="M186" s="7">
        <v>3531433.8</v>
      </c>
      <c r="N186" s="4">
        <v>0.12555426857812968</v>
      </c>
      <c r="P186" s="3">
        <f t="shared" si="2"/>
        <v>3178290.42</v>
      </c>
    </row>
    <row r="187" spans="1:16" x14ac:dyDescent="0.25">
      <c r="A187" s="18" t="s">
        <v>360</v>
      </c>
      <c r="B187" t="s">
        <v>361</v>
      </c>
      <c r="D187" s="18">
        <v>7</v>
      </c>
      <c r="F187" s="5">
        <v>51038295.390000001</v>
      </c>
      <c r="G187" s="4">
        <v>4.9310538041489327E-2</v>
      </c>
      <c r="H187" s="5">
        <v>1850979</v>
      </c>
      <c r="I187" s="4"/>
      <c r="J187" s="6">
        <v>2227235.1936245915</v>
      </c>
      <c r="K187" s="4">
        <v>-4.2617158796312782E-2</v>
      </c>
      <c r="L187" s="4"/>
      <c r="M187" s="7">
        <v>4589204.76</v>
      </c>
      <c r="N187" s="4">
        <v>-3.1062245345979345E-2</v>
      </c>
      <c r="P187" s="3">
        <f t="shared" si="2"/>
        <v>4130284.284</v>
      </c>
    </row>
    <row r="188" spans="1:16" x14ac:dyDescent="0.25">
      <c r="A188" s="18" t="s">
        <v>362</v>
      </c>
      <c r="B188" t="s">
        <v>363</v>
      </c>
      <c r="D188" s="18">
        <v>2</v>
      </c>
      <c r="F188" s="5">
        <v>3898198.58</v>
      </c>
      <c r="G188" s="4">
        <v>0.11239999939274847</v>
      </c>
      <c r="H188" s="5">
        <v>102134</v>
      </c>
      <c r="I188" s="4"/>
      <c r="J188" s="6">
        <v>421104.73984080082</v>
      </c>
      <c r="K188" s="4">
        <v>0.18582669322644563</v>
      </c>
      <c r="L188" s="4"/>
      <c r="M188" s="7">
        <v>426857.07</v>
      </c>
      <c r="N188" s="4">
        <v>5.3411482658829224E-2</v>
      </c>
      <c r="P188" s="3">
        <f t="shared" si="2"/>
        <v>384171.36300000001</v>
      </c>
    </row>
    <row r="189" spans="1:16" x14ac:dyDescent="0.25">
      <c r="A189" s="18" t="s">
        <v>364</v>
      </c>
      <c r="B189" t="s">
        <v>365</v>
      </c>
      <c r="D189" s="18">
        <v>6</v>
      </c>
      <c r="F189" s="5">
        <v>29671748.5</v>
      </c>
      <c r="G189" s="4">
        <v>3.6528562669395637E-2</v>
      </c>
      <c r="H189" s="5">
        <v>691784</v>
      </c>
      <c r="I189" s="4"/>
      <c r="J189" s="6">
        <v>1869554.4291809471</v>
      </c>
      <c r="K189" s="4">
        <v>-3.5500534883484702E-3</v>
      </c>
      <c r="L189" s="4"/>
      <c r="M189" s="7">
        <v>3070581.84</v>
      </c>
      <c r="N189" s="4">
        <v>1.5712294591467835E-3</v>
      </c>
      <c r="P189" s="3">
        <f t="shared" si="2"/>
        <v>2763523.656</v>
      </c>
    </row>
    <row r="190" spans="1:16" x14ac:dyDescent="0.25">
      <c r="A190" s="18" t="s">
        <v>366</v>
      </c>
      <c r="B190" t="s">
        <v>367</v>
      </c>
      <c r="D190" s="18">
        <v>17</v>
      </c>
      <c r="F190" s="5">
        <v>22426929.440000001</v>
      </c>
      <c r="G190" s="4">
        <v>4.9429920541695926E-2</v>
      </c>
      <c r="H190" s="5">
        <v>269544</v>
      </c>
      <c r="I190" s="4"/>
      <c r="J190" s="6">
        <v>1389537.6572986012</v>
      </c>
      <c r="K190" s="4">
        <v>0.26100694784920075</v>
      </c>
      <c r="L190" s="4"/>
      <c r="M190" s="7">
        <v>2137722.4900000002</v>
      </c>
      <c r="N190" s="4">
        <v>-6.1335286771579955E-3</v>
      </c>
      <c r="P190" s="3">
        <f t="shared" si="2"/>
        <v>1923950.2410000002</v>
      </c>
    </row>
    <row r="191" spans="1:16" x14ac:dyDescent="0.25">
      <c r="A191" s="18" t="s">
        <v>368</v>
      </c>
      <c r="B191" t="s">
        <v>369</v>
      </c>
      <c r="D191" s="18">
        <v>17</v>
      </c>
      <c r="F191" s="5">
        <v>702795158.89999998</v>
      </c>
      <c r="G191" s="4">
        <v>3.715817457389381E-2</v>
      </c>
      <c r="H191" s="5">
        <v>5998393</v>
      </c>
      <c r="I191" s="4"/>
      <c r="J191" s="6">
        <v>43041217.432094492</v>
      </c>
      <c r="K191" s="4">
        <v>-4.720439748343952E-2</v>
      </c>
      <c r="L191" s="4"/>
      <c r="M191" s="7">
        <v>60257353.689999998</v>
      </c>
      <c r="N191" s="4">
        <v>2.8944423156906485E-2</v>
      </c>
      <c r="P191" s="3">
        <f t="shared" si="2"/>
        <v>54231618.321000002</v>
      </c>
    </row>
    <row r="192" spans="1:16" x14ac:dyDescent="0.25">
      <c r="A192" s="18" t="s">
        <v>370</v>
      </c>
      <c r="B192" t="s">
        <v>371</v>
      </c>
      <c r="D192" s="18">
        <v>7</v>
      </c>
      <c r="F192" s="5">
        <v>8015469.5800000001</v>
      </c>
      <c r="G192" s="4">
        <v>1.6824710259389697E-2</v>
      </c>
      <c r="H192" s="5">
        <v>148158</v>
      </c>
      <c r="I192" s="4"/>
      <c r="J192" s="6">
        <v>1161849.8941098328</v>
      </c>
      <c r="K192" s="4">
        <v>3.5747124694476273E-3</v>
      </c>
      <c r="L192" s="4"/>
      <c r="M192" s="7">
        <v>1489037.47</v>
      </c>
      <c r="N192" s="4">
        <v>4.2954097368204103E-3</v>
      </c>
      <c r="P192" s="3">
        <f t="shared" si="2"/>
        <v>1340133.723</v>
      </c>
    </row>
    <row r="193" spans="1:16" x14ac:dyDescent="0.25">
      <c r="A193" s="18" t="s">
        <v>372</v>
      </c>
      <c r="B193" t="s">
        <v>373</v>
      </c>
      <c r="D193" s="18">
        <v>2</v>
      </c>
      <c r="F193" s="5">
        <v>39816077.43</v>
      </c>
      <c r="G193" s="4">
        <v>3.0770648408681156E-2</v>
      </c>
      <c r="H193" s="5">
        <v>73879</v>
      </c>
      <c r="I193" s="4"/>
      <c r="J193" s="6">
        <v>1235087.1015050451</v>
      </c>
      <c r="K193" s="4">
        <v>-3.6834763708042062E-2</v>
      </c>
      <c r="L193" s="4"/>
      <c r="M193" s="7">
        <v>2415330.63</v>
      </c>
      <c r="N193" s="4">
        <v>-1.1412877281511635E-2</v>
      </c>
      <c r="P193" s="3">
        <f t="shared" si="2"/>
        <v>2173797.5669999998</v>
      </c>
    </row>
    <row r="194" spans="1:16" x14ac:dyDescent="0.25">
      <c r="A194" s="18" t="s">
        <v>374</v>
      </c>
      <c r="B194" t="s">
        <v>375</v>
      </c>
      <c r="D194" s="18">
        <v>18</v>
      </c>
      <c r="F194" s="5">
        <v>9309390.75</v>
      </c>
      <c r="G194" s="4">
        <v>6.3048845930246955E-3</v>
      </c>
      <c r="H194" s="5">
        <v>153706</v>
      </c>
      <c r="I194" s="4"/>
      <c r="J194" s="6">
        <v>596540.31117858482</v>
      </c>
      <c r="K194" s="4">
        <v>1.4073262412476195E-2</v>
      </c>
      <c r="L194" s="4"/>
      <c r="M194" s="7">
        <v>1311884.32</v>
      </c>
      <c r="N194" s="4">
        <v>1.1850243078349587E-2</v>
      </c>
      <c r="P194" s="3">
        <f t="shared" si="2"/>
        <v>1180695.888</v>
      </c>
    </row>
    <row r="195" spans="1:16" x14ac:dyDescent="0.25">
      <c r="A195" s="18" t="s">
        <v>376</v>
      </c>
      <c r="B195" t="s">
        <v>377</v>
      </c>
      <c r="D195" s="18">
        <v>9</v>
      </c>
      <c r="F195" s="5">
        <v>12325086.26</v>
      </c>
      <c r="G195" s="4">
        <v>-8.2699491329574215E-4</v>
      </c>
      <c r="H195" s="5">
        <v>75119</v>
      </c>
      <c r="I195" s="4"/>
      <c r="J195" s="6">
        <v>1384435.2916471185</v>
      </c>
      <c r="K195" s="4">
        <v>-1.0457282640031984E-2</v>
      </c>
      <c r="L195" s="4"/>
      <c r="M195" s="7">
        <v>1375845.03</v>
      </c>
      <c r="N195" s="4">
        <v>1.0192878188272969E-2</v>
      </c>
      <c r="P195" s="3">
        <f t="shared" si="2"/>
        <v>1238260.527</v>
      </c>
    </row>
    <row r="196" spans="1:16" x14ac:dyDescent="0.25">
      <c r="A196" s="18" t="s">
        <v>378</v>
      </c>
      <c r="B196" t="s">
        <v>379</v>
      </c>
      <c r="D196" s="18">
        <v>6</v>
      </c>
      <c r="F196" s="5">
        <v>19351783.789999999</v>
      </c>
      <c r="G196" s="4">
        <v>2.6690542270409567E-2</v>
      </c>
      <c r="H196" s="5">
        <v>415347</v>
      </c>
      <c r="I196" s="4"/>
      <c r="J196" s="6">
        <v>2011487.7059014989</v>
      </c>
      <c r="K196" s="4">
        <v>4.6150764154611057E-3</v>
      </c>
      <c r="L196" s="4"/>
      <c r="M196" s="7">
        <v>1970168.97</v>
      </c>
      <c r="N196" s="4">
        <v>-6.6671822478959752E-3</v>
      </c>
      <c r="P196" s="3">
        <f t="shared" si="2"/>
        <v>1773152.0730000001</v>
      </c>
    </row>
    <row r="197" spans="1:16" x14ac:dyDescent="0.25">
      <c r="A197" s="18" t="s">
        <v>380</v>
      </c>
      <c r="B197" t="s">
        <v>381</v>
      </c>
      <c r="D197" s="18">
        <v>19</v>
      </c>
      <c r="F197" s="5">
        <v>2899150</v>
      </c>
      <c r="G197" s="4">
        <v>2.8377117969038856E-2</v>
      </c>
      <c r="H197" s="5">
        <v>37562</v>
      </c>
      <c r="I197" s="4"/>
      <c r="J197" s="6">
        <v>341208.2362559145</v>
      </c>
      <c r="K197" s="4">
        <v>-1.2461838783095036E-2</v>
      </c>
      <c r="L197" s="4"/>
      <c r="M197" s="7">
        <v>2032875.58</v>
      </c>
      <c r="N197" s="4">
        <v>7.2571576894087109E-4</v>
      </c>
      <c r="P197" s="3">
        <f t="shared" si="2"/>
        <v>1829588.0220000001</v>
      </c>
    </row>
    <row r="198" spans="1:16" x14ac:dyDescent="0.25">
      <c r="A198" s="18" t="s">
        <v>382</v>
      </c>
      <c r="B198" t="s">
        <v>383</v>
      </c>
      <c r="D198" s="18">
        <v>16</v>
      </c>
      <c r="F198" s="5">
        <v>6386286.8200000003</v>
      </c>
      <c r="G198" s="4">
        <v>2.0902826694618293E-2</v>
      </c>
      <c r="H198" s="5">
        <v>76009</v>
      </c>
      <c r="I198" s="4"/>
      <c r="J198" s="6">
        <v>617484.16398904042</v>
      </c>
      <c r="K198" s="4">
        <v>1.4633033585283117E-2</v>
      </c>
      <c r="L198" s="4"/>
      <c r="M198" s="7">
        <v>833955.52</v>
      </c>
      <c r="N198" s="4">
        <v>7.3759315342785348E-2</v>
      </c>
      <c r="P198" s="3">
        <f t="shared" si="2"/>
        <v>750559.96799999999</v>
      </c>
    </row>
    <row r="199" spans="1:16" x14ac:dyDescent="0.25">
      <c r="A199" s="18" t="s">
        <v>384</v>
      </c>
      <c r="B199" t="s">
        <v>385</v>
      </c>
      <c r="D199" s="18">
        <v>10</v>
      </c>
      <c r="F199" s="5">
        <v>4289106.13</v>
      </c>
      <c r="G199" s="4">
        <v>4.4222291939736147E-2</v>
      </c>
      <c r="H199" s="5">
        <v>164943</v>
      </c>
      <c r="I199" s="4"/>
      <c r="J199" s="6">
        <v>812418.90311541059</v>
      </c>
      <c r="K199" s="4">
        <v>2.8367651334428423E-2</v>
      </c>
      <c r="L199" s="4"/>
      <c r="M199" s="7">
        <v>912909.8</v>
      </c>
      <c r="N199" s="4">
        <v>8.6994295145109923E-2</v>
      </c>
      <c r="P199" s="3">
        <f t="shared" si="2"/>
        <v>821618.82000000007</v>
      </c>
    </row>
    <row r="200" spans="1:16" x14ac:dyDescent="0.25">
      <c r="A200" s="18" t="s">
        <v>386</v>
      </c>
      <c r="B200" t="s">
        <v>387</v>
      </c>
      <c r="D200" s="18">
        <v>13</v>
      </c>
      <c r="F200" s="5">
        <v>11349155.17</v>
      </c>
      <c r="G200" s="4">
        <v>2.4450519343637067E-2</v>
      </c>
      <c r="H200" s="5">
        <v>117498</v>
      </c>
      <c r="I200" s="4"/>
      <c r="J200" s="6">
        <v>1136231.2603449661</v>
      </c>
      <c r="K200" s="4">
        <v>-2.0958491457505946E-2</v>
      </c>
      <c r="L200" s="4"/>
      <c r="M200" s="7">
        <v>1078475.71</v>
      </c>
      <c r="N200" s="4">
        <v>0.1192586291439135</v>
      </c>
      <c r="P200" s="3">
        <f t="shared" ref="P200:P263" si="3">M200*0.9</f>
        <v>970628.13899999997</v>
      </c>
    </row>
    <row r="201" spans="1:16" x14ac:dyDescent="0.25">
      <c r="A201" s="18" t="s">
        <v>388</v>
      </c>
      <c r="B201" t="s">
        <v>389</v>
      </c>
      <c r="D201" s="18">
        <v>10</v>
      </c>
      <c r="F201" s="5">
        <v>57821954.869999997</v>
      </c>
      <c r="G201" s="4">
        <v>1.1227804232137206E-2</v>
      </c>
      <c r="H201" s="5">
        <v>457504</v>
      </c>
      <c r="I201" s="4"/>
      <c r="J201" s="6">
        <v>4350657.7913416708</v>
      </c>
      <c r="K201" s="4">
        <v>-2.0729884818923461E-2</v>
      </c>
      <c r="L201" s="4"/>
      <c r="M201" s="7">
        <v>4375231.18</v>
      </c>
      <c r="N201" s="4">
        <v>4.8738768822427225E-3</v>
      </c>
      <c r="P201" s="3">
        <f t="shared" si="3"/>
        <v>3937708.0619999999</v>
      </c>
    </row>
    <row r="202" spans="1:16" x14ac:dyDescent="0.25">
      <c r="A202" s="18" t="s">
        <v>390</v>
      </c>
      <c r="B202" t="s">
        <v>391</v>
      </c>
      <c r="D202" s="18">
        <v>11</v>
      </c>
      <c r="F202" s="5">
        <v>10877599.33</v>
      </c>
      <c r="G202" s="4">
        <v>-1.3169287335484392E-2</v>
      </c>
      <c r="H202" s="5">
        <v>-43181</v>
      </c>
      <c r="I202" s="4"/>
      <c r="J202" s="6">
        <v>1455471.4714540977</v>
      </c>
      <c r="K202" s="4">
        <v>2.1755718222624454E-2</v>
      </c>
      <c r="L202" s="4"/>
      <c r="M202" s="7">
        <v>1198523.8600000001</v>
      </c>
      <c r="N202" s="4">
        <v>1.0652520859988357E-2</v>
      </c>
      <c r="P202" s="3">
        <f t="shared" si="3"/>
        <v>1078671.4740000002</v>
      </c>
    </row>
    <row r="203" spans="1:16" x14ac:dyDescent="0.25">
      <c r="A203" s="18" t="s">
        <v>392</v>
      </c>
      <c r="B203" t="s">
        <v>393</v>
      </c>
      <c r="D203" s="18">
        <v>15</v>
      </c>
      <c r="F203" s="5">
        <v>68618676.540000007</v>
      </c>
      <c r="G203" s="4">
        <v>2.3728890152463933E-2</v>
      </c>
      <c r="H203" s="5">
        <v>666870</v>
      </c>
      <c r="I203" s="4"/>
      <c r="J203" s="6">
        <v>6319608.4358969769</v>
      </c>
      <c r="K203" s="4">
        <v>1.6349710859849376E-2</v>
      </c>
      <c r="L203" s="4"/>
      <c r="M203" s="7">
        <v>6099530.5499999998</v>
      </c>
      <c r="N203" s="4">
        <v>1.3637570607534011E-2</v>
      </c>
      <c r="P203" s="3">
        <f t="shared" si="3"/>
        <v>5489577.4950000001</v>
      </c>
    </row>
    <row r="204" spans="1:16" x14ac:dyDescent="0.25">
      <c r="A204" s="18" t="s">
        <v>394</v>
      </c>
      <c r="B204" t="s">
        <v>395</v>
      </c>
      <c r="D204" s="18">
        <v>15</v>
      </c>
      <c r="F204" s="5">
        <v>31084593.41</v>
      </c>
      <c r="G204" s="4">
        <v>3.0886835483805442E-2</v>
      </c>
      <c r="H204" s="5">
        <v>528517</v>
      </c>
      <c r="I204" s="4"/>
      <c r="J204" s="6">
        <v>2516207.5580561273</v>
      </c>
      <c r="K204" s="4">
        <v>-3.8007356596378328E-2</v>
      </c>
      <c r="L204" s="4"/>
      <c r="M204" s="7">
        <v>2397801.39</v>
      </c>
      <c r="N204" s="4">
        <v>1.580929722966129E-2</v>
      </c>
      <c r="P204" s="3">
        <f t="shared" si="3"/>
        <v>2158021.2510000002</v>
      </c>
    </row>
    <row r="205" spans="1:16" x14ac:dyDescent="0.25">
      <c r="A205" s="18" t="s">
        <v>396</v>
      </c>
      <c r="B205" t="s">
        <v>397</v>
      </c>
      <c r="D205" s="18">
        <v>13</v>
      </c>
      <c r="F205" s="5">
        <v>9648230.9700000007</v>
      </c>
      <c r="G205" s="4">
        <v>-8.1921335491286218E-4</v>
      </c>
      <c r="H205" s="5">
        <v>-9641</v>
      </c>
      <c r="I205" s="4"/>
      <c r="J205" s="6">
        <v>1547426.4800307371</v>
      </c>
      <c r="K205" s="4">
        <v>-3.7406623534209649E-3</v>
      </c>
      <c r="L205" s="4"/>
      <c r="M205" s="7">
        <v>947577.77</v>
      </c>
      <c r="N205" s="4">
        <v>-8.0369006367786433E-3</v>
      </c>
      <c r="P205" s="3">
        <f t="shared" si="3"/>
        <v>852819.99300000002</v>
      </c>
    </row>
    <row r="206" spans="1:16" x14ac:dyDescent="0.25">
      <c r="A206" s="18" t="s">
        <v>398</v>
      </c>
      <c r="B206" t="s">
        <v>399</v>
      </c>
      <c r="D206" s="18">
        <v>6</v>
      </c>
      <c r="F206" s="5">
        <v>81614622.170000002</v>
      </c>
      <c r="G206" s="4">
        <v>3.8017448880774074E-2</v>
      </c>
      <c r="H206" s="5">
        <v>898273</v>
      </c>
      <c r="I206" s="4"/>
      <c r="J206" s="6">
        <v>3850853.7125343322</v>
      </c>
      <c r="K206" s="4">
        <v>1.1883243419389844E-2</v>
      </c>
      <c r="L206" s="4"/>
      <c r="M206" s="7">
        <v>5802931.2599999998</v>
      </c>
      <c r="N206" s="4">
        <v>5.58005689000316E-2</v>
      </c>
      <c r="P206" s="3">
        <f t="shared" si="3"/>
        <v>5222638.1339999996</v>
      </c>
    </row>
    <row r="207" spans="1:16" x14ac:dyDescent="0.25">
      <c r="A207" s="18" t="s">
        <v>400</v>
      </c>
      <c r="B207" t="s">
        <v>401</v>
      </c>
      <c r="D207" s="18">
        <v>12</v>
      </c>
      <c r="F207" s="5">
        <v>9554741.1500000004</v>
      </c>
      <c r="G207" s="4">
        <v>-4.9855168880740264E-3</v>
      </c>
      <c r="H207" s="5">
        <v>1850</v>
      </c>
      <c r="I207" s="4"/>
      <c r="J207" s="6">
        <v>1123276.4232252978</v>
      </c>
      <c r="K207" s="4">
        <v>-3.1476894841897529E-3</v>
      </c>
      <c r="L207" s="4"/>
      <c r="M207" s="7">
        <v>912026.55</v>
      </c>
      <c r="N207" s="4">
        <v>-3.6867650915376471E-3</v>
      </c>
      <c r="P207" s="3">
        <f t="shared" si="3"/>
        <v>820823.89500000002</v>
      </c>
    </row>
    <row r="208" spans="1:16" x14ac:dyDescent="0.25">
      <c r="A208" s="18" t="s">
        <v>402</v>
      </c>
      <c r="B208" t="s">
        <v>403</v>
      </c>
      <c r="D208" s="18">
        <v>4</v>
      </c>
      <c r="F208" s="5">
        <v>5783157.7699999996</v>
      </c>
      <c r="G208" s="4">
        <v>5.9130744143639946E-2</v>
      </c>
      <c r="H208" s="5">
        <v>290</v>
      </c>
      <c r="I208" s="4"/>
      <c r="J208" s="6">
        <v>560943.97581420187</v>
      </c>
      <c r="K208" s="4">
        <v>5.0818122750927452E-2</v>
      </c>
      <c r="L208" s="4"/>
      <c r="M208" s="7">
        <v>566845.55000000005</v>
      </c>
      <c r="N208" s="4">
        <v>-1.7104288299195747E-2</v>
      </c>
      <c r="P208" s="3">
        <f t="shared" si="3"/>
        <v>510160.99500000005</v>
      </c>
    </row>
    <row r="209" spans="1:16" x14ac:dyDescent="0.25">
      <c r="A209" s="18" t="s">
        <v>404</v>
      </c>
      <c r="B209" t="s">
        <v>405</v>
      </c>
      <c r="D209" s="18">
        <v>4</v>
      </c>
      <c r="F209" s="5">
        <v>278586102.02999997</v>
      </c>
      <c r="G209" s="4">
        <v>4.7388211973201644E-2</v>
      </c>
      <c r="H209" s="5">
        <v>1173652</v>
      </c>
      <c r="I209" s="4"/>
      <c r="J209" s="6">
        <v>16364525.878325257</v>
      </c>
      <c r="K209" s="4">
        <v>-8.7135977587398106E-3</v>
      </c>
      <c r="L209" s="4"/>
      <c r="M209" s="7">
        <v>25296358.059999999</v>
      </c>
      <c r="N209" s="4">
        <v>-1.2786350417527403E-3</v>
      </c>
      <c r="P209" s="3">
        <f t="shared" si="3"/>
        <v>22766722.254000001</v>
      </c>
    </row>
    <row r="210" spans="1:16" x14ac:dyDescent="0.25">
      <c r="A210" s="18" t="s">
        <v>406</v>
      </c>
      <c r="B210" t="s">
        <v>407</v>
      </c>
      <c r="D210" s="18">
        <v>1</v>
      </c>
      <c r="F210" s="5">
        <v>18830119.48</v>
      </c>
      <c r="G210" s="4">
        <v>4.1395002880033394E-2</v>
      </c>
      <c r="H210" s="5">
        <v>580810</v>
      </c>
      <c r="I210" s="4"/>
      <c r="J210" s="6">
        <v>571094.30702848139</v>
      </c>
      <c r="K210" s="4">
        <v>-0.20853052683426299</v>
      </c>
      <c r="L210" s="4"/>
      <c r="M210" s="7">
        <v>1199848.52</v>
      </c>
      <c r="N210" s="4">
        <v>1.0752691614108523E-2</v>
      </c>
      <c r="P210" s="3">
        <f t="shared" si="3"/>
        <v>1079863.6680000001</v>
      </c>
    </row>
    <row r="211" spans="1:16" x14ac:dyDescent="0.25">
      <c r="A211" s="18" t="s">
        <v>408</v>
      </c>
      <c r="B211" t="s">
        <v>409</v>
      </c>
      <c r="D211" s="18">
        <v>19</v>
      </c>
      <c r="F211" s="5">
        <v>8160639.1500000004</v>
      </c>
      <c r="G211" s="4">
        <v>2.2696271683922742E-2</v>
      </c>
      <c r="H211" s="5">
        <v>198368</v>
      </c>
      <c r="I211" s="4"/>
      <c r="J211" s="6">
        <v>685613.74705753033</v>
      </c>
      <c r="K211" s="4">
        <v>5.4487446809762252E-2</v>
      </c>
      <c r="L211" s="4"/>
      <c r="M211" s="7">
        <v>1269451.53</v>
      </c>
      <c r="N211" s="4">
        <v>-2.9507736234996029E-3</v>
      </c>
      <c r="P211" s="3">
        <f t="shared" si="3"/>
        <v>1142506.3770000001</v>
      </c>
    </row>
    <row r="212" spans="1:16" x14ac:dyDescent="0.25">
      <c r="A212" s="18" t="s">
        <v>410</v>
      </c>
      <c r="B212" t="s">
        <v>411</v>
      </c>
      <c r="D212" s="18">
        <v>17</v>
      </c>
      <c r="F212" s="5">
        <v>18220590.690000001</v>
      </c>
      <c r="G212" s="4">
        <v>5.8463658867773383E-3</v>
      </c>
      <c r="H212" s="5">
        <v>7373</v>
      </c>
      <c r="I212" s="4"/>
      <c r="J212" s="6">
        <v>2446402.452256111</v>
      </c>
      <c r="K212" s="4">
        <v>-5.2021647077806321E-2</v>
      </c>
      <c r="L212" s="4"/>
      <c r="M212" s="7">
        <v>2313471.17</v>
      </c>
      <c r="N212" s="4">
        <v>9.2361885290241474E-2</v>
      </c>
      <c r="P212" s="3">
        <f t="shared" si="3"/>
        <v>2082124.0530000001</v>
      </c>
    </row>
    <row r="213" spans="1:16" x14ac:dyDescent="0.25">
      <c r="A213" s="18" t="s">
        <v>412</v>
      </c>
      <c r="B213" t="s">
        <v>413</v>
      </c>
      <c r="D213" s="18">
        <v>1</v>
      </c>
      <c r="F213" s="5">
        <v>6215896.6200000001</v>
      </c>
      <c r="G213" s="4">
        <v>2.4301411358556457E-2</v>
      </c>
      <c r="H213" s="5">
        <v>163988</v>
      </c>
      <c r="I213" s="4"/>
      <c r="J213" s="6">
        <v>256653.27174322269</v>
      </c>
      <c r="K213" s="4">
        <v>-3.4933328180882461E-2</v>
      </c>
      <c r="L213" s="4"/>
      <c r="M213" s="7">
        <v>440797.19</v>
      </c>
      <c r="N213" s="4">
        <v>-7.6870078994965008E-3</v>
      </c>
      <c r="P213" s="3">
        <f t="shared" si="3"/>
        <v>396717.47100000002</v>
      </c>
    </row>
    <row r="214" spans="1:16" x14ac:dyDescent="0.25">
      <c r="A214" s="18" t="s">
        <v>414</v>
      </c>
      <c r="B214" t="s">
        <v>415</v>
      </c>
      <c r="D214" s="18">
        <v>6</v>
      </c>
      <c r="F214" s="5">
        <v>7950066.1500000004</v>
      </c>
      <c r="G214" s="4">
        <v>1.817239069414156E-2</v>
      </c>
      <c r="H214" s="5">
        <v>135103</v>
      </c>
      <c r="I214" s="4"/>
      <c r="J214" s="6">
        <v>470607.00720871112</v>
      </c>
      <c r="K214" s="4">
        <v>1.7546182553542122E-2</v>
      </c>
      <c r="L214" s="4"/>
      <c r="M214" s="7">
        <v>674310.34</v>
      </c>
      <c r="N214" s="4">
        <v>-3.8407459022112844E-3</v>
      </c>
      <c r="P214" s="3">
        <f t="shared" si="3"/>
        <v>606879.30599999998</v>
      </c>
    </row>
    <row r="215" spans="1:16" x14ac:dyDescent="0.25">
      <c r="A215" s="18" t="s">
        <v>416</v>
      </c>
      <c r="B215" t="s">
        <v>417</v>
      </c>
      <c r="D215" s="18">
        <v>18</v>
      </c>
      <c r="F215" s="5">
        <v>6434815.5899999999</v>
      </c>
      <c r="G215" s="4">
        <v>-2.5735456034839954E-3</v>
      </c>
      <c r="H215" s="5">
        <v>38219</v>
      </c>
      <c r="I215" s="4"/>
      <c r="J215" s="6">
        <v>1159625.655817094</v>
      </c>
      <c r="K215" s="4">
        <v>-4.5750425829539143E-2</v>
      </c>
      <c r="L215" s="4"/>
      <c r="M215" s="7">
        <v>823475.27</v>
      </c>
      <c r="N215" s="4">
        <v>-4.4972808117647034E-3</v>
      </c>
      <c r="P215" s="3">
        <f t="shared" si="3"/>
        <v>741127.74300000002</v>
      </c>
    </row>
    <row r="216" spans="1:16" x14ac:dyDescent="0.25">
      <c r="A216" s="18" t="s">
        <v>418</v>
      </c>
      <c r="B216" t="s">
        <v>419</v>
      </c>
      <c r="D216" s="18">
        <v>10</v>
      </c>
      <c r="F216" s="5">
        <v>6000403.3399999999</v>
      </c>
      <c r="G216" s="4">
        <v>1.3997591535686027E-2</v>
      </c>
      <c r="H216" s="5">
        <v>4220</v>
      </c>
      <c r="I216" s="4"/>
      <c r="J216" s="6">
        <v>1468649.5302710074</v>
      </c>
      <c r="K216" s="4">
        <v>3.2447278689268888E-2</v>
      </c>
      <c r="L216" s="4"/>
      <c r="M216" s="7">
        <v>1774460.94</v>
      </c>
      <c r="N216" s="4">
        <v>3.7149754165588522E-3</v>
      </c>
      <c r="P216" s="3">
        <f t="shared" si="3"/>
        <v>1597014.8459999999</v>
      </c>
    </row>
    <row r="217" spans="1:16" x14ac:dyDescent="0.25">
      <c r="A217" s="18" t="s">
        <v>420</v>
      </c>
      <c r="B217" t="s">
        <v>421</v>
      </c>
      <c r="D217" s="18">
        <v>8</v>
      </c>
      <c r="F217" s="5">
        <v>18515544.02</v>
      </c>
      <c r="G217" s="4">
        <v>3.1948027869018958E-2</v>
      </c>
      <c r="H217" s="5">
        <v>487216</v>
      </c>
      <c r="I217" s="4"/>
      <c r="J217" s="6">
        <v>809960.38177406415</v>
      </c>
      <c r="K217" s="4">
        <v>3.3860700641175523E-2</v>
      </c>
      <c r="L217" s="4"/>
      <c r="M217" s="7">
        <v>2138112.34</v>
      </c>
      <c r="N217" s="4">
        <v>-2.3774643516359939E-3</v>
      </c>
      <c r="P217" s="3">
        <f t="shared" si="3"/>
        <v>1924301.1059999999</v>
      </c>
    </row>
    <row r="218" spans="1:16" x14ac:dyDescent="0.25">
      <c r="A218" s="18" t="s">
        <v>422</v>
      </c>
      <c r="B218" t="s">
        <v>423</v>
      </c>
      <c r="D218" s="18">
        <v>17</v>
      </c>
      <c r="F218" s="5">
        <v>9398386.9900000002</v>
      </c>
      <c r="G218" s="4">
        <v>5.1020698692786803E-2</v>
      </c>
      <c r="H218" s="5">
        <v>187963</v>
      </c>
      <c r="I218" s="4"/>
      <c r="J218" s="6">
        <v>482320.25297093741</v>
      </c>
      <c r="K218" s="4">
        <v>-0.16252614903119722</v>
      </c>
      <c r="L218" s="4"/>
      <c r="M218" s="7">
        <v>1802961.12</v>
      </c>
      <c r="N218" s="4">
        <v>7.7647458853092211E-2</v>
      </c>
      <c r="P218" s="3">
        <f t="shared" si="3"/>
        <v>1622665.0080000001</v>
      </c>
    </row>
    <row r="219" spans="1:16" x14ac:dyDescent="0.25">
      <c r="A219" s="18" t="s">
        <v>424</v>
      </c>
      <c r="B219" t="s">
        <v>425</v>
      </c>
      <c r="D219" s="18">
        <v>17</v>
      </c>
      <c r="F219" s="5">
        <v>14878363.470000001</v>
      </c>
      <c r="G219" s="4">
        <v>3.2021932944883202E-2</v>
      </c>
      <c r="H219" s="5">
        <v>421318</v>
      </c>
      <c r="I219" s="4"/>
      <c r="J219" s="6">
        <v>3862856.9107692544</v>
      </c>
      <c r="K219" s="4">
        <v>-0.18550731319718883</v>
      </c>
      <c r="L219" s="4"/>
      <c r="M219" s="7">
        <v>1320003.02</v>
      </c>
      <c r="N219" s="4">
        <v>4.2212345826551534E-2</v>
      </c>
      <c r="P219" s="3">
        <f t="shared" si="3"/>
        <v>1188002.7180000001</v>
      </c>
    </row>
    <row r="220" spans="1:16" x14ac:dyDescent="0.25">
      <c r="A220" s="18" t="s">
        <v>426</v>
      </c>
      <c r="B220" t="s">
        <v>427</v>
      </c>
      <c r="D220" s="18">
        <v>17</v>
      </c>
      <c r="F220" s="5">
        <v>3776907.61</v>
      </c>
      <c r="G220" s="4">
        <v>2.5794699021227441E-2</v>
      </c>
      <c r="H220" s="5">
        <v>80702</v>
      </c>
      <c r="I220" s="4"/>
      <c r="J220" s="6">
        <v>570848.78129487881</v>
      </c>
      <c r="K220" s="4">
        <v>-8.1381832731353465E-2</v>
      </c>
      <c r="L220" s="4"/>
      <c r="M220" s="7">
        <v>567940.06999999995</v>
      </c>
      <c r="N220" s="4">
        <v>0.145083011854654</v>
      </c>
      <c r="P220" s="3">
        <f t="shared" si="3"/>
        <v>511146.06299999997</v>
      </c>
    </row>
    <row r="221" spans="1:16" x14ac:dyDescent="0.25">
      <c r="A221" s="18" t="s">
        <v>428</v>
      </c>
      <c r="B221" t="s">
        <v>429</v>
      </c>
      <c r="D221" s="18">
        <v>2</v>
      </c>
      <c r="F221" s="5">
        <v>7382830.8099999996</v>
      </c>
      <c r="G221" s="4">
        <v>2.3396057554889715E-2</v>
      </c>
      <c r="H221" s="5">
        <v>207058</v>
      </c>
      <c r="I221" s="4"/>
      <c r="J221" s="6">
        <v>305331.92176842794</v>
      </c>
      <c r="K221" s="4">
        <v>-7.4478726383675475E-4</v>
      </c>
      <c r="L221" s="4"/>
      <c r="M221" s="7">
        <v>780102.18</v>
      </c>
      <c r="N221" s="4">
        <v>-0.10791203765106128</v>
      </c>
      <c r="P221" s="3">
        <f t="shared" si="3"/>
        <v>702091.96200000006</v>
      </c>
    </row>
    <row r="222" spans="1:16" x14ac:dyDescent="0.25">
      <c r="A222" s="18" t="s">
        <v>430</v>
      </c>
      <c r="B222" t="s">
        <v>431</v>
      </c>
      <c r="D222" s="18">
        <v>6</v>
      </c>
      <c r="F222" s="5">
        <v>20102182.829999998</v>
      </c>
      <c r="G222" s="4">
        <v>4.1955666029334537E-2</v>
      </c>
      <c r="H222" s="5">
        <v>171692</v>
      </c>
      <c r="I222" s="4"/>
      <c r="J222" s="6">
        <v>1159354.924709067</v>
      </c>
      <c r="K222" s="4">
        <v>-1.8005133723907107E-2</v>
      </c>
      <c r="L222" s="4"/>
      <c r="M222" s="7">
        <v>2383373.7999999998</v>
      </c>
      <c r="N222" s="4">
        <v>4.2518867546537109E-3</v>
      </c>
      <c r="P222" s="3">
        <f t="shared" si="3"/>
        <v>2145036.42</v>
      </c>
    </row>
    <row r="223" spans="1:16" x14ac:dyDescent="0.25">
      <c r="A223" s="18" t="s">
        <v>432</v>
      </c>
      <c r="B223" t="s">
        <v>433</v>
      </c>
      <c r="D223" s="18">
        <v>2</v>
      </c>
      <c r="F223" s="5">
        <v>24260591.41</v>
      </c>
      <c r="G223" s="4">
        <v>1.4295107527215967E-2</v>
      </c>
      <c r="H223" s="5">
        <v>167064</v>
      </c>
      <c r="I223" s="4"/>
      <c r="J223" s="6">
        <v>1796208.9656092501</v>
      </c>
      <c r="K223" s="4">
        <v>9.5982700514641861E-2</v>
      </c>
      <c r="L223" s="4"/>
      <c r="M223" s="7">
        <v>1910435.28</v>
      </c>
      <c r="N223" s="4">
        <v>1.1923835437133157E-4</v>
      </c>
      <c r="P223" s="3">
        <f t="shared" si="3"/>
        <v>1719391.7520000001</v>
      </c>
    </row>
    <row r="224" spans="1:16" x14ac:dyDescent="0.25">
      <c r="A224" s="18" t="s">
        <v>434</v>
      </c>
      <c r="B224" t="s">
        <v>435</v>
      </c>
      <c r="D224" s="18">
        <v>1</v>
      </c>
      <c r="F224" s="5">
        <v>198837976.88</v>
      </c>
      <c r="G224" s="4">
        <v>3.407381771728013E-2</v>
      </c>
      <c r="H224" s="5">
        <v>2348524</v>
      </c>
      <c r="I224" s="4"/>
      <c r="J224" s="6">
        <v>32445887.871021606</v>
      </c>
      <c r="K224" s="4">
        <v>0.49725597577705116</v>
      </c>
      <c r="L224" s="4"/>
      <c r="M224" s="7">
        <v>17330748.170000002</v>
      </c>
      <c r="N224" s="4">
        <v>1.0194807862480726E-2</v>
      </c>
      <c r="P224" s="3">
        <f t="shared" si="3"/>
        <v>15597673.353000002</v>
      </c>
    </row>
    <row r="225" spans="1:16" x14ac:dyDescent="0.25">
      <c r="A225" s="18" t="s">
        <v>436</v>
      </c>
      <c r="B225" t="s">
        <v>437</v>
      </c>
      <c r="D225" s="18">
        <v>17</v>
      </c>
      <c r="F225" s="5">
        <v>84306816.680000007</v>
      </c>
      <c r="G225" s="4">
        <v>3.15922485451261E-2</v>
      </c>
      <c r="H225" s="5">
        <v>1627563</v>
      </c>
      <c r="I225" s="4"/>
      <c r="J225" s="6">
        <v>3922404.3358466513</v>
      </c>
      <c r="K225" s="4">
        <v>0.20314318150873767</v>
      </c>
      <c r="L225" s="4"/>
      <c r="M225" s="7">
        <v>7306813.29</v>
      </c>
      <c r="N225" s="4">
        <v>-6.8176525801333376E-4</v>
      </c>
      <c r="P225" s="3">
        <f t="shared" si="3"/>
        <v>6576131.9610000001</v>
      </c>
    </row>
    <row r="226" spans="1:16" x14ac:dyDescent="0.25">
      <c r="A226" s="18" t="s">
        <v>438</v>
      </c>
      <c r="B226" t="s">
        <v>439</v>
      </c>
      <c r="D226" s="18">
        <v>2</v>
      </c>
      <c r="F226" s="5">
        <v>88375945.290000007</v>
      </c>
      <c r="G226" s="4">
        <v>3.2294189420549291E-2</v>
      </c>
      <c r="H226" s="5">
        <v>1287369</v>
      </c>
      <c r="I226" s="4"/>
      <c r="J226" s="6">
        <v>5114702.1409276305</v>
      </c>
      <c r="K226" s="4">
        <v>-8.4543986060859222E-2</v>
      </c>
      <c r="L226" s="4"/>
      <c r="M226" s="7">
        <v>7911443.1200000001</v>
      </c>
      <c r="N226" s="4">
        <v>9.7769511568659428E-3</v>
      </c>
      <c r="P226" s="3">
        <f t="shared" si="3"/>
        <v>7120298.8080000002</v>
      </c>
    </row>
    <row r="227" spans="1:16" x14ac:dyDescent="0.25">
      <c r="A227" s="18" t="s">
        <v>440</v>
      </c>
      <c r="B227" t="s">
        <v>441</v>
      </c>
      <c r="D227" s="18">
        <v>10</v>
      </c>
      <c r="F227" s="5">
        <v>9328486.3699999992</v>
      </c>
      <c r="G227" s="4">
        <v>5.2168902310130383E-2</v>
      </c>
      <c r="H227" s="5">
        <v>180486</v>
      </c>
      <c r="I227" s="4"/>
      <c r="J227" s="6">
        <v>1099078.7197769075</v>
      </c>
      <c r="K227" s="4">
        <v>5.3626778637967387E-2</v>
      </c>
      <c r="L227" s="4"/>
      <c r="M227" s="7">
        <v>1363662.13</v>
      </c>
      <c r="N227" s="4">
        <v>0.13561445197586108</v>
      </c>
      <c r="P227" s="3">
        <f t="shared" si="3"/>
        <v>1227295.9169999999</v>
      </c>
    </row>
    <row r="228" spans="1:16" x14ac:dyDescent="0.25">
      <c r="A228" s="18" t="s">
        <v>442</v>
      </c>
      <c r="B228" t="s">
        <v>443</v>
      </c>
      <c r="D228" s="18">
        <v>19</v>
      </c>
      <c r="F228" s="5">
        <v>8444984.6699999999</v>
      </c>
      <c r="G228" s="4">
        <v>3.4612204957037651E-2</v>
      </c>
      <c r="H228" s="5">
        <v>281447</v>
      </c>
      <c r="I228" s="4"/>
      <c r="J228" s="6">
        <v>621879.3284876059</v>
      </c>
      <c r="K228" s="4">
        <v>5.448721724516048E-2</v>
      </c>
      <c r="L228" s="4"/>
      <c r="M228" s="7">
        <v>1033105.64</v>
      </c>
      <c r="N228" s="4">
        <v>-3.5172796741667067E-4</v>
      </c>
      <c r="P228" s="3">
        <f t="shared" si="3"/>
        <v>929795.076</v>
      </c>
    </row>
    <row r="229" spans="1:16" x14ac:dyDescent="0.25">
      <c r="A229" s="18" t="s">
        <v>444</v>
      </c>
      <c r="B229" t="s">
        <v>445</v>
      </c>
      <c r="D229" s="18">
        <v>4</v>
      </c>
      <c r="F229" s="5">
        <v>149960295.77000001</v>
      </c>
      <c r="G229" s="4">
        <v>1.531740998869302E-2</v>
      </c>
      <c r="H229" s="5">
        <v>327991</v>
      </c>
      <c r="I229" s="4"/>
      <c r="J229" s="6">
        <v>12520326.928639876</v>
      </c>
      <c r="K229" s="4">
        <v>-0.23223080418927633</v>
      </c>
      <c r="L229" s="4"/>
      <c r="M229" s="7">
        <v>8792764.0600000005</v>
      </c>
      <c r="N229" s="4">
        <v>9.1684153946443026E-3</v>
      </c>
      <c r="P229" s="3">
        <f t="shared" si="3"/>
        <v>7913487.654000001</v>
      </c>
    </row>
    <row r="230" spans="1:16" x14ac:dyDescent="0.25">
      <c r="A230" s="18" t="s">
        <v>446</v>
      </c>
      <c r="B230" t="s">
        <v>447</v>
      </c>
      <c r="D230" s="18">
        <v>11</v>
      </c>
      <c r="F230" s="5">
        <v>8739231.9100000001</v>
      </c>
      <c r="G230" s="4">
        <v>1.0533487312857526E-2</v>
      </c>
      <c r="H230" s="5">
        <v>88690</v>
      </c>
      <c r="I230" s="4"/>
      <c r="J230" s="6">
        <v>729689.78691264754</v>
      </c>
      <c r="K230" s="4">
        <v>1.7465615588865502E-2</v>
      </c>
      <c r="L230" s="4"/>
      <c r="M230" s="7">
        <v>1183726.98</v>
      </c>
      <c r="N230" s="4">
        <v>2.1670715395212703E-2</v>
      </c>
      <c r="P230" s="3">
        <f t="shared" si="3"/>
        <v>1065354.2820000001</v>
      </c>
    </row>
    <row r="231" spans="1:16" x14ac:dyDescent="0.25">
      <c r="A231" s="18" t="s">
        <v>448</v>
      </c>
      <c r="B231" t="s">
        <v>449</v>
      </c>
      <c r="D231" s="18">
        <v>11</v>
      </c>
      <c r="F231" s="5">
        <v>3759016.03</v>
      </c>
      <c r="G231" s="4">
        <v>-1.6020002953236245E-2</v>
      </c>
      <c r="H231" s="5">
        <v>-27047</v>
      </c>
      <c r="I231" s="4"/>
      <c r="J231" s="6">
        <v>1387136.2560503751</v>
      </c>
      <c r="K231" s="4">
        <v>2.5336303068264954E-2</v>
      </c>
      <c r="L231" s="4"/>
      <c r="M231" s="7">
        <v>467373.58</v>
      </c>
      <c r="N231" s="4">
        <v>5.5844308876271453E-2</v>
      </c>
      <c r="P231" s="3">
        <f t="shared" si="3"/>
        <v>420636.22200000001</v>
      </c>
    </row>
    <row r="232" spans="1:16" x14ac:dyDescent="0.25">
      <c r="A232" s="18" t="s">
        <v>450</v>
      </c>
      <c r="B232" t="s">
        <v>451</v>
      </c>
      <c r="D232" s="18">
        <v>9</v>
      </c>
      <c r="F232" s="5">
        <v>10126221.43</v>
      </c>
      <c r="G232" s="4">
        <v>-6.9512763403798417E-3</v>
      </c>
      <c r="H232" s="5">
        <v>36943</v>
      </c>
      <c r="I232" s="4"/>
      <c r="J232" s="6">
        <v>1687000.2435713508</v>
      </c>
      <c r="K232" s="4">
        <v>0.23306211408262834</v>
      </c>
      <c r="L232" s="4"/>
      <c r="M232" s="7">
        <v>762640.81</v>
      </c>
      <c r="N232" s="4">
        <v>-3.3331273282004581E-3</v>
      </c>
      <c r="P232" s="3">
        <f t="shared" si="3"/>
        <v>686376.72900000005</v>
      </c>
    </row>
    <row r="233" spans="1:16" x14ac:dyDescent="0.25">
      <c r="A233" s="18" t="s">
        <v>452</v>
      </c>
      <c r="B233" t="s">
        <v>453</v>
      </c>
      <c r="D233" s="18">
        <v>17</v>
      </c>
      <c r="F233" s="5">
        <v>7383577.7300000004</v>
      </c>
      <c r="G233" s="4">
        <v>2.1576020142082042E-2</v>
      </c>
      <c r="H233" s="5">
        <v>212805</v>
      </c>
      <c r="I233" s="4"/>
      <c r="J233" s="6">
        <v>343062.55394558905</v>
      </c>
      <c r="K233" s="4">
        <v>-6.2218353424833395E-2</v>
      </c>
      <c r="L233" s="4"/>
      <c r="M233" s="7">
        <v>775115.41</v>
      </c>
      <c r="N233" s="4">
        <v>0.11717794786173208</v>
      </c>
      <c r="P233" s="3">
        <f t="shared" si="3"/>
        <v>697603.86900000006</v>
      </c>
    </row>
    <row r="234" spans="1:16" x14ac:dyDescent="0.25">
      <c r="A234" s="18" t="s">
        <v>454</v>
      </c>
      <c r="B234" t="s">
        <v>455</v>
      </c>
      <c r="D234" s="18">
        <v>5</v>
      </c>
      <c r="F234" s="5">
        <v>106159734.79000001</v>
      </c>
      <c r="G234" s="4">
        <v>2.4330112981614693E-2</v>
      </c>
      <c r="H234" s="5">
        <v>1538803</v>
      </c>
      <c r="I234" s="4"/>
      <c r="J234" s="6">
        <v>7478828.6297197314</v>
      </c>
      <c r="K234" s="4">
        <v>-6.4998579503329879E-2</v>
      </c>
      <c r="L234" s="4"/>
      <c r="M234" s="7">
        <v>9946012.9499999993</v>
      </c>
      <c r="N234" s="4">
        <v>-5.7483954353443334E-4</v>
      </c>
      <c r="P234" s="3">
        <f t="shared" si="3"/>
        <v>8951411.6549999993</v>
      </c>
    </row>
    <row r="235" spans="1:16" x14ac:dyDescent="0.25">
      <c r="A235" s="18" t="s">
        <v>456</v>
      </c>
      <c r="B235" t="s">
        <v>457</v>
      </c>
      <c r="D235" s="18">
        <v>18</v>
      </c>
      <c r="F235" s="5">
        <v>3631730.14</v>
      </c>
      <c r="G235" s="4">
        <v>-2.8950890403012242E-3</v>
      </c>
      <c r="H235" s="5">
        <v>913</v>
      </c>
      <c r="I235" s="4"/>
      <c r="J235" s="6">
        <v>435109.31733847869</v>
      </c>
      <c r="K235" s="4">
        <v>-8.2725698833781003E-3</v>
      </c>
      <c r="L235" s="4"/>
      <c r="M235" s="7">
        <v>838048.08</v>
      </c>
      <c r="N235" s="4">
        <v>-2.411834573660232E-3</v>
      </c>
      <c r="P235" s="3">
        <f t="shared" si="3"/>
        <v>754243.272</v>
      </c>
    </row>
    <row r="236" spans="1:16" x14ac:dyDescent="0.25">
      <c r="A236" s="18" t="s">
        <v>458</v>
      </c>
      <c r="B236" t="s">
        <v>459</v>
      </c>
      <c r="D236" s="18">
        <v>19</v>
      </c>
      <c r="F236" s="5">
        <v>216550624.94999999</v>
      </c>
      <c r="G236" s="4">
        <v>4.034746417935331E-2</v>
      </c>
      <c r="H236" s="5">
        <v>2626822</v>
      </c>
      <c r="I236" s="4"/>
      <c r="J236" s="6">
        <v>9458325.6381349508</v>
      </c>
      <c r="K236" s="4">
        <v>-7.5298679116748368E-2</v>
      </c>
      <c r="L236" s="4"/>
      <c r="M236" s="7">
        <v>32090145.719999999</v>
      </c>
      <c r="N236" s="4">
        <v>1.4510223448301662E-2</v>
      </c>
      <c r="P236" s="3">
        <f t="shared" si="3"/>
        <v>28881131.147999998</v>
      </c>
    </row>
    <row r="237" spans="1:16" x14ac:dyDescent="0.25">
      <c r="A237" s="18" t="s">
        <v>460</v>
      </c>
      <c r="B237" t="s">
        <v>461</v>
      </c>
      <c r="D237" s="18">
        <v>9</v>
      </c>
      <c r="F237" s="5">
        <v>17408311.010000002</v>
      </c>
      <c r="G237" s="4">
        <v>1.0450206491718905E-2</v>
      </c>
      <c r="H237" s="5">
        <v>246845</v>
      </c>
      <c r="I237" s="4"/>
      <c r="J237" s="6">
        <v>1961456.4883379322</v>
      </c>
      <c r="K237" s="4">
        <v>-1.1660134396032973E-2</v>
      </c>
      <c r="L237" s="4"/>
      <c r="M237" s="7">
        <v>1841573.01</v>
      </c>
      <c r="N237" s="4">
        <v>-5.3474020333577066E-4</v>
      </c>
      <c r="P237" s="3">
        <f t="shared" si="3"/>
        <v>1657415.709</v>
      </c>
    </row>
    <row r="238" spans="1:16" x14ac:dyDescent="0.25">
      <c r="A238" s="18" t="s">
        <v>462</v>
      </c>
      <c r="B238" t="s">
        <v>463</v>
      </c>
      <c r="D238" s="18">
        <v>6</v>
      </c>
      <c r="F238" s="5">
        <v>13007384.970000001</v>
      </c>
      <c r="G238" s="4">
        <v>7.3631552157875646E-3</v>
      </c>
      <c r="H238" s="5">
        <v>33722</v>
      </c>
      <c r="I238" s="4"/>
      <c r="J238" s="6">
        <v>1712714.0774914182</v>
      </c>
      <c r="K238" s="4">
        <v>-3.2606499776300368E-2</v>
      </c>
      <c r="L238" s="4"/>
      <c r="M238" s="7">
        <v>1936983.91</v>
      </c>
      <c r="N238" s="4">
        <v>0.16712052687475798</v>
      </c>
      <c r="P238" s="3">
        <f t="shared" si="3"/>
        <v>1743285.5189999999</v>
      </c>
    </row>
    <row r="239" spans="1:16" x14ac:dyDescent="0.25">
      <c r="A239" s="18" t="s">
        <v>464</v>
      </c>
      <c r="B239" t="s">
        <v>465</v>
      </c>
      <c r="D239" s="18">
        <v>2</v>
      </c>
      <c r="F239" s="5">
        <v>22935284.18</v>
      </c>
      <c r="G239" s="4">
        <v>3.412979765476476E-2</v>
      </c>
      <c r="H239" s="5">
        <v>371034</v>
      </c>
      <c r="I239" s="4"/>
      <c r="J239" s="6">
        <v>1266345.3924639826</v>
      </c>
      <c r="K239" s="4">
        <v>1.8010999793408589E-2</v>
      </c>
      <c r="L239" s="4"/>
      <c r="M239" s="7">
        <v>1208637.08</v>
      </c>
      <c r="N239" s="4">
        <v>1.0913681544681975E-3</v>
      </c>
      <c r="P239" s="3">
        <f t="shared" si="3"/>
        <v>1087773.3720000002</v>
      </c>
    </row>
    <row r="240" spans="1:16" x14ac:dyDescent="0.25">
      <c r="A240" s="18" t="s">
        <v>466</v>
      </c>
      <c r="B240" t="s">
        <v>467</v>
      </c>
      <c r="D240" s="18">
        <v>12</v>
      </c>
      <c r="F240" s="5">
        <v>4953602.72</v>
      </c>
      <c r="G240" s="4">
        <v>3.817959097901058E-2</v>
      </c>
      <c r="H240" s="5">
        <v>219380</v>
      </c>
      <c r="I240" s="4"/>
      <c r="J240" s="6">
        <v>491925.31396295485</v>
      </c>
      <c r="K240" s="4">
        <v>3.2831862369597564E-2</v>
      </c>
      <c r="L240" s="4"/>
      <c r="M240" s="7">
        <v>654440.62</v>
      </c>
      <c r="N240" s="4">
        <v>-4.1759111351402645E-5</v>
      </c>
      <c r="P240" s="3">
        <f t="shared" si="3"/>
        <v>588996.55799999996</v>
      </c>
    </row>
    <row r="241" spans="1:16" x14ac:dyDescent="0.25">
      <c r="A241" s="18" t="s">
        <v>468</v>
      </c>
      <c r="B241" t="s">
        <v>469</v>
      </c>
      <c r="D241" s="18">
        <v>1</v>
      </c>
      <c r="F241" s="5">
        <v>100574104.78</v>
      </c>
      <c r="G241" s="4">
        <v>2.2628313618376472E-2</v>
      </c>
      <c r="H241" s="5">
        <v>1295172</v>
      </c>
      <c r="I241" s="4"/>
      <c r="J241" s="6">
        <v>3864831.0899876668</v>
      </c>
      <c r="K241" s="4">
        <v>-0.12678111661696545</v>
      </c>
      <c r="L241" s="4"/>
      <c r="M241" s="7">
        <v>11775368.710000001</v>
      </c>
      <c r="N241" s="4">
        <v>9.0628496475391174E-3</v>
      </c>
      <c r="P241" s="3">
        <f t="shared" si="3"/>
        <v>10597831.839000002</v>
      </c>
    </row>
    <row r="242" spans="1:16" x14ac:dyDescent="0.25">
      <c r="A242" s="18" t="s">
        <v>470</v>
      </c>
      <c r="B242" t="s">
        <v>471</v>
      </c>
      <c r="D242" s="18">
        <v>13</v>
      </c>
      <c r="F242" s="5">
        <v>25293246.030000001</v>
      </c>
      <c r="G242" s="4">
        <v>2.5469907839184014E-3</v>
      </c>
      <c r="H242" s="5">
        <v>42220</v>
      </c>
      <c r="I242" s="4"/>
      <c r="J242" s="6">
        <v>2152140.9485352701</v>
      </c>
      <c r="K242" s="4">
        <v>-1.5499314868993919E-2</v>
      </c>
      <c r="L242" s="4"/>
      <c r="M242" s="7">
        <v>2444314.4700000002</v>
      </c>
      <c r="N242" s="4">
        <v>2.8703489819420502E-2</v>
      </c>
      <c r="P242" s="3">
        <f t="shared" si="3"/>
        <v>2199883.023</v>
      </c>
    </row>
    <row r="243" spans="1:16" x14ac:dyDescent="0.25">
      <c r="A243" s="18" t="s">
        <v>472</v>
      </c>
      <c r="B243" t="s">
        <v>473</v>
      </c>
      <c r="D243" s="18">
        <v>19</v>
      </c>
      <c r="F243" s="5">
        <v>9027017.6899999995</v>
      </c>
      <c r="G243" s="4">
        <v>2.4471963364654847E-2</v>
      </c>
      <c r="H243" s="5">
        <v>256647</v>
      </c>
      <c r="I243" s="4"/>
      <c r="J243" s="6">
        <v>1018834.4182916891</v>
      </c>
      <c r="K243" s="4">
        <v>-4.1051519797844382E-2</v>
      </c>
      <c r="L243" s="4"/>
      <c r="M243" s="7">
        <v>1352125.98</v>
      </c>
      <c r="N243" s="4">
        <v>5.8435946978520947E-2</v>
      </c>
      <c r="P243" s="3">
        <f t="shared" si="3"/>
        <v>1216913.382</v>
      </c>
    </row>
    <row r="244" spans="1:16" x14ac:dyDescent="0.25">
      <c r="A244" s="18" t="s">
        <v>474</v>
      </c>
      <c r="B244" t="s">
        <v>475</v>
      </c>
      <c r="D244" s="18">
        <v>2</v>
      </c>
      <c r="F244" s="5">
        <v>166125206.03999999</v>
      </c>
      <c r="G244" s="4">
        <v>2.2695125583053199E-2</v>
      </c>
      <c r="H244" s="5">
        <v>2455308</v>
      </c>
      <c r="I244" s="4"/>
      <c r="J244" s="6">
        <v>10490982.212293591</v>
      </c>
      <c r="K244" s="4">
        <v>-8.2947721365840388E-2</v>
      </c>
      <c r="L244" s="4"/>
      <c r="M244" s="7">
        <v>14842897.18</v>
      </c>
      <c r="N244" s="4">
        <v>-5.4659632149345327E-4</v>
      </c>
      <c r="P244" s="3">
        <f t="shared" si="3"/>
        <v>13358607.461999999</v>
      </c>
    </row>
    <row r="245" spans="1:16" x14ac:dyDescent="0.25">
      <c r="A245" s="18" t="s">
        <v>476</v>
      </c>
      <c r="B245" t="s">
        <v>477</v>
      </c>
      <c r="D245" s="18">
        <v>21</v>
      </c>
      <c r="F245" s="5">
        <v>5283920.41</v>
      </c>
      <c r="G245" s="4">
        <v>1.8713992369096433E-2</v>
      </c>
      <c r="H245" s="5">
        <v>-42837</v>
      </c>
      <c r="I245" s="4"/>
      <c r="J245" s="6">
        <v>797363.24611327692</v>
      </c>
      <c r="K245" s="4">
        <v>-1.3349558537177786E-2</v>
      </c>
      <c r="L245" s="4"/>
      <c r="M245" s="7">
        <v>71031.81</v>
      </c>
      <c r="N245" s="4">
        <v>2.9710664909694096E-2</v>
      </c>
      <c r="P245" s="3">
        <f t="shared" si="3"/>
        <v>63928.629000000001</v>
      </c>
    </row>
    <row r="246" spans="1:16" x14ac:dyDescent="0.25">
      <c r="A246" s="18" t="s">
        <v>478</v>
      </c>
      <c r="B246" t="s">
        <v>479</v>
      </c>
      <c r="D246" s="18">
        <v>2</v>
      </c>
      <c r="F246" s="5">
        <v>10024877.75</v>
      </c>
      <c r="G246" s="4">
        <v>2.2792617126575987E-2</v>
      </c>
      <c r="H246" s="5">
        <v>64138</v>
      </c>
      <c r="I246" s="4"/>
      <c r="J246" s="6">
        <v>438604.70437017886</v>
      </c>
      <c r="K246" s="4">
        <v>-6.2331699844818345E-2</v>
      </c>
      <c r="L246" s="4"/>
      <c r="M246" s="7">
        <v>1194063.3899999999</v>
      </c>
      <c r="N246" s="4">
        <v>1.3524468920788735E-2</v>
      </c>
      <c r="P246" s="3">
        <f t="shared" si="3"/>
        <v>1074657.051</v>
      </c>
    </row>
    <row r="247" spans="1:16" x14ac:dyDescent="0.25">
      <c r="A247" s="18" t="s">
        <v>480</v>
      </c>
      <c r="B247" t="s">
        <v>481</v>
      </c>
      <c r="D247" s="18">
        <v>9</v>
      </c>
      <c r="F247" s="5">
        <v>9998671.2599999998</v>
      </c>
      <c r="G247" s="4">
        <v>3.1690900815460887E-2</v>
      </c>
      <c r="H247" s="5">
        <v>261390</v>
      </c>
      <c r="I247" s="4"/>
      <c r="J247" s="6">
        <v>1103857.2235670798</v>
      </c>
      <c r="K247" s="4">
        <v>-4.1722384854307792E-2</v>
      </c>
      <c r="L247" s="4"/>
      <c r="M247" s="7">
        <v>1376836.3</v>
      </c>
      <c r="N247" s="4">
        <v>-8.2226961373215168E-3</v>
      </c>
      <c r="P247" s="3">
        <f t="shared" si="3"/>
        <v>1239152.6700000002</v>
      </c>
    </row>
    <row r="248" spans="1:16" x14ac:dyDescent="0.25">
      <c r="A248" s="18" t="s">
        <v>482</v>
      </c>
      <c r="B248" t="s">
        <v>483</v>
      </c>
      <c r="D248" s="18">
        <v>10</v>
      </c>
      <c r="F248" s="5">
        <v>111694595.09</v>
      </c>
      <c r="G248" s="4">
        <v>2.2461132543205142E-2</v>
      </c>
      <c r="H248" s="5">
        <v>2498578</v>
      </c>
      <c r="I248" s="4"/>
      <c r="J248" s="6">
        <v>9963241.8746097349</v>
      </c>
      <c r="K248" s="4">
        <v>4.5659825841263268E-2</v>
      </c>
      <c r="L248" s="4"/>
      <c r="M248" s="7">
        <v>13747578.189999999</v>
      </c>
      <c r="N248" s="4">
        <v>2.4942620183989295E-2</v>
      </c>
      <c r="P248" s="3">
        <f t="shared" si="3"/>
        <v>12372820.370999999</v>
      </c>
    </row>
    <row r="249" spans="1:16" x14ac:dyDescent="0.25">
      <c r="A249" s="18" t="s">
        <v>484</v>
      </c>
      <c r="B249" t="s">
        <v>485</v>
      </c>
      <c r="D249" s="18">
        <v>19</v>
      </c>
      <c r="F249" s="5">
        <v>2813067.78</v>
      </c>
      <c r="G249" s="4">
        <v>-4.4743499954525978E-3</v>
      </c>
      <c r="H249" s="5">
        <v>-75501</v>
      </c>
      <c r="I249" s="4"/>
      <c r="J249" s="6">
        <v>941973.62098910683</v>
      </c>
      <c r="K249" s="4">
        <v>-1.0815784797067907E-2</v>
      </c>
      <c r="L249" s="4"/>
      <c r="M249" s="7">
        <v>402594.11</v>
      </c>
      <c r="N249" s="4">
        <v>-9.9303276844104893E-3</v>
      </c>
      <c r="P249" s="3">
        <f t="shared" si="3"/>
        <v>362334.69900000002</v>
      </c>
    </row>
    <row r="250" spans="1:16" x14ac:dyDescent="0.25">
      <c r="A250" s="18" t="s">
        <v>486</v>
      </c>
      <c r="B250" t="s">
        <v>487</v>
      </c>
      <c r="D250" s="18">
        <v>14</v>
      </c>
      <c r="F250" s="5">
        <v>220025880.44999999</v>
      </c>
      <c r="G250" s="4">
        <v>3.8848345601752987E-2</v>
      </c>
      <c r="H250" s="5">
        <v>2047352</v>
      </c>
      <c r="I250" s="4"/>
      <c r="J250" s="6">
        <v>14336008.949995145</v>
      </c>
      <c r="K250" s="4">
        <v>-2.3967594244467261E-4</v>
      </c>
      <c r="L250" s="4"/>
      <c r="M250" s="7">
        <v>26656928.91</v>
      </c>
      <c r="N250" s="4">
        <v>2.3306381502408824E-2</v>
      </c>
      <c r="P250" s="3">
        <f t="shared" si="3"/>
        <v>23991236.019000001</v>
      </c>
    </row>
    <row r="251" spans="1:16" x14ac:dyDescent="0.25">
      <c r="A251" s="18" t="s">
        <v>488</v>
      </c>
      <c r="B251" t="s">
        <v>489</v>
      </c>
      <c r="D251" s="18">
        <v>17</v>
      </c>
      <c r="F251" s="5">
        <v>12735086.140000001</v>
      </c>
      <c r="G251" s="4">
        <v>3.0322252410986072E-2</v>
      </c>
      <c r="H251" s="5">
        <v>280626</v>
      </c>
      <c r="I251" s="4"/>
      <c r="J251" s="6">
        <v>1849781.4476126418</v>
      </c>
      <c r="K251" s="4">
        <v>-1.7071083387575126E-2</v>
      </c>
      <c r="L251" s="4"/>
      <c r="M251" s="7">
        <v>1091667.1299999999</v>
      </c>
      <c r="N251" s="4">
        <v>1.1364861160354067E-2</v>
      </c>
      <c r="P251" s="3">
        <f t="shared" si="3"/>
        <v>982500.4169999999</v>
      </c>
    </row>
    <row r="252" spans="1:16" x14ac:dyDescent="0.25">
      <c r="A252" s="18" t="s">
        <v>490</v>
      </c>
      <c r="B252" t="s">
        <v>491</v>
      </c>
      <c r="D252" s="18">
        <v>4</v>
      </c>
      <c r="F252" s="5">
        <v>3442690.29</v>
      </c>
      <c r="G252" s="4">
        <v>1.4938362316051501E-2</v>
      </c>
      <c r="H252" s="5">
        <v>25522</v>
      </c>
      <c r="I252" s="4"/>
      <c r="J252" s="6">
        <v>588207.30559367349</v>
      </c>
      <c r="K252" s="4">
        <v>4.0357262279317352E-2</v>
      </c>
      <c r="L252" s="4"/>
      <c r="M252" s="7">
        <v>738684.01</v>
      </c>
      <c r="N252" s="4">
        <v>-4.85660670923177E-2</v>
      </c>
      <c r="P252" s="3">
        <f t="shared" si="3"/>
        <v>664815.60900000005</v>
      </c>
    </row>
    <row r="253" spans="1:16" x14ac:dyDescent="0.25">
      <c r="A253" s="18" t="s">
        <v>492</v>
      </c>
      <c r="B253" t="s">
        <v>493</v>
      </c>
      <c r="D253" s="18">
        <v>17</v>
      </c>
      <c r="F253" s="5">
        <v>14952740.119999999</v>
      </c>
      <c r="G253" s="4">
        <v>1.0161829035159942E-2</v>
      </c>
      <c r="H253" s="5">
        <v>131415</v>
      </c>
      <c r="I253" s="4"/>
      <c r="J253" s="6">
        <v>907343.61253341497</v>
      </c>
      <c r="K253" s="4">
        <v>0.10691536848810568</v>
      </c>
      <c r="L253" s="4"/>
      <c r="M253" s="7">
        <v>1427741.08</v>
      </c>
      <c r="N253" s="4">
        <v>6.2773633915058635E-3</v>
      </c>
      <c r="P253" s="3">
        <f t="shared" si="3"/>
        <v>1284966.9720000001</v>
      </c>
    </row>
    <row r="254" spans="1:16" x14ac:dyDescent="0.25">
      <c r="A254" s="18" t="s">
        <v>494</v>
      </c>
      <c r="B254" t="s">
        <v>495</v>
      </c>
      <c r="D254" s="18">
        <v>11</v>
      </c>
      <c r="F254" s="5">
        <v>78136124.709999993</v>
      </c>
      <c r="G254" s="4">
        <v>3.0869624227540138E-2</v>
      </c>
      <c r="H254" s="5">
        <v>822806</v>
      </c>
      <c r="I254" s="4"/>
      <c r="J254" s="6">
        <v>3576228.102158308</v>
      </c>
      <c r="K254" s="4">
        <v>-7.9706823366794466E-2</v>
      </c>
      <c r="L254" s="4"/>
      <c r="M254" s="7">
        <v>5564668.7800000003</v>
      </c>
      <c r="N254" s="4">
        <v>1.5312426662004164E-2</v>
      </c>
      <c r="P254" s="3">
        <f t="shared" si="3"/>
        <v>5008201.9020000007</v>
      </c>
    </row>
    <row r="255" spans="1:16" x14ac:dyDescent="0.25">
      <c r="A255" s="18" t="s">
        <v>496</v>
      </c>
      <c r="B255" t="s">
        <v>497</v>
      </c>
      <c r="D255" s="18">
        <v>19</v>
      </c>
      <c r="F255" s="5">
        <v>10373353.26</v>
      </c>
      <c r="G255" s="4">
        <v>5.4527023356918392E-3</v>
      </c>
      <c r="H255" s="5">
        <v>72427</v>
      </c>
      <c r="I255" s="4"/>
      <c r="J255" s="6">
        <v>330430.49068545731</v>
      </c>
      <c r="K255" s="4">
        <v>-3.7644206182789963E-2</v>
      </c>
      <c r="L255" s="4"/>
      <c r="M255" s="7">
        <v>1603567.4</v>
      </c>
      <c r="N255" s="4">
        <v>-3.5088391755819348E-2</v>
      </c>
      <c r="P255" s="3">
        <f t="shared" si="3"/>
        <v>1443210.66</v>
      </c>
    </row>
    <row r="256" spans="1:16" x14ac:dyDescent="0.25">
      <c r="A256" s="18" t="s">
        <v>498</v>
      </c>
      <c r="B256" t="s">
        <v>499</v>
      </c>
      <c r="D256" s="18">
        <v>1</v>
      </c>
      <c r="F256" s="5">
        <v>89215393.370000005</v>
      </c>
      <c r="G256" s="4">
        <v>4.028025244946476E-2</v>
      </c>
      <c r="H256" s="5">
        <v>254656</v>
      </c>
      <c r="I256" s="4"/>
      <c r="J256" s="6">
        <v>4112097.6264281315</v>
      </c>
      <c r="K256" s="4">
        <v>-9.0167706122941338E-2</v>
      </c>
      <c r="L256" s="4"/>
      <c r="M256" s="7">
        <v>10084105.220000001</v>
      </c>
      <c r="N256" s="4">
        <v>-6.9566473699678166E-4</v>
      </c>
      <c r="P256" s="3">
        <f t="shared" si="3"/>
        <v>9075694.6980000008</v>
      </c>
    </row>
    <row r="257" spans="1:16" x14ac:dyDescent="0.25">
      <c r="A257" s="18" t="s">
        <v>500</v>
      </c>
      <c r="B257" t="s">
        <v>501</v>
      </c>
      <c r="D257" s="18">
        <v>1</v>
      </c>
      <c r="F257" s="5">
        <v>27007914.68</v>
      </c>
      <c r="G257" s="4">
        <v>2.2733300756453412E-2</v>
      </c>
      <c r="H257" s="5">
        <v>148397</v>
      </c>
      <c r="I257" s="4"/>
      <c r="J257" s="6">
        <v>605894.76909538906</v>
      </c>
      <c r="K257" s="4">
        <v>2.8956583442657724E-2</v>
      </c>
      <c r="L257" s="4"/>
      <c r="M257" s="7">
        <v>2266783.39</v>
      </c>
      <c r="N257" s="4">
        <v>5.7953966877155594E-4</v>
      </c>
      <c r="P257" s="3">
        <f t="shared" si="3"/>
        <v>2040105.0510000002</v>
      </c>
    </row>
    <row r="258" spans="1:16" x14ac:dyDescent="0.25">
      <c r="A258" s="18" t="s">
        <v>502</v>
      </c>
      <c r="B258" t="s">
        <v>503</v>
      </c>
      <c r="D258" s="18">
        <v>19</v>
      </c>
      <c r="F258" s="5">
        <v>27588855.670000002</v>
      </c>
      <c r="G258" s="4">
        <v>4.37188808564688E-2</v>
      </c>
      <c r="H258" s="5">
        <v>955005</v>
      </c>
      <c r="I258" s="4"/>
      <c r="J258" s="6">
        <v>2475068.2163219056</v>
      </c>
      <c r="K258" s="4">
        <v>3.1517433461121236E-2</v>
      </c>
      <c r="L258" s="4"/>
      <c r="M258" s="7">
        <v>8122795.5199999996</v>
      </c>
      <c r="N258" s="4">
        <v>1.0471650828255852E-2</v>
      </c>
      <c r="P258" s="3">
        <f t="shared" si="3"/>
        <v>7310515.9679999994</v>
      </c>
    </row>
    <row r="259" spans="1:16" x14ac:dyDescent="0.25">
      <c r="A259" s="18" t="s">
        <v>504</v>
      </c>
      <c r="B259" t="s">
        <v>505</v>
      </c>
      <c r="D259" s="18">
        <v>14</v>
      </c>
      <c r="F259" s="5">
        <v>4960911.45</v>
      </c>
      <c r="G259" s="4">
        <v>1.8424717979027783E-2</v>
      </c>
      <c r="H259" s="5">
        <v>62751</v>
      </c>
      <c r="I259" s="4"/>
      <c r="J259" s="6">
        <v>575921.58956484217</v>
      </c>
      <c r="K259" s="4">
        <v>-6.903631470592142E-3</v>
      </c>
      <c r="L259" s="4"/>
      <c r="M259" s="7">
        <v>581154.65</v>
      </c>
      <c r="N259" s="4">
        <v>-1.5087905518612388E-2</v>
      </c>
      <c r="P259" s="3">
        <f t="shared" si="3"/>
        <v>523039.18500000006</v>
      </c>
    </row>
    <row r="260" spans="1:16" x14ac:dyDescent="0.25">
      <c r="A260" s="18" t="s">
        <v>506</v>
      </c>
      <c r="B260" t="s">
        <v>507</v>
      </c>
      <c r="D260" s="18">
        <v>2</v>
      </c>
      <c r="F260" s="5">
        <v>24812423.850000001</v>
      </c>
      <c r="G260" s="4">
        <v>2.7971657199253208E-2</v>
      </c>
      <c r="H260" s="5">
        <v>469446</v>
      </c>
      <c r="I260" s="4"/>
      <c r="J260" s="6">
        <v>1331065.3593072672</v>
      </c>
      <c r="K260" s="4">
        <v>7.1986689683217753E-2</v>
      </c>
      <c r="L260" s="4"/>
      <c r="M260" s="7">
        <v>1846740.96</v>
      </c>
      <c r="N260" s="4">
        <v>7.236837766606552E-4</v>
      </c>
      <c r="P260" s="3">
        <f t="shared" si="3"/>
        <v>1662066.8640000001</v>
      </c>
    </row>
    <row r="261" spans="1:16" x14ac:dyDescent="0.25">
      <c r="A261" s="18" t="s">
        <v>508</v>
      </c>
      <c r="B261" t="s">
        <v>509</v>
      </c>
      <c r="D261" s="18">
        <v>11</v>
      </c>
      <c r="F261" s="5">
        <v>9738449.6199999992</v>
      </c>
      <c r="G261" s="4">
        <v>-1.4159725082352193E-3</v>
      </c>
      <c r="H261" s="5">
        <v>61640</v>
      </c>
      <c r="I261" s="4"/>
      <c r="J261" s="6">
        <v>1982487.0186230273</v>
      </c>
      <c r="K261" s="4">
        <v>3.4216967587600733E-2</v>
      </c>
      <c r="L261" s="4"/>
      <c r="M261" s="7">
        <v>1183923.33</v>
      </c>
      <c r="N261" s="4">
        <v>0.34117548503229411</v>
      </c>
      <c r="P261" s="3">
        <f t="shared" si="3"/>
        <v>1065530.9970000002</v>
      </c>
    </row>
    <row r="262" spans="1:16" x14ac:dyDescent="0.25">
      <c r="A262" s="18" t="s">
        <v>510</v>
      </c>
      <c r="B262" t="s">
        <v>511</v>
      </c>
      <c r="D262" s="18">
        <v>18</v>
      </c>
      <c r="F262" s="5">
        <v>33739795.289999999</v>
      </c>
      <c r="G262" s="4">
        <v>2.3322060715298187E-2</v>
      </c>
      <c r="H262" s="5">
        <v>248486</v>
      </c>
      <c r="I262" s="4"/>
      <c r="J262" s="6">
        <v>2759662.8242832557</v>
      </c>
      <c r="K262" s="4">
        <v>0.1080357370951055</v>
      </c>
      <c r="L262" s="4"/>
      <c r="M262" s="7">
        <v>4353426.43</v>
      </c>
      <c r="N262" s="4">
        <v>3.4114192493565731E-2</v>
      </c>
      <c r="P262" s="3">
        <f t="shared" si="3"/>
        <v>3918083.787</v>
      </c>
    </row>
    <row r="263" spans="1:16" x14ac:dyDescent="0.25">
      <c r="A263" s="18" t="s">
        <v>512</v>
      </c>
      <c r="B263" t="s">
        <v>513</v>
      </c>
      <c r="D263" s="18">
        <v>21</v>
      </c>
      <c r="F263" s="5">
        <v>311761.05</v>
      </c>
      <c r="G263" s="4">
        <v>-0.10012981917161545</v>
      </c>
      <c r="H263" s="5">
        <v>-37088</v>
      </c>
      <c r="I263" s="4"/>
      <c r="J263" s="6">
        <v>12899.620742496985</v>
      </c>
      <c r="K263" s="4">
        <v>0.27377637468541627</v>
      </c>
      <c r="L263" s="4"/>
      <c r="M263" s="7">
        <v>23737.11</v>
      </c>
      <c r="N263" s="4">
        <v>-1.2989459240316803E-2</v>
      </c>
      <c r="P263" s="3">
        <f t="shared" si="3"/>
        <v>21363.399000000001</v>
      </c>
    </row>
    <row r="264" spans="1:16" x14ac:dyDescent="0.25">
      <c r="A264" s="18" t="s">
        <v>514</v>
      </c>
      <c r="B264" t="s">
        <v>515</v>
      </c>
      <c r="D264" s="18">
        <v>10</v>
      </c>
      <c r="F264" s="5">
        <v>6409599.0800000001</v>
      </c>
      <c r="G264" s="4">
        <v>2.2974929178495085E-2</v>
      </c>
      <c r="H264" s="5">
        <v>168998</v>
      </c>
      <c r="I264" s="4"/>
      <c r="J264" s="6">
        <v>1186893.8816045474</v>
      </c>
      <c r="K264" s="4">
        <v>5.687754440650572E-2</v>
      </c>
      <c r="L264" s="4"/>
      <c r="M264" s="7">
        <v>989652.63</v>
      </c>
      <c r="N264" s="4">
        <v>4.987595014056101E-3</v>
      </c>
      <c r="P264" s="3">
        <f t="shared" ref="P264:P317" si="4">M264*0.9</f>
        <v>890687.36699999997</v>
      </c>
    </row>
    <row r="265" spans="1:16" x14ac:dyDescent="0.25">
      <c r="A265" s="18" t="s">
        <v>516</v>
      </c>
      <c r="B265" t="s">
        <v>517</v>
      </c>
      <c r="D265" s="18">
        <v>21</v>
      </c>
      <c r="F265" s="5">
        <v>3306398.09</v>
      </c>
      <c r="G265" s="4">
        <v>8.4748537500924925E-3</v>
      </c>
      <c r="H265" s="5">
        <v>-25760</v>
      </c>
      <c r="I265" s="4"/>
      <c r="J265" s="6">
        <v>44345.264850803127</v>
      </c>
      <c r="K265" s="4">
        <v>0.19158895276034027</v>
      </c>
      <c r="L265" s="4"/>
      <c r="M265" s="7">
        <v>103376.42</v>
      </c>
      <c r="N265" s="4">
        <v>1.4157990645839336E-2</v>
      </c>
      <c r="P265" s="3">
        <f t="shared" si="4"/>
        <v>93038.778000000006</v>
      </c>
    </row>
    <row r="266" spans="1:16" x14ac:dyDescent="0.25">
      <c r="A266" s="18" t="s">
        <v>518</v>
      </c>
      <c r="B266" t="s">
        <v>519</v>
      </c>
      <c r="D266" s="18">
        <v>18</v>
      </c>
      <c r="F266" s="5">
        <v>21809560.530000001</v>
      </c>
      <c r="G266" s="4">
        <v>6.4640471832390745E-2</v>
      </c>
      <c r="H266" s="5">
        <v>425911</v>
      </c>
      <c r="I266" s="4"/>
      <c r="J266" s="6">
        <v>2556186.7272323067</v>
      </c>
      <c r="K266" s="4">
        <v>-8.4635601237206259E-3</v>
      </c>
      <c r="L266" s="4"/>
      <c r="M266" s="7">
        <v>3340960.39</v>
      </c>
      <c r="N266" s="4">
        <v>7.1507968970762503E-2</v>
      </c>
      <c r="P266" s="3">
        <f t="shared" si="4"/>
        <v>3006864.3510000003</v>
      </c>
    </row>
    <row r="267" spans="1:16" x14ac:dyDescent="0.25">
      <c r="A267" s="18" t="s">
        <v>520</v>
      </c>
      <c r="B267" t="s">
        <v>521</v>
      </c>
      <c r="D267" s="18">
        <v>11</v>
      </c>
      <c r="F267" s="5">
        <v>20718968.260000002</v>
      </c>
      <c r="G267" s="4">
        <v>2.7893772212987944E-3</v>
      </c>
      <c r="H267" s="5">
        <v>17897</v>
      </c>
      <c r="I267" s="4"/>
      <c r="J267" s="6">
        <v>1685140.8485400656</v>
      </c>
      <c r="K267" s="4">
        <v>1.6853320065860045E-2</v>
      </c>
      <c r="L267" s="4"/>
      <c r="M267" s="7">
        <v>1855783.79</v>
      </c>
      <c r="N267" s="4">
        <v>-1.5256163294072866E-3</v>
      </c>
      <c r="P267" s="3">
        <f t="shared" si="4"/>
        <v>1670205.4110000001</v>
      </c>
    </row>
    <row r="268" spans="1:16" x14ac:dyDescent="0.25">
      <c r="A268" s="18" t="s">
        <v>522</v>
      </c>
      <c r="B268" t="s">
        <v>523</v>
      </c>
      <c r="D268" s="18">
        <v>7</v>
      </c>
      <c r="F268" s="5">
        <v>8932512.9299999997</v>
      </c>
      <c r="G268" s="4">
        <v>4.0973784098231159E-2</v>
      </c>
      <c r="H268" s="5">
        <v>418491</v>
      </c>
      <c r="I268" s="4"/>
      <c r="J268" s="6">
        <v>1376363.0438206417</v>
      </c>
      <c r="K268" s="4">
        <v>3.4642298193422683E-2</v>
      </c>
      <c r="L268" s="4"/>
      <c r="M268" s="7">
        <v>2013650.06</v>
      </c>
      <c r="N268" s="4">
        <v>1.3894342399246584E-2</v>
      </c>
      <c r="P268" s="3">
        <f t="shared" si="4"/>
        <v>1812285.054</v>
      </c>
    </row>
    <row r="269" spans="1:16" x14ac:dyDescent="0.25">
      <c r="A269" s="18" t="s">
        <v>524</v>
      </c>
      <c r="B269" t="s">
        <v>525</v>
      </c>
      <c r="D269" s="18">
        <v>4</v>
      </c>
      <c r="F269" s="5">
        <v>24005914.100000001</v>
      </c>
      <c r="G269" s="4">
        <v>7.3903318904100512E-3</v>
      </c>
      <c r="H269" s="5">
        <v>39952</v>
      </c>
      <c r="I269" s="4"/>
      <c r="J269" s="6">
        <v>1289186.5390341745</v>
      </c>
      <c r="K269" s="4">
        <v>-6.0701821607903383E-2</v>
      </c>
      <c r="L269" s="4"/>
      <c r="M269" s="7">
        <v>2080748.01</v>
      </c>
      <c r="N269" s="4">
        <v>-8.0375328540953639E-3</v>
      </c>
      <c r="P269" s="3">
        <f t="shared" si="4"/>
        <v>1872673.209</v>
      </c>
    </row>
    <row r="270" spans="1:16" x14ac:dyDescent="0.25">
      <c r="A270" s="18" t="s">
        <v>526</v>
      </c>
      <c r="B270" t="s">
        <v>527</v>
      </c>
      <c r="D270" s="18">
        <v>18</v>
      </c>
      <c r="F270" s="5">
        <v>7681812.96</v>
      </c>
      <c r="G270" s="4">
        <v>1.0646063954846685E-3</v>
      </c>
      <c r="H270" s="5">
        <v>48143</v>
      </c>
      <c r="I270" s="4"/>
      <c r="J270" s="6">
        <v>595469.89876687457</v>
      </c>
      <c r="K270" s="4">
        <v>-2.5619339089573034E-2</v>
      </c>
      <c r="L270" s="4"/>
      <c r="M270" s="7">
        <v>2806050.39</v>
      </c>
      <c r="N270" s="4">
        <v>2.5773707594771711E-3</v>
      </c>
      <c r="P270" s="3">
        <f t="shared" si="4"/>
        <v>2525445.3510000003</v>
      </c>
    </row>
    <row r="271" spans="1:16" x14ac:dyDescent="0.25">
      <c r="A271" s="18" t="s">
        <v>528</v>
      </c>
      <c r="B271" t="s">
        <v>529</v>
      </c>
      <c r="D271" s="18">
        <v>6</v>
      </c>
      <c r="F271" s="5">
        <v>72217801.829999998</v>
      </c>
      <c r="G271" s="4">
        <v>1.6353495603871115E-2</v>
      </c>
      <c r="H271" s="5">
        <v>287005</v>
      </c>
      <c r="I271" s="4"/>
      <c r="J271" s="6">
        <v>4522383.4579647025</v>
      </c>
      <c r="K271" s="4">
        <v>-2.3820365634600216E-2</v>
      </c>
      <c r="L271" s="4"/>
      <c r="M271" s="7">
        <v>5965014.5199999996</v>
      </c>
      <c r="N271" s="4">
        <v>4.9304988052456533E-3</v>
      </c>
      <c r="P271" s="3">
        <f t="shared" si="4"/>
        <v>5368513.068</v>
      </c>
    </row>
    <row r="272" spans="1:16" x14ac:dyDescent="0.25">
      <c r="A272" s="18" t="s">
        <v>530</v>
      </c>
      <c r="B272" t="s">
        <v>531</v>
      </c>
      <c r="D272" s="18">
        <v>17</v>
      </c>
      <c r="F272" s="5">
        <v>13885866.83</v>
      </c>
      <c r="G272" s="4">
        <v>5.6122675491119267E-3</v>
      </c>
      <c r="H272" s="5">
        <v>195125</v>
      </c>
      <c r="I272" s="4"/>
      <c r="J272" s="6">
        <v>1100170.5295568341</v>
      </c>
      <c r="K272" s="4">
        <v>-3.5506752797661134E-2</v>
      </c>
      <c r="L272" s="4"/>
      <c r="M272" s="7">
        <v>1382604.02</v>
      </c>
      <c r="N272" s="4">
        <v>-1.6665823171491123E-3</v>
      </c>
      <c r="P272" s="3">
        <f t="shared" si="4"/>
        <v>1244343.618</v>
      </c>
    </row>
    <row r="273" spans="1:16" x14ac:dyDescent="0.25">
      <c r="A273" s="18" t="s">
        <v>532</v>
      </c>
      <c r="B273" t="s">
        <v>533</v>
      </c>
      <c r="D273" s="18">
        <v>9</v>
      </c>
      <c r="F273" s="5">
        <v>17357668.870000001</v>
      </c>
      <c r="G273" s="4">
        <v>3.5338178585363034E-2</v>
      </c>
      <c r="H273" s="5">
        <v>74503</v>
      </c>
      <c r="I273" s="4"/>
      <c r="J273" s="6">
        <v>832494.16784318071</v>
      </c>
      <c r="K273" s="4">
        <v>-3.1125590046502061E-2</v>
      </c>
      <c r="L273" s="4"/>
      <c r="M273" s="7">
        <v>2100162.35</v>
      </c>
      <c r="N273" s="4">
        <v>2.8595044428136873E-3</v>
      </c>
      <c r="P273" s="3">
        <f t="shared" si="4"/>
        <v>1890146.1150000002</v>
      </c>
    </row>
    <row r="274" spans="1:16" x14ac:dyDescent="0.25">
      <c r="A274" s="18" t="s">
        <v>534</v>
      </c>
      <c r="B274" t="s">
        <v>535</v>
      </c>
      <c r="D274" s="18">
        <v>17</v>
      </c>
      <c r="F274" s="5">
        <v>9950130.5099999998</v>
      </c>
      <c r="G274" s="4">
        <v>2.4792257610863899E-2</v>
      </c>
      <c r="H274" s="5">
        <v>136067</v>
      </c>
      <c r="I274" s="4"/>
      <c r="J274" s="6">
        <v>1247823.250268196</v>
      </c>
      <c r="K274" s="4">
        <v>1.9862248991490139E-2</v>
      </c>
      <c r="L274" s="4"/>
      <c r="M274" s="7">
        <v>931035.93</v>
      </c>
      <c r="N274" s="4">
        <v>1.3128859827105099E-2</v>
      </c>
      <c r="P274" s="3">
        <f t="shared" si="4"/>
        <v>837932.33700000006</v>
      </c>
    </row>
    <row r="275" spans="1:16" x14ac:dyDescent="0.25">
      <c r="A275" s="18" t="s">
        <v>536</v>
      </c>
      <c r="B275" t="s">
        <v>537</v>
      </c>
      <c r="D275" s="18">
        <v>2</v>
      </c>
      <c r="F275" s="5">
        <v>5456859.7699999996</v>
      </c>
      <c r="G275" s="4">
        <v>7.4342431787385754E-2</v>
      </c>
      <c r="H275" s="5">
        <v>253614</v>
      </c>
      <c r="I275" s="4"/>
      <c r="J275" s="6">
        <v>231237.00630826753</v>
      </c>
      <c r="K275" s="4">
        <v>3.4400816563962433E-2</v>
      </c>
      <c r="L275" s="4"/>
      <c r="M275" s="7">
        <v>1235358.19</v>
      </c>
      <c r="N275" s="4">
        <v>-6.3121343891771042E-3</v>
      </c>
      <c r="P275" s="3">
        <f t="shared" si="4"/>
        <v>1111822.371</v>
      </c>
    </row>
    <row r="276" spans="1:16" x14ac:dyDescent="0.25">
      <c r="A276" s="18" t="s">
        <v>538</v>
      </c>
      <c r="B276" t="s">
        <v>539</v>
      </c>
      <c r="D276" s="18">
        <v>5</v>
      </c>
      <c r="F276" s="5">
        <v>19163052.359999999</v>
      </c>
      <c r="G276" s="4">
        <v>2.3823467658694364E-2</v>
      </c>
      <c r="H276" s="5">
        <v>331959</v>
      </c>
      <c r="I276" s="4"/>
      <c r="J276" s="6">
        <v>1224535.1163026346</v>
      </c>
      <c r="K276" s="4">
        <v>-9.7245505962680889E-3</v>
      </c>
      <c r="L276" s="4"/>
      <c r="M276" s="7">
        <v>1553482.02</v>
      </c>
      <c r="N276" s="4">
        <v>-3.0381189684182464E-2</v>
      </c>
      <c r="P276" s="3">
        <f t="shared" si="4"/>
        <v>1398133.818</v>
      </c>
    </row>
    <row r="277" spans="1:16" x14ac:dyDescent="0.25">
      <c r="A277" s="18" t="s">
        <v>540</v>
      </c>
      <c r="B277" t="s">
        <v>541</v>
      </c>
      <c r="D277" s="18">
        <v>6</v>
      </c>
      <c r="F277" s="5">
        <v>820315607.70000005</v>
      </c>
      <c r="G277" s="4">
        <v>4.1721239453764492E-2</v>
      </c>
      <c r="H277" s="5">
        <v>5726871</v>
      </c>
      <c r="I277" s="4"/>
      <c r="J277" s="6">
        <v>74314694.9011233</v>
      </c>
      <c r="K277" s="4">
        <v>3.4433446272956969E-2</v>
      </c>
      <c r="L277" s="4"/>
      <c r="M277" s="7">
        <v>92317718.810000002</v>
      </c>
      <c r="N277" s="4">
        <v>2.5942190743751592E-2</v>
      </c>
      <c r="P277" s="3">
        <f t="shared" si="4"/>
        <v>83085946.929000005</v>
      </c>
    </row>
    <row r="278" spans="1:16" x14ac:dyDescent="0.25">
      <c r="A278" s="18" t="s">
        <v>542</v>
      </c>
      <c r="B278" t="s">
        <v>543</v>
      </c>
      <c r="D278" s="18">
        <v>11</v>
      </c>
      <c r="F278" s="5">
        <v>3648100.7</v>
      </c>
      <c r="G278" s="4">
        <v>3.5117147610727262E-2</v>
      </c>
      <c r="H278" s="5">
        <v>101563</v>
      </c>
      <c r="I278" s="4"/>
      <c r="J278" s="6">
        <v>453265.34693740908</v>
      </c>
      <c r="K278" s="4">
        <v>4.9625378228283168E-2</v>
      </c>
      <c r="L278" s="4"/>
      <c r="M278" s="7">
        <v>529853.37</v>
      </c>
      <c r="N278" s="4">
        <v>0.23775595350169287</v>
      </c>
      <c r="P278" s="3">
        <f t="shared" si="4"/>
        <v>476868.033</v>
      </c>
    </row>
    <row r="279" spans="1:16" x14ac:dyDescent="0.25">
      <c r="A279" s="18" t="s">
        <v>544</v>
      </c>
      <c r="B279" t="s">
        <v>545</v>
      </c>
      <c r="D279" s="18">
        <v>19</v>
      </c>
      <c r="F279" s="5">
        <v>8243611.6500000004</v>
      </c>
      <c r="G279" s="4">
        <v>3.3133013683580348E-2</v>
      </c>
      <c r="H279" s="5">
        <v>127550</v>
      </c>
      <c r="I279" s="4"/>
      <c r="J279" s="6">
        <v>463059.90157168254</v>
      </c>
      <c r="K279" s="4">
        <v>-7.9514526543924546E-3</v>
      </c>
      <c r="L279" s="4"/>
      <c r="M279" s="7">
        <v>2770023.84</v>
      </c>
      <c r="N279" s="4">
        <v>-2.231850462805729E-2</v>
      </c>
      <c r="P279" s="3">
        <f t="shared" si="4"/>
        <v>2493021.4559999998</v>
      </c>
    </row>
    <row r="280" spans="1:16" x14ac:dyDescent="0.25">
      <c r="A280" s="18" t="s">
        <v>546</v>
      </c>
      <c r="B280" t="s">
        <v>547</v>
      </c>
      <c r="D280" s="18">
        <v>14</v>
      </c>
      <c r="F280" s="5">
        <v>14699002.34</v>
      </c>
      <c r="G280" s="4">
        <v>1.1670084366044886E-2</v>
      </c>
      <c r="H280" s="5">
        <v>199436</v>
      </c>
      <c r="I280" s="4"/>
      <c r="J280" s="6">
        <v>886502.93855783367</v>
      </c>
      <c r="K280" s="4">
        <v>3.0357403517764503E-2</v>
      </c>
      <c r="L280" s="4"/>
      <c r="M280" s="7">
        <v>1113228.06</v>
      </c>
      <c r="N280" s="4">
        <v>-9.2739129102166196E-3</v>
      </c>
      <c r="P280" s="3">
        <f t="shared" si="4"/>
        <v>1001905.2540000001</v>
      </c>
    </row>
    <row r="281" spans="1:16" x14ac:dyDescent="0.25">
      <c r="A281" s="18" t="s">
        <v>548</v>
      </c>
      <c r="B281" t="s">
        <v>549</v>
      </c>
      <c r="D281" s="18">
        <v>12</v>
      </c>
      <c r="F281" s="5">
        <v>11667241.08</v>
      </c>
      <c r="G281" s="4">
        <v>3.4045336094845613E-3</v>
      </c>
      <c r="H281" s="5">
        <v>48826</v>
      </c>
      <c r="I281" s="4"/>
      <c r="J281" s="6">
        <v>938371.97245084017</v>
      </c>
      <c r="K281" s="4">
        <v>2.6013556993262466E-2</v>
      </c>
      <c r="L281" s="4"/>
      <c r="M281" s="7">
        <v>979655.85</v>
      </c>
      <c r="N281" s="4">
        <v>2.4335357483529219E-3</v>
      </c>
      <c r="P281" s="3">
        <f t="shared" si="4"/>
        <v>881690.26500000001</v>
      </c>
    </row>
    <row r="282" spans="1:16" x14ac:dyDescent="0.25">
      <c r="A282" s="18" t="s">
        <v>550</v>
      </c>
      <c r="B282" t="s">
        <v>551</v>
      </c>
      <c r="D282" s="18">
        <v>16</v>
      </c>
      <c r="F282" s="5">
        <v>8023894.4699999997</v>
      </c>
      <c r="G282" s="4">
        <v>-2.061934562211265E-3</v>
      </c>
      <c r="H282" s="5">
        <v>35670</v>
      </c>
      <c r="I282" s="4"/>
      <c r="J282" s="6">
        <v>563945.77270789177</v>
      </c>
      <c r="K282" s="4">
        <v>-2.9105802897512745E-2</v>
      </c>
      <c r="L282" s="4"/>
      <c r="M282" s="7">
        <v>823225.35</v>
      </c>
      <c r="N282" s="4">
        <v>-1.4829388831036794E-2</v>
      </c>
      <c r="P282" s="3">
        <f t="shared" si="4"/>
        <v>740902.81499999994</v>
      </c>
    </row>
    <row r="283" spans="1:16" x14ac:dyDescent="0.25">
      <c r="A283" s="18" t="s">
        <v>552</v>
      </c>
      <c r="B283" t="s">
        <v>553</v>
      </c>
      <c r="D283" s="18">
        <v>13</v>
      </c>
      <c r="F283" s="5">
        <v>6987670.2300000004</v>
      </c>
      <c r="G283" s="4">
        <v>3.1079193949531847E-2</v>
      </c>
      <c r="H283" s="5">
        <v>16270</v>
      </c>
      <c r="I283" s="4"/>
      <c r="J283" s="6">
        <v>599708.02834276669</v>
      </c>
      <c r="K283" s="4">
        <v>4.7555510142712976E-2</v>
      </c>
      <c r="L283" s="4"/>
      <c r="M283" s="7">
        <v>710937.7</v>
      </c>
      <c r="N283" s="4">
        <v>2.9257596731474766E-2</v>
      </c>
      <c r="P283" s="3">
        <f t="shared" si="4"/>
        <v>639843.92999999993</v>
      </c>
    </row>
    <row r="284" spans="1:16" x14ac:dyDescent="0.25">
      <c r="A284" s="18" t="s">
        <v>554</v>
      </c>
      <c r="B284" t="s">
        <v>555</v>
      </c>
      <c r="D284" s="18">
        <v>19</v>
      </c>
      <c r="F284" s="5">
        <v>75589534.950000003</v>
      </c>
      <c r="G284" s="4">
        <v>2.9262777936090112E-2</v>
      </c>
      <c r="H284" s="5">
        <v>901331</v>
      </c>
      <c r="I284" s="4"/>
      <c r="J284" s="6">
        <v>2837346.5135940271</v>
      </c>
      <c r="K284" s="4">
        <v>-7.3843412951467569E-2</v>
      </c>
      <c r="L284" s="4"/>
      <c r="M284" s="7">
        <v>7003902.9500000002</v>
      </c>
      <c r="N284" s="4">
        <v>-2.0693165974057348E-2</v>
      </c>
      <c r="P284" s="3">
        <f t="shared" si="4"/>
        <v>6303512.6550000003</v>
      </c>
    </row>
    <row r="285" spans="1:16" x14ac:dyDescent="0.25">
      <c r="A285" s="18" t="s">
        <v>556</v>
      </c>
      <c r="B285" t="s">
        <v>557</v>
      </c>
      <c r="D285" s="18">
        <v>2</v>
      </c>
      <c r="F285" s="5">
        <v>634521088.63</v>
      </c>
      <c r="G285" s="4">
        <v>3.8497967945795519E-2</v>
      </c>
      <c r="H285" s="5">
        <v>5991448</v>
      </c>
      <c r="I285" s="4"/>
      <c r="J285" s="6">
        <v>103432775.03230809</v>
      </c>
      <c r="K285" s="4">
        <v>6.3340538787775902E-2</v>
      </c>
      <c r="L285" s="4"/>
      <c r="M285" s="7">
        <v>58121875.93</v>
      </c>
      <c r="N285" s="4">
        <v>1.3380557274971894E-2</v>
      </c>
      <c r="P285" s="3">
        <f t="shared" si="4"/>
        <v>52309688.336999997</v>
      </c>
    </row>
    <row r="286" spans="1:16" x14ac:dyDescent="0.25">
      <c r="A286" s="18" t="s">
        <v>558</v>
      </c>
      <c r="B286" t="s">
        <v>559</v>
      </c>
      <c r="D286" s="18">
        <v>19</v>
      </c>
      <c r="F286" s="5">
        <v>9897799.4900000002</v>
      </c>
      <c r="G286" s="4">
        <v>2.5170259547606211E-2</v>
      </c>
      <c r="H286" s="5">
        <v>154127</v>
      </c>
      <c r="I286" s="4"/>
      <c r="J286" s="6">
        <v>697183.37658562581</v>
      </c>
      <c r="K286" s="4">
        <v>-8.7923514187232876E-2</v>
      </c>
      <c r="L286" s="4"/>
      <c r="M286" s="7">
        <v>905986.3</v>
      </c>
      <c r="N286" s="4">
        <v>1.9185787610507044E-2</v>
      </c>
      <c r="P286" s="3">
        <f t="shared" si="4"/>
        <v>815387.67</v>
      </c>
    </row>
    <row r="287" spans="1:16" x14ac:dyDescent="0.25">
      <c r="A287" s="18" t="s">
        <v>560</v>
      </c>
      <c r="B287" t="s">
        <v>561</v>
      </c>
      <c r="D287" s="18">
        <v>11</v>
      </c>
      <c r="F287" s="5">
        <v>6633076.8899999997</v>
      </c>
      <c r="G287" s="4">
        <v>1.2535091020957179E-2</v>
      </c>
      <c r="H287" s="5">
        <v>82845</v>
      </c>
      <c r="I287" s="4"/>
      <c r="J287" s="6">
        <v>709249.67892342375</v>
      </c>
      <c r="K287" s="4">
        <v>2.0030972492136812E-2</v>
      </c>
      <c r="L287" s="4"/>
      <c r="M287" s="7">
        <v>950052.66</v>
      </c>
      <c r="N287" s="4">
        <v>-2.3191748078509322E-3</v>
      </c>
      <c r="P287" s="3">
        <f t="shared" si="4"/>
        <v>855047.39400000009</v>
      </c>
    </row>
    <row r="288" spans="1:16" x14ac:dyDescent="0.25">
      <c r="A288" s="18" t="s">
        <v>562</v>
      </c>
      <c r="B288" t="s">
        <v>563</v>
      </c>
      <c r="D288" s="18">
        <v>1</v>
      </c>
      <c r="F288" s="5">
        <v>168544553.47999999</v>
      </c>
      <c r="G288" s="4">
        <v>3.9976106933454991E-2</v>
      </c>
      <c r="H288" s="5">
        <v>3255047</v>
      </c>
      <c r="I288" s="4"/>
      <c r="J288" s="6">
        <v>7791833.8653309392</v>
      </c>
      <c r="K288" s="4">
        <v>2.2266355035149843E-4</v>
      </c>
      <c r="L288" s="4"/>
      <c r="M288" s="7">
        <v>11114881.42</v>
      </c>
      <c r="N288" s="4">
        <v>7.043534823520492E-2</v>
      </c>
      <c r="P288" s="3">
        <f t="shared" si="4"/>
        <v>10003393.278000001</v>
      </c>
    </row>
    <row r="289" spans="1:16" x14ac:dyDescent="0.25">
      <c r="A289" s="18" t="s">
        <v>564</v>
      </c>
      <c r="B289" t="s">
        <v>565</v>
      </c>
      <c r="D289" s="18">
        <v>17</v>
      </c>
      <c r="F289" s="5">
        <v>18638499.649999999</v>
      </c>
      <c r="G289" s="4">
        <v>7.8701361809145221E-2</v>
      </c>
      <c r="H289" s="5">
        <v>123444</v>
      </c>
      <c r="I289" s="4"/>
      <c r="J289" s="6">
        <v>390099.95329513965</v>
      </c>
      <c r="K289" s="4">
        <v>-2.6569813520591956E-2</v>
      </c>
      <c r="L289" s="4"/>
      <c r="M289" s="7">
        <v>931882.94</v>
      </c>
      <c r="N289" s="4">
        <v>-4.830053225960862E-3</v>
      </c>
      <c r="P289" s="3">
        <f t="shared" si="4"/>
        <v>838694.64599999995</v>
      </c>
    </row>
    <row r="290" spans="1:16" x14ac:dyDescent="0.25">
      <c r="A290" s="18" t="s">
        <v>566</v>
      </c>
      <c r="B290" t="s">
        <v>567</v>
      </c>
      <c r="D290" s="18">
        <v>4</v>
      </c>
      <c r="F290" s="5">
        <v>45464979.350000001</v>
      </c>
      <c r="G290" s="4">
        <v>1.3375464917939839E-2</v>
      </c>
      <c r="H290" s="5">
        <v>484800</v>
      </c>
      <c r="I290" s="4"/>
      <c r="J290" s="6">
        <v>2394442.9328822568</v>
      </c>
      <c r="K290" s="4">
        <v>3.2508543545831436E-2</v>
      </c>
      <c r="L290" s="4"/>
      <c r="M290" s="7">
        <v>2671097.48</v>
      </c>
      <c r="N290" s="4">
        <v>2.4807965055500203E-2</v>
      </c>
      <c r="P290" s="3">
        <f t="shared" si="4"/>
        <v>2403987.7319999998</v>
      </c>
    </row>
    <row r="291" spans="1:16" x14ac:dyDescent="0.25">
      <c r="A291" s="18" t="s">
        <v>568</v>
      </c>
      <c r="B291" t="s">
        <v>569</v>
      </c>
      <c r="D291" s="18">
        <v>6</v>
      </c>
      <c r="F291" s="5">
        <v>13565050.060000001</v>
      </c>
      <c r="G291" s="4">
        <v>3.5301950526710257E-2</v>
      </c>
      <c r="H291" s="5">
        <v>167206</v>
      </c>
      <c r="I291" s="4"/>
      <c r="J291" s="6">
        <v>870338.31487206649</v>
      </c>
      <c r="K291" s="4">
        <v>9.1019642287365921E-2</v>
      </c>
      <c r="L291" s="4"/>
      <c r="M291" s="7">
        <v>1636987.31</v>
      </c>
      <c r="N291" s="4">
        <v>-6.0528993919733987E-3</v>
      </c>
      <c r="P291" s="3">
        <f t="shared" si="4"/>
        <v>1473288.5790000001</v>
      </c>
    </row>
    <row r="292" spans="1:16" x14ac:dyDescent="0.25">
      <c r="A292" s="18" t="s">
        <v>570</v>
      </c>
      <c r="B292" t="s">
        <v>571</v>
      </c>
      <c r="D292" s="18">
        <v>17</v>
      </c>
      <c r="F292" s="5">
        <v>6542978.7599999998</v>
      </c>
      <c r="G292" s="4">
        <v>-5.1550212147389862E-3</v>
      </c>
      <c r="H292" s="5">
        <v>3764</v>
      </c>
      <c r="I292" s="4"/>
      <c r="J292" s="6">
        <v>844096.25609085872</v>
      </c>
      <c r="K292" s="4">
        <v>1.5112841109667041E-2</v>
      </c>
      <c r="L292" s="4"/>
      <c r="M292" s="7">
        <v>2801754.22</v>
      </c>
      <c r="N292" s="4">
        <v>-8.463576538103923E-3</v>
      </c>
      <c r="P292" s="3">
        <f t="shared" si="4"/>
        <v>2521578.7980000004</v>
      </c>
    </row>
    <row r="293" spans="1:16" x14ac:dyDescent="0.25">
      <c r="A293" s="18" t="s">
        <v>572</v>
      </c>
      <c r="B293" t="s">
        <v>573</v>
      </c>
      <c r="D293" s="18">
        <v>19</v>
      </c>
      <c r="F293" s="5">
        <v>3932625.15</v>
      </c>
      <c r="G293" s="4">
        <v>4.2736026487308898E-2</v>
      </c>
      <c r="H293" s="5">
        <v>112654</v>
      </c>
      <c r="I293" s="4"/>
      <c r="J293" s="6">
        <v>156695.10345273768</v>
      </c>
      <c r="K293" s="4">
        <v>7.0410325390575679E-2</v>
      </c>
      <c r="L293" s="4"/>
      <c r="M293" s="7">
        <v>665630.98</v>
      </c>
      <c r="N293" s="4">
        <v>5.5077234006604137E-3</v>
      </c>
      <c r="P293" s="3">
        <f t="shared" si="4"/>
        <v>599067.88199999998</v>
      </c>
    </row>
    <row r="294" spans="1:16" x14ac:dyDescent="0.25">
      <c r="A294" s="18" t="s">
        <v>574</v>
      </c>
      <c r="B294" t="s">
        <v>575</v>
      </c>
      <c r="D294" s="18">
        <v>13</v>
      </c>
      <c r="F294" s="5">
        <v>10338224.51</v>
      </c>
      <c r="G294" s="4">
        <v>8.2647271664812783E-2</v>
      </c>
      <c r="H294" s="5">
        <v>32671</v>
      </c>
      <c r="I294" s="4"/>
      <c r="J294" s="6">
        <v>550920.75947381859</v>
      </c>
      <c r="K294" s="4">
        <v>5.6720264386435515E-2</v>
      </c>
      <c r="L294" s="4"/>
      <c r="M294" s="7">
        <v>716969.1</v>
      </c>
      <c r="N294" s="4">
        <v>9.1563633792600463E-2</v>
      </c>
      <c r="P294" s="3">
        <f t="shared" si="4"/>
        <v>645272.18999999994</v>
      </c>
    </row>
    <row r="295" spans="1:16" x14ac:dyDescent="0.25">
      <c r="A295" s="18" t="s">
        <v>576</v>
      </c>
      <c r="B295" t="s">
        <v>577</v>
      </c>
      <c r="D295" s="18">
        <v>15</v>
      </c>
      <c r="F295" s="5">
        <v>22035522.82</v>
      </c>
      <c r="G295" s="4">
        <v>1.2414239912254432E-2</v>
      </c>
      <c r="H295" s="5">
        <v>-10731</v>
      </c>
      <c r="I295" s="4"/>
      <c r="J295" s="6">
        <v>2420211.5295582679</v>
      </c>
      <c r="K295" s="4">
        <v>-9.6523427285979957E-2</v>
      </c>
      <c r="L295" s="4"/>
      <c r="M295" s="7">
        <v>2634933.2400000002</v>
      </c>
      <c r="N295" s="4">
        <v>1.6622209699211243E-2</v>
      </c>
      <c r="P295" s="3">
        <f t="shared" si="4"/>
        <v>2371439.9160000002</v>
      </c>
    </row>
    <row r="296" spans="1:16" x14ac:dyDescent="0.25">
      <c r="A296" s="18" t="s">
        <v>578</v>
      </c>
      <c r="B296" t="s">
        <v>579</v>
      </c>
      <c r="D296" s="18">
        <v>2</v>
      </c>
      <c r="F296" s="5">
        <v>56921786.590000004</v>
      </c>
      <c r="G296" s="4">
        <v>2.7365011814440621E-2</v>
      </c>
      <c r="H296" s="5">
        <v>634557</v>
      </c>
      <c r="I296" s="4"/>
      <c r="J296" s="6">
        <v>3160630.8272960712</v>
      </c>
      <c r="K296" s="4">
        <v>-0.16721133770346464</v>
      </c>
      <c r="L296" s="4"/>
      <c r="M296" s="7">
        <v>5307258.5199999996</v>
      </c>
      <c r="N296" s="4">
        <v>-2.6360021761961949E-3</v>
      </c>
      <c r="P296" s="3">
        <f t="shared" si="4"/>
        <v>4776532.6679999996</v>
      </c>
    </row>
    <row r="297" spans="1:16" x14ac:dyDescent="0.25">
      <c r="A297" s="18" t="s">
        <v>580</v>
      </c>
      <c r="B297" t="s">
        <v>581</v>
      </c>
      <c r="D297" s="18">
        <v>15</v>
      </c>
      <c r="F297" s="5">
        <v>240414855.53</v>
      </c>
      <c r="G297" s="4">
        <v>5.5399296426493994E-2</v>
      </c>
      <c r="H297" s="5">
        <v>1764953</v>
      </c>
      <c r="I297" s="4"/>
      <c r="J297" s="6">
        <v>24707126.550879035</v>
      </c>
      <c r="K297" s="4">
        <v>2.0650920122841532E-2</v>
      </c>
      <c r="L297" s="4"/>
      <c r="M297" s="7">
        <v>24089205.18</v>
      </c>
      <c r="N297" s="4">
        <v>0.10933446478314135</v>
      </c>
      <c r="P297" s="3">
        <f t="shared" si="4"/>
        <v>21680284.662</v>
      </c>
    </row>
    <row r="298" spans="1:16" x14ac:dyDescent="0.25">
      <c r="A298" s="18" t="s">
        <v>582</v>
      </c>
      <c r="B298" t="s">
        <v>583</v>
      </c>
      <c r="D298" s="18">
        <v>6</v>
      </c>
      <c r="F298" s="5">
        <v>73353913.629999995</v>
      </c>
      <c r="G298" s="4">
        <v>5.3506086926972118E-2</v>
      </c>
      <c r="H298" s="5">
        <v>561381</v>
      </c>
      <c r="I298" s="4"/>
      <c r="J298" s="6">
        <v>4204417.1155989664</v>
      </c>
      <c r="K298" s="4">
        <v>-3.1879714896299594E-2</v>
      </c>
      <c r="L298" s="4"/>
      <c r="M298" s="7">
        <v>5298599.8600000003</v>
      </c>
      <c r="N298" s="4">
        <v>7.8890306577248381E-3</v>
      </c>
      <c r="P298" s="3">
        <f t="shared" si="4"/>
        <v>4768739.8740000008</v>
      </c>
    </row>
    <row r="299" spans="1:16" x14ac:dyDescent="0.25">
      <c r="A299" s="18" t="s">
        <v>584</v>
      </c>
      <c r="B299" t="s">
        <v>585</v>
      </c>
      <c r="D299" s="18">
        <v>11</v>
      </c>
      <c r="F299" s="5">
        <v>70019446.939999998</v>
      </c>
      <c r="G299" s="4">
        <v>1.2458124946323146E-2</v>
      </c>
      <c r="H299" s="5">
        <v>590135</v>
      </c>
      <c r="I299" s="4"/>
      <c r="J299" s="6">
        <v>4133671.9762664572</v>
      </c>
      <c r="K299" s="4">
        <v>6.7569115469844787E-2</v>
      </c>
      <c r="L299" s="4"/>
      <c r="M299" s="7">
        <v>6081831.46</v>
      </c>
      <c r="N299" s="4">
        <v>2.1909113646595424E-2</v>
      </c>
      <c r="P299" s="3">
        <f t="shared" si="4"/>
        <v>5473648.3140000002</v>
      </c>
    </row>
    <row r="300" spans="1:16" x14ac:dyDescent="0.25">
      <c r="A300" s="18" t="s">
        <v>586</v>
      </c>
      <c r="B300" t="s">
        <v>587</v>
      </c>
      <c r="D300" s="18">
        <v>2</v>
      </c>
      <c r="F300" s="5">
        <v>7274446.8899999997</v>
      </c>
      <c r="G300" s="4">
        <v>1.3779974413871354E-2</v>
      </c>
      <c r="H300" s="5">
        <v>52844</v>
      </c>
      <c r="I300" s="4"/>
      <c r="J300" s="6">
        <v>714474.08210719191</v>
      </c>
      <c r="K300" s="4">
        <v>0.56897878322952655</v>
      </c>
      <c r="L300" s="4"/>
      <c r="M300" s="7">
        <v>774475.29</v>
      </c>
      <c r="N300" s="4">
        <v>-4.6607396445877969E-3</v>
      </c>
      <c r="P300" s="3">
        <f t="shared" si="4"/>
        <v>697027.76100000006</v>
      </c>
    </row>
    <row r="301" spans="1:16" x14ac:dyDescent="0.25">
      <c r="A301" s="18" t="s">
        <v>588</v>
      </c>
      <c r="B301" t="s">
        <v>589</v>
      </c>
      <c r="D301" s="18">
        <v>11</v>
      </c>
      <c r="F301" s="5">
        <v>4890790.25</v>
      </c>
      <c r="G301" s="4">
        <v>1.4880430731817773E-2</v>
      </c>
      <c r="H301" s="5">
        <v>65288</v>
      </c>
      <c r="I301" s="4"/>
      <c r="J301" s="6">
        <v>555407.13478774752</v>
      </c>
      <c r="K301" s="4">
        <v>5.4373333462520712E-3</v>
      </c>
      <c r="L301" s="4"/>
      <c r="M301" s="7">
        <v>748194.58</v>
      </c>
      <c r="N301" s="4">
        <v>0.25582049404792673</v>
      </c>
      <c r="P301" s="3">
        <f t="shared" si="4"/>
        <v>673375.12199999997</v>
      </c>
    </row>
    <row r="302" spans="1:16" x14ac:dyDescent="0.25">
      <c r="A302" s="18" t="s">
        <v>590</v>
      </c>
      <c r="B302" t="s">
        <v>591</v>
      </c>
      <c r="D302" s="18">
        <v>6</v>
      </c>
      <c r="F302" s="5">
        <v>15446598.060000001</v>
      </c>
      <c r="G302" s="4">
        <v>2.9667671987407829E-2</v>
      </c>
      <c r="H302" s="5">
        <v>385661</v>
      </c>
      <c r="I302" s="4"/>
      <c r="J302" s="6">
        <v>500982.74739553389</v>
      </c>
      <c r="K302" s="4">
        <v>-8.3962729995930019E-3</v>
      </c>
      <c r="L302" s="4"/>
      <c r="M302" s="7">
        <v>1309762.75</v>
      </c>
      <c r="N302" s="4">
        <v>3.4752361936048581E-2</v>
      </c>
      <c r="P302" s="3">
        <f t="shared" si="4"/>
        <v>1178786.4750000001</v>
      </c>
    </row>
    <row r="303" spans="1:16" x14ac:dyDescent="0.25">
      <c r="A303" s="18" t="s">
        <v>592</v>
      </c>
      <c r="B303" t="s">
        <v>593</v>
      </c>
      <c r="D303" s="18">
        <v>16</v>
      </c>
      <c r="F303" s="5">
        <v>8835316.3800000008</v>
      </c>
      <c r="G303" s="4">
        <v>-1.1731012890300874E-2</v>
      </c>
      <c r="H303" s="5">
        <v>-132629</v>
      </c>
      <c r="I303" s="4"/>
      <c r="J303" s="6">
        <v>573649.84186131763</v>
      </c>
      <c r="K303" s="4">
        <v>-5.6617139217098766E-2</v>
      </c>
      <c r="L303" s="4"/>
      <c r="M303" s="7">
        <v>718778.55</v>
      </c>
      <c r="N303" s="4">
        <v>-9.2699172878230041E-4</v>
      </c>
      <c r="P303" s="3">
        <f t="shared" si="4"/>
        <v>646900.69500000007</v>
      </c>
    </row>
    <row r="304" spans="1:16" x14ac:dyDescent="0.25">
      <c r="A304" s="18" t="s">
        <v>594</v>
      </c>
      <c r="B304" t="s">
        <v>595</v>
      </c>
      <c r="D304" s="18">
        <v>11</v>
      </c>
      <c r="F304" s="5">
        <v>9804947.0299999993</v>
      </c>
      <c r="G304" s="4">
        <v>3.1199511168054084E-3</v>
      </c>
      <c r="H304" s="5">
        <v>-129417</v>
      </c>
      <c r="I304" s="4"/>
      <c r="J304" s="6">
        <v>3255869.0625585355</v>
      </c>
      <c r="K304" s="4">
        <v>2.3925108998538169E-2</v>
      </c>
      <c r="L304" s="4"/>
      <c r="M304" s="7">
        <v>1086218.74</v>
      </c>
      <c r="N304" s="4">
        <v>0.21987304442546662</v>
      </c>
      <c r="P304" s="3">
        <f t="shared" si="4"/>
        <v>977596.86600000004</v>
      </c>
    </row>
    <row r="305" spans="1:18" x14ac:dyDescent="0.25">
      <c r="A305" s="18" t="s">
        <v>596</v>
      </c>
      <c r="B305" t="s">
        <v>597</v>
      </c>
      <c r="D305" s="18">
        <v>1</v>
      </c>
      <c r="F305" s="5">
        <v>116793500.2</v>
      </c>
      <c r="G305" s="4">
        <v>2.8419564764151861E-2</v>
      </c>
      <c r="H305" s="5">
        <v>392579</v>
      </c>
      <c r="I305" s="4"/>
      <c r="J305" s="6">
        <v>3485165.255036118</v>
      </c>
      <c r="K305" s="4">
        <v>-3.4012275124561397E-2</v>
      </c>
      <c r="L305" s="4"/>
      <c r="M305" s="7">
        <v>7350391.8399999999</v>
      </c>
      <c r="N305" s="4">
        <v>-1.9978977710841672E-3</v>
      </c>
      <c r="P305" s="3">
        <f t="shared" si="4"/>
        <v>6615352.6560000004</v>
      </c>
    </row>
    <row r="306" spans="1:18" x14ac:dyDescent="0.25">
      <c r="A306" s="18" t="s">
        <v>598</v>
      </c>
      <c r="B306" t="s">
        <v>599</v>
      </c>
      <c r="D306" s="18">
        <v>13</v>
      </c>
      <c r="F306" s="5">
        <v>16422108.68</v>
      </c>
      <c r="G306" s="4">
        <v>2.7832418240347767E-3</v>
      </c>
      <c r="H306" s="5">
        <v>111638</v>
      </c>
      <c r="I306" s="4"/>
      <c r="J306" s="6">
        <v>2169113.7762052817</v>
      </c>
      <c r="K306" s="4">
        <v>-2.2604391869616491E-2</v>
      </c>
      <c r="L306" s="4"/>
      <c r="M306" s="7">
        <v>1867064.34</v>
      </c>
      <c r="N306" s="4">
        <v>5.1503581610545801E-4</v>
      </c>
      <c r="P306" s="3">
        <f t="shared" si="4"/>
        <v>1680357.9060000002</v>
      </c>
    </row>
    <row r="307" spans="1:18" x14ac:dyDescent="0.25">
      <c r="A307" s="18" t="s">
        <v>600</v>
      </c>
      <c r="B307" t="s">
        <v>601</v>
      </c>
      <c r="D307" s="18">
        <v>14</v>
      </c>
      <c r="F307" s="5">
        <v>8877941.4000000004</v>
      </c>
      <c r="G307" s="4">
        <v>-1.0822691785420391E-2</v>
      </c>
      <c r="H307" s="5">
        <v>-44041</v>
      </c>
      <c r="I307" s="4"/>
      <c r="J307" s="6">
        <v>570447.30864037655</v>
      </c>
      <c r="K307" s="4">
        <v>-2.4298254405840769E-2</v>
      </c>
      <c r="L307" s="4"/>
      <c r="M307" s="7">
        <v>799651.33</v>
      </c>
      <c r="N307" s="4">
        <v>-2.3179383899562866E-2</v>
      </c>
      <c r="P307" s="3">
        <f t="shared" si="4"/>
        <v>719686.19699999993</v>
      </c>
    </row>
    <row r="308" spans="1:18" x14ac:dyDescent="0.25">
      <c r="A308" s="18" t="s">
        <v>602</v>
      </c>
      <c r="B308" t="s">
        <v>603</v>
      </c>
      <c r="D308" s="18">
        <v>8</v>
      </c>
      <c r="F308" s="5">
        <v>8811714.8000000007</v>
      </c>
      <c r="G308" s="4">
        <v>4.559521633771535E-2</v>
      </c>
      <c r="H308" s="5">
        <v>158237</v>
      </c>
      <c r="I308" s="4"/>
      <c r="J308" s="6">
        <v>924261.67744748259</v>
      </c>
      <c r="K308" s="4">
        <v>-5.9545405493264481E-2</v>
      </c>
      <c r="L308" s="4"/>
      <c r="M308" s="7">
        <v>1474115.4</v>
      </c>
      <c r="N308" s="4">
        <v>-2.8983399847264724E-2</v>
      </c>
      <c r="P308" s="3">
        <f t="shared" si="4"/>
        <v>1326703.8599999999</v>
      </c>
    </row>
    <row r="309" spans="1:18" x14ac:dyDescent="0.25">
      <c r="A309" s="18" t="s">
        <v>604</v>
      </c>
      <c r="B309" t="s">
        <v>605</v>
      </c>
      <c r="D309" s="18">
        <v>6</v>
      </c>
      <c r="F309" s="5">
        <v>18580558.280000001</v>
      </c>
      <c r="G309" s="4">
        <v>2.4925802359148763E-2</v>
      </c>
      <c r="H309" s="5">
        <v>-58423</v>
      </c>
      <c r="I309" s="4"/>
      <c r="J309" s="6">
        <v>2345636.0799813815</v>
      </c>
      <c r="K309" s="4">
        <v>2.8082618566257045E-2</v>
      </c>
      <c r="L309" s="4"/>
      <c r="M309" s="7">
        <v>1934021</v>
      </c>
      <c r="N309" s="4">
        <v>9.9025878592917671E-3</v>
      </c>
      <c r="P309" s="3">
        <f t="shared" si="4"/>
        <v>1740618.9000000001</v>
      </c>
    </row>
    <row r="310" spans="1:18" x14ac:dyDescent="0.25">
      <c r="A310" s="18" t="s">
        <v>606</v>
      </c>
      <c r="B310" t="s">
        <v>607</v>
      </c>
      <c r="D310" s="18">
        <v>21</v>
      </c>
      <c r="F310" s="5">
        <v>1317087.79</v>
      </c>
      <c r="G310" s="4">
        <v>0.1116344635164872</v>
      </c>
      <c r="H310" s="5">
        <v>60532</v>
      </c>
      <c r="I310" s="4"/>
      <c r="J310" s="6">
        <v>21245.694281040996</v>
      </c>
      <c r="K310" s="4">
        <v>5.6051504906477145E-2</v>
      </c>
      <c r="L310" s="4"/>
      <c r="M310" s="7">
        <v>79491.44</v>
      </c>
      <c r="N310" s="4">
        <v>2.790420349470768E-2</v>
      </c>
      <c r="P310" s="3">
        <f t="shared" si="4"/>
        <v>71542.296000000002</v>
      </c>
    </row>
    <row r="311" spans="1:18" x14ac:dyDescent="0.25">
      <c r="A311" s="18" t="s">
        <v>608</v>
      </c>
      <c r="B311" t="s">
        <v>609</v>
      </c>
      <c r="D311" s="18">
        <v>15</v>
      </c>
      <c r="F311" s="5">
        <v>19381657.899999999</v>
      </c>
      <c r="G311" s="4">
        <v>3.1567627774339968E-2</v>
      </c>
      <c r="H311" s="5">
        <v>234586</v>
      </c>
      <c r="I311" s="4"/>
      <c r="J311" s="6">
        <v>1620652.6260745833</v>
      </c>
      <c r="K311" s="4">
        <v>-0.11204292079588163</v>
      </c>
      <c r="L311" s="4"/>
      <c r="M311" s="7">
        <v>1952791.55</v>
      </c>
      <c r="N311" s="4">
        <v>6.7067323911873533E-2</v>
      </c>
      <c r="P311" s="3">
        <f t="shared" si="4"/>
        <v>1757512.395</v>
      </c>
    </row>
    <row r="312" spans="1:18" x14ac:dyDescent="0.25">
      <c r="A312" s="18" t="s">
        <v>610</v>
      </c>
      <c r="B312" t="s">
        <v>611</v>
      </c>
      <c r="D312" s="18">
        <v>19</v>
      </c>
      <c r="F312" s="5">
        <v>10671797.99</v>
      </c>
      <c r="G312" s="4">
        <v>2.3718029488528636E-4</v>
      </c>
      <c r="H312" s="5">
        <v>62444</v>
      </c>
      <c r="I312" s="4"/>
      <c r="J312" s="6">
        <v>712654.03647338948</v>
      </c>
      <c r="K312" s="4">
        <v>3.5950619281875706E-2</v>
      </c>
      <c r="L312" s="4"/>
      <c r="M312" s="7">
        <v>1276883.3400000001</v>
      </c>
      <c r="N312" s="4">
        <v>8.4775853277037072E-3</v>
      </c>
      <c r="P312" s="3">
        <f t="shared" si="4"/>
        <v>1149195.0060000001</v>
      </c>
    </row>
    <row r="313" spans="1:18" x14ac:dyDescent="0.25">
      <c r="A313" s="18" t="s">
        <v>612</v>
      </c>
      <c r="B313" t="s">
        <v>613</v>
      </c>
      <c r="D313" s="18">
        <v>17</v>
      </c>
      <c r="F313" s="5">
        <v>48352833.649999999</v>
      </c>
      <c r="G313" s="4">
        <v>5.5834924301250366E-2</v>
      </c>
      <c r="H313" s="5">
        <v>726743</v>
      </c>
      <c r="I313" s="4"/>
      <c r="J313" s="6">
        <v>2839955.7231810335</v>
      </c>
      <c r="K313" s="4">
        <v>-0.1217413363384291</v>
      </c>
      <c r="L313" s="4"/>
      <c r="M313" s="7">
        <v>5061318.25</v>
      </c>
      <c r="N313" s="4">
        <v>-6.6913022873199557E-3</v>
      </c>
      <c r="P313" s="3">
        <f t="shared" si="4"/>
        <v>4555186.4249999998</v>
      </c>
    </row>
    <row r="314" spans="1:18" x14ac:dyDescent="0.25">
      <c r="A314" s="18" t="s">
        <v>614</v>
      </c>
      <c r="B314" t="s">
        <v>615</v>
      </c>
      <c r="D314" s="18">
        <v>6</v>
      </c>
      <c r="F314" s="5">
        <v>117401712.27</v>
      </c>
      <c r="G314" s="4">
        <v>3.1290040731464908E-2</v>
      </c>
      <c r="H314" s="5">
        <v>947549</v>
      </c>
      <c r="I314" s="4"/>
      <c r="J314" s="6">
        <v>5841770.7502337601</v>
      </c>
      <c r="K314" s="4">
        <v>1.7256368882265338E-2</v>
      </c>
      <c r="L314" s="4"/>
      <c r="M314" s="7">
        <v>7403563.9900000002</v>
      </c>
      <c r="N314" s="4">
        <v>-2.4613139467950074E-2</v>
      </c>
      <c r="P314" s="3">
        <f t="shared" si="4"/>
        <v>6663207.591</v>
      </c>
    </row>
    <row r="315" spans="1:18" x14ac:dyDescent="0.25">
      <c r="A315" s="18" t="s">
        <v>616</v>
      </c>
      <c r="B315" t="s">
        <v>617</v>
      </c>
      <c r="D315" s="18">
        <v>5</v>
      </c>
      <c r="F315" s="5">
        <v>7237741.25</v>
      </c>
      <c r="G315" s="4">
        <v>2.9556297961063738E-2</v>
      </c>
      <c r="H315" s="5">
        <v>118028</v>
      </c>
      <c r="I315" s="4"/>
      <c r="J315" s="6">
        <v>290051.11819017807</v>
      </c>
      <c r="K315" s="4">
        <v>4.2283126517458136E-2</v>
      </c>
      <c r="L315" s="4"/>
      <c r="M315" s="7">
        <v>531701.51</v>
      </c>
      <c r="N315" s="4">
        <v>-3.939737794671605E-3</v>
      </c>
      <c r="P315" s="3">
        <f t="shared" si="4"/>
        <v>478531.359</v>
      </c>
    </row>
    <row r="316" spans="1:18" x14ac:dyDescent="0.25">
      <c r="A316" s="18" t="s">
        <v>618</v>
      </c>
      <c r="B316" t="s">
        <v>619</v>
      </c>
      <c r="D316" s="18">
        <v>14</v>
      </c>
      <c r="F316" s="5">
        <v>17215360.690000001</v>
      </c>
      <c r="G316" s="4">
        <v>2.2334638476517732E-4</v>
      </c>
      <c r="H316" s="5">
        <v>282430</v>
      </c>
      <c r="I316" s="4"/>
      <c r="J316" s="6">
        <v>1334357.1086736531</v>
      </c>
      <c r="K316" s="4">
        <v>-0.13531884591837751</v>
      </c>
      <c r="L316" s="4"/>
      <c r="M316" s="7">
        <v>2094335.07</v>
      </c>
      <c r="N316" s="4">
        <v>-9.37165642517368E-3</v>
      </c>
      <c r="P316" s="3">
        <f t="shared" si="4"/>
        <v>1884901.5630000001</v>
      </c>
    </row>
    <row r="317" spans="1:18" x14ac:dyDescent="0.25">
      <c r="A317" s="18" t="s">
        <v>620</v>
      </c>
      <c r="B317" t="s">
        <v>621</v>
      </c>
      <c r="D317" s="18">
        <v>13</v>
      </c>
      <c r="F317" s="5">
        <v>61111706.880000003</v>
      </c>
      <c r="G317" s="4">
        <v>-3.7993383550893878E-4</v>
      </c>
      <c r="H317" s="5">
        <v>-234258</v>
      </c>
      <c r="I317" s="4"/>
      <c r="J317" s="6">
        <v>7441316.3232318312</v>
      </c>
      <c r="K317" s="4">
        <v>-0.19130865864379654</v>
      </c>
      <c r="L317" s="4"/>
      <c r="M317" s="7">
        <v>5427893.5099999998</v>
      </c>
      <c r="N317" s="4">
        <v>5.1169515163744128E-2</v>
      </c>
      <c r="P317" s="3">
        <f t="shared" si="4"/>
        <v>4885104.159</v>
      </c>
    </row>
    <row r="318" spans="1:18" x14ac:dyDescent="0.25">
      <c r="P318" s="1"/>
      <c r="R318" s="1"/>
    </row>
  </sheetData>
  <pageMargins left="0.7" right="0.7" top="0.75" bottom="0.75" header="0.3" footer="0.3"/>
  <pageSetup paperSize="9" orientation="portrait" verticalDpi="0" r:id="rId1"/>
  <ignoredErrors>
    <ignoredError sqref="A8:A3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f5fc7d20f87ad8c7a95020a910e5a586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ea317c9c84f643226b28946195ba1965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6D331C-5BD5-4A9D-B437-6C350DBDF8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8E5BBC-74FD-4DDC-950E-649F87F6A9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9E45BE-5D80-47CB-A9D8-2C6B78C0A15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Verotiedot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Strandberg Benjamin</dc:creator>
  <cp:lastModifiedBy>Strandberg Benjamin</cp:lastModifiedBy>
  <dcterms:created xsi:type="dcterms:W3CDTF">2020-11-03T07:07:48Z</dcterms:created>
  <dcterms:modified xsi:type="dcterms:W3CDTF">2020-11-05T15:24:51Z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