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mehtomi\OneDrive - Suomen Kuntaliitto ry\LUKUKAUDET\Syys 2019\"/>
    </mc:Choice>
  </mc:AlternateContent>
  <xr:revisionPtr revIDLastSave="0" documentId="13_ncr:1_{8A8BB7AB-6374-4878-A410-9E2AD8944DC1}" xr6:coauthVersionLast="41" xr6:coauthVersionMax="41" xr10:uidLastSave="{00000000-0000-0000-0000-000000000000}"/>
  <bookViews>
    <workbookView xWindow="-28898" yWindow="2753" windowWidth="28996" windowHeight="15794" xr2:uid="{00000000-000D-0000-FFFF-FFFF00000000}"/>
  </bookViews>
  <sheets>
    <sheet name="Kunnat maakunnittai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2" i="2" l="1"/>
  <c r="R12" i="2" s="1"/>
  <c r="N61" i="2"/>
  <c r="R61" i="2" s="1"/>
  <c r="N72" i="2"/>
  <c r="R72" i="2" s="1"/>
  <c r="N109" i="2"/>
  <c r="R109" i="2" s="1"/>
  <c r="N120" i="2"/>
  <c r="R120" i="2" s="1"/>
  <c r="N121" i="2"/>
  <c r="R121" i="2" s="1"/>
  <c r="N133" i="2"/>
  <c r="R133" i="2" s="1"/>
  <c r="N181" i="2"/>
  <c r="R181" i="2" s="1"/>
  <c r="N192" i="2"/>
  <c r="R192" i="2" s="1"/>
  <c r="N193" i="2"/>
  <c r="R193" i="2" s="1"/>
  <c r="N205" i="2"/>
  <c r="R205" i="2" s="1"/>
  <c r="N252" i="2"/>
  <c r="R252" i="2" s="1"/>
  <c r="N253" i="2"/>
  <c r="R253" i="2" s="1"/>
  <c r="N257" i="2"/>
  <c r="N265" i="2"/>
  <c r="R265" i="2" s="1"/>
  <c r="N305" i="2"/>
  <c r="N312" i="2"/>
  <c r="N313" i="2"/>
  <c r="R313" i="2" s="1"/>
  <c r="F10" i="2"/>
  <c r="N10" i="2" s="1"/>
  <c r="F11" i="2"/>
  <c r="N11" i="2" s="1"/>
  <c r="F12" i="2"/>
  <c r="F13" i="2"/>
  <c r="N13" i="2" s="1"/>
  <c r="R13" i="2" s="1"/>
  <c r="F14" i="2"/>
  <c r="N14" i="2" s="1"/>
  <c r="F15" i="2"/>
  <c r="N15" i="2" s="1"/>
  <c r="F16" i="2"/>
  <c r="N16" i="2" s="1"/>
  <c r="F17" i="2"/>
  <c r="N17" i="2" s="1"/>
  <c r="F18" i="2"/>
  <c r="N18" i="2" s="1"/>
  <c r="F19" i="2"/>
  <c r="N19" i="2" s="1"/>
  <c r="F20" i="2"/>
  <c r="N20" i="2" s="1"/>
  <c r="F21" i="2"/>
  <c r="N21" i="2" s="1"/>
  <c r="R21" i="2" s="1"/>
  <c r="F22" i="2"/>
  <c r="N22" i="2" s="1"/>
  <c r="F23" i="2"/>
  <c r="N23" i="2" s="1"/>
  <c r="F24" i="2"/>
  <c r="N24" i="2" s="1"/>
  <c r="R24" i="2" s="1"/>
  <c r="F25" i="2"/>
  <c r="N25" i="2" s="1"/>
  <c r="R25" i="2" s="1"/>
  <c r="F26" i="2"/>
  <c r="N26" i="2" s="1"/>
  <c r="F27" i="2"/>
  <c r="N27" i="2" s="1"/>
  <c r="F28" i="2"/>
  <c r="N28" i="2" s="1"/>
  <c r="F29" i="2"/>
  <c r="N29" i="2" s="1"/>
  <c r="F30" i="2"/>
  <c r="N30" i="2" s="1"/>
  <c r="F31" i="2"/>
  <c r="N31" i="2" s="1"/>
  <c r="F32" i="2"/>
  <c r="N32" i="2" s="1"/>
  <c r="F33" i="2"/>
  <c r="N33" i="2" s="1"/>
  <c r="O33" i="2" s="1"/>
  <c r="F34" i="2"/>
  <c r="N34" i="2" s="1"/>
  <c r="F35" i="2"/>
  <c r="N35" i="2" s="1"/>
  <c r="F36" i="2"/>
  <c r="N36" i="2" s="1"/>
  <c r="R36" i="2" s="1"/>
  <c r="F37" i="2"/>
  <c r="N37" i="2" s="1"/>
  <c r="R37" i="2" s="1"/>
  <c r="F38" i="2"/>
  <c r="N38" i="2" s="1"/>
  <c r="F39" i="2"/>
  <c r="N39" i="2" s="1"/>
  <c r="F40" i="2"/>
  <c r="N40" i="2" s="1"/>
  <c r="F41" i="2"/>
  <c r="N41" i="2" s="1"/>
  <c r="F42" i="2"/>
  <c r="N42" i="2" s="1"/>
  <c r="F43" i="2"/>
  <c r="N43" i="2" s="1"/>
  <c r="F44" i="2"/>
  <c r="N44" i="2" s="1"/>
  <c r="F45" i="2"/>
  <c r="N45" i="2" s="1"/>
  <c r="R45" i="2" s="1"/>
  <c r="F46" i="2"/>
  <c r="N46" i="2" s="1"/>
  <c r="F47" i="2"/>
  <c r="N47" i="2" s="1"/>
  <c r="F48" i="2"/>
  <c r="N48" i="2" s="1"/>
  <c r="R48" i="2" s="1"/>
  <c r="F49" i="2"/>
  <c r="N49" i="2" s="1"/>
  <c r="R49" i="2" s="1"/>
  <c r="F50" i="2"/>
  <c r="N50" i="2" s="1"/>
  <c r="F51" i="2"/>
  <c r="N51" i="2" s="1"/>
  <c r="F52" i="2"/>
  <c r="N52" i="2" s="1"/>
  <c r="F53" i="2"/>
  <c r="N53" i="2" s="1"/>
  <c r="F54" i="2"/>
  <c r="N54" i="2" s="1"/>
  <c r="F55" i="2"/>
  <c r="N55" i="2" s="1"/>
  <c r="F56" i="2"/>
  <c r="N56" i="2" s="1"/>
  <c r="F57" i="2"/>
  <c r="N57" i="2" s="1"/>
  <c r="R57" i="2" s="1"/>
  <c r="F58" i="2"/>
  <c r="N58" i="2" s="1"/>
  <c r="F59" i="2"/>
  <c r="N59" i="2" s="1"/>
  <c r="F60" i="2"/>
  <c r="N60" i="2" s="1"/>
  <c r="R60" i="2" s="1"/>
  <c r="F61" i="2"/>
  <c r="F62" i="2"/>
  <c r="N62" i="2" s="1"/>
  <c r="F63" i="2"/>
  <c r="N63" i="2" s="1"/>
  <c r="F64" i="2"/>
  <c r="N64" i="2" s="1"/>
  <c r="F65" i="2"/>
  <c r="N65" i="2" s="1"/>
  <c r="F66" i="2"/>
  <c r="N66" i="2" s="1"/>
  <c r="F67" i="2"/>
  <c r="N67" i="2" s="1"/>
  <c r="F68" i="2"/>
  <c r="N68" i="2" s="1"/>
  <c r="F69" i="2"/>
  <c r="N69" i="2" s="1"/>
  <c r="R69" i="2" s="1"/>
  <c r="F70" i="2"/>
  <c r="N70" i="2" s="1"/>
  <c r="F71" i="2"/>
  <c r="N71" i="2" s="1"/>
  <c r="F72" i="2"/>
  <c r="F73" i="2"/>
  <c r="N73" i="2" s="1"/>
  <c r="R73" i="2" s="1"/>
  <c r="F74" i="2"/>
  <c r="N74" i="2" s="1"/>
  <c r="F75" i="2"/>
  <c r="N75" i="2" s="1"/>
  <c r="F76" i="2"/>
  <c r="N76" i="2" s="1"/>
  <c r="F77" i="2"/>
  <c r="N77" i="2" s="1"/>
  <c r="F78" i="2"/>
  <c r="N78" i="2" s="1"/>
  <c r="F79" i="2"/>
  <c r="N79" i="2" s="1"/>
  <c r="F80" i="2"/>
  <c r="N80" i="2" s="1"/>
  <c r="F81" i="2"/>
  <c r="N81" i="2" s="1"/>
  <c r="R81" i="2" s="1"/>
  <c r="F82" i="2"/>
  <c r="N82" i="2" s="1"/>
  <c r="F83" i="2"/>
  <c r="N83" i="2" s="1"/>
  <c r="F84" i="2"/>
  <c r="N84" i="2" s="1"/>
  <c r="R84" i="2" s="1"/>
  <c r="F85" i="2"/>
  <c r="N85" i="2" s="1"/>
  <c r="R85" i="2" s="1"/>
  <c r="F86" i="2"/>
  <c r="N86" i="2" s="1"/>
  <c r="F87" i="2"/>
  <c r="N87" i="2" s="1"/>
  <c r="F88" i="2"/>
  <c r="N88" i="2" s="1"/>
  <c r="F89" i="2"/>
  <c r="N89" i="2" s="1"/>
  <c r="F90" i="2"/>
  <c r="N90" i="2" s="1"/>
  <c r="F91" i="2"/>
  <c r="N91" i="2" s="1"/>
  <c r="F92" i="2"/>
  <c r="N92" i="2" s="1"/>
  <c r="F93" i="2"/>
  <c r="N93" i="2" s="1"/>
  <c r="R93" i="2" s="1"/>
  <c r="F94" i="2"/>
  <c r="N94" i="2" s="1"/>
  <c r="F95" i="2"/>
  <c r="N95" i="2" s="1"/>
  <c r="F96" i="2"/>
  <c r="N96" i="2" s="1"/>
  <c r="R96" i="2" s="1"/>
  <c r="F97" i="2"/>
  <c r="N97" i="2" s="1"/>
  <c r="R97" i="2" s="1"/>
  <c r="F98" i="2"/>
  <c r="N98" i="2" s="1"/>
  <c r="F99" i="2"/>
  <c r="N99" i="2" s="1"/>
  <c r="F100" i="2"/>
  <c r="N100" i="2" s="1"/>
  <c r="F101" i="2"/>
  <c r="N101" i="2" s="1"/>
  <c r="F102" i="2"/>
  <c r="N102" i="2" s="1"/>
  <c r="F103" i="2"/>
  <c r="N103" i="2" s="1"/>
  <c r="F104" i="2"/>
  <c r="N104" i="2" s="1"/>
  <c r="F105" i="2"/>
  <c r="N105" i="2" s="1"/>
  <c r="O105" i="2" s="1"/>
  <c r="F106" i="2"/>
  <c r="N106" i="2" s="1"/>
  <c r="F107" i="2"/>
  <c r="N107" i="2" s="1"/>
  <c r="F108" i="2"/>
  <c r="N108" i="2" s="1"/>
  <c r="R108" i="2" s="1"/>
  <c r="F109" i="2"/>
  <c r="F110" i="2"/>
  <c r="N110" i="2" s="1"/>
  <c r="F111" i="2"/>
  <c r="N111" i="2" s="1"/>
  <c r="F112" i="2"/>
  <c r="N112" i="2" s="1"/>
  <c r="F113" i="2"/>
  <c r="N113" i="2" s="1"/>
  <c r="F114" i="2"/>
  <c r="N114" i="2" s="1"/>
  <c r="F115" i="2"/>
  <c r="N115" i="2" s="1"/>
  <c r="F116" i="2"/>
  <c r="N116" i="2" s="1"/>
  <c r="F117" i="2"/>
  <c r="N117" i="2" s="1"/>
  <c r="O117" i="2" s="1"/>
  <c r="F118" i="2"/>
  <c r="N118" i="2" s="1"/>
  <c r="F119" i="2"/>
  <c r="N119" i="2" s="1"/>
  <c r="F120" i="2"/>
  <c r="F121" i="2"/>
  <c r="F122" i="2"/>
  <c r="N122" i="2" s="1"/>
  <c r="F123" i="2"/>
  <c r="N123" i="2" s="1"/>
  <c r="F124" i="2"/>
  <c r="N124" i="2" s="1"/>
  <c r="F125" i="2"/>
  <c r="N125" i="2" s="1"/>
  <c r="F126" i="2"/>
  <c r="N126" i="2" s="1"/>
  <c r="F127" i="2"/>
  <c r="N127" i="2" s="1"/>
  <c r="F128" i="2"/>
  <c r="N128" i="2" s="1"/>
  <c r="F129" i="2"/>
  <c r="N129" i="2" s="1"/>
  <c r="R129" i="2" s="1"/>
  <c r="F130" i="2"/>
  <c r="N130" i="2" s="1"/>
  <c r="F131" i="2"/>
  <c r="N131" i="2" s="1"/>
  <c r="F132" i="2"/>
  <c r="N132" i="2" s="1"/>
  <c r="R132" i="2" s="1"/>
  <c r="F133" i="2"/>
  <c r="F134" i="2"/>
  <c r="N134" i="2" s="1"/>
  <c r="F135" i="2"/>
  <c r="N135" i="2" s="1"/>
  <c r="F136" i="2"/>
  <c r="N136" i="2" s="1"/>
  <c r="F137" i="2"/>
  <c r="N137" i="2" s="1"/>
  <c r="F138" i="2"/>
  <c r="N138" i="2" s="1"/>
  <c r="F139" i="2"/>
  <c r="N139" i="2" s="1"/>
  <c r="F140" i="2"/>
  <c r="N140" i="2" s="1"/>
  <c r="F141" i="2"/>
  <c r="N141" i="2" s="1"/>
  <c r="R141" i="2" s="1"/>
  <c r="F142" i="2"/>
  <c r="N142" i="2" s="1"/>
  <c r="F143" i="2"/>
  <c r="N143" i="2" s="1"/>
  <c r="F144" i="2"/>
  <c r="N144" i="2" s="1"/>
  <c r="R144" i="2" s="1"/>
  <c r="F145" i="2"/>
  <c r="N145" i="2" s="1"/>
  <c r="R145" i="2" s="1"/>
  <c r="F146" i="2"/>
  <c r="N146" i="2" s="1"/>
  <c r="F147" i="2"/>
  <c r="N147" i="2" s="1"/>
  <c r="F148" i="2"/>
  <c r="N148" i="2" s="1"/>
  <c r="F149" i="2"/>
  <c r="N149" i="2" s="1"/>
  <c r="F150" i="2"/>
  <c r="N150" i="2" s="1"/>
  <c r="F151" i="2"/>
  <c r="N151" i="2" s="1"/>
  <c r="F152" i="2"/>
  <c r="N152" i="2" s="1"/>
  <c r="F153" i="2"/>
  <c r="N153" i="2" s="1"/>
  <c r="F154" i="2"/>
  <c r="N154" i="2" s="1"/>
  <c r="F155" i="2"/>
  <c r="N155" i="2" s="1"/>
  <c r="F156" i="2"/>
  <c r="N156" i="2" s="1"/>
  <c r="R156" i="2" s="1"/>
  <c r="F157" i="2"/>
  <c r="N157" i="2" s="1"/>
  <c r="R157" i="2" s="1"/>
  <c r="F158" i="2"/>
  <c r="N158" i="2" s="1"/>
  <c r="F159" i="2"/>
  <c r="N159" i="2" s="1"/>
  <c r="F160" i="2"/>
  <c r="N160" i="2" s="1"/>
  <c r="F161" i="2"/>
  <c r="N161" i="2" s="1"/>
  <c r="F162" i="2"/>
  <c r="N162" i="2" s="1"/>
  <c r="F163" i="2"/>
  <c r="N163" i="2" s="1"/>
  <c r="F164" i="2"/>
  <c r="N164" i="2" s="1"/>
  <c r="F165" i="2"/>
  <c r="N165" i="2" s="1"/>
  <c r="F166" i="2"/>
  <c r="N166" i="2" s="1"/>
  <c r="F167" i="2"/>
  <c r="N167" i="2" s="1"/>
  <c r="F168" i="2"/>
  <c r="N168" i="2" s="1"/>
  <c r="R168" i="2" s="1"/>
  <c r="F169" i="2"/>
  <c r="N169" i="2" s="1"/>
  <c r="R169" i="2" s="1"/>
  <c r="F170" i="2"/>
  <c r="N170" i="2" s="1"/>
  <c r="F171" i="2"/>
  <c r="N171" i="2" s="1"/>
  <c r="F172" i="2"/>
  <c r="N172" i="2" s="1"/>
  <c r="F173" i="2"/>
  <c r="N173" i="2" s="1"/>
  <c r="F174" i="2"/>
  <c r="N174" i="2" s="1"/>
  <c r="F175" i="2"/>
  <c r="N175" i="2" s="1"/>
  <c r="F176" i="2"/>
  <c r="N176" i="2" s="1"/>
  <c r="F177" i="2"/>
  <c r="N177" i="2" s="1"/>
  <c r="F178" i="2"/>
  <c r="N178" i="2" s="1"/>
  <c r="F179" i="2"/>
  <c r="N179" i="2" s="1"/>
  <c r="F180" i="2"/>
  <c r="N180" i="2" s="1"/>
  <c r="R180" i="2" s="1"/>
  <c r="F181" i="2"/>
  <c r="F182" i="2"/>
  <c r="N182" i="2" s="1"/>
  <c r="F183" i="2"/>
  <c r="N183" i="2" s="1"/>
  <c r="F184" i="2"/>
  <c r="N184" i="2" s="1"/>
  <c r="F185" i="2"/>
  <c r="N185" i="2" s="1"/>
  <c r="F186" i="2"/>
  <c r="N186" i="2" s="1"/>
  <c r="F187" i="2"/>
  <c r="N187" i="2" s="1"/>
  <c r="F188" i="2"/>
  <c r="N188" i="2" s="1"/>
  <c r="F189" i="2"/>
  <c r="N189" i="2" s="1"/>
  <c r="F190" i="2"/>
  <c r="N190" i="2" s="1"/>
  <c r="F191" i="2"/>
  <c r="N191" i="2" s="1"/>
  <c r="F192" i="2"/>
  <c r="F193" i="2"/>
  <c r="F194" i="2"/>
  <c r="N194" i="2" s="1"/>
  <c r="F195" i="2"/>
  <c r="N195" i="2" s="1"/>
  <c r="F196" i="2"/>
  <c r="N196" i="2" s="1"/>
  <c r="F197" i="2"/>
  <c r="N197" i="2" s="1"/>
  <c r="F198" i="2"/>
  <c r="N198" i="2" s="1"/>
  <c r="F199" i="2"/>
  <c r="N199" i="2" s="1"/>
  <c r="F200" i="2"/>
  <c r="N200" i="2" s="1"/>
  <c r="F201" i="2"/>
  <c r="N201" i="2" s="1"/>
  <c r="F202" i="2"/>
  <c r="N202" i="2" s="1"/>
  <c r="F203" i="2"/>
  <c r="N203" i="2" s="1"/>
  <c r="F204" i="2"/>
  <c r="N204" i="2" s="1"/>
  <c r="R204" i="2" s="1"/>
  <c r="F205" i="2"/>
  <c r="F206" i="2"/>
  <c r="N206" i="2" s="1"/>
  <c r="F207" i="2"/>
  <c r="N207" i="2" s="1"/>
  <c r="F208" i="2"/>
  <c r="N208" i="2" s="1"/>
  <c r="F209" i="2"/>
  <c r="N209" i="2" s="1"/>
  <c r="F210" i="2"/>
  <c r="N210" i="2" s="1"/>
  <c r="F211" i="2"/>
  <c r="N211" i="2" s="1"/>
  <c r="F212" i="2"/>
  <c r="N212" i="2" s="1"/>
  <c r="F213" i="2"/>
  <c r="N213" i="2" s="1"/>
  <c r="F214" i="2"/>
  <c r="N214" i="2" s="1"/>
  <c r="F215" i="2"/>
  <c r="N215" i="2" s="1"/>
  <c r="F216" i="2"/>
  <c r="N216" i="2" s="1"/>
  <c r="R216" i="2" s="1"/>
  <c r="F217" i="2"/>
  <c r="N217" i="2" s="1"/>
  <c r="R217" i="2" s="1"/>
  <c r="F218" i="2"/>
  <c r="N218" i="2" s="1"/>
  <c r="F219" i="2"/>
  <c r="N219" i="2" s="1"/>
  <c r="F220" i="2"/>
  <c r="N220" i="2" s="1"/>
  <c r="F221" i="2"/>
  <c r="N221" i="2" s="1"/>
  <c r="F222" i="2"/>
  <c r="N222" i="2" s="1"/>
  <c r="F223" i="2"/>
  <c r="N223" i="2" s="1"/>
  <c r="F224" i="2"/>
  <c r="N224" i="2" s="1"/>
  <c r="F225" i="2"/>
  <c r="N225" i="2" s="1"/>
  <c r="F226" i="2"/>
  <c r="N226" i="2" s="1"/>
  <c r="F227" i="2"/>
  <c r="N227" i="2" s="1"/>
  <c r="F228" i="2"/>
  <c r="N228" i="2" s="1"/>
  <c r="R228" i="2" s="1"/>
  <c r="F229" i="2"/>
  <c r="N229" i="2" s="1"/>
  <c r="R229" i="2" s="1"/>
  <c r="F230" i="2"/>
  <c r="N230" i="2" s="1"/>
  <c r="F231" i="2"/>
  <c r="N231" i="2" s="1"/>
  <c r="F232" i="2"/>
  <c r="N232" i="2" s="1"/>
  <c r="F233" i="2"/>
  <c r="N233" i="2" s="1"/>
  <c r="F234" i="2"/>
  <c r="N234" i="2" s="1"/>
  <c r="F235" i="2"/>
  <c r="N235" i="2" s="1"/>
  <c r="F236" i="2"/>
  <c r="N236" i="2" s="1"/>
  <c r="F237" i="2"/>
  <c r="N237" i="2" s="1"/>
  <c r="F238" i="2"/>
  <c r="N238" i="2" s="1"/>
  <c r="F239" i="2"/>
  <c r="N239" i="2" s="1"/>
  <c r="F240" i="2"/>
  <c r="N240" i="2" s="1"/>
  <c r="R240" i="2" s="1"/>
  <c r="F241" i="2"/>
  <c r="N241" i="2" s="1"/>
  <c r="R241" i="2" s="1"/>
  <c r="F242" i="2"/>
  <c r="N242" i="2" s="1"/>
  <c r="F243" i="2"/>
  <c r="N243" i="2" s="1"/>
  <c r="F244" i="2"/>
  <c r="N244" i="2" s="1"/>
  <c r="F245" i="2"/>
  <c r="N245" i="2" s="1"/>
  <c r="F246" i="2"/>
  <c r="N246" i="2" s="1"/>
  <c r="F247" i="2"/>
  <c r="N247" i="2" s="1"/>
  <c r="F248" i="2"/>
  <c r="N248" i="2" s="1"/>
  <c r="F249" i="2"/>
  <c r="N249" i="2" s="1"/>
  <c r="F250" i="2"/>
  <c r="N250" i="2" s="1"/>
  <c r="F251" i="2"/>
  <c r="N251" i="2" s="1"/>
  <c r="F252" i="2"/>
  <c r="F253" i="2"/>
  <c r="F254" i="2"/>
  <c r="N254" i="2" s="1"/>
  <c r="F255" i="2"/>
  <c r="N255" i="2" s="1"/>
  <c r="F256" i="2"/>
  <c r="N256" i="2" s="1"/>
  <c r="F257" i="2"/>
  <c r="F258" i="2"/>
  <c r="N258" i="2" s="1"/>
  <c r="F259" i="2"/>
  <c r="N259" i="2" s="1"/>
  <c r="F260" i="2"/>
  <c r="N260" i="2" s="1"/>
  <c r="F261" i="2"/>
  <c r="N261" i="2" s="1"/>
  <c r="F262" i="2"/>
  <c r="N262" i="2" s="1"/>
  <c r="F263" i="2"/>
  <c r="N263" i="2" s="1"/>
  <c r="F264" i="2"/>
  <c r="N264" i="2" s="1"/>
  <c r="R264" i="2" s="1"/>
  <c r="F265" i="2"/>
  <c r="F266" i="2"/>
  <c r="N266" i="2" s="1"/>
  <c r="F267" i="2"/>
  <c r="N267" i="2" s="1"/>
  <c r="F268" i="2"/>
  <c r="N268" i="2" s="1"/>
  <c r="F269" i="2"/>
  <c r="N269" i="2" s="1"/>
  <c r="F270" i="2"/>
  <c r="N270" i="2" s="1"/>
  <c r="F271" i="2"/>
  <c r="N271" i="2" s="1"/>
  <c r="F272" i="2"/>
  <c r="N272" i="2" s="1"/>
  <c r="F273" i="2"/>
  <c r="N273" i="2" s="1"/>
  <c r="F274" i="2"/>
  <c r="N274" i="2" s="1"/>
  <c r="F275" i="2"/>
  <c r="N275" i="2" s="1"/>
  <c r="F276" i="2"/>
  <c r="N276" i="2" s="1"/>
  <c r="R276" i="2" s="1"/>
  <c r="F277" i="2"/>
  <c r="N277" i="2" s="1"/>
  <c r="R277" i="2" s="1"/>
  <c r="F278" i="2"/>
  <c r="N278" i="2" s="1"/>
  <c r="F279" i="2"/>
  <c r="N279" i="2" s="1"/>
  <c r="F280" i="2"/>
  <c r="N280" i="2" s="1"/>
  <c r="F281" i="2"/>
  <c r="N281" i="2" s="1"/>
  <c r="F282" i="2"/>
  <c r="N282" i="2" s="1"/>
  <c r="F283" i="2"/>
  <c r="N283" i="2" s="1"/>
  <c r="F284" i="2"/>
  <c r="N284" i="2" s="1"/>
  <c r="F285" i="2"/>
  <c r="N285" i="2" s="1"/>
  <c r="F286" i="2"/>
  <c r="N286" i="2" s="1"/>
  <c r="F287" i="2"/>
  <c r="N287" i="2" s="1"/>
  <c r="F288" i="2"/>
  <c r="N288" i="2" s="1"/>
  <c r="F289" i="2"/>
  <c r="N289" i="2" s="1"/>
  <c r="R289" i="2" s="1"/>
  <c r="F290" i="2"/>
  <c r="N290" i="2" s="1"/>
  <c r="F291" i="2"/>
  <c r="N291" i="2" s="1"/>
  <c r="F292" i="2"/>
  <c r="N292" i="2" s="1"/>
  <c r="F293" i="2"/>
  <c r="N293" i="2" s="1"/>
  <c r="F294" i="2"/>
  <c r="N294" i="2" s="1"/>
  <c r="F295" i="2"/>
  <c r="N295" i="2" s="1"/>
  <c r="F296" i="2"/>
  <c r="N296" i="2" s="1"/>
  <c r="F297" i="2"/>
  <c r="N297" i="2" s="1"/>
  <c r="F298" i="2"/>
  <c r="N298" i="2" s="1"/>
  <c r="F299" i="2"/>
  <c r="N299" i="2" s="1"/>
  <c r="F300" i="2"/>
  <c r="N300" i="2" s="1"/>
  <c r="F301" i="2"/>
  <c r="N301" i="2" s="1"/>
  <c r="R301" i="2" s="1"/>
  <c r="F302" i="2"/>
  <c r="N302" i="2" s="1"/>
  <c r="F303" i="2"/>
  <c r="N303" i="2" s="1"/>
  <c r="F304" i="2"/>
  <c r="N304" i="2" s="1"/>
  <c r="F305" i="2"/>
  <c r="F306" i="2"/>
  <c r="N306" i="2" s="1"/>
  <c r="F307" i="2"/>
  <c r="N307" i="2" s="1"/>
  <c r="F308" i="2"/>
  <c r="N308" i="2" s="1"/>
  <c r="F309" i="2"/>
  <c r="N309" i="2" s="1"/>
  <c r="F310" i="2"/>
  <c r="N310" i="2" s="1"/>
  <c r="F311" i="2"/>
  <c r="N311" i="2" s="1"/>
  <c r="F312" i="2"/>
  <c r="F313" i="2"/>
  <c r="F314" i="2"/>
  <c r="N314" i="2" s="1"/>
  <c r="F315" i="2"/>
  <c r="N315" i="2" s="1"/>
  <c r="F316" i="2"/>
  <c r="N316" i="2" s="1"/>
  <c r="F317" i="2"/>
  <c r="N317" i="2" s="1"/>
  <c r="F318" i="2"/>
  <c r="N318" i="2" s="1"/>
  <c r="F319" i="2"/>
  <c r="N319" i="2" s="1"/>
  <c r="F320" i="2"/>
  <c r="N320" i="2" s="1"/>
  <c r="F321" i="2"/>
  <c r="N321" i="2" s="1"/>
  <c r="F322" i="2"/>
  <c r="N322" i="2" s="1"/>
  <c r="R293" i="2" l="1"/>
  <c r="O293" i="2"/>
  <c r="R269" i="2"/>
  <c r="O269" i="2"/>
  <c r="R245" i="2"/>
  <c r="O245" i="2"/>
  <c r="R221" i="2"/>
  <c r="O221" i="2"/>
  <c r="R322" i="2"/>
  <c r="O322" i="2"/>
  <c r="R310" i="2"/>
  <c r="O310" i="2"/>
  <c r="R298" i="2"/>
  <c r="O298" i="2"/>
  <c r="R286" i="2"/>
  <c r="O286" i="2"/>
  <c r="R10" i="2"/>
  <c r="O10" i="2"/>
  <c r="O321" i="2"/>
  <c r="R321" i="2"/>
  <c r="R309" i="2"/>
  <c r="O309" i="2"/>
  <c r="R297" i="2"/>
  <c r="O297" i="2"/>
  <c r="R285" i="2"/>
  <c r="O285" i="2"/>
  <c r="R273" i="2"/>
  <c r="O273" i="2"/>
  <c r="O261" i="2"/>
  <c r="R261" i="2"/>
  <c r="O249" i="2"/>
  <c r="R249" i="2"/>
  <c r="R237" i="2"/>
  <c r="O237" i="2"/>
  <c r="R225" i="2"/>
  <c r="O225" i="2"/>
  <c r="R213" i="2"/>
  <c r="O213" i="2"/>
  <c r="R201" i="2"/>
  <c r="O201" i="2"/>
  <c r="O189" i="2"/>
  <c r="R189" i="2"/>
  <c r="O177" i="2"/>
  <c r="R177" i="2"/>
  <c r="R165" i="2"/>
  <c r="O165" i="2"/>
  <c r="R153" i="2"/>
  <c r="O153" i="2"/>
  <c r="R320" i="2"/>
  <c r="O320" i="2"/>
  <c r="R308" i="2"/>
  <c r="O308" i="2"/>
  <c r="R296" i="2"/>
  <c r="O296" i="2"/>
  <c r="R284" i="2"/>
  <c r="O284" i="2"/>
  <c r="O272" i="2"/>
  <c r="R272" i="2"/>
  <c r="O260" i="2"/>
  <c r="R260" i="2"/>
  <c r="R248" i="2"/>
  <c r="O248" i="2"/>
  <c r="R236" i="2"/>
  <c r="O236" i="2"/>
  <c r="R224" i="2"/>
  <c r="O224" i="2"/>
  <c r="R212" i="2"/>
  <c r="O212" i="2"/>
  <c r="O200" i="2"/>
  <c r="R200" i="2"/>
  <c r="O188" i="2"/>
  <c r="R188" i="2"/>
  <c r="R176" i="2"/>
  <c r="O176" i="2"/>
  <c r="R164" i="2"/>
  <c r="O164" i="2"/>
  <c r="R152" i="2"/>
  <c r="O152" i="2"/>
  <c r="R140" i="2"/>
  <c r="O140" i="2"/>
  <c r="O128" i="2"/>
  <c r="R128" i="2"/>
  <c r="O116" i="2"/>
  <c r="R116" i="2"/>
  <c r="R104" i="2"/>
  <c r="O104" i="2"/>
  <c r="R92" i="2"/>
  <c r="O92" i="2"/>
  <c r="R80" i="2"/>
  <c r="O80" i="2"/>
  <c r="R68" i="2"/>
  <c r="O68" i="2"/>
  <c r="R56" i="2"/>
  <c r="O56" i="2"/>
  <c r="R44" i="2"/>
  <c r="O44" i="2"/>
  <c r="R32" i="2"/>
  <c r="O32" i="2"/>
  <c r="R20" i="2"/>
  <c r="O20" i="2"/>
  <c r="R319" i="2"/>
  <c r="O319" i="2"/>
  <c r="R307" i="2"/>
  <c r="O307" i="2"/>
  <c r="R295" i="2"/>
  <c r="O295" i="2"/>
  <c r="R283" i="2"/>
  <c r="O283" i="2"/>
  <c r="R271" i="2"/>
  <c r="O271" i="2"/>
  <c r="R259" i="2"/>
  <c r="O259" i="2"/>
  <c r="R247" i="2"/>
  <c r="O247" i="2"/>
  <c r="R235" i="2"/>
  <c r="O235" i="2"/>
  <c r="R223" i="2"/>
  <c r="O223" i="2"/>
  <c r="R211" i="2"/>
  <c r="O211" i="2"/>
  <c r="R199" i="2"/>
  <c r="O199" i="2"/>
  <c r="R187" i="2"/>
  <c r="O187" i="2"/>
  <c r="R175" i="2"/>
  <c r="O175" i="2"/>
  <c r="R163" i="2"/>
  <c r="O163" i="2"/>
  <c r="R151" i="2"/>
  <c r="O151" i="2"/>
  <c r="R139" i="2"/>
  <c r="O139" i="2"/>
  <c r="R127" i="2"/>
  <c r="O127" i="2"/>
  <c r="R115" i="2"/>
  <c r="O115" i="2"/>
  <c r="R103" i="2"/>
  <c r="O103" i="2"/>
  <c r="R91" i="2"/>
  <c r="O91" i="2"/>
  <c r="R79" i="2"/>
  <c r="O79" i="2"/>
  <c r="R67" i="2"/>
  <c r="O67" i="2"/>
  <c r="R55" i="2"/>
  <c r="O55" i="2"/>
  <c r="R43" i="2"/>
  <c r="O43" i="2"/>
  <c r="R31" i="2"/>
  <c r="O31" i="2"/>
  <c r="R19" i="2"/>
  <c r="O19" i="2"/>
  <c r="R222" i="2"/>
  <c r="O222" i="2"/>
  <c r="R210" i="2"/>
  <c r="O210" i="2"/>
  <c r="R198" i="2"/>
  <c r="O198" i="2"/>
  <c r="R186" i="2"/>
  <c r="O186" i="2"/>
  <c r="O174" i="2"/>
  <c r="R174" i="2"/>
  <c r="R162" i="2"/>
  <c r="O162" i="2"/>
  <c r="R150" i="2"/>
  <c r="O150" i="2"/>
  <c r="R138" i="2"/>
  <c r="O138" i="2"/>
  <c r="R126" i="2"/>
  <c r="O126" i="2"/>
  <c r="R114" i="2"/>
  <c r="O114" i="2"/>
  <c r="R102" i="2"/>
  <c r="O102" i="2"/>
  <c r="R90" i="2"/>
  <c r="O90" i="2"/>
  <c r="R78" i="2"/>
  <c r="O78" i="2"/>
  <c r="R66" i="2"/>
  <c r="O66" i="2"/>
  <c r="R54" i="2"/>
  <c r="O54" i="2"/>
  <c r="R42" i="2"/>
  <c r="O42" i="2"/>
  <c r="R30" i="2"/>
  <c r="O30" i="2"/>
  <c r="R18" i="2"/>
  <c r="O18" i="2"/>
  <c r="O93" i="2"/>
  <c r="O21" i="2"/>
  <c r="R117" i="2"/>
  <c r="R238" i="2"/>
  <c r="O238" i="2"/>
  <c r="R300" i="2"/>
  <c r="O300" i="2"/>
  <c r="R281" i="2"/>
  <c r="O281" i="2"/>
  <c r="R257" i="2"/>
  <c r="O257" i="2"/>
  <c r="R233" i="2"/>
  <c r="O233" i="2"/>
  <c r="R318" i="2"/>
  <c r="O318" i="2"/>
  <c r="R306" i="2"/>
  <c r="O306" i="2"/>
  <c r="R294" i="2"/>
  <c r="O294" i="2"/>
  <c r="R282" i="2"/>
  <c r="O282" i="2"/>
  <c r="R270" i="2"/>
  <c r="O270" i="2"/>
  <c r="R258" i="2"/>
  <c r="O258" i="2"/>
  <c r="R246" i="2"/>
  <c r="O246" i="2"/>
  <c r="R234" i="2"/>
  <c r="O234" i="2"/>
  <c r="R209" i="2"/>
  <c r="O209" i="2"/>
  <c r="R197" i="2"/>
  <c r="O197" i="2"/>
  <c r="R185" i="2"/>
  <c r="O185" i="2"/>
  <c r="R173" i="2"/>
  <c r="O173" i="2"/>
  <c r="R161" i="2"/>
  <c r="O161" i="2"/>
  <c r="R149" i="2"/>
  <c r="O149" i="2"/>
  <c r="R137" i="2"/>
  <c r="O137" i="2"/>
  <c r="R125" i="2"/>
  <c r="O125" i="2"/>
  <c r="R113" i="2"/>
  <c r="O113" i="2"/>
  <c r="R101" i="2"/>
  <c r="O101" i="2"/>
  <c r="R89" i="2"/>
  <c r="O89" i="2"/>
  <c r="R77" i="2"/>
  <c r="O77" i="2"/>
  <c r="R65" i="2"/>
  <c r="O65" i="2"/>
  <c r="R53" i="2"/>
  <c r="O53" i="2"/>
  <c r="R41" i="2"/>
  <c r="O41" i="2"/>
  <c r="R29" i="2"/>
  <c r="O29" i="2"/>
  <c r="R17" i="2"/>
  <c r="O17" i="2"/>
  <c r="R250" i="2"/>
  <c r="O250" i="2"/>
  <c r="R316" i="2"/>
  <c r="O316" i="2"/>
  <c r="R280" i="2"/>
  <c r="O280" i="2"/>
  <c r="R220" i="2"/>
  <c r="O220" i="2"/>
  <c r="R196" i="2"/>
  <c r="O196" i="2"/>
  <c r="R172" i="2"/>
  <c r="O172" i="2"/>
  <c r="R124" i="2"/>
  <c r="O124" i="2"/>
  <c r="R112" i="2"/>
  <c r="O112" i="2"/>
  <c r="R100" i="2"/>
  <c r="O100" i="2"/>
  <c r="R76" i="2"/>
  <c r="O76" i="2"/>
  <c r="R52" i="2"/>
  <c r="O52" i="2"/>
  <c r="R28" i="2"/>
  <c r="O28" i="2"/>
  <c r="R317" i="2"/>
  <c r="O317" i="2"/>
  <c r="O81" i="2"/>
  <c r="R105" i="2"/>
  <c r="R274" i="2"/>
  <c r="O274" i="2"/>
  <c r="R214" i="2"/>
  <c r="O214" i="2"/>
  <c r="R244" i="2"/>
  <c r="O244" i="2"/>
  <c r="R160" i="2"/>
  <c r="O160" i="2"/>
  <c r="R64" i="2"/>
  <c r="O64" i="2"/>
  <c r="R315" i="2"/>
  <c r="O315" i="2"/>
  <c r="R267" i="2"/>
  <c r="O267" i="2"/>
  <c r="R231" i="2"/>
  <c r="O231" i="2"/>
  <c r="R183" i="2"/>
  <c r="O183" i="2"/>
  <c r="R147" i="2"/>
  <c r="O147" i="2"/>
  <c r="R111" i="2"/>
  <c r="O111" i="2"/>
  <c r="R39" i="2"/>
  <c r="O39" i="2"/>
  <c r="R304" i="2"/>
  <c r="O304" i="2"/>
  <c r="R256" i="2"/>
  <c r="O256" i="2"/>
  <c r="R208" i="2"/>
  <c r="O208" i="2"/>
  <c r="R136" i="2"/>
  <c r="O136" i="2"/>
  <c r="R40" i="2"/>
  <c r="O40" i="2"/>
  <c r="R303" i="2"/>
  <c r="O303" i="2"/>
  <c r="R279" i="2"/>
  <c r="O279" i="2"/>
  <c r="R243" i="2"/>
  <c r="O243" i="2"/>
  <c r="R207" i="2"/>
  <c r="O207" i="2"/>
  <c r="R159" i="2"/>
  <c r="O159" i="2"/>
  <c r="R123" i="2"/>
  <c r="O123" i="2"/>
  <c r="R87" i="2"/>
  <c r="O87" i="2"/>
  <c r="R63" i="2"/>
  <c r="O63" i="2"/>
  <c r="R268" i="2"/>
  <c r="O268" i="2"/>
  <c r="R148" i="2"/>
  <c r="O148" i="2"/>
  <c r="R16" i="2"/>
  <c r="O16" i="2"/>
  <c r="R291" i="2"/>
  <c r="O291" i="2"/>
  <c r="R255" i="2"/>
  <c r="O255" i="2"/>
  <c r="R219" i="2"/>
  <c r="O219" i="2"/>
  <c r="R195" i="2"/>
  <c r="O195" i="2"/>
  <c r="R171" i="2"/>
  <c r="O171" i="2"/>
  <c r="R135" i="2"/>
  <c r="O135" i="2"/>
  <c r="R99" i="2"/>
  <c r="O99" i="2"/>
  <c r="R75" i="2"/>
  <c r="O75" i="2"/>
  <c r="R51" i="2"/>
  <c r="O51" i="2"/>
  <c r="R27" i="2"/>
  <c r="O27" i="2"/>
  <c r="R15" i="2"/>
  <c r="O15" i="2"/>
  <c r="R314" i="2"/>
  <c r="O314" i="2"/>
  <c r="R302" i="2"/>
  <c r="O302" i="2"/>
  <c r="R290" i="2"/>
  <c r="O290" i="2"/>
  <c r="R278" i="2"/>
  <c r="O278" i="2"/>
  <c r="R266" i="2"/>
  <c r="O266" i="2"/>
  <c r="R254" i="2"/>
  <c r="O254" i="2"/>
  <c r="R242" i="2"/>
  <c r="O242" i="2"/>
  <c r="R230" i="2"/>
  <c r="O230" i="2"/>
  <c r="R218" i="2"/>
  <c r="O218" i="2"/>
  <c r="R206" i="2"/>
  <c r="O206" i="2"/>
  <c r="R194" i="2"/>
  <c r="O194" i="2"/>
  <c r="R182" i="2"/>
  <c r="O182" i="2"/>
  <c r="R170" i="2"/>
  <c r="O170" i="2"/>
  <c r="R158" i="2"/>
  <c r="O158" i="2"/>
  <c r="R146" i="2"/>
  <c r="O146" i="2"/>
  <c r="R134" i="2"/>
  <c r="O134" i="2"/>
  <c r="R122" i="2"/>
  <c r="O122" i="2"/>
  <c r="R110" i="2"/>
  <c r="O110" i="2"/>
  <c r="R98" i="2"/>
  <c r="O98" i="2"/>
  <c r="R86" i="2"/>
  <c r="O86" i="2"/>
  <c r="R74" i="2"/>
  <c r="O74" i="2"/>
  <c r="R62" i="2"/>
  <c r="O62" i="2"/>
  <c r="R50" i="2"/>
  <c r="O50" i="2"/>
  <c r="R38" i="2"/>
  <c r="O38" i="2"/>
  <c r="R26" i="2"/>
  <c r="O26" i="2"/>
  <c r="R14" i="2"/>
  <c r="O14" i="2"/>
  <c r="R312" i="2"/>
  <c r="O312" i="2"/>
  <c r="O141" i="2"/>
  <c r="O69" i="2"/>
  <c r="R262" i="2"/>
  <c r="O262" i="2"/>
  <c r="R292" i="2"/>
  <c r="O292" i="2"/>
  <c r="R232" i="2"/>
  <c r="O232" i="2"/>
  <c r="R184" i="2"/>
  <c r="O184" i="2"/>
  <c r="R88" i="2"/>
  <c r="O88" i="2"/>
  <c r="R288" i="2"/>
  <c r="O288" i="2"/>
  <c r="O129" i="2"/>
  <c r="O57" i="2"/>
  <c r="R299" i="2"/>
  <c r="O299" i="2"/>
  <c r="R287" i="2"/>
  <c r="O287" i="2"/>
  <c r="R275" i="2"/>
  <c r="O275" i="2"/>
  <c r="R263" i="2"/>
  <c r="O263" i="2"/>
  <c r="R251" i="2"/>
  <c r="O251" i="2"/>
  <c r="R239" i="2"/>
  <c r="O239" i="2"/>
  <c r="R227" i="2"/>
  <c r="O227" i="2"/>
  <c r="R215" i="2"/>
  <c r="O215" i="2"/>
  <c r="R203" i="2"/>
  <c r="O203" i="2"/>
  <c r="R191" i="2"/>
  <c r="O191" i="2"/>
  <c r="R179" i="2"/>
  <c r="O179" i="2"/>
  <c r="R167" i="2"/>
  <c r="O167" i="2"/>
  <c r="R155" i="2"/>
  <c r="O155" i="2"/>
  <c r="R143" i="2"/>
  <c r="O143" i="2"/>
  <c r="R131" i="2"/>
  <c r="O131" i="2"/>
  <c r="R119" i="2"/>
  <c r="O119" i="2"/>
  <c r="R107" i="2"/>
  <c r="O107" i="2"/>
  <c r="R95" i="2"/>
  <c r="O95" i="2"/>
  <c r="R83" i="2"/>
  <c r="O83" i="2"/>
  <c r="R71" i="2"/>
  <c r="O71" i="2"/>
  <c r="R59" i="2"/>
  <c r="O59" i="2"/>
  <c r="R47" i="2"/>
  <c r="O47" i="2"/>
  <c r="R35" i="2"/>
  <c r="O35" i="2"/>
  <c r="R23" i="2"/>
  <c r="O23" i="2"/>
  <c r="R11" i="2"/>
  <c r="O11" i="2"/>
  <c r="R226" i="2"/>
  <c r="O226" i="2"/>
  <c r="R190" i="2"/>
  <c r="O190" i="2"/>
  <c r="R178" i="2"/>
  <c r="O178" i="2"/>
  <c r="R166" i="2"/>
  <c r="O166" i="2"/>
  <c r="R154" i="2"/>
  <c r="O154" i="2"/>
  <c r="R142" i="2"/>
  <c r="O142" i="2"/>
  <c r="R130" i="2"/>
  <c r="O130" i="2"/>
  <c r="R118" i="2"/>
  <c r="O118" i="2"/>
  <c r="R106" i="2"/>
  <c r="O106" i="2"/>
  <c r="R94" i="2"/>
  <c r="O94" i="2"/>
  <c r="R82" i="2"/>
  <c r="O82" i="2"/>
  <c r="R70" i="2"/>
  <c r="O70" i="2"/>
  <c r="R58" i="2"/>
  <c r="O58" i="2"/>
  <c r="R46" i="2"/>
  <c r="O46" i="2"/>
  <c r="R34" i="2"/>
  <c r="O34" i="2"/>
  <c r="R22" i="2"/>
  <c r="O22" i="2"/>
  <c r="O45" i="2"/>
  <c r="R202" i="2"/>
  <c r="O202" i="2"/>
  <c r="R305" i="2"/>
  <c r="O305" i="2"/>
  <c r="R33" i="2"/>
  <c r="R311" i="2"/>
  <c r="O311" i="2"/>
  <c r="O313" i="2"/>
  <c r="O301" i="2"/>
  <c r="O289" i="2"/>
  <c r="O277" i="2"/>
  <c r="O265" i="2"/>
  <c r="O253" i="2"/>
  <c r="O241" i="2"/>
  <c r="O229" i="2"/>
  <c r="O217" i="2"/>
  <c r="O205" i="2"/>
  <c r="O193" i="2"/>
  <c r="O181" i="2"/>
  <c r="O169" i="2"/>
  <c r="O157" i="2"/>
  <c r="O145" i="2"/>
  <c r="O133" i="2"/>
  <c r="O121" i="2"/>
  <c r="O109" i="2"/>
  <c r="O97" i="2"/>
  <c r="O85" i="2"/>
  <c r="O73" i="2"/>
  <c r="O61" i="2"/>
  <c r="O49" i="2"/>
  <c r="O37" i="2"/>
  <c r="O25" i="2"/>
  <c r="O13" i="2"/>
  <c r="O276" i="2"/>
  <c r="O264" i="2"/>
  <c r="O252" i="2"/>
  <c r="O240" i="2"/>
  <c r="O228" i="2"/>
  <c r="O216" i="2"/>
  <c r="O204" i="2"/>
  <c r="O192" i="2"/>
  <c r="O180" i="2"/>
  <c r="O168" i="2"/>
  <c r="O156" i="2"/>
  <c r="O144" i="2"/>
  <c r="O132" i="2"/>
  <c r="O120" i="2"/>
  <c r="O108" i="2"/>
  <c r="O96" i="2"/>
  <c r="O84" i="2"/>
  <c r="O72" i="2"/>
  <c r="O60" i="2"/>
  <c r="O48" i="2"/>
  <c r="O36" i="2"/>
  <c r="O24" i="2"/>
  <c r="O12" i="2"/>
</calcChain>
</file>

<file path=xl/sharedStrings.xml><?xml version="1.0" encoding="utf-8"?>
<sst xmlns="http://schemas.openxmlformats.org/spreadsheetml/2006/main" count="374" uniqueCount="355">
  <si>
    <t>Akaa</t>
  </si>
  <si>
    <t>Alajärvi</t>
  </si>
  <si>
    <t>Alavieska</t>
  </si>
  <si>
    <t>Alavus</t>
  </si>
  <si>
    <t>Asikkala</t>
  </si>
  <si>
    <t>Askola</t>
  </si>
  <si>
    <t>Aura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</si>
  <si>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</si>
  <si>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</si>
  <si>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</si>
  <si>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</si>
  <si>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</si>
  <si>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</si>
  <si>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</si>
  <si>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</si>
  <si>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</si>
  <si>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</si>
  <si>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</si>
  <si>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</si>
  <si>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</si>
  <si>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</si>
  <si>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</si>
  <si>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</si>
  <si>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</si>
  <si>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</si>
  <si>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</si>
  <si>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</si>
  <si>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</si>
  <si>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</si>
  <si>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</si>
  <si>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</si>
  <si>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</si>
  <si>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</si>
  <si>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</si>
  <si>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</si>
  <si>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</si>
  <si>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</si>
  <si>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</si>
  <si>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</si>
  <si>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</si>
  <si>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</si>
  <si>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</si>
  <si>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</si>
  <si>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</si>
  <si>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</si>
  <si>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</si>
  <si>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</si>
  <si>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</si>
  <si>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</si>
  <si>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</si>
  <si>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</si>
  <si>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</si>
  <si>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</si>
  <si>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</si>
  <si>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</si>
  <si>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</si>
  <si>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</si>
  <si>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</si>
  <si>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</si>
  <si>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</si>
  <si>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</si>
  <si>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</si>
  <si>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</si>
  <si>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</si>
  <si>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</si>
  <si>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</si>
  <si>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</si>
  <si>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</si>
  <si>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</si>
  <si>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</si>
  <si>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</si>
  <si>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</si>
  <si>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</si>
  <si>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</si>
  <si>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</si>
  <si>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</si>
  <si>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</si>
  <si>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</si>
  <si>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</si>
  <si>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</si>
  <si>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</si>
  <si>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</si>
  <si>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</si>
  <si>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</si>
  <si>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</si>
  <si>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</si>
  <si>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</si>
  <si>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</si>
  <si>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</si>
  <si>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</si>
  <si>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</si>
  <si>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</si>
  <si>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</si>
  <si>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</si>
  <si>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</si>
  <si>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</si>
  <si>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</si>
  <si>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</si>
  <si>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</si>
  <si>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Kotka</t>
  </si>
  <si>
    <t>Kouvola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</si>
  <si>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</si>
  <si>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</si>
  <si>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</si>
  <si>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</si>
  <si>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</si>
  <si>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</si>
  <si>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</si>
  <si>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</si>
  <si>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</si>
  <si>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</si>
  <si>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</si>
  <si>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</si>
  <si>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</si>
  <si>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</si>
  <si>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</si>
  <si>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</si>
  <si>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</si>
  <si>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</si>
  <si>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</si>
  <si>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</si>
  <si>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</si>
  <si>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</si>
  <si>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</si>
  <si>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</si>
  <si>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</si>
  <si>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</si>
  <si>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</si>
  <si>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</si>
  <si>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</si>
  <si>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</si>
  <si>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</si>
  <si>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</si>
  <si>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</si>
  <si>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</si>
  <si>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Luoto</t>
  </si>
  <si>
    <t>Luumäki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</si>
  <si>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</si>
  <si>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</si>
  <si>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</si>
  <si>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</si>
  <si>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</si>
  <si>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</si>
  <si>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</si>
  <si>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</si>
  <si>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</si>
  <si>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</si>
  <si>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</si>
  <si>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</si>
  <si>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</si>
  <si>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</si>
  <si>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</si>
  <si>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</si>
  <si>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</si>
  <si>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</si>
  <si>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</si>
  <si>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</si>
  <si>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</si>
  <si>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</si>
  <si>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</si>
  <si>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</si>
  <si>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</si>
  <si>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</si>
  <si>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</si>
  <si>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</si>
  <si>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</si>
  <si>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</si>
  <si>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</si>
  <si>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</si>
  <si>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</si>
  <si>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</si>
  <si>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</si>
  <si>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</si>
  <si>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</si>
  <si>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</si>
  <si>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</si>
  <si>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</si>
  <si>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</si>
  <si>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</si>
  <si>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</si>
  <si>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</si>
  <si>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</si>
  <si>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</si>
  <si>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</si>
  <si>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</si>
  <si>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</si>
  <si>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</si>
  <si>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</si>
  <si>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</si>
  <si>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</si>
  <si>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</si>
  <si>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</si>
  <si>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</si>
  <si>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</si>
  <si>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</si>
  <si>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</si>
  <si>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</si>
  <si>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</si>
  <si>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</si>
  <si>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</si>
  <si>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</si>
  <si>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</si>
  <si>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</si>
  <si>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</si>
  <si>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Raasepori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</si>
  <si>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</si>
  <si>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</si>
  <si>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</si>
  <si>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</si>
  <si>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</si>
  <si>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</si>
  <si>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</si>
  <si>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</si>
  <si>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</si>
  <si>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</si>
  <si>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</si>
  <si>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</si>
  <si>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</si>
  <si>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</si>
  <si>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</si>
  <si>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</si>
  <si>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</si>
  <si>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</si>
  <si>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Sastamala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</si>
  <si>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</si>
  <si>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</si>
  <si>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</si>
  <si>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</si>
  <si>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</si>
  <si>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</si>
  <si>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</si>
  <si>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</si>
  <si>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</si>
  <si>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</si>
  <si>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</si>
  <si>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</si>
  <si>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</si>
  <si>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</si>
  <si>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</si>
  <si>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</si>
  <si>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</si>
  <si>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</si>
  <si>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</si>
  <si>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</si>
  <si>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</si>
  <si>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</si>
  <si>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</si>
  <si>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</si>
  <si>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</si>
  <si>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</si>
  <si>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</si>
  <si>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</si>
  <si>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</si>
  <si>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</si>
  <si>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</si>
  <si>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</si>
  <si>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</si>
  <si>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</si>
  <si>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</si>
  <si>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</si>
  <si>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</si>
  <si>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</si>
  <si>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</si>
  <si>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</si>
  <si>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</si>
  <si>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</si>
  <si>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</si>
  <si>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</si>
  <si>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</si>
  <si>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</si>
  <si>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</si>
  <si>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</si>
  <si>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</si>
  <si>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</si>
  <si>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</si>
  <si>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</si>
  <si>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</si>
  <si>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</si>
  <si>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</si>
  <si>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</si>
  <si>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</si>
  <si>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</si>
  <si>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</si>
  <si>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</si>
  <si>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</si>
  <si>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</si>
  <si>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</si>
  <si>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</si>
  <si>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</si>
  <si>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</si>
  <si>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</si>
  <si>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</si>
  <si>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Kunta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</si>
  <si>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</si>
  <si>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</si>
  <si>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</si>
  <si>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</si>
  <si>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</si>
  <si>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</si>
  <si>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</si>
  <si>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</si>
  <si>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</si>
  <si>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</si>
  <si>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</si>
  <si>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</si>
  <si>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</si>
  <si>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</si>
  <si>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</si>
  <si>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</si>
  <si>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</si>
  <si>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</si>
  <si>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 xml:space="preserve"> Asukas-</t>
  </si>
  <si>
    <t xml:space="preserve"> luku</t>
  </si>
  <si>
    <t>31.12.</t>
  </si>
  <si>
    <t xml:space="preserve"> Tulo-</t>
  </si>
  <si>
    <t xml:space="preserve"> vero-</t>
  </si>
  <si>
    <t xml:space="preserve"> %</t>
  </si>
  <si>
    <t>Vero-</t>
  </si>
  <si>
    <t>tulot</t>
  </si>
  <si>
    <t>yhteensä</t>
  </si>
  <si>
    <t>€/as.</t>
  </si>
  <si>
    <t>siitä:</t>
  </si>
  <si>
    <t>Kun-</t>
  </si>
  <si>
    <t>Yhteisö-</t>
  </si>
  <si>
    <t>Kiin-</t>
  </si>
  <si>
    <t>nallis-</t>
  </si>
  <si>
    <t>vero</t>
  </si>
  <si>
    <t>teistö-</t>
  </si>
  <si>
    <t>vero ym.</t>
  </si>
  <si>
    <t>Valtion-</t>
  </si>
  <si>
    <t>osuudet</t>
  </si>
  <si>
    <t>OKM:n</t>
  </si>
  <si>
    <t>tuloihin</t>
  </si>
  <si>
    <t>valtion-</t>
  </si>
  <si>
    <t>perustuva</t>
  </si>
  <si>
    <t>osuus</t>
  </si>
  <si>
    <t>valt.os.</t>
  </si>
  <si>
    <t>tasaus</t>
  </si>
  <si>
    <t>rahoitus</t>
  </si>
  <si>
    <t>verorahoi-</t>
  </si>
  <si>
    <t>tuksesta</t>
  </si>
  <si>
    <t>%</t>
  </si>
  <si>
    <t>Toi-</t>
  </si>
  <si>
    <t>Toiminta-</t>
  </si>
  <si>
    <t>minta-</t>
  </si>
  <si>
    <t>kate +</t>
  </si>
  <si>
    <t>kate</t>
  </si>
  <si>
    <t>verora-</t>
  </si>
  <si>
    <t>hoitus</t>
  </si>
  <si>
    <t>Lähde: Tilastokeskus, VM, OKM</t>
  </si>
  <si>
    <t>kristiinankaupunki</t>
  </si>
  <si>
    <t>Koski tl</t>
  </si>
  <si>
    <t>Kaikki yhteensä</t>
  </si>
  <si>
    <t>Kuntien verorahoitus vuonna 2018 €/asukas</t>
  </si>
  <si>
    <t>Suomen Kuntaliitto 27.1.2019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</si>
</sst>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b/>
      <i/>
      <sz val="9"/>
      <color indexed="8"/>
      <name val="Arial"/>
      <family val="2"/>
    </font>
    <font>
      <b/>
      <i/>
      <sz val="9"/>
      <name val="Arial"/>
      <family val="2"/>
    </font>
    <font>
      <sz val="8"/>
      <color indexed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3" fontId="0" fillId="0" borderId="0" xfId="0" applyNumberFormat="1"/>
    <xf numFmtId="9" fontId="0" fillId="0" borderId="0" xfId="0" applyNumberFormat="1"/>
    <xf numFmtId="0" fontId="2" fillId="3" borderId="1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0" xfId="0" applyNumberFormat="1" applyFont="1" applyFill="1" applyBorder="1"/>
    <xf numFmtId="0" fontId="4" fillId="3" borderId="5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1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0" fontId="1" fillId="0" borderId="0" xfId="0" applyFont="1"/>
    <xf numFmtId="3" fontId="1" fillId="0" borderId="0" xfId="0" applyNumberFormat="1" applyFont="1"/>
    <xf numFmtId="0" fontId="1" fillId="0" borderId="11" xfId="0" applyFont="1" applyBorder="1" applyAlignment="1">
      <alignment horizontal="left"/>
    </xf>
    <xf numFmtId="3" fontId="1" fillId="0" borderId="11" xfId="0" applyNumberFormat="1" applyFont="1" applyBorder="1"/>
    <xf numFmtId="0" fontId="0" fillId="0" borderId="0" xfId="0" applyAlignment="1">
      <alignment horizontal="left" indent="1"/>
    </xf>
    <xf numFmtId="0" fontId="1" fillId="2" borderId="12" xfId="0" applyFont="1" applyFill="1" applyBorder="1" applyAlignment="1">
      <alignment horizontal="left"/>
    </xf>
    <xf numFmtId="3" fontId="1" fillId="2" borderId="12" xfId="0" applyNumberFormat="1" applyFont="1" applyFill="1" applyBorder="1"/>
    <xf numFmtId="2" fontId="1" fillId="0" borderId="11" xfId="0" applyNumberFormat="1" applyFont="1" applyBorder="1"/>
    <xf numFmtId="2" fontId="0" fillId="0" borderId="0" xfId="0" applyNumberFormat="1"/>
    <xf numFmtId="2" fontId="1" fillId="2" borderId="12" xfId="0" applyNumberFormat="1" applyFont="1" applyFill="1" applyBorder="1"/>
    <xf numFmtId="2" fontId="1" fillId="0" borderId="0" xfId="0" applyNumberFormat="1" applyFont="1" applyBorder="1"/>
    <xf numFmtId="0" fontId="4" fillId="3" borderId="7" xfId="0" applyFont="1" applyFill="1" applyBorder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2"/>
  <sheetViews>
    <sheetView tabSelected="1" zoomScale="110" zoomScaleNormal="110" workbookViewId="0">
      <pane ySplit="9" topLeftCell="A10" activePane="bottomLeft" state="frozen"/>
      <selection pane="bottomLeft" activeCell="A9" sqref="A9"/>
    </sheetView>
  </sheetViews>
  <sheetFormatPr defaultRowHeight="14.25" x14ac:dyDescent="0.45"/>
  <cols>
    <col min="1" max="1" width="15.33203125" bestFit="1" customWidth="1"/>
    <col min="2" max="2" width="13" customWidth="1"/>
    <col min="3" max="3" width="8.6640625" customWidth="1"/>
    <col min="4" max="5" width="11.59765625" customWidth="1"/>
    <col min="6" max="7" width="9.1328125" customWidth="1"/>
    <col min="8" max="8" width="10.1328125" customWidth="1"/>
    <col min="9" max="9" width="11.06640625" customWidth="1"/>
    <col min="10" max="10" width="4.796875" customWidth="1"/>
    <col min="11" max="11" width="10.9296875" customWidth="1"/>
    <col min="12" max="12" width="8.06640625" bestFit="1" customWidth="1"/>
    <col min="13" max="14" width="10.6640625" customWidth="1"/>
    <col min="17" max="18" width="11.46484375" bestFit="1" customWidth="1"/>
  </cols>
  <sheetData>
    <row r="1" spans="1:18" x14ac:dyDescent="0.45">
      <c r="A1" s="30" t="s">
        <v>354</v>
      </c>
    </row>
    <row r="2" spans="1:18" ht="17.25" x14ac:dyDescent="0.45">
      <c r="A2" s="31" t="s">
        <v>353</v>
      </c>
    </row>
    <row r="3" spans="1:18" x14ac:dyDescent="0.45">
      <c r="A3" s="32" t="s">
        <v>349</v>
      </c>
    </row>
    <row r="4" spans="1:18" x14ac:dyDescent="0.45">
      <c r="K4" s="16" t="s">
        <v>329</v>
      </c>
      <c r="L4" s="17" t="s">
        <v>321</v>
      </c>
      <c r="M4" s="18"/>
      <c r="N4" s="18" t="s">
        <v>317</v>
      </c>
      <c r="O4" s="19" t="s">
        <v>329</v>
      </c>
      <c r="Q4" s="19" t="s">
        <v>342</v>
      </c>
      <c r="R4" s="19" t="s">
        <v>343</v>
      </c>
    </row>
    <row r="5" spans="1:18" x14ac:dyDescent="0.45">
      <c r="F5" s="44" t="s">
        <v>317</v>
      </c>
      <c r="G5" s="11" t="s">
        <v>321</v>
      </c>
      <c r="H5" s="12"/>
      <c r="I5" s="27"/>
      <c r="K5" s="8" t="s">
        <v>330</v>
      </c>
      <c r="L5" s="19" t="s">
        <v>317</v>
      </c>
      <c r="M5" s="20" t="s">
        <v>331</v>
      </c>
      <c r="N5" s="20" t="s">
        <v>338</v>
      </c>
      <c r="O5" s="21" t="s">
        <v>330</v>
      </c>
      <c r="Q5" s="21" t="s">
        <v>344</v>
      </c>
      <c r="R5" s="21" t="s">
        <v>345</v>
      </c>
    </row>
    <row r="6" spans="1:18" x14ac:dyDescent="0.45">
      <c r="B6" s="3" t="s">
        <v>311</v>
      </c>
      <c r="C6" s="6" t="s">
        <v>314</v>
      </c>
      <c r="D6" s="6" t="s">
        <v>314</v>
      </c>
      <c r="F6" s="13" t="s">
        <v>318</v>
      </c>
      <c r="G6" s="13" t="s">
        <v>322</v>
      </c>
      <c r="H6" s="13" t="s">
        <v>323</v>
      </c>
      <c r="I6" s="13" t="s">
        <v>324</v>
      </c>
      <c r="K6" s="8" t="s">
        <v>319</v>
      </c>
      <c r="L6" s="21" t="s">
        <v>332</v>
      </c>
      <c r="M6" s="22" t="s">
        <v>333</v>
      </c>
      <c r="N6" s="22" t="s">
        <v>319</v>
      </c>
      <c r="O6" s="21" t="s">
        <v>339</v>
      </c>
      <c r="Q6" s="21" t="s">
        <v>346</v>
      </c>
      <c r="R6" s="21" t="s">
        <v>347</v>
      </c>
    </row>
    <row r="7" spans="1:18" x14ac:dyDescent="0.45">
      <c r="B7" s="4" t="s">
        <v>312</v>
      </c>
      <c r="C7" s="7" t="s">
        <v>315</v>
      </c>
      <c r="D7" s="7" t="s">
        <v>315</v>
      </c>
      <c r="F7" s="14" t="s">
        <v>319</v>
      </c>
      <c r="G7" s="14" t="s">
        <v>325</v>
      </c>
      <c r="H7" s="15" t="s">
        <v>326</v>
      </c>
      <c r="I7" s="14" t="s">
        <v>327</v>
      </c>
      <c r="K7" s="8">
        <v>2018</v>
      </c>
      <c r="L7" s="21" t="s">
        <v>334</v>
      </c>
      <c r="M7" s="22" t="s">
        <v>335</v>
      </c>
      <c r="N7" s="22">
        <v>2018</v>
      </c>
      <c r="O7" s="21" t="s">
        <v>340</v>
      </c>
      <c r="Q7" s="21">
        <v>2018</v>
      </c>
      <c r="R7" s="21" t="s">
        <v>348</v>
      </c>
    </row>
    <row r="8" spans="1:18" x14ac:dyDescent="0.45">
      <c r="B8" s="5" t="s">
        <v>313</v>
      </c>
      <c r="C8" s="7" t="s">
        <v>316</v>
      </c>
      <c r="D8" s="7" t="s">
        <v>316</v>
      </c>
      <c r="F8" s="15">
        <v>2018</v>
      </c>
      <c r="G8" s="15" t="s">
        <v>326</v>
      </c>
      <c r="H8" s="9" t="s">
        <v>320</v>
      </c>
      <c r="I8" s="15" t="s">
        <v>328</v>
      </c>
      <c r="K8" s="8" t="s">
        <v>320</v>
      </c>
      <c r="L8" s="21" t="s">
        <v>336</v>
      </c>
      <c r="M8" s="8" t="s">
        <v>320</v>
      </c>
      <c r="N8" s="8" t="s">
        <v>320</v>
      </c>
      <c r="O8" s="14">
        <v>2018</v>
      </c>
      <c r="Q8" s="21" t="s">
        <v>320</v>
      </c>
      <c r="R8" s="21">
        <v>2016</v>
      </c>
    </row>
    <row r="9" spans="1:18" x14ac:dyDescent="0.45">
      <c r="A9" s="29" t="s">
        <v>292</v>
      </c>
      <c r="B9" s="28">
        <v>2018</v>
      </c>
      <c r="C9" s="8">
        <v>2019</v>
      </c>
      <c r="D9" s="8">
        <v>2020</v>
      </c>
      <c r="E9" s="10"/>
      <c r="F9" s="8" t="s">
        <v>320</v>
      </c>
      <c r="G9" s="9" t="s">
        <v>320</v>
      </c>
      <c r="H9" s="9"/>
      <c r="I9" s="9" t="s">
        <v>320</v>
      </c>
      <c r="K9" s="23"/>
      <c r="L9" s="24" t="s">
        <v>337</v>
      </c>
      <c r="M9" s="25"/>
      <c r="N9" s="25"/>
      <c r="O9" s="26" t="s">
        <v>341</v>
      </c>
      <c r="Q9" s="24"/>
      <c r="R9" s="24" t="s">
        <v>320</v>
      </c>
    </row>
    <row r="10" spans="1:18" x14ac:dyDescent="0.45">
      <c r="A10" s="35" t="s">
        <v>300</v>
      </c>
      <c r="B10" s="36">
        <v>128756</v>
      </c>
      <c r="C10" s="40">
        <v>20.690178132341146</v>
      </c>
      <c r="D10" s="40">
        <v>20.748029409398072</v>
      </c>
      <c r="E10" s="43"/>
      <c r="F10" s="36">
        <f t="shared" ref="F10:F57" si="0">G10+H10+I10</f>
        <v>3876.4640094442202</v>
      </c>
      <c r="G10" s="36">
        <v>3262.0771070862716</v>
      </c>
      <c r="H10" s="36">
        <v>270.70583118456614</v>
      </c>
      <c r="I10" s="36">
        <v>343.68107117338218</v>
      </c>
      <c r="J10" s="1"/>
      <c r="K10" s="36">
        <v>1841.3355494112895</v>
      </c>
      <c r="L10" s="36">
        <v>238.9403212277486</v>
      </c>
      <c r="M10" s="36">
        <v>-88.749262170306622</v>
      </c>
      <c r="N10" s="36">
        <f>K10+F10</f>
        <v>5717.7995588555095</v>
      </c>
      <c r="O10" s="2">
        <f>K10/N10</f>
        <v>0.32203569405637861</v>
      </c>
      <c r="Q10" s="36">
        <v>-5526.1502376588269</v>
      </c>
      <c r="R10" s="36">
        <f t="shared" ref="R10:R57" si="1">Q10+N10</f>
        <v>191.64932119668265</v>
      </c>
    </row>
    <row r="11" spans="1:18" x14ac:dyDescent="0.45">
      <c r="A11" s="37" t="s">
        <v>43</v>
      </c>
      <c r="B11" s="1">
        <v>26932</v>
      </c>
      <c r="C11" s="41">
        <v>20.000000006613085</v>
      </c>
      <c r="D11" s="41">
        <v>20.000000006613085</v>
      </c>
      <c r="E11" s="41"/>
      <c r="F11" s="1">
        <f t="shared" si="0"/>
        <v>3825.7091935244321</v>
      </c>
      <c r="G11" s="1">
        <v>3323.5184910144067</v>
      </c>
      <c r="H11" s="1">
        <v>138.86826080499034</v>
      </c>
      <c r="I11" s="1">
        <v>363.32244170503492</v>
      </c>
      <c r="J11" s="1"/>
      <c r="K11" s="1">
        <v>2080.7589484627952</v>
      </c>
      <c r="L11" s="1">
        <v>229.39254418535572</v>
      </c>
      <c r="M11" s="1">
        <v>-63.196197831575816</v>
      </c>
      <c r="N11" s="1">
        <f t="shared" ref="N11:N74" si="2">K11+F11</f>
        <v>5906.4681419872268</v>
      </c>
      <c r="O11" s="2">
        <f t="shared" ref="O11:O74" si="3">K11/N11</f>
        <v>0.35228480006034968</v>
      </c>
      <c r="Q11" s="1">
        <v>-5598.3216990940145</v>
      </c>
      <c r="R11" s="1">
        <f t="shared" si="1"/>
        <v>308.14644289321222</v>
      </c>
    </row>
    <row r="12" spans="1:18" x14ac:dyDescent="0.45">
      <c r="A12" s="37" t="s">
        <v>118</v>
      </c>
      <c r="B12" s="1">
        <v>72699</v>
      </c>
      <c r="C12" s="41">
        <v>21.000000009375697</v>
      </c>
      <c r="D12" s="41">
        <v>21.000000009375697</v>
      </c>
      <c r="E12" s="41"/>
      <c r="F12" s="1">
        <f t="shared" si="0"/>
        <v>3998.51442248174</v>
      </c>
      <c r="G12" s="1">
        <v>3350.8989119520215</v>
      </c>
      <c r="H12" s="1">
        <v>306.88180029986654</v>
      </c>
      <c r="I12" s="1">
        <v>340.73371022985185</v>
      </c>
      <c r="J12" s="1"/>
      <c r="K12" s="1">
        <v>1470.556678908926</v>
      </c>
      <c r="L12" s="1">
        <v>160.15350967688687</v>
      </c>
      <c r="M12" s="1">
        <v>-81.610476072573206</v>
      </c>
      <c r="N12" s="1">
        <f t="shared" si="2"/>
        <v>5469.0711013906657</v>
      </c>
      <c r="O12" s="2">
        <f t="shared" si="3"/>
        <v>0.26888600488938524</v>
      </c>
      <c r="Q12" s="1">
        <v>-5344.1312810355021</v>
      </c>
      <c r="R12" s="1">
        <f t="shared" si="1"/>
        <v>124.93982035516365</v>
      </c>
    </row>
    <row r="13" spans="1:18" x14ac:dyDescent="0.45">
      <c r="A13" s="37" t="s">
        <v>121</v>
      </c>
      <c r="B13" s="1">
        <v>3043</v>
      </c>
      <c r="C13" s="41">
        <v>20.999999030894298</v>
      </c>
      <c r="D13" s="41">
        <v>22.000000742761284</v>
      </c>
      <c r="E13" s="41"/>
      <c r="F13" s="1">
        <f t="shared" si="0"/>
        <v>3379.2310220177451</v>
      </c>
      <c r="G13" s="1">
        <v>2972.7242852448239</v>
      </c>
      <c r="H13" s="1">
        <v>138.35031219191586</v>
      </c>
      <c r="I13" s="1">
        <v>268.15642458100558</v>
      </c>
      <c r="J13" s="1"/>
      <c r="K13" s="1">
        <v>2047.3217219848832</v>
      </c>
      <c r="L13" s="1">
        <v>575.41899441340786</v>
      </c>
      <c r="M13" s="1">
        <v>-210.64738744659874</v>
      </c>
      <c r="N13" s="1">
        <f t="shared" si="2"/>
        <v>5426.5527440026281</v>
      </c>
      <c r="O13" s="2">
        <f t="shared" si="3"/>
        <v>0.3772785078423061</v>
      </c>
      <c r="Q13" s="1">
        <v>-5788.0381202760436</v>
      </c>
      <c r="R13" s="1">
        <f t="shared" si="1"/>
        <v>-361.48537627341557</v>
      </c>
    </row>
    <row r="14" spans="1:18" x14ac:dyDescent="0.45">
      <c r="A14" s="37" t="s">
        <v>136</v>
      </c>
      <c r="B14" s="1">
        <v>4662</v>
      </c>
      <c r="C14" s="41">
        <v>20.50000003095484</v>
      </c>
      <c r="D14" s="41">
        <v>20.50000003095484</v>
      </c>
      <c r="E14" s="41"/>
      <c r="F14" s="1">
        <f t="shared" si="0"/>
        <v>3496.5679965679969</v>
      </c>
      <c r="G14" s="1">
        <v>2750.3217503217506</v>
      </c>
      <c r="H14" s="1">
        <v>324.53882453882454</v>
      </c>
      <c r="I14" s="1">
        <v>421.7074217074217</v>
      </c>
      <c r="J14" s="1"/>
      <c r="K14" s="1">
        <v>2504.2900042900046</v>
      </c>
      <c r="L14" s="1">
        <v>426.42642642642642</v>
      </c>
      <c r="M14" s="1">
        <v>-119.69111969111968</v>
      </c>
      <c r="N14" s="1">
        <f t="shared" si="2"/>
        <v>6000.8580008580011</v>
      </c>
      <c r="O14" s="2">
        <f t="shared" si="3"/>
        <v>0.41732199027738065</v>
      </c>
      <c r="Q14" s="1">
        <v>-6238.9532389532387</v>
      </c>
      <c r="R14" s="1">
        <f t="shared" si="1"/>
        <v>-238.09523809523762</v>
      </c>
    </row>
    <row r="15" spans="1:18" x14ac:dyDescent="0.45">
      <c r="A15" s="37" t="s">
        <v>172</v>
      </c>
      <c r="B15" s="1">
        <v>4842</v>
      </c>
      <c r="C15" s="41">
        <v>19.500000221513346</v>
      </c>
      <c r="D15" s="41">
        <v>20.500000070592169</v>
      </c>
      <c r="E15" s="41"/>
      <c r="F15" s="1">
        <f t="shared" si="0"/>
        <v>3066.0883932259399</v>
      </c>
      <c r="G15" s="1">
        <v>2495.8694754233788</v>
      </c>
      <c r="H15" s="1">
        <v>297.19124328789758</v>
      </c>
      <c r="I15" s="1">
        <v>273.02767451466337</v>
      </c>
      <c r="J15" s="1"/>
      <c r="K15" s="1">
        <v>3440.1073936389921</v>
      </c>
      <c r="L15" s="1">
        <v>780.87567121024369</v>
      </c>
      <c r="M15" s="1">
        <v>-98.513011152416354</v>
      </c>
      <c r="N15" s="1">
        <f t="shared" si="2"/>
        <v>6506.1957868649315</v>
      </c>
      <c r="O15" s="2">
        <f t="shared" si="3"/>
        <v>0.52874329428943279</v>
      </c>
      <c r="Q15" s="1">
        <v>-5810.4089219330854</v>
      </c>
      <c r="R15" s="1">
        <f t="shared" si="1"/>
        <v>695.78686493184614</v>
      </c>
    </row>
    <row r="16" spans="1:18" x14ac:dyDescent="0.45">
      <c r="A16" s="37" t="s">
        <v>211</v>
      </c>
      <c r="B16" s="1">
        <v>3335</v>
      </c>
      <c r="C16" s="41">
        <v>20.249999126356709</v>
      </c>
      <c r="D16" s="41">
        <v>20.500000096090957</v>
      </c>
      <c r="E16" s="41"/>
      <c r="F16" s="1">
        <f t="shared" si="0"/>
        <v>3596.1019490254866</v>
      </c>
      <c r="G16" s="1">
        <v>2953.5232383808093</v>
      </c>
      <c r="H16" s="1">
        <v>417.39130434782606</v>
      </c>
      <c r="I16" s="1">
        <v>225.18740629685158</v>
      </c>
      <c r="J16" s="1"/>
      <c r="K16" s="1">
        <v>3191.904047976012</v>
      </c>
      <c r="L16" s="1">
        <v>384.40779610194903</v>
      </c>
      <c r="M16" s="1">
        <v>-69.565217391304344</v>
      </c>
      <c r="N16" s="1">
        <f t="shared" si="2"/>
        <v>6788.0059970014991</v>
      </c>
      <c r="O16" s="2">
        <f t="shared" si="3"/>
        <v>0.47022705185970493</v>
      </c>
      <c r="Q16" s="1">
        <v>-6303.4482758620688</v>
      </c>
      <c r="R16" s="1">
        <f t="shared" si="1"/>
        <v>484.55772113943021</v>
      </c>
    </row>
    <row r="17" spans="1:18" x14ac:dyDescent="0.45">
      <c r="A17" s="37" t="s">
        <v>216</v>
      </c>
      <c r="B17" s="1">
        <v>5099</v>
      </c>
      <c r="C17" s="41">
        <v>20.500000345053188</v>
      </c>
      <c r="D17" s="41">
        <v>20.500000345053188</v>
      </c>
      <c r="E17" s="41"/>
      <c r="F17" s="1">
        <f t="shared" si="0"/>
        <v>4086.0953128064325</v>
      </c>
      <c r="G17" s="1">
        <v>3342.0278485977642</v>
      </c>
      <c r="H17" s="1">
        <v>391.25318689939206</v>
      </c>
      <c r="I17" s="1">
        <v>352.81427730927635</v>
      </c>
      <c r="J17" s="1"/>
      <c r="K17" s="1">
        <v>2194.7440674642085</v>
      </c>
      <c r="L17" s="1">
        <v>180.4275348107472</v>
      </c>
      <c r="M17" s="1">
        <v>-208.27613257501471</v>
      </c>
      <c r="N17" s="1">
        <f t="shared" si="2"/>
        <v>6280.8393802706414</v>
      </c>
      <c r="O17" s="2">
        <f t="shared" si="3"/>
        <v>0.34943483419721472</v>
      </c>
      <c r="Q17" s="1">
        <v>-5848.0094136105126</v>
      </c>
      <c r="R17" s="1">
        <f t="shared" si="1"/>
        <v>432.82996666012878</v>
      </c>
    </row>
    <row r="18" spans="1:18" x14ac:dyDescent="0.45">
      <c r="A18" s="37" t="s">
        <v>225</v>
      </c>
      <c r="B18" s="1">
        <v>3429</v>
      </c>
      <c r="C18" s="41">
        <v>21.499999556365619</v>
      </c>
      <c r="D18" s="41">
        <v>21.499999556365619</v>
      </c>
      <c r="E18" s="41"/>
      <c r="F18" s="1">
        <f t="shared" si="0"/>
        <v>3537.4744823563719</v>
      </c>
      <c r="G18" s="1">
        <v>2803.1496062992123</v>
      </c>
      <c r="H18" s="1">
        <v>344.12365121026539</v>
      </c>
      <c r="I18" s="1">
        <v>390.20122484689415</v>
      </c>
      <c r="J18" s="1"/>
      <c r="K18" s="1">
        <v>3398.3668708078158</v>
      </c>
      <c r="L18" s="1">
        <v>686.78915135608054</v>
      </c>
      <c r="M18" s="1">
        <v>34.99562554680665</v>
      </c>
      <c r="N18" s="1">
        <f t="shared" si="2"/>
        <v>6935.8413531641872</v>
      </c>
      <c r="O18" s="2">
        <f t="shared" si="3"/>
        <v>0.4899718286170795</v>
      </c>
      <c r="Q18" s="1">
        <v>-6584.4269466316709</v>
      </c>
      <c r="R18" s="1">
        <f t="shared" si="1"/>
        <v>351.4144065325163</v>
      </c>
    </row>
    <row r="19" spans="1:18" x14ac:dyDescent="0.45">
      <c r="A19" s="37" t="s">
        <v>247</v>
      </c>
      <c r="B19" s="1">
        <v>4715</v>
      </c>
      <c r="C19" s="41">
        <v>20.999999470656856</v>
      </c>
      <c r="D19" s="41">
        <v>20.999999470656856</v>
      </c>
      <c r="E19" s="41"/>
      <c r="F19" s="1">
        <f t="shared" si="0"/>
        <v>4031.3891834570522</v>
      </c>
      <c r="G19" s="1">
        <v>3486.7444326617178</v>
      </c>
      <c r="H19" s="1">
        <v>183.45705196182396</v>
      </c>
      <c r="I19" s="1">
        <v>361.18769883351007</v>
      </c>
      <c r="J19" s="1"/>
      <c r="K19" s="1">
        <v>1290.5620360551432</v>
      </c>
      <c r="L19" s="1">
        <v>183.88123011664899</v>
      </c>
      <c r="M19" s="1">
        <v>-199.78791092258749</v>
      </c>
      <c r="N19" s="1">
        <f t="shared" si="2"/>
        <v>5321.9512195121952</v>
      </c>
      <c r="O19" s="2">
        <f t="shared" si="3"/>
        <v>0.24249790778304706</v>
      </c>
      <c r="Q19" s="1">
        <v>-5087.1686108165432</v>
      </c>
      <c r="R19" s="1">
        <f t="shared" si="1"/>
        <v>234.78260869565202</v>
      </c>
    </row>
    <row r="20" spans="1:18" x14ac:dyDescent="0.45">
      <c r="A20" s="35" t="s">
        <v>305</v>
      </c>
      <c r="B20" s="36">
        <v>189715</v>
      </c>
      <c r="C20" s="40">
        <v>21.311354541758977</v>
      </c>
      <c r="D20" s="40">
        <v>21.327746836537415</v>
      </c>
      <c r="E20" s="43"/>
      <c r="F20" s="36">
        <f t="shared" si="0"/>
        <v>3414.8011490920589</v>
      </c>
      <c r="G20" s="36">
        <v>2910.7661492238358</v>
      </c>
      <c r="H20" s="36">
        <v>266.58935772079172</v>
      </c>
      <c r="I20" s="36">
        <v>237.44564214743167</v>
      </c>
      <c r="J20" s="1"/>
      <c r="K20" s="36">
        <v>2527.7231636929077</v>
      </c>
      <c r="L20" s="36">
        <v>624.5157209498459</v>
      </c>
      <c r="M20" s="36">
        <v>-47.671507260891339</v>
      </c>
      <c r="N20" s="36">
        <f t="shared" si="2"/>
        <v>5942.5243127849662</v>
      </c>
      <c r="O20" s="2">
        <f t="shared" si="3"/>
        <v>0.42536185476846444</v>
      </c>
      <c r="Q20" s="36">
        <v>-5804.6754342039376</v>
      </c>
      <c r="R20" s="36">
        <f t="shared" si="1"/>
        <v>137.84887858102866</v>
      </c>
    </row>
    <row r="21" spans="1:18" x14ac:dyDescent="0.45">
      <c r="A21" s="37" t="s">
        <v>1</v>
      </c>
      <c r="B21" s="1">
        <v>9700</v>
      </c>
      <c r="C21" s="41">
        <v>21.750000190882869</v>
      </c>
      <c r="D21" s="41">
        <v>21.750000190882869</v>
      </c>
      <c r="E21" s="41"/>
      <c r="F21" s="1">
        <f t="shared" si="0"/>
        <v>2978.6597938144332</v>
      </c>
      <c r="G21" s="1">
        <v>2537.4226804123714</v>
      </c>
      <c r="H21" s="1">
        <v>220.82474226804123</v>
      </c>
      <c r="I21" s="1">
        <v>220.41237113402062</v>
      </c>
      <c r="J21" s="1"/>
      <c r="K21" s="1">
        <v>3613.9175257731958</v>
      </c>
      <c r="L21" s="1">
        <v>1015.7731958762886</v>
      </c>
      <c r="M21" s="1">
        <v>126.39175257731958</v>
      </c>
      <c r="N21" s="1">
        <f t="shared" si="2"/>
        <v>6592.5773195876291</v>
      </c>
      <c r="O21" s="2">
        <f t="shared" si="3"/>
        <v>0.54817977106398952</v>
      </c>
      <c r="Q21" s="1">
        <v>-6313.5051546391751</v>
      </c>
      <c r="R21" s="1">
        <f t="shared" si="1"/>
        <v>279.07216494845397</v>
      </c>
    </row>
    <row r="22" spans="1:18" x14ac:dyDescent="0.45">
      <c r="A22" s="37" t="s">
        <v>3</v>
      </c>
      <c r="B22" s="1">
        <v>11544</v>
      </c>
      <c r="C22" s="41">
        <v>21.25000026897197</v>
      </c>
      <c r="D22" s="41">
        <v>21.25000026897197</v>
      </c>
      <c r="E22" s="41"/>
      <c r="F22" s="1">
        <f t="shared" si="0"/>
        <v>2936.6770616770618</v>
      </c>
      <c r="G22" s="1">
        <v>2490.2113652113653</v>
      </c>
      <c r="H22" s="1">
        <v>207.72695772695772</v>
      </c>
      <c r="I22" s="1">
        <v>238.73873873873873</v>
      </c>
      <c r="J22" s="1"/>
      <c r="K22" s="1">
        <v>3317.2210672210672</v>
      </c>
      <c r="L22" s="1">
        <v>1010.7415107415108</v>
      </c>
      <c r="M22" s="1">
        <v>-71.2924462924463</v>
      </c>
      <c r="N22" s="1">
        <f t="shared" si="2"/>
        <v>6253.8981288981286</v>
      </c>
      <c r="O22" s="2">
        <f t="shared" si="3"/>
        <v>0.53042454463605515</v>
      </c>
      <c r="Q22" s="1">
        <v>-6086.4518364518362</v>
      </c>
      <c r="R22" s="1">
        <f t="shared" si="1"/>
        <v>167.44629244629232</v>
      </c>
    </row>
    <row r="23" spans="1:18" x14ac:dyDescent="0.45">
      <c r="A23" s="37" t="s">
        <v>12</v>
      </c>
      <c r="B23" s="1">
        <v>2473</v>
      </c>
      <c r="C23" s="41">
        <v>21.500000289799466</v>
      </c>
      <c r="D23" s="41">
        <v>21.500000289799466</v>
      </c>
      <c r="E23" s="41"/>
      <c r="F23" s="1">
        <f t="shared" si="0"/>
        <v>3224.8281439547109</v>
      </c>
      <c r="G23" s="1">
        <v>2663.1621512333199</v>
      </c>
      <c r="H23" s="1">
        <v>258.39061868176304</v>
      </c>
      <c r="I23" s="1">
        <v>303.27537403962799</v>
      </c>
      <c r="J23" s="1"/>
      <c r="K23" s="1">
        <v>3392.2361504245855</v>
      </c>
      <c r="L23" s="1">
        <v>739.18317832591993</v>
      </c>
      <c r="M23" s="1">
        <v>59.037606146380917</v>
      </c>
      <c r="N23" s="1">
        <f t="shared" si="2"/>
        <v>6617.0642943792964</v>
      </c>
      <c r="O23" s="2">
        <f t="shared" si="3"/>
        <v>0.51264971889513566</v>
      </c>
      <c r="Q23" s="1">
        <v>-6703.5988677719361</v>
      </c>
      <c r="R23" s="1">
        <f t="shared" si="1"/>
        <v>-86.534573392639686</v>
      </c>
    </row>
    <row r="24" spans="1:18" s="33" customFormat="1" x14ac:dyDescent="0.45">
      <c r="A24" s="37" t="s">
        <v>41</v>
      </c>
      <c r="B24" s="1">
        <v>12187</v>
      </c>
      <c r="C24" s="41">
        <v>20.749999908023781</v>
      </c>
      <c r="D24" s="41">
        <v>20.999999893063794</v>
      </c>
      <c r="E24" s="41"/>
      <c r="F24" s="1">
        <f t="shared" si="0"/>
        <v>3212.3574300484124</v>
      </c>
      <c r="G24" s="1">
        <v>2877.0000820546484</v>
      </c>
      <c r="H24" s="1">
        <v>128.9078526298515</v>
      </c>
      <c r="I24" s="1">
        <v>206.44949536391235</v>
      </c>
      <c r="J24" s="34"/>
      <c r="K24" s="1">
        <v>2369.1638631328465</v>
      </c>
      <c r="L24" s="1">
        <v>630.01559038319522</v>
      </c>
      <c r="M24" s="1">
        <v>-38.811848691228356</v>
      </c>
      <c r="N24" s="1">
        <f t="shared" si="2"/>
        <v>5581.5212931812584</v>
      </c>
      <c r="O24" s="2">
        <f t="shared" si="3"/>
        <v>0.4244656140660375</v>
      </c>
      <c r="Q24" s="1">
        <v>-5378.682202346763</v>
      </c>
      <c r="R24" s="1">
        <f t="shared" si="1"/>
        <v>202.83909083449544</v>
      </c>
    </row>
    <row r="25" spans="1:18" x14ac:dyDescent="0.45">
      <c r="A25" s="37" t="s">
        <v>46</v>
      </c>
      <c r="B25" s="1">
        <v>1976</v>
      </c>
      <c r="C25" s="41">
        <v>21.999999827971013</v>
      </c>
      <c r="D25" s="41">
        <v>21.999999827971013</v>
      </c>
      <c r="E25" s="41"/>
      <c r="F25" s="1">
        <f t="shared" si="0"/>
        <v>3123.481781376518</v>
      </c>
      <c r="G25" s="1">
        <v>2580.4655870445345</v>
      </c>
      <c r="H25" s="1">
        <v>313.25910931174087</v>
      </c>
      <c r="I25" s="1">
        <v>229.75708502024293</v>
      </c>
      <c r="J25" s="1"/>
      <c r="K25" s="1">
        <v>4001.518218623482</v>
      </c>
      <c r="L25" s="1">
        <v>1002.5303643724696</v>
      </c>
      <c r="M25" s="1">
        <v>-238.36032388663966</v>
      </c>
      <c r="N25" s="1">
        <f t="shared" si="2"/>
        <v>7125</v>
      </c>
      <c r="O25" s="2">
        <f t="shared" si="3"/>
        <v>0.56161659208750625</v>
      </c>
      <c r="Q25" s="1">
        <v>-7070.8502024291502</v>
      </c>
      <c r="R25" s="1">
        <f t="shared" si="1"/>
        <v>54.149797570849842</v>
      </c>
    </row>
    <row r="26" spans="1:18" x14ac:dyDescent="0.45">
      <c r="A26" s="37" t="s">
        <v>69</v>
      </c>
      <c r="B26" s="1">
        <v>1274</v>
      </c>
      <c r="C26" s="41">
        <v>22.000001456390137</v>
      </c>
      <c r="D26" s="41">
        <v>22.000001456390137</v>
      </c>
      <c r="E26" s="41"/>
      <c r="F26" s="1">
        <f t="shared" si="0"/>
        <v>3165.6200941915226</v>
      </c>
      <c r="G26" s="1">
        <v>2754.3171114599686</v>
      </c>
      <c r="H26" s="1">
        <v>220.5651491365777</v>
      </c>
      <c r="I26" s="1">
        <v>190.73783359497645</v>
      </c>
      <c r="J26" s="1"/>
      <c r="K26" s="1">
        <v>3642.072213500785</v>
      </c>
      <c r="L26" s="1">
        <v>963.10832025117747</v>
      </c>
      <c r="M26" s="1">
        <v>-240.18838304552588</v>
      </c>
      <c r="N26" s="1">
        <f t="shared" si="2"/>
        <v>6807.6923076923076</v>
      </c>
      <c r="O26" s="2">
        <f t="shared" si="3"/>
        <v>0.53499365848034131</v>
      </c>
      <c r="Q26" s="1">
        <v>-6773.9403453689174</v>
      </c>
      <c r="R26" s="1">
        <f t="shared" si="1"/>
        <v>33.751962323390217</v>
      </c>
    </row>
    <row r="27" spans="1:18" x14ac:dyDescent="0.45">
      <c r="A27" s="37" t="s">
        <v>74</v>
      </c>
      <c r="B27" s="1">
        <v>13375</v>
      </c>
      <c r="C27" s="41">
        <v>21.999999836483696</v>
      </c>
      <c r="D27" s="41">
        <v>21.999999836483696</v>
      </c>
      <c r="E27" s="41"/>
      <c r="F27" s="1">
        <f t="shared" si="0"/>
        <v>3328.5981308411219</v>
      </c>
      <c r="G27" s="1">
        <v>2780.635514018692</v>
      </c>
      <c r="H27" s="1">
        <v>260.1121495327103</v>
      </c>
      <c r="I27" s="1">
        <v>287.85046728971963</v>
      </c>
      <c r="J27" s="1"/>
      <c r="K27" s="1">
        <v>2894.8037383177571</v>
      </c>
      <c r="L27" s="1">
        <v>780.71028037383167</v>
      </c>
      <c r="M27" s="1">
        <v>-41.943925233644862</v>
      </c>
      <c r="N27" s="1">
        <f t="shared" si="2"/>
        <v>6223.401869158879</v>
      </c>
      <c r="O27" s="2">
        <f t="shared" si="3"/>
        <v>0.46514812946010231</v>
      </c>
      <c r="Q27" s="1">
        <v>-6106.467289719626</v>
      </c>
      <c r="R27" s="1">
        <f t="shared" si="1"/>
        <v>116.93457943925296</v>
      </c>
    </row>
    <row r="28" spans="1:18" x14ac:dyDescent="0.45">
      <c r="A28" s="37" t="s">
        <v>75</v>
      </c>
      <c r="B28" s="1">
        <v>16022</v>
      </c>
      <c r="C28" s="41">
        <v>21.750000220904763</v>
      </c>
      <c r="D28" s="41">
        <v>21.750000220904763</v>
      </c>
      <c r="E28" s="41"/>
      <c r="F28" s="1">
        <f t="shared" si="0"/>
        <v>3248.3460242167025</v>
      </c>
      <c r="G28" s="1">
        <v>2785.9817750592938</v>
      </c>
      <c r="H28" s="1">
        <v>207.15266508550741</v>
      </c>
      <c r="I28" s="1">
        <v>255.21158407190114</v>
      </c>
      <c r="J28" s="1"/>
      <c r="K28" s="1">
        <v>3018.5994257895391</v>
      </c>
      <c r="L28" s="1">
        <v>754.52502808638121</v>
      </c>
      <c r="M28" s="1">
        <v>-29.646735738359755</v>
      </c>
      <c r="N28" s="1">
        <f t="shared" si="2"/>
        <v>6266.945450006242</v>
      </c>
      <c r="O28" s="2">
        <f t="shared" si="3"/>
        <v>0.48166996982342208</v>
      </c>
      <c r="Q28" s="1">
        <v>-6232.2431656472354</v>
      </c>
      <c r="R28" s="1">
        <f t="shared" si="1"/>
        <v>34.702284359006626</v>
      </c>
    </row>
    <row r="29" spans="1:18" x14ac:dyDescent="0.45">
      <c r="A29" s="37" t="s">
        <v>105</v>
      </c>
      <c r="B29" s="1">
        <v>3572</v>
      </c>
      <c r="C29" s="41">
        <v>20.999999426644237</v>
      </c>
      <c r="D29" s="41">
        <v>20.999999426644237</v>
      </c>
      <c r="E29" s="41"/>
      <c r="F29" s="1">
        <f t="shared" si="0"/>
        <v>3016.7973124300111</v>
      </c>
      <c r="G29" s="1">
        <v>2583.9865621500562</v>
      </c>
      <c r="H29" s="1">
        <v>197.92833146696529</v>
      </c>
      <c r="I29" s="1">
        <v>234.88241881298993</v>
      </c>
      <c r="J29" s="1"/>
      <c r="K29" s="1">
        <v>3778.5554311310193</v>
      </c>
      <c r="L29" s="1">
        <v>904.25531914893622</v>
      </c>
      <c r="M29" s="1">
        <v>206.32698768197088</v>
      </c>
      <c r="N29" s="1">
        <f t="shared" si="2"/>
        <v>6795.3527435610304</v>
      </c>
      <c r="O29" s="2">
        <f t="shared" si="3"/>
        <v>0.55604993202323572</v>
      </c>
      <c r="Q29" s="1">
        <v>-6437.0100783874586</v>
      </c>
      <c r="R29" s="1">
        <f t="shared" si="1"/>
        <v>358.34266517357173</v>
      </c>
    </row>
    <row r="30" spans="1:18" x14ac:dyDescent="0.45">
      <c r="A30" s="37" t="s">
        <v>106</v>
      </c>
      <c r="B30" s="1">
        <v>20952</v>
      </c>
      <c r="C30" s="41">
        <v>21.000000114555242</v>
      </c>
      <c r="D30" s="41">
        <v>21.000000114555242</v>
      </c>
      <c r="E30" s="41"/>
      <c r="F30" s="1">
        <f t="shared" si="0"/>
        <v>3043.7189767086675</v>
      </c>
      <c r="G30" s="1">
        <v>2643.0412371134021</v>
      </c>
      <c r="H30" s="1">
        <v>191.81939671630394</v>
      </c>
      <c r="I30" s="1">
        <v>208.85834287896142</v>
      </c>
      <c r="J30" s="1"/>
      <c r="K30" s="1">
        <v>2922.2031309660179</v>
      </c>
      <c r="L30" s="1">
        <v>843.26078655975562</v>
      </c>
      <c r="M30" s="1">
        <v>-126.14547537227949</v>
      </c>
      <c r="N30" s="1">
        <f t="shared" si="2"/>
        <v>5965.9221076746853</v>
      </c>
      <c r="O30" s="2">
        <f t="shared" si="3"/>
        <v>0.48981583705339288</v>
      </c>
      <c r="Q30" s="1">
        <v>-6033.0278732340594</v>
      </c>
      <c r="R30" s="1">
        <f t="shared" si="1"/>
        <v>-67.105765559374049</v>
      </c>
    </row>
    <row r="31" spans="1:18" x14ac:dyDescent="0.45">
      <c r="A31" s="37" t="s">
        <v>117</v>
      </c>
      <c r="B31" s="1">
        <v>3078</v>
      </c>
      <c r="C31" s="41">
        <v>21.499999281256898</v>
      </c>
      <c r="D31" s="41">
        <v>21.499999281256898</v>
      </c>
      <c r="E31" s="41"/>
      <c r="F31" s="1">
        <f t="shared" si="0"/>
        <v>3027.2904483430802</v>
      </c>
      <c r="G31" s="1">
        <v>2447.0435347628331</v>
      </c>
      <c r="H31" s="1">
        <v>245.93892137751786</v>
      </c>
      <c r="I31" s="1">
        <v>334.30799220272905</v>
      </c>
      <c r="J31" s="1"/>
      <c r="K31" s="1">
        <v>3516.8940870695255</v>
      </c>
      <c r="L31" s="1">
        <v>813.5152696556205</v>
      </c>
      <c r="M31" s="1">
        <v>-38.011695906432749</v>
      </c>
      <c r="N31" s="1">
        <f t="shared" si="2"/>
        <v>6544.1845354126053</v>
      </c>
      <c r="O31" s="2">
        <f t="shared" si="3"/>
        <v>0.53740753611676517</v>
      </c>
      <c r="Q31" s="1">
        <v>-5950.9421702404161</v>
      </c>
      <c r="R31" s="1">
        <f t="shared" si="1"/>
        <v>593.24236517218924</v>
      </c>
    </row>
    <row r="32" spans="1:18" x14ac:dyDescent="0.45">
      <c r="A32" s="37" t="s">
        <v>119</v>
      </c>
      <c r="B32" s="1">
        <v>14427</v>
      </c>
      <c r="C32" s="41">
        <v>21.499999858115768</v>
      </c>
      <c r="D32" s="41">
        <v>21.499999858115768</v>
      </c>
      <c r="E32" s="41"/>
      <c r="F32" s="1">
        <f t="shared" si="0"/>
        <v>3311.6379011575518</v>
      </c>
      <c r="G32" s="1">
        <v>2940.3202328966522</v>
      </c>
      <c r="H32" s="1">
        <v>162.40382615928468</v>
      </c>
      <c r="I32" s="1">
        <v>208.91384210161505</v>
      </c>
      <c r="J32" s="1"/>
      <c r="K32" s="1">
        <v>2485.1320440840091</v>
      </c>
      <c r="L32" s="1">
        <v>624.03826159284665</v>
      </c>
      <c r="M32" s="1">
        <v>-36.8753032508491</v>
      </c>
      <c r="N32" s="1">
        <f t="shared" si="2"/>
        <v>5796.7699452415609</v>
      </c>
      <c r="O32" s="2">
        <f t="shared" si="3"/>
        <v>0.42870979313643426</v>
      </c>
      <c r="Q32" s="1">
        <v>-5514.6600124766064</v>
      </c>
      <c r="R32" s="1">
        <f t="shared" si="1"/>
        <v>282.10993276495446</v>
      </c>
    </row>
    <row r="33" spans="1:18" x14ac:dyDescent="0.45">
      <c r="A33" s="37" t="s">
        <v>228</v>
      </c>
      <c r="B33" s="1">
        <v>63288</v>
      </c>
      <c r="C33" s="41">
        <v>21.000000043620556</v>
      </c>
      <c r="D33" s="41">
        <v>21.000000043620556</v>
      </c>
      <c r="E33" s="41"/>
      <c r="F33" s="1">
        <f t="shared" si="0"/>
        <v>3911.547212741752</v>
      </c>
      <c r="G33" s="1">
        <v>3291.366451776008</v>
      </c>
      <c r="H33" s="1">
        <v>390.48476804449501</v>
      </c>
      <c r="I33" s="1">
        <v>229.69599292124889</v>
      </c>
      <c r="J33" s="1"/>
      <c r="K33" s="1">
        <v>1509.4014663127291</v>
      </c>
      <c r="L33" s="1">
        <v>243.23726456832259</v>
      </c>
      <c r="M33" s="1">
        <v>-43.926178738465431</v>
      </c>
      <c r="N33" s="1">
        <f t="shared" si="2"/>
        <v>5420.9486790544815</v>
      </c>
      <c r="O33" s="2">
        <f t="shared" si="3"/>
        <v>0.27843861945138315</v>
      </c>
      <c r="Q33" s="1">
        <v>-5309.5057514852733</v>
      </c>
      <c r="R33" s="1">
        <f t="shared" si="1"/>
        <v>111.44292756920822</v>
      </c>
    </row>
    <row r="34" spans="1:18" x14ac:dyDescent="0.45">
      <c r="A34" s="37" t="s">
        <v>238</v>
      </c>
      <c r="B34" s="1">
        <v>2085</v>
      </c>
      <c r="C34" s="41">
        <v>21.749998571104285</v>
      </c>
      <c r="D34" s="41">
        <v>21.749998571104285</v>
      </c>
      <c r="E34" s="41"/>
      <c r="F34" s="1">
        <f t="shared" si="0"/>
        <v>2779.8561151079139</v>
      </c>
      <c r="G34" s="1">
        <v>2263.7889688249402</v>
      </c>
      <c r="H34" s="1">
        <v>282.01438848920861</v>
      </c>
      <c r="I34" s="1">
        <v>234.05275779376501</v>
      </c>
      <c r="J34" s="1"/>
      <c r="K34" s="1">
        <v>3894.4844124700244</v>
      </c>
      <c r="L34" s="1">
        <v>1216.306954436451</v>
      </c>
      <c r="M34" s="1">
        <v>-249.88009592326139</v>
      </c>
      <c r="N34" s="1">
        <f t="shared" si="2"/>
        <v>6674.3405275779387</v>
      </c>
      <c r="O34" s="2">
        <f t="shared" si="3"/>
        <v>0.58350100603621724</v>
      </c>
      <c r="Q34" s="1">
        <v>-6268.5851318944842</v>
      </c>
      <c r="R34" s="1">
        <f t="shared" si="1"/>
        <v>405.75539568345448</v>
      </c>
    </row>
    <row r="35" spans="1:18" x14ac:dyDescent="0.45">
      <c r="A35" s="37" t="s">
        <v>254</v>
      </c>
      <c r="B35" s="1">
        <v>5158</v>
      </c>
      <c r="C35" s="41">
        <v>22.499999876129888</v>
      </c>
      <c r="D35" s="41">
        <v>22.499999876129888</v>
      </c>
      <c r="E35" s="41"/>
      <c r="F35" s="1">
        <f t="shared" si="0"/>
        <v>3062.62117099651</v>
      </c>
      <c r="G35" s="1">
        <v>2684.955409073284</v>
      </c>
      <c r="H35" s="1">
        <v>166.34354400930593</v>
      </c>
      <c r="I35" s="1">
        <v>211.3222179139201</v>
      </c>
      <c r="J35" s="1"/>
      <c r="K35" s="1">
        <v>3493.7960449786738</v>
      </c>
      <c r="L35" s="1">
        <v>959.86816595579683</v>
      </c>
      <c r="M35" s="1">
        <v>-74.447460255913143</v>
      </c>
      <c r="N35" s="1">
        <f t="shared" si="2"/>
        <v>6556.4172159751834</v>
      </c>
      <c r="O35" s="2">
        <f t="shared" si="3"/>
        <v>0.53288189721450119</v>
      </c>
      <c r="Q35" s="1">
        <v>-6266.5761923226055</v>
      </c>
      <c r="R35" s="1">
        <f t="shared" si="1"/>
        <v>289.84102365257786</v>
      </c>
    </row>
    <row r="36" spans="1:18" x14ac:dyDescent="0.45">
      <c r="A36" s="37" t="s">
        <v>282</v>
      </c>
      <c r="B36" s="1">
        <v>2901</v>
      </c>
      <c r="C36" s="41">
        <v>22.249999082853392</v>
      </c>
      <c r="D36" s="41">
        <v>22.249999082853392</v>
      </c>
      <c r="E36" s="41"/>
      <c r="F36" s="1">
        <f t="shared" si="0"/>
        <v>3395.7256118579803</v>
      </c>
      <c r="G36" s="1">
        <v>2911.4098586694245</v>
      </c>
      <c r="H36" s="1">
        <v>204.41227163047228</v>
      </c>
      <c r="I36" s="1">
        <v>279.9034815580834</v>
      </c>
      <c r="J36" s="1"/>
      <c r="K36" s="1">
        <v>2693.8986556359878</v>
      </c>
      <c r="L36" s="1">
        <v>736.98724577731809</v>
      </c>
      <c r="M36" s="1">
        <v>-258.87624956911407</v>
      </c>
      <c r="N36" s="1">
        <f t="shared" si="2"/>
        <v>6089.6242674939676</v>
      </c>
      <c r="O36" s="2">
        <f t="shared" si="3"/>
        <v>0.44237518396920639</v>
      </c>
      <c r="Q36" s="1">
        <v>-5958.979662185453</v>
      </c>
      <c r="R36" s="1">
        <f t="shared" si="1"/>
        <v>130.64460530851466</v>
      </c>
    </row>
    <row r="37" spans="1:18" x14ac:dyDescent="0.45">
      <c r="A37" s="37" t="s">
        <v>290</v>
      </c>
      <c r="B37" s="1">
        <v>5703</v>
      </c>
      <c r="C37" s="41">
        <v>21.999999386484976</v>
      </c>
      <c r="D37" s="41">
        <v>21.999999386484976</v>
      </c>
      <c r="E37" s="41"/>
      <c r="F37" s="1">
        <f t="shared" si="0"/>
        <v>3596.3527967736281</v>
      </c>
      <c r="G37" s="1">
        <v>2962.3005435735577</v>
      </c>
      <c r="H37" s="1">
        <v>271.78677888830435</v>
      </c>
      <c r="I37" s="1">
        <v>362.26547431176573</v>
      </c>
      <c r="J37" s="1"/>
      <c r="K37" s="1">
        <v>3230.4050499736982</v>
      </c>
      <c r="L37" s="1">
        <v>752.23566543924244</v>
      </c>
      <c r="M37" s="1">
        <v>-55.409433631422061</v>
      </c>
      <c r="N37" s="1">
        <f t="shared" si="2"/>
        <v>6826.7578467473268</v>
      </c>
      <c r="O37" s="2">
        <f t="shared" si="3"/>
        <v>0.47319754449952478</v>
      </c>
      <c r="Q37" s="1">
        <v>-6574.0838155356832</v>
      </c>
      <c r="R37" s="1">
        <f t="shared" si="1"/>
        <v>252.67403121164352</v>
      </c>
    </row>
    <row r="38" spans="1:18" x14ac:dyDescent="0.45">
      <c r="A38" s="35" t="s">
        <v>301</v>
      </c>
      <c r="B38" s="36">
        <v>144615</v>
      </c>
      <c r="C38" s="40">
        <v>21.160613068102915</v>
      </c>
      <c r="D38" s="40">
        <v>21.923354253088718</v>
      </c>
      <c r="E38" s="43"/>
      <c r="F38" s="36">
        <f t="shared" si="0"/>
        <v>3640.3554264771979</v>
      </c>
      <c r="G38" s="36">
        <v>2984.6765549908378</v>
      </c>
      <c r="H38" s="36">
        <v>305.34868443799053</v>
      </c>
      <c r="I38" s="36">
        <v>350.33018704836985</v>
      </c>
      <c r="J38" s="1"/>
      <c r="K38" s="36">
        <v>2603.982989316461</v>
      </c>
      <c r="L38" s="36">
        <v>529.83438785741453</v>
      </c>
      <c r="M38" s="36">
        <v>-78.097016215468656</v>
      </c>
      <c r="N38" s="36">
        <f t="shared" si="2"/>
        <v>6244.3384157936589</v>
      </c>
      <c r="O38" s="2">
        <f t="shared" si="3"/>
        <v>0.41701503280640073</v>
      </c>
      <c r="Q38" s="36">
        <v>-6112.9620025585173</v>
      </c>
      <c r="R38" s="36">
        <f t="shared" si="1"/>
        <v>131.37641323514163</v>
      </c>
    </row>
    <row r="39" spans="1:18" x14ac:dyDescent="0.45">
      <c r="A39" s="37" t="s">
        <v>7</v>
      </c>
      <c r="B39" s="1">
        <v>1405</v>
      </c>
      <c r="C39" s="41">
        <v>21.000001957566468</v>
      </c>
      <c r="D39" s="41">
        <v>21.000001957566468</v>
      </c>
      <c r="E39" s="41"/>
      <c r="F39" s="1">
        <f t="shared" si="0"/>
        <v>3189.32384341637</v>
      </c>
      <c r="G39" s="1">
        <v>2404.9822064056939</v>
      </c>
      <c r="H39" s="1">
        <v>404.98220640569394</v>
      </c>
      <c r="I39" s="1">
        <v>379.35943060498221</v>
      </c>
      <c r="J39" s="1"/>
      <c r="K39" s="1">
        <v>3797.1530249110319</v>
      </c>
      <c r="L39" s="1">
        <v>802.13523131672594</v>
      </c>
      <c r="M39" s="1">
        <v>-251.24555160142347</v>
      </c>
      <c r="N39" s="1">
        <f t="shared" si="2"/>
        <v>6986.4768683274015</v>
      </c>
      <c r="O39" s="2">
        <f t="shared" si="3"/>
        <v>0.54350040749796258</v>
      </c>
      <c r="Q39" s="1">
        <v>-6794.3060498220648</v>
      </c>
      <c r="R39" s="1">
        <f t="shared" si="1"/>
        <v>192.17081850533668</v>
      </c>
    </row>
    <row r="40" spans="1:18" x14ac:dyDescent="0.45">
      <c r="A40" s="37" t="s">
        <v>26</v>
      </c>
      <c r="B40" s="1">
        <v>3329</v>
      </c>
      <c r="C40" s="41">
        <v>20.999998984844158</v>
      </c>
      <c r="D40" s="41">
        <v>20.999998984844158</v>
      </c>
      <c r="E40" s="41"/>
      <c r="F40" s="1">
        <f t="shared" si="0"/>
        <v>3458.9966957044157</v>
      </c>
      <c r="G40" s="1">
        <v>2441.5740462601379</v>
      </c>
      <c r="H40" s="1">
        <v>616.10093121057378</v>
      </c>
      <c r="I40" s="1">
        <v>401.32171823370385</v>
      </c>
      <c r="J40" s="1"/>
      <c r="K40" s="1">
        <v>4064.884349654551</v>
      </c>
      <c r="L40" s="1">
        <v>680.08410934214476</v>
      </c>
      <c r="M40" s="1">
        <v>-66.386302192850707</v>
      </c>
      <c r="N40" s="1">
        <f t="shared" si="2"/>
        <v>7523.8810453589667</v>
      </c>
      <c r="O40" s="2">
        <f t="shared" si="3"/>
        <v>0.54026430311015294</v>
      </c>
      <c r="Q40" s="1">
        <v>-7118.0534695103634</v>
      </c>
      <c r="R40" s="1">
        <f t="shared" si="1"/>
        <v>405.82757584860337</v>
      </c>
    </row>
    <row r="41" spans="1:18" x14ac:dyDescent="0.45">
      <c r="A41" s="37" t="s">
        <v>28</v>
      </c>
      <c r="B41" s="1">
        <v>2152</v>
      </c>
      <c r="C41" s="41">
        <v>20.000001178745784</v>
      </c>
      <c r="D41" s="41">
        <v>20.000001178745784</v>
      </c>
      <c r="E41" s="41"/>
      <c r="F41" s="1">
        <f t="shared" si="0"/>
        <v>3544.6096654275093</v>
      </c>
      <c r="G41" s="1">
        <v>2535.7806691449814</v>
      </c>
      <c r="H41" s="1">
        <v>409.85130111524165</v>
      </c>
      <c r="I41" s="1">
        <v>598.97769516728624</v>
      </c>
      <c r="J41" s="1"/>
      <c r="K41" s="1">
        <v>3306.2267657992566</v>
      </c>
      <c r="L41" s="1">
        <v>731.41263940520446</v>
      </c>
      <c r="M41" s="1">
        <v>-218.86617100371748</v>
      </c>
      <c r="N41" s="1">
        <f t="shared" si="2"/>
        <v>6850.8364312267659</v>
      </c>
      <c r="O41" s="2">
        <f t="shared" si="3"/>
        <v>0.48260191277216308</v>
      </c>
      <c r="Q41" s="1">
        <v>-6146.3754646840143</v>
      </c>
      <c r="R41" s="1">
        <f t="shared" si="1"/>
        <v>704.46096654275152</v>
      </c>
    </row>
    <row r="42" spans="1:18" x14ac:dyDescent="0.45">
      <c r="A42" s="37" t="s">
        <v>51</v>
      </c>
      <c r="B42" s="1">
        <v>4812</v>
      </c>
      <c r="C42" s="41">
        <v>21.250000579214241</v>
      </c>
      <c r="D42" s="41">
        <v>21.250000579214241</v>
      </c>
      <c r="E42" s="41"/>
      <c r="F42" s="1">
        <f t="shared" si="0"/>
        <v>3369.7007481296764</v>
      </c>
      <c r="G42" s="1">
        <v>2848.0881130507069</v>
      </c>
      <c r="H42" s="1">
        <v>287.82211138819616</v>
      </c>
      <c r="I42" s="1">
        <v>233.79052369077309</v>
      </c>
      <c r="J42" s="1"/>
      <c r="K42" s="1">
        <v>2536.3674147963425</v>
      </c>
      <c r="L42" s="1">
        <v>567.95511221945139</v>
      </c>
      <c r="M42" s="1">
        <v>-73.981712385702409</v>
      </c>
      <c r="N42" s="1">
        <f t="shared" si="2"/>
        <v>5906.0681629260189</v>
      </c>
      <c r="O42" s="2">
        <f t="shared" si="3"/>
        <v>0.42945109078114002</v>
      </c>
      <c r="Q42" s="1">
        <v>-6069.8254364089771</v>
      </c>
      <c r="R42" s="1">
        <f t="shared" si="1"/>
        <v>-163.75727348295823</v>
      </c>
    </row>
    <row r="43" spans="1:18" x14ac:dyDescent="0.45">
      <c r="A43" s="37" t="s">
        <v>55</v>
      </c>
      <c r="B43" s="1">
        <v>6225</v>
      </c>
      <c r="C43" s="41">
        <v>20.75</v>
      </c>
      <c r="D43" s="41">
        <v>20.75</v>
      </c>
      <c r="E43" s="41"/>
      <c r="F43" s="1">
        <f t="shared" si="0"/>
        <v>3129.6385542168673</v>
      </c>
      <c r="G43" s="1">
        <v>2500.2409638554213</v>
      </c>
      <c r="H43" s="1">
        <v>386.3453815261044</v>
      </c>
      <c r="I43" s="1">
        <v>243.05220883534136</v>
      </c>
      <c r="J43" s="1"/>
      <c r="K43" s="1">
        <v>3461.5261044176705</v>
      </c>
      <c r="L43" s="1">
        <v>819.11646586345375</v>
      </c>
      <c r="M43" s="1">
        <v>-86.746987951807228</v>
      </c>
      <c r="N43" s="1">
        <f t="shared" si="2"/>
        <v>6591.1646586345378</v>
      </c>
      <c r="O43" s="2">
        <f t="shared" si="3"/>
        <v>0.52517669997562755</v>
      </c>
      <c r="Q43" s="1">
        <v>-6380.2409638554218</v>
      </c>
      <c r="R43" s="1">
        <f t="shared" si="1"/>
        <v>210.92369477911598</v>
      </c>
    </row>
    <row r="44" spans="1:18" x14ac:dyDescent="0.45">
      <c r="A44" s="37" t="s">
        <v>65</v>
      </c>
      <c r="B44" s="1">
        <v>5452</v>
      </c>
      <c r="C44" s="41">
        <v>20.75000001483204</v>
      </c>
      <c r="D44" s="41">
        <v>21.499999908148574</v>
      </c>
      <c r="E44" s="41"/>
      <c r="F44" s="1">
        <f t="shared" si="0"/>
        <v>3313.2795304475421</v>
      </c>
      <c r="G44" s="1">
        <v>2510.8217168011738</v>
      </c>
      <c r="H44" s="1">
        <v>471.01980924431405</v>
      </c>
      <c r="I44" s="1">
        <v>331.43800440205428</v>
      </c>
      <c r="J44" s="1"/>
      <c r="K44" s="1">
        <v>3322.8173147468819</v>
      </c>
      <c r="L44" s="1">
        <v>701.21056493030073</v>
      </c>
      <c r="M44" s="1">
        <v>-92.443140132061629</v>
      </c>
      <c r="N44" s="1">
        <f t="shared" si="2"/>
        <v>6636.0968451944245</v>
      </c>
      <c r="O44" s="2">
        <f t="shared" si="3"/>
        <v>0.50071862907683806</v>
      </c>
      <c r="Q44" s="1">
        <v>-6485.3264856933238</v>
      </c>
      <c r="R44" s="1">
        <f t="shared" si="1"/>
        <v>150.77035950110076</v>
      </c>
    </row>
    <row r="45" spans="1:18" x14ac:dyDescent="0.45">
      <c r="A45" s="37" t="s">
        <v>143</v>
      </c>
      <c r="B45" s="1">
        <v>53818</v>
      </c>
      <c r="C45" s="41">
        <v>20.500000020503613</v>
      </c>
      <c r="D45" s="41">
        <v>22.000000022003878</v>
      </c>
      <c r="E45" s="41"/>
      <c r="F45" s="1">
        <f t="shared" si="0"/>
        <v>3713.14430116318</v>
      </c>
      <c r="G45" s="1">
        <v>3112.7689620573046</v>
      </c>
      <c r="H45" s="1">
        <v>244.60217771005983</v>
      </c>
      <c r="I45" s="1">
        <v>355.77316139581558</v>
      </c>
      <c r="J45" s="1"/>
      <c r="K45" s="1">
        <v>2057.1555984986435</v>
      </c>
      <c r="L45" s="1">
        <v>379.79858040060947</v>
      </c>
      <c r="M45" s="1">
        <v>-61.763722174737076</v>
      </c>
      <c r="N45" s="1">
        <f t="shared" si="2"/>
        <v>5770.2998996618235</v>
      </c>
      <c r="O45" s="2">
        <f t="shared" si="3"/>
        <v>0.35650757053705406</v>
      </c>
      <c r="Q45" s="1">
        <v>-5750.6596306068595</v>
      </c>
      <c r="R45" s="1">
        <f t="shared" si="1"/>
        <v>19.640269054963937</v>
      </c>
    </row>
    <row r="46" spans="1:18" x14ac:dyDescent="0.45">
      <c r="A46" s="37" t="s">
        <v>153</v>
      </c>
      <c r="B46" s="1">
        <v>5924</v>
      </c>
      <c r="C46" s="41">
        <v>19.749999501715436</v>
      </c>
      <c r="D46" s="41">
        <v>20.249999410258141</v>
      </c>
      <c r="E46" s="41"/>
      <c r="F46" s="1">
        <f t="shared" si="0"/>
        <v>3528.8656313301822</v>
      </c>
      <c r="G46" s="1">
        <v>2676.4010803511142</v>
      </c>
      <c r="H46" s="1">
        <v>475.69209993247807</v>
      </c>
      <c r="I46" s="1">
        <v>376.77245104659011</v>
      </c>
      <c r="J46" s="1"/>
      <c r="K46" s="1">
        <v>3038.3187035786632</v>
      </c>
      <c r="L46" s="1">
        <v>635.5503038487509</v>
      </c>
      <c r="M46" s="1">
        <v>-59.58811613774477</v>
      </c>
      <c r="N46" s="1">
        <f t="shared" si="2"/>
        <v>6567.1843349088449</v>
      </c>
      <c r="O46" s="2">
        <f t="shared" si="3"/>
        <v>0.46265165535677572</v>
      </c>
      <c r="Q46" s="1">
        <v>-6257.5962187711002</v>
      </c>
      <c r="R46" s="1">
        <f t="shared" si="1"/>
        <v>309.58811613774469</v>
      </c>
    </row>
    <row r="47" spans="1:18" x14ac:dyDescent="0.45">
      <c r="A47" s="37" t="s">
        <v>178</v>
      </c>
      <c r="B47" s="1">
        <v>1713</v>
      </c>
      <c r="C47" s="41">
        <v>21.499999371950295</v>
      </c>
      <c r="D47" s="41">
        <v>21.499999371950295</v>
      </c>
      <c r="E47" s="41"/>
      <c r="F47" s="1">
        <f t="shared" si="0"/>
        <v>3207.8225335668421</v>
      </c>
      <c r="G47" s="1">
        <v>2262.6970227670754</v>
      </c>
      <c r="H47" s="1">
        <v>464.09807355516637</v>
      </c>
      <c r="I47" s="1">
        <v>481.02743724460009</v>
      </c>
      <c r="J47" s="1"/>
      <c r="K47" s="1">
        <v>3398.7157034442498</v>
      </c>
      <c r="L47" s="1">
        <v>971.97898423817867</v>
      </c>
      <c r="M47" s="1">
        <v>-214.82778750729713</v>
      </c>
      <c r="N47" s="1">
        <f t="shared" si="2"/>
        <v>6606.538237011092</v>
      </c>
      <c r="O47" s="2">
        <f t="shared" si="3"/>
        <v>0.51444729168507553</v>
      </c>
      <c r="Q47" s="1">
        <v>-6978.4004670169297</v>
      </c>
      <c r="R47" s="1">
        <f t="shared" si="1"/>
        <v>-371.86223000583777</v>
      </c>
    </row>
    <row r="48" spans="1:18" x14ac:dyDescent="0.45">
      <c r="A48" s="37" t="s">
        <v>180</v>
      </c>
      <c r="B48" s="1">
        <v>17933</v>
      </c>
      <c r="C48" s="41">
        <v>22.000000030776807</v>
      </c>
      <c r="D48" s="41">
        <v>22.000000030776807</v>
      </c>
      <c r="E48" s="41"/>
      <c r="F48" s="1">
        <f t="shared" si="0"/>
        <v>3635.8668376735627</v>
      </c>
      <c r="G48" s="1">
        <v>3151.4526292310265</v>
      </c>
      <c r="H48" s="1">
        <v>249.37266491942228</v>
      </c>
      <c r="I48" s="1">
        <v>235.04154352311383</v>
      </c>
      <c r="J48" s="1"/>
      <c r="K48" s="1">
        <v>2707.1878659454637</v>
      </c>
      <c r="L48" s="1">
        <v>545.86516478001442</v>
      </c>
      <c r="M48" s="1">
        <v>-115.76423353593933</v>
      </c>
      <c r="N48" s="1">
        <f t="shared" si="2"/>
        <v>6343.0547036190264</v>
      </c>
      <c r="O48" s="2">
        <f t="shared" si="3"/>
        <v>0.42679560439560438</v>
      </c>
      <c r="Q48" s="1">
        <v>-6071.544080744995</v>
      </c>
      <c r="R48" s="1">
        <f t="shared" si="1"/>
        <v>271.51062287403147</v>
      </c>
    </row>
    <row r="49" spans="1:18" x14ac:dyDescent="0.45">
      <c r="A49" s="37" t="s">
        <v>195</v>
      </c>
      <c r="B49" s="1">
        <v>2197</v>
      </c>
      <c r="C49" s="41">
        <v>20.000000878580256</v>
      </c>
      <c r="D49" s="41">
        <v>19.500000856615749</v>
      </c>
      <c r="E49" s="41"/>
      <c r="F49" s="1">
        <f t="shared" si="0"/>
        <v>4112.8812016385982</v>
      </c>
      <c r="G49" s="1">
        <v>2680.0182066454258</v>
      </c>
      <c r="H49" s="1">
        <v>649.97724169321805</v>
      </c>
      <c r="I49" s="1">
        <v>782.88575329995444</v>
      </c>
      <c r="J49" s="1"/>
      <c r="K49" s="1">
        <v>3757.8516158397815</v>
      </c>
      <c r="L49" s="1">
        <v>474.28311333636782</v>
      </c>
      <c r="M49" s="1">
        <v>-162.03914428766501</v>
      </c>
      <c r="N49" s="1">
        <f t="shared" si="2"/>
        <v>7870.7328174783797</v>
      </c>
      <c r="O49" s="2">
        <f t="shared" si="3"/>
        <v>0.47744621790423314</v>
      </c>
      <c r="Q49" s="1">
        <v>-6805.6440600819296</v>
      </c>
      <c r="R49" s="1">
        <f t="shared" si="1"/>
        <v>1065.0887573964501</v>
      </c>
    </row>
    <row r="50" spans="1:18" x14ac:dyDescent="0.45">
      <c r="A50" s="37" t="s">
        <v>206</v>
      </c>
      <c r="B50" s="1">
        <v>3514</v>
      </c>
      <c r="C50" s="41">
        <v>21.499999684163885</v>
      </c>
      <c r="D50" s="41">
        <v>21.999999842081944</v>
      </c>
      <c r="E50" s="41"/>
      <c r="F50" s="1">
        <f t="shared" si="0"/>
        <v>3037.2794536141146</v>
      </c>
      <c r="G50" s="1">
        <v>2432.5554923164482</v>
      </c>
      <c r="H50" s="1">
        <v>299.37393284006828</v>
      </c>
      <c r="I50" s="1">
        <v>305.35002845759817</v>
      </c>
      <c r="J50" s="1"/>
      <c r="K50" s="1">
        <v>3536.7103016505407</v>
      </c>
      <c r="L50" s="1">
        <v>926.01024473534437</v>
      </c>
      <c r="M50" s="1">
        <v>-55.776892430278885</v>
      </c>
      <c r="N50" s="1">
        <f t="shared" si="2"/>
        <v>6573.9897552646553</v>
      </c>
      <c r="O50" s="2">
        <f t="shared" si="3"/>
        <v>0.537985368598762</v>
      </c>
      <c r="Q50" s="1">
        <v>-6538.986909504838</v>
      </c>
      <c r="R50" s="1">
        <f t="shared" si="1"/>
        <v>35.002845759817319</v>
      </c>
    </row>
    <row r="51" spans="1:18" x14ac:dyDescent="0.45">
      <c r="A51" s="37" t="s">
        <v>226</v>
      </c>
      <c r="B51" s="1">
        <v>33611</v>
      </c>
      <c r="C51" s="41">
        <v>22.249999945700587</v>
      </c>
      <c r="D51" s="41">
        <v>22.750000066655794</v>
      </c>
      <c r="E51" s="41"/>
      <c r="F51" s="1">
        <f t="shared" si="0"/>
        <v>3862.7235131355806</v>
      </c>
      <c r="G51" s="1">
        <v>3198.4766891791378</v>
      </c>
      <c r="H51" s="1">
        <v>280.71167177412156</v>
      </c>
      <c r="I51" s="1">
        <v>383.53515218232127</v>
      </c>
      <c r="J51" s="1"/>
      <c r="K51" s="1">
        <v>2492.4578263068638</v>
      </c>
      <c r="L51" s="1">
        <v>530.62985332182916</v>
      </c>
      <c r="M51" s="1">
        <v>-71.940733688375829</v>
      </c>
      <c r="N51" s="1">
        <f t="shared" si="2"/>
        <v>6355.1813394424444</v>
      </c>
      <c r="O51" s="2">
        <f t="shared" si="3"/>
        <v>0.39219303009306944</v>
      </c>
      <c r="Q51" s="1">
        <v>-6243.1049358840855</v>
      </c>
      <c r="R51" s="1">
        <f t="shared" si="1"/>
        <v>112.07640355835883</v>
      </c>
    </row>
    <row r="52" spans="1:18" x14ac:dyDescent="0.45">
      <c r="A52" s="37" t="s">
        <v>242</v>
      </c>
      <c r="B52" s="1">
        <v>2530</v>
      </c>
      <c r="C52" s="41">
        <v>21.500001646892645</v>
      </c>
      <c r="D52" s="41">
        <v>21.500001646892645</v>
      </c>
      <c r="E52" s="41"/>
      <c r="F52" s="1">
        <f t="shared" si="0"/>
        <v>3197.628458498024</v>
      </c>
      <c r="G52" s="1">
        <v>2370.7509881422925</v>
      </c>
      <c r="H52" s="1">
        <v>448.22134387351781</v>
      </c>
      <c r="I52" s="1">
        <v>378.65612648221344</v>
      </c>
      <c r="J52" s="1"/>
      <c r="K52" s="1">
        <v>4420.94861660079</v>
      </c>
      <c r="L52" s="1">
        <v>874.30830039525688</v>
      </c>
      <c r="M52" s="1">
        <v>95.652173913043484</v>
      </c>
      <c r="N52" s="1">
        <f t="shared" si="2"/>
        <v>7618.577075098814</v>
      </c>
      <c r="O52" s="2">
        <f t="shared" si="3"/>
        <v>0.58028534370946816</v>
      </c>
      <c r="Q52" s="1">
        <v>-7159.288537549407</v>
      </c>
      <c r="R52" s="1">
        <f t="shared" si="1"/>
        <v>459.28853754940701</v>
      </c>
    </row>
    <row r="53" spans="1:18" x14ac:dyDescent="0.45">
      <c r="A53" s="35" t="s">
        <v>309</v>
      </c>
      <c r="B53" s="36">
        <v>73061</v>
      </c>
      <c r="C53" s="40">
        <v>21.216481582438547</v>
      </c>
      <c r="D53" s="40">
        <v>21.047870343584542</v>
      </c>
      <c r="E53" s="43"/>
      <c r="F53" s="36">
        <f t="shared" si="0"/>
        <v>3555.7274058663306</v>
      </c>
      <c r="G53" s="36">
        <v>3009.9095276549733</v>
      </c>
      <c r="H53" s="36">
        <v>224.20990679021639</v>
      </c>
      <c r="I53" s="36">
        <v>321.6079714211412</v>
      </c>
      <c r="J53" s="1"/>
      <c r="K53" s="36">
        <v>3245.1513119174388</v>
      </c>
      <c r="L53" s="36">
        <v>563.63860335883703</v>
      </c>
      <c r="M53" s="36">
        <v>319.30852301501483</v>
      </c>
      <c r="N53" s="36">
        <f t="shared" si="2"/>
        <v>6800.8787177837694</v>
      </c>
      <c r="O53" s="2">
        <f t="shared" si="3"/>
        <v>0.47716647312524779</v>
      </c>
      <c r="Q53" s="36">
        <v>-6863.6344972009683</v>
      </c>
      <c r="R53" s="36">
        <f t="shared" si="1"/>
        <v>-62.755779417198937</v>
      </c>
    </row>
    <row r="54" spans="1:18" s="33" customFormat="1" x14ac:dyDescent="0.45">
      <c r="A54" s="37" t="s">
        <v>33</v>
      </c>
      <c r="B54" s="1">
        <v>2287</v>
      </c>
      <c r="C54" s="41">
        <v>21.749999214055897</v>
      </c>
      <c r="D54" s="41">
        <v>21.749999214055897</v>
      </c>
      <c r="E54" s="41"/>
      <c r="F54" s="1">
        <f t="shared" si="0"/>
        <v>3374.2894621775254</v>
      </c>
      <c r="G54" s="1">
        <v>2547.4420638390907</v>
      </c>
      <c r="H54" s="1">
        <v>306.5150852645387</v>
      </c>
      <c r="I54" s="1">
        <v>520.33231307389599</v>
      </c>
      <c r="J54" s="34"/>
      <c r="K54" s="1">
        <v>4959.7726278968084</v>
      </c>
      <c r="L54" s="1">
        <v>905.9903804110188</v>
      </c>
      <c r="M54" s="1">
        <v>-211.63095758635765</v>
      </c>
      <c r="N54" s="1">
        <f t="shared" si="2"/>
        <v>8334.0620900743343</v>
      </c>
      <c r="O54" s="2">
        <f t="shared" si="3"/>
        <v>0.59512067156348369</v>
      </c>
      <c r="Q54" s="1">
        <v>-7947.0922606034101</v>
      </c>
      <c r="R54" s="1">
        <f t="shared" si="1"/>
        <v>386.9698294709242</v>
      </c>
    </row>
    <row r="55" spans="1:18" x14ac:dyDescent="0.45">
      <c r="A55" s="37" t="s">
        <v>62</v>
      </c>
      <c r="B55" s="1">
        <v>36973</v>
      </c>
      <c r="C55" s="41">
        <v>20.99999992403308</v>
      </c>
      <c r="D55" s="41">
        <v>20.99999992403308</v>
      </c>
      <c r="E55" s="41"/>
      <c r="F55" s="1">
        <f t="shared" si="0"/>
        <v>3667.7034592810969</v>
      </c>
      <c r="G55" s="1">
        <v>3247.4237957428395</v>
      </c>
      <c r="H55" s="1">
        <v>145.97138452384172</v>
      </c>
      <c r="I55" s="1">
        <v>274.30827901441592</v>
      </c>
      <c r="J55" s="1"/>
      <c r="K55" s="1">
        <v>2790.847375111568</v>
      </c>
      <c r="L55" s="1">
        <v>415.16782516971847</v>
      </c>
      <c r="M55" s="1">
        <v>658.15595164038621</v>
      </c>
      <c r="N55" s="1">
        <f t="shared" si="2"/>
        <v>6458.5508343926649</v>
      </c>
      <c r="O55" s="2">
        <f t="shared" si="3"/>
        <v>0.43211665382424874</v>
      </c>
      <c r="Q55" s="1">
        <v>-6530.7656938847267</v>
      </c>
      <c r="R55" s="1">
        <f t="shared" si="1"/>
        <v>-72.214859492061805</v>
      </c>
    </row>
    <row r="56" spans="1:18" x14ac:dyDescent="0.45">
      <c r="A56" s="37" t="s">
        <v>102</v>
      </c>
      <c r="B56" s="1">
        <v>8329</v>
      </c>
      <c r="C56" s="41">
        <v>21.500000110963001</v>
      </c>
      <c r="D56" s="41">
        <v>22.000000307083649</v>
      </c>
      <c r="E56" s="41"/>
      <c r="F56" s="1">
        <f t="shared" si="0"/>
        <v>3336.2948733341341</v>
      </c>
      <c r="G56" s="1">
        <v>2732.1407131708488</v>
      </c>
      <c r="H56" s="1">
        <v>346.74030495857846</v>
      </c>
      <c r="I56" s="1">
        <v>257.41385520470646</v>
      </c>
      <c r="J56" s="1"/>
      <c r="K56" s="1">
        <v>3871.5331972625763</v>
      </c>
      <c r="L56" s="1">
        <v>740.78520830832031</v>
      </c>
      <c r="M56" s="1">
        <v>-60.151278664905753</v>
      </c>
      <c r="N56" s="1">
        <f t="shared" si="2"/>
        <v>7207.8280705967099</v>
      </c>
      <c r="O56" s="2">
        <f t="shared" si="3"/>
        <v>0.53712896025585499</v>
      </c>
      <c r="Q56" s="1">
        <v>-7262.8166646656264</v>
      </c>
      <c r="R56" s="1">
        <f t="shared" si="1"/>
        <v>-54.988594068916427</v>
      </c>
    </row>
    <row r="57" spans="1:18" x14ac:dyDescent="0.45">
      <c r="A57" s="37" t="s">
        <v>170</v>
      </c>
      <c r="B57" s="1">
        <v>3336</v>
      </c>
      <c r="C57" s="41">
        <v>21.999999476908094</v>
      </c>
      <c r="D57" s="41">
        <v>21.999999476908094</v>
      </c>
      <c r="E57" s="41"/>
      <c r="F57" s="1">
        <f t="shared" si="0"/>
        <v>3203.8369304556354</v>
      </c>
      <c r="G57" s="1">
        <v>2641.4868105515588</v>
      </c>
      <c r="H57" s="1">
        <v>179.25659472422063</v>
      </c>
      <c r="I57" s="1">
        <v>383.0935251798561</v>
      </c>
      <c r="J57" s="1"/>
      <c r="K57" s="1">
        <v>3878.8968824940048</v>
      </c>
      <c r="L57" s="1">
        <v>961.93045563549163</v>
      </c>
      <c r="M57" s="1">
        <v>9.2925659472422062</v>
      </c>
      <c r="N57" s="1">
        <f t="shared" si="2"/>
        <v>7082.7338129496402</v>
      </c>
      <c r="O57" s="2">
        <f t="shared" si="3"/>
        <v>0.54765532419163709</v>
      </c>
      <c r="Q57" s="1">
        <v>-6972.1223021582737</v>
      </c>
      <c r="R57" s="1">
        <f t="shared" si="1"/>
        <v>110.61151079136653</v>
      </c>
    </row>
    <row r="58" spans="1:18" x14ac:dyDescent="0.45">
      <c r="A58" s="37" t="s">
        <v>194</v>
      </c>
      <c r="B58" s="1">
        <v>2597</v>
      </c>
      <c r="C58" s="41">
        <v>21.499999800139598</v>
      </c>
      <c r="D58" s="41">
        <v>21.499999800139598</v>
      </c>
      <c r="E58" s="41"/>
      <c r="F58" s="1">
        <f t="shared" ref="F58:F121" si="4">G58+H58+I58</f>
        <v>3122.0639199075858</v>
      </c>
      <c r="G58" s="1">
        <v>2340.7778205621871</v>
      </c>
      <c r="H58" s="1">
        <v>474.77859068155567</v>
      </c>
      <c r="I58" s="1">
        <v>306.50750866384288</v>
      </c>
      <c r="J58" s="1"/>
      <c r="K58" s="1">
        <v>5331.1513284559105</v>
      </c>
      <c r="L58" s="1">
        <v>843.6657681940701</v>
      </c>
      <c r="M58" s="1">
        <v>-1.9252984212552946</v>
      </c>
      <c r="N58" s="1">
        <f t="shared" si="2"/>
        <v>8453.2152483634964</v>
      </c>
      <c r="O58" s="2">
        <f t="shared" si="3"/>
        <v>0.6306655126861932</v>
      </c>
      <c r="Q58" s="1">
        <v>-8391.9907585675792</v>
      </c>
      <c r="R58" s="1">
        <f t="shared" ref="R58:R121" si="5">Q58+N58</f>
        <v>61.224489795917179</v>
      </c>
    </row>
    <row r="59" spans="1:18" x14ac:dyDescent="0.45">
      <c r="A59" s="37" t="s">
        <v>214</v>
      </c>
      <c r="B59" s="1">
        <v>1288</v>
      </c>
      <c r="C59" s="41">
        <v>21.499999881717063</v>
      </c>
      <c r="D59" s="41">
        <v>21.499999881717063</v>
      </c>
      <c r="E59" s="41"/>
      <c r="F59" s="1">
        <f t="shared" si="4"/>
        <v>3739.130434782609</v>
      </c>
      <c r="G59" s="1">
        <v>2760.0931677018634</v>
      </c>
      <c r="H59" s="1">
        <v>343.94409937888196</v>
      </c>
      <c r="I59" s="1">
        <v>635.09316770186331</v>
      </c>
      <c r="J59" s="1"/>
      <c r="K59" s="1">
        <v>4485.2484472049682</v>
      </c>
      <c r="L59" s="1">
        <v>729.81366459627327</v>
      </c>
      <c r="M59" s="1">
        <v>-211.95652173913044</v>
      </c>
      <c r="N59" s="1">
        <f t="shared" si="2"/>
        <v>8224.3788819875772</v>
      </c>
      <c r="O59" s="2">
        <f t="shared" si="3"/>
        <v>0.54536014349098461</v>
      </c>
      <c r="Q59" s="1">
        <v>-8246.8944099378878</v>
      </c>
      <c r="R59" s="1">
        <f t="shared" si="5"/>
        <v>-22.51552795031057</v>
      </c>
    </row>
    <row r="60" spans="1:18" x14ac:dyDescent="0.45">
      <c r="A60" s="37" t="s">
        <v>241</v>
      </c>
      <c r="B60" s="1">
        <v>10389</v>
      </c>
      <c r="C60" s="41">
        <v>21.250000083800082</v>
      </c>
      <c r="D60" s="41">
        <v>19.749999857956961</v>
      </c>
      <c r="E60" s="41"/>
      <c r="F60" s="1">
        <f t="shared" si="4"/>
        <v>3767.7351044373859</v>
      </c>
      <c r="G60" s="1">
        <v>3130.6189238617771</v>
      </c>
      <c r="H60" s="1">
        <v>242.56425064972566</v>
      </c>
      <c r="I60" s="1">
        <v>394.55192992588314</v>
      </c>
      <c r="J60" s="1"/>
      <c r="K60" s="1">
        <v>2540.5717585908174</v>
      </c>
      <c r="L60" s="1">
        <v>484.7434786793724</v>
      </c>
      <c r="M60" s="1">
        <v>49.956684955241123</v>
      </c>
      <c r="N60" s="1">
        <f t="shared" si="2"/>
        <v>6308.3068630282032</v>
      </c>
      <c r="O60" s="2">
        <f t="shared" si="3"/>
        <v>0.40273433327738528</v>
      </c>
      <c r="Q60" s="1">
        <v>-6513.0426412551742</v>
      </c>
      <c r="R60" s="1">
        <f t="shared" si="5"/>
        <v>-204.73577822697098</v>
      </c>
    </row>
    <row r="61" spans="1:18" x14ac:dyDescent="0.45">
      <c r="A61" s="37" t="s">
        <v>243</v>
      </c>
      <c r="B61" s="1">
        <v>7862</v>
      </c>
      <c r="C61" s="41">
        <v>21.50000027359652</v>
      </c>
      <c r="D61" s="41">
        <v>21.50000027359652</v>
      </c>
      <c r="E61" s="41"/>
      <c r="F61" s="1">
        <f t="shared" si="4"/>
        <v>3296.7438310862372</v>
      </c>
      <c r="G61" s="1">
        <v>2580.5138641567028</v>
      </c>
      <c r="H61" s="1">
        <v>330.83184940218774</v>
      </c>
      <c r="I61" s="1">
        <v>385.3981175273467</v>
      </c>
      <c r="J61" s="1"/>
      <c r="K61" s="1">
        <v>3989.188501653523</v>
      </c>
      <c r="L61" s="1">
        <v>790.12973798015776</v>
      </c>
      <c r="M61" s="1">
        <v>-37.140676672602389</v>
      </c>
      <c r="N61" s="1">
        <f t="shared" si="2"/>
        <v>7285.9323327397597</v>
      </c>
      <c r="O61" s="2">
        <f t="shared" si="3"/>
        <v>0.54751929052756543</v>
      </c>
      <c r="Q61" s="1">
        <v>-7376.748918850165</v>
      </c>
      <c r="R61" s="1">
        <f t="shared" si="5"/>
        <v>-90.816586110405296</v>
      </c>
    </row>
    <row r="62" spans="1:18" x14ac:dyDescent="0.45">
      <c r="A62" s="35" t="s">
        <v>296</v>
      </c>
      <c r="B62" s="36">
        <v>171364</v>
      </c>
      <c r="C62" s="40">
        <v>20.780211006617304</v>
      </c>
      <c r="D62" s="40">
        <v>20.918110633967704</v>
      </c>
      <c r="E62" s="43"/>
      <c r="F62" s="36">
        <f t="shared" si="4"/>
        <v>3951.3141616675612</v>
      </c>
      <c r="G62" s="36">
        <v>3412.1577460843582</v>
      </c>
      <c r="H62" s="36">
        <v>216.38733923111039</v>
      </c>
      <c r="I62" s="36">
        <v>322.76907635209261</v>
      </c>
      <c r="J62" s="1"/>
      <c r="K62" s="36">
        <v>1514.3787493289137</v>
      </c>
      <c r="L62" s="36">
        <v>228.92789617422562</v>
      </c>
      <c r="M62" s="36">
        <v>-131.25277187740716</v>
      </c>
      <c r="N62" s="36">
        <f t="shared" si="2"/>
        <v>5465.6929109964749</v>
      </c>
      <c r="O62" s="2">
        <f t="shared" si="3"/>
        <v>0.27706985628155617</v>
      </c>
      <c r="Q62" s="36">
        <v>-5191.5046334119188</v>
      </c>
      <c r="R62" s="36">
        <f t="shared" si="5"/>
        <v>274.18827758455609</v>
      </c>
    </row>
    <row r="63" spans="1:18" x14ac:dyDescent="0.45">
      <c r="A63" s="37" t="s">
        <v>13</v>
      </c>
      <c r="B63" s="1">
        <v>17028</v>
      </c>
      <c r="C63" s="41">
        <v>20.500000095077802</v>
      </c>
      <c r="D63" s="41">
        <v>20.500000095077802</v>
      </c>
      <c r="E63" s="41"/>
      <c r="F63" s="1">
        <f t="shared" si="4"/>
        <v>3537.6438806671367</v>
      </c>
      <c r="G63" s="1">
        <v>3010.9819121447031</v>
      </c>
      <c r="H63" s="1">
        <v>214.88137185811604</v>
      </c>
      <c r="I63" s="1">
        <v>311.78059666431761</v>
      </c>
      <c r="J63" s="1"/>
      <c r="K63" s="1">
        <v>2346.3119567770732</v>
      </c>
      <c r="L63" s="1">
        <v>507.45830396993188</v>
      </c>
      <c r="M63" s="1">
        <v>34.590086915668309</v>
      </c>
      <c r="N63" s="1">
        <f t="shared" si="2"/>
        <v>5883.9558374442095</v>
      </c>
      <c r="O63" s="2">
        <f t="shared" si="3"/>
        <v>0.39876437240498247</v>
      </c>
      <c r="Q63" s="1">
        <v>-5539.2295043457834</v>
      </c>
      <c r="R63" s="1">
        <f t="shared" si="5"/>
        <v>344.72633309842604</v>
      </c>
    </row>
    <row r="64" spans="1:18" x14ac:dyDescent="0.45">
      <c r="A64" s="37" t="s">
        <v>23</v>
      </c>
      <c r="B64" s="1">
        <v>9475</v>
      </c>
      <c r="C64" s="41">
        <v>20.499999981804006</v>
      </c>
      <c r="D64" s="41">
        <v>20.750000151707219</v>
      </c>
      <c r="E64" s="41"/>
      <c r="F64" s="1">
        <f t="shared" si="4"/>
        <v>3976.147757255937</v>
      </c>
      <c r="G64" s="1">
        <v>3594.6174142480213</v>
      </c>
      <c r="H64" s="1">
        <v>137.94195250659629</v>
      </c>
      <c r="I64" s="1">
        <v>243.58839050131925</v>
      </c>
      <c r="J64" s="1"/>
      <c r="K64" s="1">
        <v>984.59102902374673</v>
      </c>
      <c r="L64" s="1">
        <v>172.24274406332455</v>
      </c>
      <c r="M64" s="1">
        <v>-223.43007915567281</v>
      </c>
      <c r="N64" s="1">
        <f t="shared" si="2"/>
        <v>4960.7387862796841</v>
      </c>
      <c r="O64" s="2">
        <f t="shared" si="3"/>
        <v>0.19847669297704398</v>
      </c>
      <c r="Q64" s="1">
        <v>-4826.0686015831134</v>
      </c>
      <c r="R64" s="1">
        <f t="shared" si="5"/>
        <v>134.67018469657069</v>
      </c>
    </row>
    <row r="65" spans="1:18" x14ac:dyDescent="0.45">
      <c r="A65" s="37" t="s">
        <v>24</v>
      </c>
      <c r="B65" s="1">
        <v>8417</v>
      </c>
      <c r="C65" s="41">
        <v>21.499999905263444</v>
      </c>
      <c r="D65" s="41">
        <v>21.499999905263444</v>
      </c>
      <c r="E65" s="41"/>
      <c r="F65" s="1">
        <f t="shared" si="4"/>
        <v>3764.9994059641203</v>
      </c>
      <c r="G65" s="1">
        <v>3439.1113223238685</v>
      </c>
      <c r="H65" s="1">
        <v>197.81394796245695</v>
      </c>
      <c r="I65" s="1">
        <v>128.07413567779494</v>
      </c>
      <c r="J65" s="1"/>
      <c r="K65" s="1">
        <v>1588.9271712011405</v>
      </c>
      <c r="L65" s="1">
        <v>375.43067601283121</v>
      </c>
      <c r="M65" s="1">
        <v>-139.83604609718429</v>
      </c>
      <c r="N65" s="1">
        <f t="shared" si="2"/>
        <v>5353.9265771652608</v>
      </c>
      <c r="O65" s="2">
        <f t="shared" si="3"/>
        <v>0.29677791585300906</v>
      </c>
      <c r="Q65" s="1">
        <v>-5146.9644766543906</v>
      </c>
      <c r="R65" s="1">
        <f t="shared" si="5"/>
        <v>206.96210051087019</v>
      </c>
    </row>
    <row r="66" spans="1:18" x14ac:dyDescent="0.45">
      <c r="A66" s="37" t="s">
        <v>32</v>
      </c>
      <c r="B66" s="1">
        <v>2235</v>
      </c>
      <c r="C66" s="41">
        <v>22.000000793700213</v>
      </c>
      <c r="D66" s="41">
        <v>22.000000793700213</v>
      </c>
      <c r="E66" s="41"/>
      <c r="F66" s="1">
        <f t="shared" si="4"/>
        <v>3244.7427293064875</v>
      </c>
      <c r="G66" s="1">
        <v>2830.4250559284114</v>
      </c>
      <c r="H66" s="1">
        <v>169.57494407158839</v>
      </c>
      <c r="I66" s="1">
        <v>244.74272930648769</v>
      </c>
      <c r="J66" s="1"/>
      <c r="K66" s="1">
        <v>2604.474272930649</v>
      </c>
      <c r="L66" s="1">
        <v>853.24384787472036</v>
      </c>
      <c r="M66" s="1">
        <v>-169.57494407158839</v>
      </c>
      <c r="N66" s="1">
        <f t="shared" si="2"/>
        <v>5849.2170022371365</v>
      </c>
      <c r="O66" s="2">
        <f t="shared" si="3"/>
        <v>0.44526887478008115</v>
      </c>
      <c r="Q66" s="1">
        <v>-5939.5973154362418</v>
      </c>
      <c r="R66" s="1">
        <f t="shared" si="5"/>
        <v>-90.380313199105331</v>
      </c>
    </row>
    <row r="67" spans="1:18" x14ac:dyDescent="0.45">
      <c r="A67" s="37" t="s">
        <v>36</v>
      </c>
      <c r="B67" s="1">
        <v>67532</v>
      </c>
      <c r="C67" s="41">
        <v>20.749999988701713</v>
      </c>
      <c r="D67" s="41">
        <v>20.999999977047406</v>
      </c>
      <c r="E67" s="41"/>
      <c r="F67" s="1">
        <f t="shared" si="4"/>
        <v>4164.4109459219335</v>
      </c>
      <c r="G67" s="1">
        <v>3521.2047621868151</v>
      </c>
      <c r="H67" s="1">
        <v>234.97008825445715</v>
      </c>
      <c r="I67" s="1">
        <v>408.23609548066105</v>
      </c>
      <c r="J67" s="1"/>
      <c r="K67" s="1">
        <v>1351.4185867440619</v>
      </c>
      <c r="L67" s="1">
        <v>118.68447550790736</v>
      </c>
      <c r="M67" s="1">
        <v>-184.89012616241192</v>
      </c>
      <c r="N67" s="1">
        <f t="shared" si="2"/>
        <v>5515.8295326659954</v>
      </c>
      <c r="O67" s="2">
        <f t="shared" si="3"/>
        <v>0.24500731553443666</v>
      </c>
      <c r="Q67" s="1">
        <v>-5278.9344310845236</v>
      </c>
      <c r="R67" s="1">
        <f t="shared" si="5"/>
        <v>236.89510158147186</v>
      </c>
    </row>
    <row r="68" spans="1:18" x14ac:dyDescent="0.45">
      <c r="A68" s="37" t="s">
        <v>48</v>
      </c>
      <c r="B68" s="1">
        <v>16447</v>
      </c>
      <c r="C68" s="41">
        <v>20.999999879431506</v>
      </c>
      <c r="D68" s="41">
        <v>20.999999879431506</v>
      </c>
      <c r="E68" s="41"/>
      <c r="F68" s="1">
        <f t="shared" si="4"/>
        <v>3848.2398005715327</v>
      </c>
      <c r="G68" s="1">
        <v>3496.3215176019939</v>
      </c>
      <c r="H68" s="1">
        <v>129.5069009545814</v>
      </c>
      <c r="I68" s="1">
        <v>222.41138201495713</v>
      </c>
      <c r="J68" s="1"/>
      <c r="K68" s="1">
        <v>1405.7274882957379</v>
      </c>
      <c r="L68" s="1">
        <v>237.61172250258406</v>
      </c>
      <c r="M68" s="1">
        <v>-132.91177722380982</v>
      </c>
      <c r="N68" s="1">
        <f t="shared" si="2"/>
        <v>5253.9672888672703</v>
      </c>
      <c r="O68" s="2">
        <f t="shared" si="3"/>
        <v>0.26755543211590987</v>
      </c>
      <c r="Q68" s="1">
        <v>-4950.8724995439898</v>
      </c>
      <c r="R68" s="1">
        <f t="shared" si="5"/>
        <v>303.09478932328057</v>
      </c>
    </row>
    <row r="69" spans="1:18" x14ac:dyDescent="0.45">
      <c r="A69" s="37" t="s">
        <v>50</v>
      </c>
      <c r="B69" s="1">
        <v>5195</v>
      </c>
      <c r="C69" s="41">
        <v>21.250000148507571</v>
      </c>
      <c r="D69" s="41">
        <v>21.250000148507571</v>
      </c>
      <c r="E69" s="41"/>
      <c r="F69" s="1">
        <f t="shared" si="4"/>
        <v>3617.5168431183833</v>
      </c>
      <c r="G69" s="1">
        <v>3231.1838306063523</v>
      </c>
      <c r="H69" s="1">
        <v>196.53512993262754</v>
      </c>
      <c r="I69" s="1">
        <v>189.79788257940328</v>
      </c>
      <c r="J69" s="1"/>
      <c r="K69" s="1">
        <v>1834.456207892204</v>
      </c>
      <c r="L69" s="1">
        <v>464.48508180943213</v>
      </c>
      <c r="M69" s="1">
        <v>-186.71799807507219</v>
      </c>
      <c r="N69" s="1">
        <f t="shared" si="2"/>
        <v>5451.9730510105874</v>
      </c>
      <c r="O69" s="2">
        <f t="shared" si="3"/>
        <v>0.3364756558274194</v>
      </c>
      <c r="Q69" s="1">
        <v>-5137.6323387872953</v>
      </c>
      <c r="R69" s="1">
        <f t="shared" si="5"/>
        <v>314.34071222329203</v>
      </c>
    </row>
    <row r="70" spans="1:18" x14ac:dyDescent="0.45">
      <c r="A70" s="37" t="s">
        <v>131</v>
      </c>
      <c r="B70" s="1">
        <v>7861</v>
      </c>
      <c r="C70" s="41">
        <v>21.500000406275081</v>
      </c>
      <c r="D70" s="41">
        <v>21.500000406275081</v>
      </c>
      <c r="E70" s="41"/>
      <c r="F70" s="1">
        <f t="shared" si="4"/>
        <v>3576.13535173642</v>
      </c>
      <c r="G70" s="1">
        <v>3130.0089047195011</v>
      </c>
      <c r="H70" s="1">
        <v>188.525632871136</v>
      </c>
      <c r="I70" s="1">
        <v>257.60081414578298</v>
      </c>
      <c r="J70" s="1"/>
      <c r="K70" s="1">
        <v>1961.836916422847</v>
      </c>
      <c r="L70" s="1">
        <v>548.27630072509862</v>
      </c>
      <c r="M70" s="1">
        <v>-108.25594708052411</v>
      </c>
      <c r="N70" s="1">
        <f t="shared" si="2"/>
        <v>5537.9722681592666</v>
      </c>
      <c r="O70" s="2">
        <f t="shared" si="3"/>
        <v>0.35425184912941615</v>
      </c>
      <c r="Q70" s="1">
        <v>-5347.0296399949111</v>
      </c>
      <c r="R70" s="1">
        <f t="shared" si="5"/>
        <v>190.94262816435548</v>
      </c>
    </row>
    <row r="71" spans="1:18" x14ac:dyDescent="0.45">
      <c r="A71" s="37" t="s">
        <v>213</v>
      </c>
      <c r="B71" s="1">
        <v>28736</v>
      </c>
      <c r="C71" s="41">
        <v>20.499999990108559</v>
      </c>
      <c r="D71" s="41">
        <v>20.499999990108559</v>
      </c>
      <c r="E71" s="41"/>
      <c r="F71" s="1">
        <f t="shared" si="4"/>
        <v>4175.876948775056</v>
      </c>
      <c r="G71" s="1">
        <v>3557.6976614699333</v>
      </c>
      <c r="H71" s="1">
        <v>279.64922048997772</v>
      </c>
      <c r="I71" s="1">
        <v>338.53006681514472</v>
      </c>
      <c r="J71" s="1"/>
      <c r="K71" s="1">
        <v>1227.4498886414253</v>
      </c>
      <c r="L71" s="1">
        <v>21.749721603563472</v>
      </c>
      <c r="M71" s="1">
        <v>-35.49554565701559</v>
      </c>
      <c r="N71" s="1">
        <f t="shared" si="2"/>
        <v>5403.3268374164818</v>
      </c>
      <c r="O71" s="2">
        <f t="shared" si="3"/>
        <v>0.22716558253365102</v>
      </c>
      <c r="Q71" s="1">
        <v>-4927.7561247216036</v>
      </c>
      <c r="R71" s="1">
        <f t="shared" si="5"/>
        <v>475.57071269487824</v>
      </c>
    </row>
    <row r="72" spans="1:18" x14ac:dyDescent="0.45">
      <c r="A72" s="37" t="s">
        <v>250</v>
      </c>
      <c r="B72" s="1">
        <v>6081</v>
      </c>
      <c r="C72" s="41">
        <v>20.25000037856568</v>
      </c>
      <c r="D72" s="41">
        <v>20.750000187613683</v>
      </c>
      <c r="E72" s="41"/>
      <c r="F72" s="1">
        <f t="shared" si="4"/>
        <v>3482.4864331524423</v>
      </c>
      <c r="G72" s="1">
        <v>3017.4313435290251</v>
      </c>
      <c r="H72" s="1">
        <v>204.73606314750864</v>
      </c>
      <c r="I72" s="1">
        <v>260.31902647590857</v>
      </c>
      <c r="J72" s="1"/>
      <c r="K72" s="1">
        <v>1905.1142904127612</v>
      </c>
      <c r="L72" s="1">
        <v>469.16625555007403</v>
      </c>
      <c r="M72" s="1">
        <v>-228.25193224798554</v>
      </c>
      <c r="N72" s="1">
        <f t="shared" si="2"/>
        <v>5387.6007235652032</v>
      </c>
      <c r="O72" s="2">
        <f t="shared" si="3"/>
        <v>0.35361089066601553</v>
      </c>
      <c r="Q72" s="1">
        <v>-5242.5587896727511</v>
      </c>
      <c r="R72" s="1">
        <f t="shared" si="5"/>
        <v>145.04193389245211</v>
      </c>
    </row>
    <row r="73" spans="1:18" x14ac:dyDescent="0.45">
      <c r="A73" s="37" t="s">
        <v>289</v>
      </c>
      <c r="B73" s="1">
        <v>2357</v>
      </c>
      <c r="C73" s="41">
        <v>21.500001008971861</v>
      </c>
      <c r="D73" s="41">
        <v>21.999998543781274</v>
      </c>
      <c r="E73" s="41"/>
      <c r="F73" s="1">
        <f t="shared" si="4"/>
        <v>3247.7725922783197</v>
      </c>
      <c r="G73" s="1">
        <v>2904.5396690708526</v>
      </c>
      <c r="H73" s="1">
        <v>122.61349172677131</v>
      </c>
      <c r="I73" s="1">
        <v>220.61943148069579</v>
      </c>
      <c r="J73" s="1"/>
      <c r="K73" s="1">
        <v>2053.4577853203223</v>
      </c>
      <c r="L73" s="1">
        <v>749.25753075943999</v>
      </c>
      <c r="M73" s="1">
        <v>-215.10394569367841</v>
      </c>
      <c r="N73" s="1">
        <f t="shared" si="2"/>
        <v>5301.230377598642</v>
      </c>
      <c r="O73" s="2">
        <f t="shared" si="3"/>
        <v>0.38735494197679071</v>
      </c>
      <c r="Q73" s="1">
        <v>-5456.0882477725918</v>
      </c>
      <c r="R73" s="1">
        <f t="shared" si="5"/>
        <v>-154.85787017394978</v>
      </c>
    </row>
    <row r="74" spans="1:18" s="33" customFormat="1" x14ac:dyDescent="0.45">
      <c r="A74" s="35" t="s">
        <v>307</v>
      </c>
      <c r="B74" s="36">
        <v>68437</v>
      </c>
      <c r="C74" s="40">
        <v>21.717257022173079</v>
      </c>
      <c r="D74" s="40">
        <v>21.600424319915508</v>
      </c>
      <c r="E74" s="43"/>
      <c r="F74" s="36">
        <f t="shared" si="4"/>
        <v>3695.5009716965974</v>
      </c>
      <c r="G74" s="36">
        <v>3095.9130295015857</v>
      </c>
      <c r="H74" s="36">
        <v>300.29077838011602</v>
      </c>
      <c r="I74" s="36">
        <v>299.29716381489544</v>
      </c>
      <c r="J74" s="34"/>
      <c r="K74" s="36">
        <v>2201.1338895626636</v>
      </c>
      <c r="L74" s="36">
        <v>472.84363721378787</v>
      </c>
      <c r="M74" s="36">
        <v>-32.423981179771175</v>
      </c>
      <c r="N74" s="36">
        <f t="shared" si="2"/>
        <v>5896.634861259261</v>
      </c>
      <c r="O74" s="2">
        <f t="shared" si="3"/>
        <v>0.3732864491956347</v>
      </c>
      <c r="Q74" s="36">
        <v>-5689.5246723263726</v>
      </c>
      <c r="R74" s="36">
        <f t="shared" si="5"/>
        <v>207.11018893288838</v>
      </c>
    </row>
    <row r="75" spans="1:18" x14ac:dyDescent="0.45">
      <c r="A75" s="37" t="s">
        <v>17</v>
      </c>
      <c r="B75" s="1">
        <v>1165</v>
      </c>
      <c r="C75" s="41">
        <v>22.000001841472415</v>
      </c>
      <c r="D75" s="41">
        <v>23.499996212426062</v>
      </c>
      <c r="E75" s="41"/>
      <c r="F75" s="1">
        <f t="shared" si="4"/>
        <v>2927.8969957081545</v>
      </c>
      <c r="G75" s="1">
        <v>2251.5021459227469</v>
      </c>
      <c r="H75" s="1">
        <v>370.81545064377679</v>
      </c>
      <c r="I75" s="1">
        <v>305.57939914163092</v>
      </c>
      <c r="J75" s="1"/>
      <c r="K75" s="1">
        <v>3714.1630901287554</v>
      </c>
      <c r="L75" s="1">
        <v>968.24034334763951</v>
      </c>
      <c r="M75" s="1">
        <v>-260.08583690987126</v>
      </c>
      <c r="N75" s="1">
        <f t="shared" ref="N75:N138" si="6">K75+F75</f>
        <v>6642.0600858369098</v>
      </c>
      <c r="O75" s="2">
        <f t="shared" ref="O75:O138" si="7">K75/N75</f>
        <v>0.55918842078056341</v>
      </c>
      <c r="Q75" s="1">
        <v>-6636.9098712446348</v>
      </c>
      <c r="R75" s="1">
        <f t="shared" si="5"/>
        <v>5.150214592275006</v>
      </c>
    </row>
    <row r="76" spans="1:18" x14ac:dyDescent="0.45">
      <c r="A76" s="37" t="s">
        <v>68</v>
      </c>
      <c r="B76" s="1">
        <v>5502</v>
      </c>
      <c r="C76" s="41">
        <v>21.500000676447904</v>
      </c>
      <c r="D76" s="41">
        <v>21.500000676447904</v>
      </c>
      <c r="E76" s="41"/>
      <c r="F76" s="1">
        <f t="shared" si="4"/>
        <v>3231.3704107597237</v>
      </c>
      <c r="G76" s="1">
        <v>2789.3493275172664</v>
      </c>
      <c r="H76" s="1">
        <v>209.56015994183932</v>
      </c>
      <c r="I76" s="1">
        <v>232.46092330061796</v>
      </c>
      <c r="J76" s="1"/>
      <c r="K76" s="1">
        <v>2424.3911304980006</v>
      </c>
      <c r="L76" s="1">
        <v>721.73754998182483</v>
      </c>
      <c r="M76" s="1">
        <v>-12.177390039985459</v>
      </c>
      <c r="N76" s="1">
        <f t="shared" si="6"/>
        <v>5655.7615412577243</v>
      </c>
      <c r="O76" s="2">
        <f t="shared" si="7"/>
        <v>0.42865865415515136</v>
      </c>
      <c r="Q76" s="1">
        <v>-5634.8600508905847</v>
      </c>
      <c r="R76" s="1">
        <f t="shared" si="5"/>
        <v>20.901490367139559</v>
      </c>
    </row>
    <row r="77" spans="1:18" x14ac:dyDescent="0.45">
      <c r="A77" s="37" t="s">
        <v>77</v>
      </c>
      <c r="B77" s="1">
        <v>4273</v>
      </c>
      <c r="C77" s="41">
        <v>21.499999805019776</v>
      </c>
      <c r="D77" s="41">
        <v>22.000000006595528</v>
      </c>
      <c r="E77" s="41"/>
      <c r="F77" s="1">
        <f t="shared" si="4"/>
        <v>3315.7032529838521</v>
      </c>
      <c r="G77" s="1">
        <v>2850.4563538497541</v>
      </c>
      <c r="H77" s="1">
        <v>241.28247133161713</v>
      </c>
      <c r="I77" s="1">
        <v>223.96442780248069</v>
      </c>
      <c r="J77" s="1"/>
      <c r="K77" s="1">
        <v>2546.6885092440912</v>
      </c>
      <c r="L77" s="1">
        <v>629.06622981511816</v>
      </c>
      <c r="M77" s="1">
        <v>183.24362274748421</v>
      </c>
      <c r="N77" s="1">
        <f t="shared" si="6"/>
        <v>5862.3917622279432</v>
      </c>
      <c r="O77" s="2">
        <f t="shared" si="7"/>
        <v>0.4344111776447106</v>
      </c>
      <c r="Q77" s="1">
        <v>-5567.2829393868478</v>
      </c>
      <c r="R77" s="1">
        <f t="shared" si="5"/>
        <v>295.10882284109539</v>
      </c>
    </row>
    <row r="78" spans="1:18" x14ac:dyDescent="0.45">
      <c r="A78" s="37" t="s">
        <v>94</v>
      </c>
      <c r="B78" s="1">
        <v>47657</v>
      </c>
      <c r="C78" s="41">
        <v>21.74999999592978</v>
      </c>
      <c r="D78" s="41">
        <v>21.500000030284912</v>
      </c>
      <c r="E78" s="41"/>
      <c r="F78" s="1">
        <f t="shared" si="4"/>
        <v>3945.1497156766059</v>
      </c>
      <c r="G78" s="1">
        <v>3293.6819354974086</v>
      </c>
      <c r="H78" s="1">
        <v>329.75218750655728</v>
      </c>
      <c r="I78" s="1">
        <v>321.7155926726399</v>
      </c>
      <c r="J78" s="1"/>
      <c r="K78" s="1">
        <v>1845.2273537990222</v>
      </c>
      <c r="L78" s="1">
        <v>308.22334599324336</v>
      </c>
      <c r="M78" s="1">
        <v>-53.192605493421745</v>
      </c>
      <c r="N78" s="1">
        <f t="shared" si="6"/>
        <v>5790.3770694756276</v>
      </c>
      <c r="O78" s="2">
        <f t="shared" si="7"/>
        <v>0.31867136313561784</v>
      </c>
      <c r="Q78" s="1">
        <v>-5570.2415175105443</v>
      </c>
      <c r="R78" s="1">
        <f t="shared" si="5"/>
        <v>220.13555196508332</v>
      </c>
    </row>
    <row r="79" spans="1:18" x14ac:dyDescent="0.45">
      <c r="A79" s="37" t="s">
        <v>124</v>
      </c>
      <c r="B79" s="1">
        <v>737</v>
      </c>
      <c r="C79" s="41">
        <v>21.000005195474788</v>
      </c>
      <c r="D79" s="41">
        <v>21.000005195474788</v>
      </c>
      <c r="E79" s="41"/>
      <c r="F79" s="1">
        <f t="shared" si="4"/>
        <v>3283.5820895522388</v>
      </c>
      <c r="G79" s="1">
        <v>2392.1302578018999</v>
      </c>
      <c r="H79" s="1">
        <v>521.03120759837179</v>
      </c>
      <c r="I79" s="1">
        <v>370.42062415196739</v>
      </c>
      <c r="J79" s="1"/>
      <c r="K79" s="1">
        <v>4023.0664857530528</v>
      </c>
      <c r="L79" s="1">
        <v>974.21981004070562</v>
      </c>
      <c r="M79" s="1">
        <v>-222.52374491180461</v>
      </c>
      <c r="N79" s="1">
        <f t="shared" si="6"/>
        <v>7306.6485753052912</v>
      </c>
      <c r="O79" s="2">
        <f t="shared" si="7"/>
        <v>0.55060352831940573</v>
      </c>
      <c r="Q79" s="1">
        <v>-7621.4382632293082</v>
      </c>
      <c r="R79" s="1">
        <f t="shared" si="5"/>
        <v>-314.78968792401702</v>
      </c>
    </row>
    <row r="80" spans="1:18" x14ac:dyDescent="0.45">
      <c r="A80" s="37" t="s">
        <v>177</v>
      </c>
      <c r="B80" s="1">
        <v>2825</v>
      </c>
      <c r="C80" s="41">
        <v>21.500001168513066</v>
      </c>
      <c r="D80" s="41">
        <v>21.500001168513066</v>
      </c>
      <c r="E80" s="41"/>
      <c r="F80" s="1">
        <f t="shared" si="4"/>
        <v>2730.9734513274334</v>
      </c>
      <c r="G80" s="1">
        <v>2253.0973451327432</v>
      </c>
      <c r="H80" s="1">
        <v>216.99115044247787</v>
      </c>
      <c r="I80" s="1">
        <v>260.88495575221236</v>
      </c>
      <c r="J80" s="1"/>
      <c r="K80" s="1">
        <v>4032.212389380531</v>
      </c>
      <c r="L80" s="1">
        <v>1224.424778761062</v>
      </c>
      <c r="M80" s="1">
        <v>66.548672566371678</v>
      </c>
      <c r="N80" s="1">
        <f t="shared" si="6"/>
        <v>6763.1858407079644</v>
      </c>
      <c r="O80" s="2">
        <f t="shared" si="7"/>
        <v>0.59620014655082176</v>
      </c>
      <c r="Q80" s="1">
        <v>-6770.9734513274334</v>
      </c>
      <c r="R80" s="1">
        <f t="shared" si="5"/>
        <v>-7.7876106194689783</v>
      </c>
    </row>
    <row r="81" spans="1:18" x14ac:dyDescent="0.45">
      <c r="A81" s="37" t="s">
        <v>256</v>
      </c>
      <c r="B81" s="1">
        <v>3112</v>
      </c>
      <c r="C81" s="41">
        <v>21.749999918899086</v>
      </c>
      <c r="D81" s="41">
        <v>21.749999918899086</v>
      </c>
      <c r="E81" s="41"/>
      <c r="F81" s="1">
        <f t="shared" si="4"/>
        <v>2993.5732647814912</v>
      </c>
      <c r="G81" s="1">
        <v>2530.2056555269924</v>
      </c>
      <c r="H81" s="1">
        <v>190.23136246786632</v>
      </c>
      <c r="I81" s="1">
        <v>273.1362467866324</v>
      </c>
      <c r="J81" s="1"/>
      <c r="K81" s="1">
        <v>3300.7712082262215</v>
      </c>
      <c r="L81" s="1">
        <v>1035.9897172236504</v>
      </c>
      <c r="M81" s="1">
        <v>17.352185089974295</v>
      </c>
      <c r="N81" s="1">
        <f t="shared" si="6"/>
        <v>6294.3444730077126</v>
      </c>
      <c r="O81" s="2">
        <f t="shared" si="7"/>
        <v>0.52440269552787422</v>
      </c>
      <c r="Q81" s="1">
        <v>-6053.0205655526988</v>
      </c>
      <c r="R81" s="1">
        <f t="shared" si="5"/>
        <v>241.3239074550138</v>
      </c>
    </row>
    <row r="82" spans="1:18" x14ac:dyDescent="0.45">
      <c r="A82" s="37" t="s">
        <v>278</v>
      </c>
      <c r="B82" s="1">
        <v>3166</v>
      </c>
      <c r="C82" s="41">
        <v>21.999998819682791</v>
      </c>
      <c r="D82" s="41">
        <v>22.500000860647965</v>
      </c>
      <c r="E82" s="41"/>
      <c r="F82" s="1">
        <f t="shared" si="4"/>
        <v>3185.7233101705624</v>
      </c>
      <c r="G82" s="1">
        <v>2765.6348704990523</v>
      </c>
      <c r="H82" s="1">
        <v>199.3051168667088</v>
      </c>
      <c r="I82" s="1">
        <v>220.783322804801</v>
      </c>
      <c r="J82" s="1"/>
      <c r="K82" s="1">
        <v>3008.528111181301</v>
      </c>
      <c r="L82" s="1">
        <v>784.27037271004417</v>
      </c>
      <c r="M82" s="1">
        <v>-55.274794693619711</v>
      </c>
      <c r="N82" s="1">
        <f t="shared" si="6"/>
        <v>6194.2514213518634</v>
      </c>
      <c r="O82" s="2">
        <f t="shared" si="7"/>
        <v>0.48569680281474681</v>
      </c>
      <c r="Q82" s="1">
        <v>-5624.4472520530635</v>
      </c>
      <c r="R82" s="1">
        <f t="shared" si="5"/>
        <v>569.80416929879993</v>
      </c>
    </row>
    <row r="83" spans="1:18" x14ac:dyDescent="0.45">
      <c r="A83" s="35" t="s">
        <v>304</v>
      </c>
      <c r="B83" s="36">
        <v>275521</v>
      </c>
      <c r="C83" s="40">
        <v>20.539123032303745</v>
      </c>
      <c r="D83" s="40">
        <v>20.549310630151645</v>
      </c>
      <c r="E83" s="43"/>
      <c r="F83" s="36">
        <f t="shared" si="4"/>
        <v>3584.6342021116357</v>
      </c>
      <c r="G83" s="36">
        <v>3028.7636877043856</v>
      </c>
      <c r="H83" s="36">
        <v>247.17172193771071</v>
      </c>
      <c r="I83" s="36">
        <v>308.69879246953951</v>
      </c>
      <c r="J83" s="1"/>
      <c r="K83" s="36">
        <v>1906.1523441044421</v>
      </c>
      <c r="L83" s="36">
        <v>436.41682485182622</v>
      </c>
      <c r="M83" s="36">
        <v>-112.18382627821472</v>
      </c>
      <c r="N83" s="36">
        <f t="shared" si="6"/>
        <v>5490.786546216078</v>
      </c>
      <c r="O83" s="2">
        <f t="shared" si="7"/>
        <v>0.347154697794262</v>
      </c>
      <c r="Q83" s="36">
        <v>-5236.7913879522794</v>
      </c>
      <c r="R83" s="36">
        <f t="shared" si="5"/>
        <v>253.99515826379866</v>
      </c>
    </row>
    <row r="84" spans="1:18" x14ac:dyDescent="0.45">
      <c r="A84" s="37" t="s">
        <v>19</v>
      </c>
      <c r="B84" s="1">
        <v>4939</v>
      </c>
      <c r="C84" s="41">
        <v>21.999999201614958</v>
      </c>
      <c r="D84" s="41">
        <v>21.999999201614958</v>
      </c>
      <c r="E84" s="41"/>
      <c r="F84" s="1">
        <f t="shared" si="4"/>
        <v>2953.2293986636969</v>
      </c>
      <c r="G84" s="1">
        <v>2511.8445029358168</v>
      </c>
      <c r="H84" s="1">
        <v>176.75642842680705</v>
      </c>
      <c r="I84" s="1">
        <v>264.6284673010731</v>
      </c>
      <c r="J84" s="1"/>
      <c r="K84" s="1">
        <v>3808.8681919416886</v>
      </c>
      <c r="L84" s="1">
        <v>1098.1980157926705</v>
      </c>
      <c r="M84" s="1">
        <v>-10.730917189714518</v>
      </c>
      <c r="N84" s="1">
        <f t="shared" si="6"/>
        <v>6762.0975906053854</v>
      </c>
      <c r="O84" s="2">
        <f t="shared" si="7"/>
        <v>0.56326726151266548</v>
      </c>
      <c r="Q84" s="1">
        <v>-6551.3261793885404</v>
      </c>
      <c r="R84" s="1">
        <f t="shared" si="5"/>
        <v>210.77141121684508</v>
      </c>
    </row>
    <row r="85" spans="1:18" x14ac:dyDescent="0.45">
      <c r="A85" s="37" t="s">
        <v>52</v>
      </c>
      <c r="B85" s="1">
        <v>4467</v>
      </c>
      <c r="C85" s="41">
        <v>20.999999739281773</v>
      </c>
      <c r="D85" s="41">
        <v>20.999999739281773</v>
      </c>
      <c r="E85" s="41"/>
      <c r="F85" s="1">
        <f t="shared" si="4"/>
        <v>3335.124244459369</v>
      </c>
      <c r="G85" s="1">
        <v>2612.0438773225878</v>
      </c>
      <c r="H85" s="1">
        <v>330.42310275352588</v>
      </c>
      <c r="I85" s="1">
        <v>392.65726438325498</v>
      </c>
      <c r="J85" s="1"/>
      <c r="K85" s="1">
        <v>3395.1197671815535</v>
      </c>
      <c r="L85" s="1">
        <v>817.99865681665551</v>
      </c>
      <c r="M85" s="1">
        <v>-17.237519588090439</v>
      </c>
      <c r="N85" s="1">
        <f t="shared" si="6"/>
        <v>6730.2440116409225</v>
      </c>
      <c r="O85" s="2">
        <f t="shared" si="7"/>
        <v>0.50445715806279934</v>
      </c>
      <c r="Q85" s="1">
        <v>-6467.2039400044778</v>
      </c>
      <c r="R85" s="1">
        <f t="shared" si="5"/>
        <v>263.04007163644474</v>
      </c>
    </row>
    <row r="86" spans="1:18" x14ac:dyDescent="0.45">
      <c r="A86" s="37" t="s">
        <v>56</v>
      </c>
      <c r="B86" s="1">
        <v>141305</v>
      </c>
      <c r="C86" s="41">
        <v>20.000000000903881</v>
      </c>
      <c r="D86" s="41">
        <v>20.000000000903881</v>
      </c>
      <c r="E86" s="41"/>
      <c r="F86" s="1">
        <f t="shared" si="4"/>
        <v>3635.8302961678633</v>
      </c>
      <c r="G86" s="1">
        <v>3105.4881285163297</v>
      </c>
      <c r="H86" s="1">
        <v>183.58869112911785</v>
      </c>
      <c r="I86" s="1">
        <v>346.75347652241607</v>
      </c>
      <c r="J86" s="1"/>
      <c r="K86" s="1">
        <v>1227.5149499310003</v>
      </c>
      <c r="L86" s="1">
        <v>320.97944163334631</v>
      </c>
      <c r="M86" s="1">
        <v>-154.58051732068927</v>
      </c>
      <c r="N86" s="1">
        <f t="shared" si="6"/>
        <v>4863.3452460988638</v>
      </c>
      <c r="O86" s="2">
        <f t="shared" si="7"/>
        <v>0.25240135910886696</v>
      </c>
      <c r="Q86" s="1">
        <v>-4610.9479494710022</v>
      </c>
      <c r="R86" s="1">
        <f t="shared" si="5"/>
        <v>252.39729662786158</v>
      </c>
    </row>
    <row r="87" spans="1:18" ht="13.5" customHeight="1" x14ac:dyDescent="0.45">
      <c r="A87" s="37" t="s">
        <v>58</v>
      </c>
      <c r="B87" s="1">
        <v>20607</v>
      </c>
      <c r="C87" s="41">
        <v>21.000000112069582</v>
      </c>
      <c r="D87" s="41">
        <v>21.000000112069582</v>
      </c>
      <c r="E87" s="41"/>
      <c r="F87" s="1">
        <f t="shared" si="4"/>
        <v>4078.1287911874606</v>
      </c>
      <c r="G87" s="1">
        <v>3371.2816033386712</v>
      </c>
      <c r="H87" s="1">
        <v>411.46212452079391</v>
      </c>
      <c r="I87" s="1">
        <v>295.38506332799534</v>
      </c>
      <c r="J87" s="1"/>
      <c r="K87" s="1">
        <v>2050.3712330761391</v>
      </c>
      <c r="L87" s="1">
        <v>127.57800747318873</v>
      </c>
      <c r="M87" s="1">
        <v>-86.329887902169162</v>
      </c>
      <c r="N87" s="1">
        <f t="shared" si="6"/>
        <v>6128.5000242635997</v>
      </c>
      <c r="O87" s="2">
        <f t="shared" si="7"/>
        <v>0.3345633066751128</v>
      </c>
      <c r="Q87" s="1">
        <v>-5932.74130149949</v>
      </c>
      <c r="R87" s="1">
        <f t="shared" si="5"/>
        <v>195.75872276410973</v>
      </c>
    </row>
    <row r="88" spans="1:18" s="33" customFormat="1" x14ac:dyDescent="0.45">
      <c r="A88" s="37" t="s">
        <v>67</v>
      </c>
      <c r="B88" s="1">
        <v>1353</v>
      </c>
      <c r="C88" s="41">
        <v>21.000001766051593</v>
      </c>
      <c r="D88" s="41">
        <v>21.000001766051593</v>
      </c>
      <c r="E88" s="41"/>
      <c r="F88" s="1">
        <f t="shared" si="4"/>
        <v>2992.6090169992603</v>
      </c>
      <c r="G88" s="1">
        <v>2242.424242424242</v>
      </c>
      <c r="H88" s="1">
        <v>424.24242424242425</v>
      </c>
      <c r="I88" s="1">
        <v>325.94235033259423</v>
      </c>
      <c r="J88" s="34"/>
      <c r="K88" s="1">
        <v>4365.8536585365855</v>
      </c>
      <c r="L88" s="1">
        <v>1065.7797487065779</v>
      </c>
      <c r="M88" s="1">
        <v>-201.0347376201035</v>
      </c>
      <c r="N88" s="1">
        <f t="shared" si="6"/>
        <v>7358.4626755358458</v>
      </c>
      <c r="O88" s="2">
        <f t="shared" si="7"/>
        <v>0.5933105664925673</v>
      </c>
      <c r="Q88" s="1">
        <v>-6632.6681448632671</v>
      </c>
      <c r="R88" s="1">
        <f t="shared" si="5"/>
        <v>725.79453067257873</v>
      </c>
    </row>
    <row r="89" spans="1:18" ht="12.75" customHeight="1" x14ac:dyDescent="0.45">
      <c r="A89" s="37" t="s">
        <v>71</v>
      </c>
      <c r="B89" s="1">
        <v>4031</v>
      </c>
      <c r="C89" s="41">
        <v>21.499999207631042</v>
      </c>
      <c r="D89" s="41">
        <v>21.499999207631042</v>
      </c>
      <c r="E89" s="41"/>
      <c r="F89" s="1">
        <f t="shared" si="4"/>
        <v>2980.1538079880925</v>
      </c>
      <c r="G89" s="1">
        <v>2387.9930538327958</v>
      </c>
      <c r="H89" s="1">
        <v>322.00446539320268</v>
      </c>
      <c r="I89" s="1">
        <v>270.15628876209382</v>
      </c>
      <c r="J89" s="1"/>
      <c r="K89" s="1">
        <v>3690.3994046142398</v>
      </c>
      <c r="L89" s="1">
        <v>969.23840238154298</v>
      </c>
      <c r="M89" s="1">
        <v>8.6827090052096239</v>
      </c>
      <c r="N89" s="1">
        <f t="shared" si="6"/>
        <v>6670.5532126023318</v>
      </c>
      <c r="O89" s="2">
        <f t="shared" si="7"/>
        <v>0.55323738331659789</v>
      </c>
      <c r="Q89" s="1">
        <v>-6242.6196973455717</v>
      </c>
      <c r="R89" s="1">
        <f t="shared" si="5"/>
        <v>427.93351525676007</v>
      </c>
    </row>
    <row r="90" spans="1:18" x14ac:dyDescent="0.45">
      <c r="A90" s="37" t="s">
        <v>85</v>
      </c>
      <c r="B90" s="1">
        <v>9762</v>
      </c>
      <c r="C90" s="41">
        <v>21.49999964095143</v>
      </c>
      <c r="D90" s="41">
        <v>21.49999964095143</v>
      </c>
      <c r="E90" s="41"/>
      <c r="F90" s="1">
        <f t="shared" si="4"/>
        <v>3510.8584306494567</v>
      </c>
      <c r="G90" s="1">
        <v>3036.6728129481662</v>
      </c>
      <c r="H90" s="1">
        <v>253.32923581233351</v>
      </c>
      <c r="I90" s="1">
        <v>220.85638188895717</v>
      </c>
      <c r="J90" s="1"/>
      <c r="K90" s="1">
        <v>2799.3239090350339</v>
      </c>
      <c r="L90" s="1">
        <v>589.42839582052852</v>
      </c>
      <c r="M90" s="1">
        <v>-15.877893874206103</v>
      </c>
      <c r="N90" s="1">
        <f t="shared" si="6"/>
        <v>6310.1823396844902</v>
      </c>
      <c r="O90" s="2">
        <f t="shared" si="7"/>
        <v>0.44362012987012994</v>
      </c>
      <c r="Q90" s="1">
        <v>-5817.2505634091376</v>
      </c>
      <c r="R90" s="1">
        <f t="shared" si="5"/>
        <v>492.9317762753526</v>
      </c>
    </row>
    <row r="91" spans="1:18" x14ac:dyDescent="0.45">
      <c r="A91" s="37" t="s">
        <v>87</v>
      </c>
      <c r="B91" s="1">
        <v>1615</v>
      </c>
      <c r="C91" s="41">
        <v>21.000000715365818</v>
      </c>
      <c r="D91" s="41">
        <v>21.000000715365818</v>
      </c>
      <c r="E91" s="41"/>
      <c r="F91" s="1">
        <f t="shared" si="4"/>
        <v>2850.1547987616095</v>
      </c>
      <c r="G91" s="1">
        <v>2271.826625386997</v>
      </c>
      <c r="H91" s="1">
        <v>352.32198142414859</v>
      </c>
      <c r="I91" s="1">
        <v>226.0061919504644</v>
      </c>
      <c r="J91" s="1"/>
      <c r="K91" s="1">
        <v>4074.3034055727553</v>
      </c>
      <c r="L91" s="1">
        <v>1086.6873065015479</v>
      </c>
      <c r="M91" s="1">
        <v>85.448916408668737</v>
      </c>
      <c r="N91" s="1">
        <f t="shared" si="6"/>
        <v>6924.4582043343653</v>
      </c>
      <c r="O91" s="2">
        <f t="shared" si="7"/>
        <v>0.58839309666458017</v>
      </c>
      <c r="Q91" s="1">
        <v>-7103.4055727554178</v>
      </c>
      <c r="R91" s="1">
        <f t="shared" si="5"/>
        <v>-178.94736842105249</v>
      </c>
    </row>
    <row r="92" spans="1:18" x14ac:dyDescent="0.45">
      <c r="A92" s="37" t="s">
        <v>92</v>
      </c>
      <c r="B92" s="1">
        <v>1103</v>
      </c>
      <c r="C92" s="41">
        <v>21.499996972989837</v>
      </c>
      <c r="D92" s="41">
        <v>21.750002066613249</v>
      </c>
      <c r="E92" s="41"/>
      <c r="F92" s="1">
        <f t="shared" si="4"/>
        <v>3163.1912964641888</v>
      </c>
      <c r="G92" s="1">
        <v>2213.0553037171353</v>
      </c>
      <c r="H92" s="1">
        <v>552.13055303717135</v>
      </c>
      <c r="I92" s="1">
        <v>398.00543970988213</v>
      </c>
      <c r="J92" s="1"/>
      <c r="K92" s="1">
        <v>4374.4333635539442</v>
      </c>
      <c r="L92" s="1">
        <v>1067.0897552130555</v>
      </c>
      <c r="M92" s="1">
        <v>-252.03989120580235</v>
      </c>
      <c r="N92" s="1">
        <f t="shared" si="6"/>
        <v>7537.624660018133</v>
      </c>
      <c r="O92" s="2">
        <f t="shared" si="7"/>
        <v>0.58034640365648305</v>
      </c>
      <c r="Q92" s="1">
        <v>-7285.5847688123304</v>
      </c>
      <c r="R92" s="1">
        <f t="shared" si="5"/>
        <v>252.03989120580263</v>
      </c>
    </row>
    <row r="93" spans="1:18" x14ac:dyDescent="0.45">
      <c r="A93" s="37" t="s">
        <v>96</v>
      </c>
      <c r="B93" s="1">
        <v>2698</v>
      </c>
      <c r="C93" s="41">
        <v>22.000001420042242</v>
      </c>
      <c r="D93" s="41">
        <v>22.000001420042242</v>
      </c>
      <c r="E93" s="41"/>
      <c r="F93" s="1">
        <f t="shared" si="4"/>
        <v>3305.040770941438</v>
      </c>
      <c r="G93" s="1">
        <v>2716.4566345441067</v>
      </c>
      <c r="H93" s="1">
        <v>298.73980726464049</v>
      </c>
      <c r="I93" s="1">
        <v>289.84432913269086</v>
      </c>
      <c r="J93" s="1"/>
      <c r="K93" s="1">
        <v>3258.7101556708676</v>
      </c>
      <c r="L93" s="1">
        <v>856.56041512231286</v>
      </c>
      <c r="M93" s="1">
        <v>-12.231282431430689</v>
      </c>
      <c r="N93" s="1">
        <f t="shared" si="6"/>
        <v>6563.7509266123052</v>
      </c>
      <c r="O93" s="2">
        <f t="shared" si="7"/>
        <v>0.49647072110226442</v>
      </c>
      <c r="Q93" s="1">
        <v>-6564.1215715344697</v>
      </c>
      <c r="R93" s="1">
        <f t="shared" si="5"/>
        <v>-0.37064492216450162</v>
      </c>
    </row>
    <row r="94" spans="1:18" x14ac:dyDescent="0.45">
      <c r="A94" s="37" t="s">
        <v>103</v>
      </c>
      <c r="B94" s="1">
        <v>2238</v>
      </c>
      <c r="C94" s="41">
        <v>20.75000142718358</v>
      </c>
      <c r="D94" s="41">
        <v>21.749999688285822</v>
      </c>
      <c r="E94" s="41"/>
      <c r="F94" s="1">
        <f t="shared" si="4"/>
        <v>3592.4932975871307</v>
      </c>
      <c r="G94" s="1">
        <v>2540.2144772117958</v>
      </c>
      <c r="H94" s="1">
        <v>452.63628239499553</v>
      </c>
      <c r="I94" s="1">
        <v>599.64253798033963</v>
      </c>
      <c r="J94" s="1"/>
      <c r="K94" s="1">
        <v>3862.8239499553174</v>
      </c>
      <c r="L94" s="1">
        <v>764.52189454870427</v>
      </c>
      <c r="M94" s="1">
        <v>-21.000893655049151</v>
      </c>
      <c r="N94" s="1">
        <f t="shared" si="6"/>
        <v>7455.3172475424481</v>
      </c>
      <c r="O94" s="2">
        <f t="shared" si="7"/>
        <v>0.51813005693736891</v>
      </c>
      <c r="Q94" s="1">
        <v>-6961.5728328865061</v>
      </c>
      <c r="R94" s="1">
        <f t="shared" si="5"/>
        <v>493.74441465594191</v>
      </c>
    </row>
    <row r="95" spans="1:18" x14ac:dyDescent="0.45">
      <c r="A95" s="37" t="s">
        <v>109</v>
      </c>
      <c r="B95" s="1">
        <v>1343</v>
      </c>
      <c r="C95" s="41">
        <v>21.750003104096482</v>
      </c>
      <c r="D95" s="41">
        <v>22.499998082239241</v>
      </c>
      <c r="E95" s="41"/>
      <c r="F95" s="1">
        <f t="shared" si="4"/>
        <v>3264.3335815338792</v>
      </c>
      <c r="G95" s="1">
        <v>2536.1131794489947</v>
      </c>
      <c r="H95" s="1">
        <v>444.52717795979152</v>
      </c>
      <c r="I95" s="1">
        <v>283.69322412509308</v>
      </c>
      <c r="J95" s="1"/>
      <c r="K95" s="1">
        <v>3089.3521965748323</v>
      </c>
      <c r="L95" s="1">
        <v>834.69843633655989</v>
      </c>
      <c r="M95" s="1">
        <v>-246.46314221891288</v>
      </c>
      <c r="N95" s="1">
        <f t="shared" si="6"/>
        <v>6353.685778108711</v>
      </c>
      <c r="O95" s="2">
        <f t="shared" si="7"/>
        <v>0.48622993085667415</v>
      </c>
      <c r="Q95" s="1">
        <v>-6620.2531645569616</v>
      </c>
      <c r="R95" s="1">
        <f t="shared" si="5"/>
        <v>-266.56738644825055</v>
      </c>
    </row>
    <row r="96" spans="1:18" x14ac:dyDescent="0.45">
      <c r="A96" s="37" t="s">
        <v>120</v>
      </c>
      <c r="B96" s="1">
        <v>18927</v>
      </c>
      <c r="C96" s="41">
        <v>21.499999856125481</v>
      </c>
      <c r="D96" s="41">
        <v>21.499999856125481</v>
      </c>
      <c r="E96" s="41"/>
      <c r="F96" s="1">
        <f t="shared" si="4"/>
        <v>3493.9504411687003</v>
      </c>
      <c r="G96" s="1">
        <v>3110.1072541871399</v>
      </c>
      <c r="H96" s="1">
        <v>132.66761768901569</v>
      </c>
      <c r="I96" s="1">
        <v>251.17556929254502</v>
      </c>
      <c r="J96" s="1"/>
      <c r="K96" s="1">
        <v>1933.058593543615</v>
      </c>
      <c r="L96" s="1">
        <v>542.8752575685528</v>
      </c>
      <c r="M96" s="1">
        <v>-113.48866698367412</v>
      </c>
      <c r="N96" s="1">
        <f t="shared" si="6"/>
        <v>5427.009034712315</v>
      </c>
      <c r="O96" s="2">
        <f t="shared" si="7"/>
        <v>0.35619225639378099</v>
      </c>
      <c r="Q96" s="1">
        <v>-5398.0556876419923</v>
      </c>
      <c r="R96" s="1">
        <f t="shared" si="5"/>
        <v>28.953347070322707</v>
      </c>
    </row>
    <row r="97" spans="1:18" x14ac:dyDescent="0.45">
      <c r="A97" s="37" t="s">
        <v>133</v>
      </c>
      <c r="B97" s="1">
        <v>707</v>
      </c>
      <c r="C97" s="41">
        <v>18.500004324777713</v>
      </c>
      <c r="D97" s="41">
        <v>18.500004324777713</v>
      </c>
      <c r="E97" s="41"/>
      <c r="F97" s="1">
        <f t="shared" si="4"/>
        <v>3468.1753889674683</v>
      </c>
      <c r="G97" s="1">
        <v>2247.5247524752476</v>
      </c>
      <c r="H97" s="1">
        <v>401.6973125884017</v>
      </c>
      <c r="I97" s="1">
        <v>818.95332390381895</v>
      </c>
      <c r="J97" s="1"/>
      <c r="K97" s="1">
        <v>4185.2899575671854</v>
      </c>
      <c r="L97" s="1">
        <v>876.94483734087692</v>
      </c>
      <c r="M97" s="1">
        <v>-256.01131541725601</v>
      </c>
      <c r="N97" s="1">
        <f t="shared" si="6"/>
        <v>7653.4653465346537</v>
      </c>
      <c r="O97" s="2">
        <f t="shared" si="7"/>
        <v>0.54684901127333208</v>
      </c>
      <c r="Q97" s="1">
        <v>-7015.5586987270153</v>
      </c>
      <c r="R97" s="1">
        <f t="shared" si="5"/>
        <v>637.90664780763836</v>
      </c>
    </row>
    <row r="98" spans="1:18" x14ac:dyDescent="0.45">
      <c r="A98" s="37" t="s">
        <v>145</v>
      </c>
      <c r="B98" s="1">
        <v>1584</v>
      </c>
      <c r="C98" s="41">
        <v>22.000001138402155</v>
      </c>
      <c r="D98" s="41">
        <v>22.000001138402155</v>
      </c>
      <c r="E98" s="41"/>
      <c r="F98" s="1">
        <f t="shared" si="4"/>
        <v>3395.8333333333335</v>
      </c>
      <c r="G98" s="1">
        <v>2455.8080808080808</v>
      </c>
      <c r="H98" s="1">
        <v>685.60606060606051</v>
      </c>
      <c r="I98" s="1">
        <v>254.41919191919195</v>
      </c>
      <c r="J98" s="1"/>
      <c r="K98" s="1">
        <v>3648.3585858585861</v>
      </c>
      <c r="L98" s="1">
        <v>815.65656565656559</v>
      </c>
      <c r="M98" s="1">
        <v>-155.30303030303031</v>
      </c>
      <c r="N98" s="1">
        <f t="shared" si="6"/>
        <v>7044.1919191919196</v>
      </c>
      <c r="O98" s="2">
        <f t="shared" si="7"/>
        <v>0.51792435920415847</v>
      </c>
      <c r="Q98" s="1">
        <v>-6713.3838383838383</v>
      </c>
      <c r="R98" s="1">
        <f t="shared" si="5"/>
        <v>330.80808080808129</v>
      </c>
    </row>
    <row r="99" spans="1:18" x14ac:dyDescent="0.45">
      <c r="A99" s="37" t="s">
        <v>148</v>
      </c>
      <c r="B99" s="1">
        <v>10170</v>
      </c>
      <c r="C99" s="41">
        <v>19.500000111063841</v>
      </c>
      <c r="D99" s="41">
        <v>19.500000111063841</v>
      </c>
      <c r="E99" s="41"/>
      <c r="F99" s="1">
        <f t="shared" si="4"/>
        <v>3874.5329400196656</v>
      </c>
      <c r="G99" s="1">
        <v>3446.7059980334316</v>
      </c>
      <c r="H99" s="1">
        <v>210.32448377581119</v>
      </c>
      <c r="I99" s="1">
        <v>217.50245821042279</v>
      </c>
      <c r="J99" s="1"/>
      <c r="K99" s="1">
        <v>1015.4375614552606</v>
      </c>
      <c r="L99" s="1">
        <v>18.87905604719764</v>
      </c>
      <c r="M99" s="1">
        <v>-74.532940019665674</v>
      </c>
      <c r="N99" s="1">
        <f t="shared" si="6"/>
        <v>4889.9705014749261</v>
      </c>
      <c r="O99" s="2">
        <f t="shared" si="7"/>
        <v>0.20765719571293562</v>
      </c>
      <c r="Q99" s="1">
        <v>-4520.6489675516223</v>
      </c>
      <c r="R99" s="1">
        <f t="shared" si="5"/>
        <v>369.32153392330383</v>
      </c>
    </row>
    <row r="100" spans="1:18" x14ac:dyDescent="0.45">
      <c r="A100" s="37" t="s">
        <v>179</v>
      </c>
      <c r="B100" s="1">
        <v>3900</v>
      </c>
      <c r="C100" s="41">
        <v>21.749999724915281</v>
      </c>
      <c r="D100" s="41">
        <v>21.749999724915281</v>
      </c>
      <c r="E100" s="41"/>
      <c r="F100" s="1">
        <f t="shared" si="4"/>
        <v>3326.4102564102559</v>
      </c>
      <c r="G100" s="1">
        <v>2787.1794871794868</v>
      </c>
      <c r="H100" s="1">
        <v>297.69230769230768</v>
      </c>
      <c r="I100" s="1">
        <v>241.53846153846155</v>
      </c>
      <c r="J100" s="1"/>
      <c r="K100" s="1">
        <v>2655.3846153846152</v>
      </c>
      <c r="L100" s="1">
        <v>765.12820512820508</v>
      </c>
      <c r="M100" s="1">
        <v>-10.256410256410257</v>
      </c>
      <c r="N100" s="1">
        <f t="shared" si="6"/>
        <v>5981.7948717948711</v>
      </c>
      <c r="O100" s="2">
        <f t="shared" si="7"/>
        <v>0.44391101204509409</v>
      </c>
      <c r="Q100" s="1">
        <v>-5835.1282051282051</v>
      </c>
      <c r="R100" s="1">
        <f t="shared" si="5"/>
        <v>146.66666666666606</v>
      </c>
    </row>
    <row r="101" spans="1:18" x14ac:dyDescent="0.45">
      <c r="A101" s="37" t="s">
        <v>183</v>
      </c>
      <c r="B101" s="1">
        <v>4053</v>
      </c>
      <c r="C101" s="41">
        <v>20.999999934791465</v>
      </c>
      <c r="D101" s="41">
        <v>20.999999934791465</v>
      </c>
      <c r="E101" s="41"/>
      <c r="F101" s="1">
        <f t="shared" si="4"/>
        <v>2909.4497902788062</v>
      </c>
      <c r="G101" s="1">
        <v>2292.6227485812979</v>
      </c>
      <c r="H101" s="1">
        <v>385.39353565260302</v>
      </c>
      <c r="I101" s="1">
        <v>231.43350604490502</v>
      </c>
      <c r="J101" s="1"/>
      <c r="K101" s="1">
        <v>4103.8736738218604</v>
      </c>
      <c r="L101" s="1">
        <v>979.02788058228475</v>
      </c>
      <c r="M101" s="1">
        <v>156.67406859116704</v>
      </c>
      <c r="N101" s="1">
        <f t="shared" si="6"/>
        <v>7013.3234641006666</v>
      </c>
      <c r="O101" s="2">
        <f t="shared" si="7"/>
        <v>0.58515391380826731</v>
      </c>
      <c r="Q101" s="1">
        <v>-6827.7818899580552</v>
      </c>
      <c r="R101" s="1">
        <f t="shared" si="5"/>
        <v>185.54157414261135</v>
      </c>
    </row>
    <row r="102" spans="1:18" x14ac:dyDescent="0.45">
      <c r="A102" s="37" t="s">
        <v>220</v>
      </c>
      <c r="B102" s="1">
        <v>9415</v>
      </c>
      <c r="C102" s="41">
        <v>21.4999998892328</v>
      </c>
      <c r="D102" s="41">
        <v>21.4999998892328</v>
      </c>
      <c r="E102" s="41"/>
      <c r="F102" s="1">
        <f t="shared" si="4"/>
        <v>3095.3797132235791</v>
      </c>
      <c r="G102" s="1">
        <v>2619.330855018587</v>
      </c>
      <c r="H102" s="1">
        <v>229.84599044078598</v>
      </c>
      <c r="I102" s="1">
        <v>246.20286776420605</v>
      </c>
      <c r="J102" s="1"/>
      <c r="K102" s="1">
        <v>3187.3605947955389</v>
      </c>
      <c r="L102" s="1">
        <v>906.850770047796</v>
      </c>
      <c r="M102" s="1">
        <v>-29.633563462559746</v>
      </c>
      <c r="N102" s="1">
        <f t="shared" si="6"/>
        <v>6282.7403080191179</v>
      </c>
      <c r="O102" s="2">
        <f t="shared" si="7"/>
        <v>0.50732012442520968</v>
      </c>
      <c r="Q102" s="1">
        <v>-5998.8316516197556</v>
      </c>
      <c r="R102" s="1">
        <f t="shared" si="5"/>
        <v>283.90865639936237</v>
      </c>
    </row>
    <row r="103" spans="1:18" x14ac:dyDescent="0.45">
      <c r="A103" s="37" t="s">
        <v>257</v>
      </c>
      <c r="B103" s="1">
        <v>2406</v>
      </c>
      <c r="C103" s="41">
        <v>21.000001425099821</v>
      </c>
      <c r="D103" s="41">
        <v>21.000001425099821</v>
      </c>
      <c r="E103" s="41"/>
      <c r="F103" s="1">
        <f t="shared" si="4"/>
        <v>3268.9110556940982</v>
      </c>
      <c r="G103" s="1">
        <v>2769.7423108894432</v>
      </c>
      <c r="H103" s="1">
        <v>236.49210307564422</v>
      </c>
      <c r="I103" s="1">
        <v>262.67664172901078</v>
      </c>
      <c r="J103" s="1"/>
      <c r="K103" s="1">
        <v>2470.9060681629262</v>
      </c>
      <c r="L103" s="1">
        <v>726.10141313383212</v>
      </c>
      <c r="M103" s="1">
        <v>-223.60764754779717</v>
      </c>
      <c r="N103" s="1">
        <f t="shared" si="6"/>
        <v>5739.8171238570249</v>
      </c>
      <c r="O103" s="2">
        <f t="shared" si="7"/>
        <v>0.43048515568428675</v>
      </c>
      <c r="Q103" s="1">
        <v>-5663.7572734829591</v>
      </c>
      <c r="R103" s="1">
        <f t="shared" si="5"/>
        <v>76.059850374065718</v>
      </c>
    </row>
    <row r="104" spans="1:18" x14ac:dyDescent="0.45">
      <c r="A104" s="37" t="s">
        <v>267</v>
      </c>
      <c r="B104" s="1">
        <v>3783</v>
      </c>
      <c r="C104" s="41">
        <v>21.499999280298486</v>
      </c>
      <c r="D104" s="41">
        <v>21.499999280298486</v>
      </c>
      <c r="E104" s="41"/>
      <c r="F104" s="1">
        <f t="shared" si="4"/>
        <v>2816.5477134549296</v>
      </c>
      <c r="G104" s="1">
        <v>2509.6484271742002</v>
      </c>
      <c r="H104" s="1">
        <v>140.62913031985198</v>
      </c>
      <c r="I104" s="1">
        <v>166.27015596087762</v>
      </c>
      <c r="J104" s="1"/>
      <c r="K104" s="1">
        <v>2397.5680676711604</v>
      </c>
      <c r="L104" s="1">
        <v>843.24610097805976</v>
      </c>
      <c r="M104" s="1">
        <v>-150.93840867036744</v>
      </c>
      <c r="N104" s="1">
        <f t="shared" si="6"/>
        <v>5214.11578112609</v>
      </c>
      <c r="O104" s="2">
        <f t="shared" si="7"/>
        <v>0.45982256020278839</v>
      </c>
      <c r="Q104" s="1">
        <v>-5301.0837959291566</v>
      </c>
      <c r="R104" s="1">
        <f t="shared" si="5"/>
        <v>-86.96801480306658</v>
      </c>
    </row>
    <row r="105" spans="1:18" x14ac:dyDescent="0.45">
      <c r="A105" s="37" t="s">
        <v>281</v>
      </c>
      <c r="B105" s="1">
        <v>6264</v>
      </c>
      <c r="C105" s="41">
        <v>20.99999958993671</v>
      </c>
      <c r="D105" s="41">
        <v>20.99999958993671</v>
      </c>
      <c r="E105" s="41"/>
      <c r="F105" s="1">
        <f t="shared" si="4"/>
        <v>3151.9795657726695</v>
      </c>
      <c r="G105" s="1">
        <v>2528.2567049808431</v>
      </c>
      <c r="H105" s="1">
        <v>355.84291187739461</v>
      </c>
      <c r="I105" s="1">
        <v>267.87994891443168</v>
      </c>
      <c r="J105" s="1"/>
      <c r="K105" s="1">
        <v>3763.5696040868452</v>
      </c>
      <c r="L105" s="1">
        <v>824.71264367816093</v>
      </c>
      <c r="M105" s="1">
        <v>-103.44827586206897</v>
      </c>
      <c r="N105" s="1">
        <f t="shared" si="6"/>
        <v>6915.5491698595142</v>
      </c>
      <c r="O105" s="2">
        <f t="shared" si="7"/>
        <v>0.54421847226390263</v>
      </c>
      <c r="Q105" s="1">
        <v>-6441.4112388250323</v>
      </c>
      <c r="R105" s="1">
        <f t="shared" si="5"/>
        <v>474.13793103448188</v>
      </c>
    </row>
    <row r="106" spans="1:18" x14ac:dyDescent="0.45">
      <c r="A106" s="37" t="s">
        <v>291</v>
      </c>
      <c r="B106" s="1">
        <v>18851</v>
      </c>
      <c r="C106" s="41">
        <v>21.499999964837034</v>
      </c>
      <c r="D106" s="41">
        <v>21.499999964837034</v>
      </c>
      <c r="E106" s="41"/>
      <c r="F106" s="1">
        <f t="shared" si="4"/>
        <v>3981.4333457111029</v>
      </c>
      <c r="G106" s="1">
        <v>3239.7220306615036</v>
      </c>
      <c r="H106" s="1">
        <v>485.65062861386667</v>
      </c>
      <c r="I106" s="1">
        <v>256.06068643573286</v>
      </c>
      <c r="J106" s="1"/>
      <c r="K106" s="1">
        <v>2289.5337117394301</v>
      </c>
      <c r="L106" s="1">
        <v>319.8238820221739</v>
      </c>
      <c r="M106" s="1">
        <v>-76.388520502891097</v>
      </c>
      <c r="N106" s="1">
        <f t="shared" si="6"/>
        <v>6270.9670574505326</v>
      </c>
      <c r="O106" s="2">
        <f t="shared" si="7"/>
        <v>0.36510058030351739</v>
      </c>
      <c r="Q106" s="1">
        <v>-5861.8640920906055</v>
      </c>
      <c r="R106" s="1">
        <f t="shared" si="5"/>
        <v>409.10296535992711</v>
      </c>
    </row>
    <row r="107" spans="1:18" x14ac:dyDescent="0.45">
      <c r="A107" s="35" t="s">
        <v>299</v>
      </c>
      <c r="B107" s="36">
        <v>173388</v>
      </c>
      <c r="C107" s="40">
        <v>20.99236230851438</v>
      </c>
      <c r="D107" s="40">
        <v>21.266170473179049</v>
      </c>
      <c r="E107" s="43"/>
      <c r="F107" s="36">
        <f t="shared" si="4"/>
        <v>3948.7392437769631</v>
      </c>
      <c r="G107" s="36">
        <v>3401.1523288808917</v>
      </c>
      <c r="H107" s="36">
        <v>269.095900523681</v>
      </c>
      <c r="I107" s="36">
        <v>278.49101437239028</v>
      </c>
      <c r="J107" s="1"/>
      <c r="K107" s="36">
        <v>2079.0539137656588</v>
      </c>
      <c r="L107" s="36">
        <v>256.09615428980095</v>
      </c>
      <c r="M107" s="36">
        <v>45.239578286847994</v>
      </c>
      <c r="N107" s="36">
        <f t="shared" si="6"/>
        <v>6027.7931575426219</v>
      </c>
      <c r="O107" s="2">
        <f t="shared" si="7"/>
        <v>0.34491128999078596</v>
      </c>
      <c r="Q107" s="36">
        <v>-5975.3443144854309</v>
      </c>
      <c r="R107" s="36">
        <f t="shared" si="5"/>
        <v>52.44884305719097</v>
      </c>
    </row>
    <row r="108" spans="1:18" x14ac:dyDescent="0.45">
      <c r="A108" s="37" t="s">
        <v>18</v>
      </c>
      <c r="B108" s="1">
        <v>20286</v>
      </c>
      <c r="C108" s="41">
        <v>21.000000062479685</v>
      </c>
      <c r="D108" s="41">
        <v>21.000000062479685</v>
      </c>
      <c r="E108" s="41"/>
      <c r="F108" s="1">
        <f t="shared" si="4"/>
        <v>4002.8591146603567</v>
      </c>
      <c r="G108" s="1">
        <v>3410.7266094843735</v>
      </c>
      <c r="H108" s="1">
        <v>266.39061421670118</v>
      </c>
      <c r="I108" s="1">
        <v>325.74189095928222</v>
      </c>
      <c r="J108" s="1"/>
      <c r="K108" s="1">
        <v>1841.5163166715963</v>
      </c>
      <c r="L108" s="1">
        <v>234.00374642610666</v>
      </c>
      <c r="M108" s="1">
        <v>-95.139505077393267</v>
      </c>
      <c r="N108" s="1">
        <f t="shared" si="6"/>
        <v>5844.3754313319532</v>
      </c>
      <c r="O108" s="2">
        <f t="shared" si="7"/>
        <v>0.31509206386693545</v>
      </c>
      <c r="Q108" s="1">
        <v>-5481.1199842255746</v>
      </c>
      <c r="R108" s="1">
        <f t="shared" si="5"/>
        <v>363.2554471063786</v>
      </c>
    </row>
    <row r="109" spans="1:18" x14ac:dyDescent="0.45">
      <c r="A109" s="37" t="s">
        <v>39</v>
      </c>
      <c r="B109" s="1">
        <v>6765</v>
      </c>
      <c r="C109" s="41">
        <v>20.750000062295058</v>
      </c>
      <c r="D109" s="41">
        <v>21.249999951214711</v>
      </c>
      <c r="E109" s="41"/>
      <c r="F109" s="1">
        <f t="shared" si="4"/>
        <v>3434.737620103474</v>
      </c>
      <c r="G109" s="1">
        <v>2862.0842572062088</v>
      </c>
      <c r="H109" s="1">
        <v>210.05173688100518</v>
      </c>
      <c r="I109" s="1">
        <v>362.60162601626018</v>
      </c>
      <c r="J109" s="1"/>
      <c r="K109" s="1">
        <v>2207.5388026607538</v>
      </c>
      <c r="L109" s="1">
        <v>557.57575757575762</v>
      </c>
      <c r="M109" s="1">
        <v>-94.456762749445673</v>
      </c>
      <c r="N109" s="1">
        <f t="shared" si="6"/>
        <v>5642.2764227642274</v>
      </c>
      <c r="O109" s="2">
        <f t="shared" si="7"/>
        <v>0.39124967251768406</v>
      </c>
      <c r="Q109" s="1">
        <v>-5597.1914264597199</v>
      </c>
      <c r="R109" s="1">
        <f t="shared" si="5"/>
        <v>45.084996304507513</v>
      </c>
    </row>
    <row r="110" spans="1:18" x14ac:dyDescent="0.45">
      <c r="A110" s="37" t="s">
        <v>99</v>
      </c>
      <c r="B110" s="1">
        <v>52883</v>
      </c>
      <c r="C110" s="41">
        <v>21.500000020165309</v>
      </c>
      <c r="D110" s="41">
        <v>21.500000020165309</v>
      </c>
      <c r="E110" s="41"/>
      <c r="F110" s="1">
        <f t="shared" si="4"/>
        <v>4017.9641850878352</v>
      </c>
      <c r="G110" s="1">
        <v>3550.6684567819525</v>
      </c>
      <c r="H110" s="1">
        <v>179.64185087835409</v>
      </c>
      <c r="I110" s="1">
        <v>287.6538774275287</v>
      </c>
      <c r="J110" s="1"/>
      <c r="K110" s="1">
        <v>2121.6648072159296</v>
      </c>
      <c r="L110" s="1">
        <v>240.49316415483239</v>
      </c>
      <c r="M110" s="1">
        <v>-43.114044210804984</v>
      </c>
      <c r="N110" s="1">
        <f t="shared" si="6"/>
        <v>6139.6289923037648</v>
      </c>
      <c r="O110" s="2">
        <f t="shared" si="7"/>
        <v>0.34556889510351668</v>
      </c>
      <c r="Q110" s="1">
        <v>-5917.4214776014978</v>
      </c>
      <c r="R110" s="1">
        <f t="shared" si="5"/>
        <v>222.20751470226696</v>
      </c>
    </row>
    <row r="111" spans="1:18" x14ac:dyDescent="0.45">
      <c r="A111" s="37" t="s">
        <v>100</v>
      </c>
      <c r="B111" s="1">
        <v>83177</v>
      </c>
      <c r="C111" s="41">
        <v>20.749999994206725</v>
      </c>
      <c r="D111" s="41">
        <v>21.250000035946222</v>
      </c>
      <c r="E111" s="41"/>
      <c r="F111" s="1">
        <f t="shared" si="4"/>
        <v>3980.3671688086847</v>
      </c>
      <c r="G111" s="1">
        <v>3403.512990369934</v>
      </c>
      <c r="H111" s="1">
        <v>333.84228813253662</v>
      </c>
      <c r="I111" s="1">
        <v>243.01189030621444</v>
      </c>
      <c r="J111" s="1"/>
      <c r="K111" s="1">
        <v>2044.2670449763755</v>
      </c>
      <c r="L111" s="1">
        <v>214.69877490171564</v>
      </c>
      <c r="M111" s="1">
        <v>168.84475275617058</v>
      </c>
      <c r="N111" s="1">
        <f t="shared" si="6"/>
        <v>6024.6342137850606</v>
      </c>
      <c r="O111" s="2">
        <f t="shared" si="7"/>
        <v>0.33931803532550669</v>
      </c>
      <c r="Q111" s="1">
        <v>-6169.8185796554335</v>
      </c>
      <c r="R111" s="1">
        <f t="shared" si="5"/>
        <v>-145.18436587037286</v>
      </c>
    </row>
    <row r="112" spans="1:18" x14ac:dyDescent="0.45">
      <c r="A112" s="37" t="s">
        <v>142</v>
      </c>
      <c r="B112" s="1">
        <v>1940</v>
      </c>
      <c r="C112" s="41">
        <v>20.499998572624918</v>
      </c>
      <c r="D112" s="41">
        <v>20.499998572624918</v>
      </c>
      <c r="E112" s="41"/>
      <c r="F112" s="1">
        <f t="shared" si="4"/>
        <v>2894.8453608247423</v>
      </c>
      <c r="G112" s="1">
        <v>2241.7525773195875</v>
      </c>
      <c r="H112" s="1">
        <v>400.51546391752578</v>
      </c>
      <c r="I112" s="1">
        <v>252.57731958762886</v>
      </c>
      <c r="J112" s="1"/>
      <c r="K112" s="1">
        <v>4023.7113402061855</v>
      </c>
      <c r="L112" s="1">
        <v>943.81443298969066</v>
      </c>
      <c r="M112" s="1">
        <v>-176.80412371134022</v>
      </c>
      <c r="N112" s="1">
        <f t="shared" si="6"/>
        <v>6918.5567010309278</v>
      </c>
      <c r="O112" s="2">
        <f t="shared" si="7"/>
        <v>0.58158247653106843</v>
      </c>
      <c r="Q112" s="1">
        <v>-6600.5154639175253</v>
      </c>
      <c r="R112" s="1">
        <f t="shared" si="5"/>
        <v>318.04123711340253</v>
      </c>
    </row>
    <row r="113" spans="1:18" s="33" customFormat="1" x14ac:dyDescent="0.45">
      <c r="A113" s="37" t="s">
        <v>196</v>
      </c>
      <c r="B113" s="1">
        <v>5187</v>
      </c>
      <c r="C113" s="41">
        <v>20.250000225740695</v>
      </c>
      <c r="D113" s="41">
        <v>20.750000064099208</v>
      </c>
      <c r="E113" s="41"/>
      <c r="F113" s="1">
        <f t="shared" si="4"/>
        <v>3969.5392326971273</v>
      </c>
      <c r="G113" s="1">
        <v>3420.4742625795257</v>
      </c>
      <c r="H113" s="1">
        <v>151.91825718141507</v>
      </c>
      <c r="I113" s="1">
        <v>397.14671293618665</v>
      </c>
      <c r="J113" s="34"/>
      <c r="K113" s="1">
        <v>1713.1289762868712</v>
      </c>
      <c r="L113" s="1">
        <v>250.62656641604008</v>
      </c>
      <c r="M113" s="1">
        <v>-155.38847117794487</v>
      </c>
      <c r="N113" s="1">
        <f t="shared" si="6"/>
        <v>5682.6682089839987</v>
      </c>
      <c r="O113" s="2">
        <f t="shared" si="7"/>
        <v>0.30146559913149684</v>
      </c>
      <c r="Q113" s="1">
        <v>-5617.1197223828804</v>
      </c>
      <c r="R113" s="1">
        <f t="shared" si="5"/>
        <v>65.548486601118384</v>
      </c>
    </row>
    <row r="114" spans="1:18" x14ac:dyDescent="0.45">
      <c r="A114" s="37" t="s">
        <v>283</v>
      </c>
      <c r="B114" s="1">
        <v>3150</v>
      </c>
      <c r="C114" s="41">
        <v>20.499999860235341</v>
      </c>
      <c r="D114" s="41">
        <v>20.499999860235341</v>
      </c>
      <c r="E114" s="41"/>
      <c r="F114" s="1">
        <f t="shared" si="4"/>
        <v>3321.5873015873012</v>
      </c>
      <c r="G114" s="1">
        <v>2606.9841269841268</v>
      </c>
      <c r="H114" s="1">
        <v>317.46031746031747</v>
      </c>
      <c r="I114" s="1">
        <v>397.14285714285711</v>
      </c>
      <c r="J114" s="1"/>
      <c r="K114" s="1">
        <v>2940.9523809523812</v>
      </c>
      <c r="L114" s="1">
        <v>691.42857142857144</v>
      </c>
      <c r="M114" s="1">
        <v>-64.126984126984127</v>
      </c>
      <c r="N114" s="1">
        <f t="shared" si="6"/>
        <v>6262.539682539682</v>
      </c>
      <c r="O114" s="2">
        <f t="shared" si="7"/>
        <v>0.46961017894256613</v>
      </c>
      <c r="Q114" s="1">
        <v>-6012.3809523809523</v>
      </c>
      <c r="R114" s="1">
        <f t="shared" si="5"/>
        <v>250.15873015872967</v>
      </c>
    </row>
    <row r="115" spans="1:18" x14ac:dyDescent="0.45">
      <c r="A115" s="35" t="s">
        <v>310</v>
      </c>
      <c r="B115" s="36">
        <v>178522</v>
      </c>
      <c r="C115" s="40">
        <v>20.934108798871442</v>
      </c>
      <c r="D115" s="40">
        <v>21.167176130558762</v>
      </c>
      <c r="E115" s="43"/>
      <c r="F115" s="36">
        <f t="shared" si="4"/>
        <v>3881.6392377410066</v>
      </c>
      <c r="G115" s="36">
        <v>3165.9739415870313</v>
      </c>
      <c r="H115" s="36">
        <v>211.80582785314974</v>
      </c>
      <c r="I115" s="36">
        <v>503.8594683008256</v>
      </c>
      <c r="J115" s="1"/>
      <c r="K115" s="36">
        <v>2486.259396600979</v>
      </c>
      <c r="L115" s="36">
        <v>410.17353603477443</v>
      </c>
      <c r="M115" s="36">
        <v>-39.132431857138059</v>
      </c>
      <c r="N115" s="36">
        <f t="shared" si="6"/>
        <v>6367.8986343419856</v>
      </c>
      <c r="O115" s="2">
        <f t="shared" si="7"/>
        <v>0.39043639658342205</v>
      </c>
      <c r="Q115" s="36">
        <v>-6343.4590694704293</v>
      </c>
      <c r="R115" s="36">
        <f t="shared" si="5"/>
        <v>24.439564871556286</v>
      </c>
    </row>
    <row r="116" spans="1:18" x14ac:dyDescent="0.45">
      <c r="A116" s="37" t="s">
        <v>8</v>
      </c>
      <c r="B116" s="1">
        <v>1852</v>
      </c>
      <c r="C116" s="41">
        <v>21.24999975115426</v>
      </c>
      <c r="D116" s="41">
        <v>21.24999975115426</v>
      </c>
      <c r="E116" s="41"/>
      <c r="F116" s="1">
        <f t="shared" si="4"/>
        <v>3435.2051835853131</v>
      </c>
      <c r="G116" s="1">
        <v>2783.477321814255</v>
      </c>
      <c r="H116" s="1">
        <v>207.34341252699784</v>
      </c>
      <c r="I116" s="1">
        <v>444.38444924406048</v>
      </c>
      <c r="J116" s="1"/>
      <c r="K116" s="1">
        <v>4645.7883369330457</v>
      </c>
      <c r="L116" s="1">
        <v>849.35205183585322</v>
      </c>
      <c r="M116" s="1">
        <v>-36.177105831533474</v>
      </c>
      <c r="N116" s="1">
        <f t="shared" si="6"/>
        <v>8080.9935205183592</v>
      </c>
      <c r="O116" s="2">
        <f t="shared" si="7"/>
        <v>0.57490311372444203</v>
      </c>
      <c r="Q116" s="1">
        <v>-8002.1598272138235</v>
      </c>
      <c r="R116" s="1">
        <f t="shared" si="5"/>
        <v>78.8336933045357</v>
      </c>
    </row>
    <row r="117" spans="1:18" x14ac:dyDescent="0.45">
      <c r="A117" s="37" t="s">
        <v>44</v>
      </c>
      <c r="B117" s="1">
        <v>6930</v>
      </c>
      <c r="C117" s="41">
        <v>18.99999955175992</v>
      </c>
      <c r="D117" s="41">
        <v>18.99999955175992</v>
      </c>
      <c r="E117" s="41"/>
      <c r="F117" s="1">
        <f t="shared" si="4"/>
        <v>4039.2496392496391</v>
      </c>
      <c r="G117" s="1">
        <v>3046.8975468975468</v>
      </c>
      <c r="H117" s="1">
        <v>358.87445887445892</v>
      </c>
      <c r="I117" s="1">
        <v>633.4776334776335</v>
      </c>
      <c r="J117" s="1"/>
      <c r="K117" s="1">
        <v>3380.6637806637805</v>
      </c>
      <c r="L117" s="1">
        <v>293.79509379509375</v>
      </c>
      <c r="M117" s="1">
        <v>-55.411255411255411</v>
      </c>
      <c r="N117" s="1">
        <f t="shared" si="6"/>
        <v>7419.9134199134196</v>
      </c>
      <c r="O117" s="2">
        <f t="shared" si="7"/>
        <v>0.45562038117464021</v>
      </c>
      <c r="Q117" s="1">
        <v>-7005.1948051948057</v>
      </c>
      <c r="R117" s="1">
        <f t="shared" si="5"/>
        <v>414.71861471861394</v>
      </c>
    </row>
    <row r="118" spans="1:18" x14ac:dyDescent="0.45">
      <c r="A118" s="37" t="s">
        <v>79</v>
      </c>
      <c r="B118" s="1">
        <v>21021</v>
      </c>
      <c r="C118" s="41">
        <v>21.75000009072242</v>
      </c>
      <c r="D118" s="41">
        <v>21.75000009072242</v>
      </c>
      <c r="E118" s="41"/>
      <c r="F118" s="1">
        <f t="shared" si="4"/>
        <v>4108.272679701251</v>
      </c>
      <c r="G118" s="1">
        <v>3454.5930260215973</v>
      </c>
      <c r="H118" s="1">
        <v>341.80105608677036</v>
      </c>
      <c r="I118" s="1">
        <v>311.87859759288335</v>
      </c>
      <c r="J118" s="1"/>
      <c r="K118" s="1">
        <v>2133.6282764854195</v>
      </c>
      <c r="L118" s="1">
        <v>213.12021312021312</v>
      </c>
      <c r="M118" s="1">
        <v>44.859902002759149</v>
      </c>
      <c r="N118" s="1">
        <f t="shared" si="6"/>
        <v>6241.9009561866706</v>
      </c>
      <c r="O118" s="2">
        <f t="shared" si="7"/>
        <v>0.34182347516595407</v>
      </c>
      <c r="Q118" s="1">
        <v>-6513.1059416773705</v>
      </c>
      <c r="R118" s="1">
        <f t="shared" si="5"/>
        <v>-271.20498549069998</v>
      </c>
    </row>
    <row r="119" spans="1:18" x14ac:dyDescent="0.45">
      <c r="A119" s="37" t="s">
        <v>80</v>
      </c>
      <c r="B119" s="1">
        <v>7370</v>
      </c>
      <c r="C119" s="41">
        <v>21.499999889738877</v>
      </c>
      <c r="D119" s="41">
        <v>21.499999889738877</v>
      </c>
      <c r="E119" s="41"/>
      <c r="F119" s="1">
        <f t="shared" si="4"/>
        <v>3995.3867028493892</v>
      </c>
      <c r="G119" s="1">
        <v>3232.293080054274</v>
      </c>
      <c r="H119" s="1">
        <v>176.1194029850746</v>
      </c>
      <c r="I119" s="1">
        <v>586.97421981004072</v>
      </c>
      <c r="J119" s="1"/>
      <c r="K119" s="1">
        <v>3440.5698778833107</v>
      </c>
      <c r="L119" s="1">
        <v>599.18588873812746</v>
      </c>
      <c r="M119" s="1">
        <v>-45.454545454545453</v>
      </c>
      <c r="N119" s="1">
        <f t="shared" si="6"/>
        <v>7435.9565807326999</v>
      </c>
      <c r="O119" s="2">
        <f t="shared" si="7"/>
        <v>0.46269364815794756</v>
      </c>
      <c r="Q119" s="1">
        <v>-7480.1899592944374</v>
      </c>
      <c r="R119" s="1">
        <f t="shared" si="5"/>
        <v>-44.233378561737482</v>
      </c>
    </row>
    <row r="120" spans="1:18" x14ac:dyDescent="0.45">
      <c r="A120" s="37" t="s">
        <v>81</v>
      </c>
      <c r="B120" s="1">
        <v>8147</v>
      </c>
      <c r="C120" s="41">
        <v>21.25000008334073</v>
      </c>
      <c r="D120" s="41">
        <v>21.25000008334073</v>
      </c>
      <c r="E120" s="41"/>
      <c r="F120" s="1">
        <f t="shared" si="4"/>
        <v>4278.2619369092918</v>
      </c>
      <c r="G120" s="1">
        <v>3689.3334969927582</v>
      </c>
      <c r="H120" s="1">
        <v>126.79513931508532</v>
      </c>
      <c r="I120" s="1">
        <v>462.13330060144835</v>
      </c>
      <c r="J120" s="1"/>
      <c r="K120" s="1">
        <v>1523.2600957407633</v>
      </c>
      <c r="L120" s="1">
        <v>224.13158217748867</v>
      </c>
      <c r="M120" s="1">
        <v>-80.274947833558358</v>
      </c>
      <c r="N120" s="1">
        <f t="shared" si="6"/>
        <v>5801.5220326500548</v>
      </c>
      <c r="O120" s="2">
        <f t="shared" si="7"/>
        <v>0.26256214958214324</v>
      </c>
      <c r="Q120" s="1">
        <v>-5798.5761630047873</v>
      </c>
      <c r="R120" s="1">
        <f t="shared" si="5"/>
        <v>2.9458696452675213</v>
      </c>
    </row>
    <row r="121" spans="1:18" x14ac:dyDescent="0.45">
      <c r="A121" s="37" t="s">
        <v>90</v>
      </c>
      <c r="B121" s="1">
        <v>6436</v>
      </c>
      <c r="C121" s="41">
        <v>20.250000100395638</v>
      </c>
      <c r="D121" s="41">
        <v>20.250000100395638</v>
      </c>
      <c r="E121" s="41"/>
      <c r="F121" s="1">
        <f t="shared" si="4"/>
        <v>4440.6463642013678</v>
      </c>
      <c r="G121" s="1">
        <v>3047.5450590428841</v>
      </c>
      <c r="H121" s="1">
        <v>299.25419515226849</v>
      </c>
      <c r="I121" s="1">
        <v>1093.847110006215</v>
      </c>
      <c r="J121" s="1"/>
      <c r="K121" s="1">
        <v>3280.6090739589808</v>
      </c>
      <c r="L121" s="1">
        <v>157.86202610316968</v>
      </c>
      <c r="M121" s="1">
        <v>21.286513362336855</v>
      </c>
      <c r="N121" s="1">
        <f t="shared" si="6"/>
        <v>7721.2554381603486</v>
      </c>
      <c r="O121" s="2">
        <f t="shared" si="7"/>
        <v>0.42488026723548111</v>
      </c>
      <c r="Q121" s="1">
        <v>-7255.7489123679297</v>
      </c>
      <c r="R121" s="1">
        <f t="shared" si="5"/>
        <v>465.50652579241887</v>
      </c>
    </row>
    <row r="122" spans="1:18" x14ac:dyDescent="0.45">
      <c r="A122" s="37" t="s">
        <v>95</v>
      </c>
      <c r="B122" s="1">
        <v>3834</v>
      </c>
      <c r="C122" s="41">
        <v>20.000000922236314</v>
      </c>
      <c r="D122" s="41">
        <v>20.000000922236314</v>
      </c>
      <c r="E122" s="41"/>
      <c r="F122" s="1">
        <f t="shared" ref="F122:F185" si="8">G122+H122+I122</f>
        <v>3874.8043818466354</v>
      </c>
      <c r="G122" s="1">
        <v>2717.2665623369849</v>
      </c>
      <c r="H122" s="1">
        <v>198.74804381846636</v>
      </c>
      <c r="I122" s="1">
        <v>958.78977569118422</v>
      </c>
      <c r="J122" s="1"/>
      <c r="K122" s="1">
        <v>3735.5242566510174</v>
      </c>
      <c r="L122" s="1">
        <v>756.12936880542509</v>
      </c>
      <c r="M122" s="1">
        <v>-32.081377151799686</v>
      </c>
      <c r="N122" s="1">
        <f t="shared" si="6"/>
        <v>7610.3286384976527</v>
      </c>
      <c r="O122" s="2">
        <f t="shared" si="7"/>
        <v>0.49084926999794365</v>
      </c>
      <c r="Q122" s="1">
        <v>-6890.7146583202921</v>
      </c>
      <c r="R122" s="1">
        <f t="shared" ref="R122:R185" si="9">Q122+N122</f>
        <v>719.61398017736065</v>
      </c>
    </row>
    <row r="123" spans="1:18" x14ac:dyDescent="0.45">
      <c r="A123" s="37" t="s">
        <v>146</v>
      </c>
      <c r="B123" s="1">
        <v>2299</v>
      </c>
      <c r="C123" s="41">
        <v>21.499998937121575</v>
      </c>
      <c r="D123" s="41">
        <v>21.499998937121575</v>
      </c>
      <c r="E123" s="41"/>
      <c r="F123" s="1">
        <f t="shared" si="8"/>
        <v>3762.5054371465858</v>
      </c>
      <c r="G123" s="1">
        <v>3043.4971726837757</v>
      </c>
      <c r="H123" s="1">
        <v>306.65506742061768</v>
      </c>
      <c r="I123" s="1">
        <v>412.35319704219228</v>
      </c>
      <c r="J123" s="1"/>
      <c r="K123" s="1">
        <v>4013.9190952588083</v>
      </c>
      <c r="L123" s="1">
        <v>566.76816006959552</v>
      </c>
      <c r="M123" s="1">
        <v>58.286211396259247</v>
      </c>
      <c r="N123" s="1">
        <f t="shared" si="6"/>
        <v>7776.4245324053936</v>
      </c>
      <c r="O123" s="2">
        <f t="shared" si="7"/>
        <v>0.51616511914084351</v>
      </c>
      <c r="Q123" s="1">
        <v>-7383.6450630709005</v>
      </c>
      <c r="R123" s="1">
        <f t="shared" si="9"/>
        <v>392.77946933449311</v>
      </c>
    </row>
    <row r="124" spans="1:18" x14ac:dyDescent="0.45">
      <c r="A124" s="37" t="s">
        <v>175</v>
      </c>
      <c r="B124" s="1">
        <v>954</v>
      </c>
      <c r="C124" s="41">
        <v>22.24999944756458</v>
      </c>
      <c r="D124" s="41">
        <v>22.24999944756458</v>
      </c>
      <c r="E124" s="41"/>
      <c r="F124" s="1">
        <f t="shared" si="8"/>
        <v>5263.1027253668763</v>
      </c>
      <c r="G124" s="1">
        <v>2817.6100628930817</v>
      </c>
      <c r="H124" s="1">
        <v>360.58700209643609</v>
      </c>
      <c r="I124" s="1">
        <v>2084.9056603773588</v>
      </c>
      <c r="J124" s="1"/>
      <c r="K124" s="1">
        <v>4151.9916142557649</v>
      </c>
      <c r="L124" s="1">
        <v>547.16981132075466</v>
      </c>
      <c r="M124" s="1">
        <v>-172.95597484276729</v>
      </c>
      <c r="N124" s="1">
        <f t="shared" si="6"/>
        <v>9415.0943396226412</v>
      </c>
      <c r="O124" s="2">
        <f t="shared" si="7"/>
        <v>0.44099309730572256</v>
      </c>
      <c r="Q124" s="1">
        <v>-9042.976939203354</v>
      </c>
      <c r="R124" s="1">
        <f t="shared" si="9"/>
        <v>372.11740041928715</v>
      </c>
    </row>
    <row r="125" spans="1:18" s="33" customFormat="1" x14ac:dyDescent="0.45">
      <c r="A125" s="37" t="s">
        <v>176</v>
      </c>
      <c r="B125" s="1">
        <v>3438</v>
      </c>
      <c r="C125" s="41">
        <v>21.249999332398144</v>
      </c>
      <c r="D125" s="41">
        <v>21.249999332398144</v>
      </c>
      <c r="E125" s="41"/>
      <c r="F125" s="1">
        <f t="shared" si="8"/>
        <v>3215.5322862129142</v>
      </c>
      <c r="G125" s="1">
        <v>2783.8859802210586</v>
      </c>
      <c r="H125" s="1">
        <v>222.51308900523563</v>
      </c>
      <c r="I125" s="1">
        <v>209.13321698662014</v>
      </c>
      <c r="J125" s="34"/>
      <c r="K125" s="1">
        <v>4390.0523560209422</v>
      </c>
      <c r="L125" s="1">
        <v>746.65503199534612</v>
      </c>
      <c r="M125" s="1">
        <v>-82.315299592786502</v>
      </c>
      <c r="N125" s="1">
        <f t="shared" si="6"/>
        <v>7605.5846422338564</v>
      </c>
      <c r="O125" s="2">
        <f t="shared" si="7"/>
        <v>0.57721431849472238</v>
      </c>
      <c r="Q125" s="1">
        <v>-7465.0959860383946</v>
      </c>
      <c r="R125" s="1">
        <f t="shared" si="9"/>
        <v>140.48865619546177</v>
      </c>
    </row>
    <row r="126" spans="1:18" x14ac:dyDescent="0.45">
      <c r="A126" s="37" t="s">
        <v>190</v>
      </c>
      <c r="B126" s="1">
        <v>3237</v>
      </c>
      <c r="C126" s="41">
        <v>21.750000817103889</v>
      </c>
      <c r="D126" s="41">
        <v>21.750000817103889</v>
      </c>
      <c r="E126" s="41"/>
      <c r="F126" s="1">
        <f t="shared" si="8"/>
        <v>2904.232313870868</v>
      </c>
      <c r="G126" s="1">
        <v>2320.3583565029348</v>
      </c>
      <c r="H126" s="1">
        <v>203.89249304911954</v>
      </c>
      <c r="I126" s="1">
        <v>379.98146431881366</v>
      </c>
      <c r="J126" s="1"/>
      <c r="K126" s="1">
        <v>5225.8263824528885</v>
      </c>
      <c r="L126" s="1">
        <v>1088.044485634847</v>
      </c>
      <c r="M126" s="1">
        <v>-15.137472968798269</v>
      </c>
      <c r="N126" s="1">
        <f t="shared" si="6"/>
        <v>8130.0586963237565</v>
      </c>
      <c r="O126" s="2">
        <f t="shared" si="7"/>
        <v>0.64277843219211916</v>
      </c>
      <c r="Q126" s="1">
        <v>-7491.1955514365154</v>
      </c>
      <c r="R126" s="1">
        <f t="shared" si="9"/>
        <v>638.86314488724111</v>
      </c>
    </row>
    <row r="127" spans="1:18" x14ac:dyDescent="0.45">
      <c r="A127" s="37" t="s">
        <v>207</v>
      </c>
      <c r="B127" s="1">
        <v>3896</v>
      </c>
      <c r="C127" s="41">
        <v>19.750001063346247</v>
      </c>
      <c r="D127" s="41">
        <v>19.750001063346247</v>
      </c>
      <c r="E127" s="41"/>
      <c r="F127" s="1">
        <f t="shared" si="8"/>
        <v>2386.2936344969198</v>
      </c>
      <c r="G127" s="1">
        <v>2009.4969199178645</v>
      </c>
      <c r="H127" s="1">
        <v>151.18069815195074</v>
      </c>
      <c r="I127" s="1">
        <v>225.61601642710471</v>
      </c>
      <c r="J127" s="1"/>
      <c r="K127" s="1">
        <v>5266.6837782340863</v>
      </c>
      <c r="L127" s="1">
        <v>1198.9219712525667</v>
      </c>
      <c r="M127" s="1">
        <v>22.587268993839839</v>
      </c>
      <c r="N127" s="1">
        <f t="shared" si="6"/>
        <v>7652.9774127310066</v>
      </c>
      <c r="O127" s="2">
        <f t="shared" si="7"/>
        <v>0.68818755030855916</v>
      </c>
      <c r="Q127" s="1">
        <v>-7233.3162217659137</v>
      </c>
      <c r="R127" s="1">
        <f t="shared" si="9"/>
        <v>419.66119096509283</v>
      </c>
    </row>
    <row r="128" spans="1:18" x14ac:dyDescent="0.45">
      <c r="A128" s="37" t="s">
        <v>215</v>
      </c>
      <c r="B128" s="1">
        <v>62922</v>
      </c>
      <c r="C128" s="41">
        <v>20.999999996973589</v>
      </c>
      <c r="D128" s="41">
        <v>21.500000004107271</v>
      </c>
      <c r="E128" s="41"/>
      <c r="F128" s="1">
        <f t="shared" si="8"/>
        <v>3910.3652140745689</v>
      </c>
      <c r="G128" s="1">
        <v>3255.3319983471602</v>
      </c>
      <c r="H128" s="1">
        <v>166.65077397412671</v>
      </c>
      <c r="I128" s="1">
        <v>488.38244175328185</v>
      </c>
      <c r="J128" s="1"/>
      <c r="K128" s="1">
        <v>1508.6297320492038</v>
      </c>
      <c r="L128" s="1">
        <v>312.29140841041294</v>
      </c>
      <c r="M128" s="1">
        <v>-63.999872858459675</v>
      </c>
      <c r="N128" s="1">
        <f t="shared" si="6"/>
        <v>5418.9949461237729</v>
      </c>
      <c r="O128" s="2">
        <f t="shared" si="7"/>
        <v>0.27839659328863781</v>
      </c>
      <c r="Q128" s="1">
        <v>-5671.7046502018375</v>
      </c>
      <c r="R128" s="1">
        <f t="shared" si="9"/>
        <v>-252.70970407806453</v>
      </c>
    </row>
    <row r="129" spans="1:18" x14ac:dyDescent="0.45">
      <c r="A129" s="37" t="s">
        <v>221</v>
      </c>
      <c r="B129" s="1">
        <v>3491</v>
      </c>
      <c r="C129" s="41">
        <v>20.499999627741357</v>
      </c>
      <c r="D129" s="41">
        <v>20.250000029508307</v>
      </c>
      <c r="E129" s="41"/>
      <c r="F129" s="1">
        <f t="shared" si="8"/>
        <v>3154.1105700372386</v>
      </c>
      <c r="G129" s="1">
        <v>2468.060727585219</v>
      </c>
      <c r="H129" s="1">
        <v>313.66370667430539</v>
      </c>
      <c r="I129" s="1">
        <v>372.38613577771412</v>
      </c>
      <c r="J129" s="1"/>
      <c r="K129" s="1">
        <v>5815.239186479519</v>
      </c>
      <c r="L129" s="1">
        <v>860.4984245201947</v>
      </c>
      <c r="M129" s="1">
        <v>18.90575766256087</v>
      </c>
      <c r="N129" s="1">
        <f t="shared" si="6"/>
        <v>8969.3497565167581</v>
      </c>
      <c r="O129" s="2">
        <f t="shared" si="7"/>
        <v>0.64834568216658151</v>
      </c>
      <c r="Q129" s="1">
        <v>-8129.1893440274998</v>
      </c>
      <c r="R129" s="1">
        <f t="shared" si="9"/>
        <v>840.16041248925831</v>
      </c>
    </row>
    <row r="130" spans="1:18" x14ac:dyDescent="0.45">
      <c r="A130" s="37" t="s">
        <v>227</v>
      </c>
      <c r="B130" s="1">
        <v>1015</v>
      </c>
      <c r="C130" s="41">
        <v>21.750000615481063</v>
      </c>
      <c r="D130" s="41">
        <v>21.750000615481063</v>
      </c>
      <c r="E130" s="41"/>
      <c r="F130" s="1">
        <f t="shared" si="8"/>
        <v>3908.3743842364534</v>
      </c>
      <c r="G130" s="1">
        <v>2580.2955665024633</v>
      </c>
      <c r="H130" s="1">
        <v>941.87192118226608</v>
      </c>
      <c r="I130" s="1">
        <v>386.20689655172413</v>
      </c>
      <c r="J130" s="1"/>
      <c r="K130" s="1">
        <v>4450.2463054187192</v>
      </c>
      <c r="L130" s="1">
        <v>333.99014778325125</v>
      </c>
      <c r="M130" s="1">
        <v>26.600985221674875</v>
      </c>
      <c r="N130" s="1">
        <f t="shared" si="6"/>
        <v>8358.6206896551721</v>
      </c>
      <c r="O130" s="2">
        <f t="shared" si="7"/>
        <v>0.53241395568128247</v>
      </c>
      <c r="Q130" s="1">
        <v>-8363.5467980295562</v>
      </c>
      <c r="R130" s="1">
        <f t="shared" si="9"/>
        <v>-4.9261083743840572</v>
      </c>
    </row>
    <row r="131" spans="1:18" x14ac:dyDescent="0.45">
      <c r="A131" s="37" t="s">
        <v>234</v>
      </c>
      <c r="B131" s="1">
        <v>3045</v>
      </c>
      <c r="C131" s="41">
        <v>21.999999425564543</v>
      </c>
      <c r="D131" s="41">
        <v>21.999999425564543</v>
      </c>
      <c r="E131" s="41"/>
      <c r="F131" s="1">
        <f t="shared" si="8"/>
        <v>3924.7947454844007</v>
      </c>
      <c r="G131" s="1">
        <v>3280.1313628899838</v>
      </c>
      <c r="H131" s="1">
        <v>112.9720853858785</v>
      </c>
      <c r="I131" s="1">
        <v>531.69129720853857</v>
      </c>
      <c r="J131" s="1"/>
      <c r="K131" s="1">
        <v>2756.9786535303774</v>
      </c>
      <c r="L131" s="1">
        <v>563.21839080459768</v>
      </c>
      <c r="M131" s="1">
        <v>23.316912972085387</v>
      </c>
      <c r="N131" s="1">
        <f t="shared" si="6"/>
        <v>6681.7733990147781</v>
      </c>
      <c r="O131" s="2">
        <f t="shared" si="7"/>
        <v>0.41261181559028798</v>
      </c>
      <c r="Q131" s="1">
        <v>-6554.6798029556649</v>
      </c>
      <c r="R131" s="1">
        <f t="shared" si="9"/>
        <v>127.09359605911322</v>
      </c>
    </row>
    <row r="132" spans="1:18" x14ac:dyDescent="0.45">
      <c r="A132" s="37" t="s">
        <v>237</v>
      </c>
      <c r="B132" s="1">
        <v>8444</v>
      </c>
      <c r="C132" s="41">
        <v>20.00000018153013</v>
      </c>
      <c r="D132" s="41">
        <v>20.999999736781312</v>
      </c>
      <c r="E132" s="41"/>
      <c r="F132" s="1">
        <f t="shared" si="8"/>
        <v>4297.2524869729987</v>
      </c>
      <c r="G132" s="1">
        <v>3073.4249171009001</v>
      </c>
      <c r="H132" s="1">
        <v>281.62008526764566</v>
      </c>
      <c r="I132" s="1">
        <v>942.20748460445293</v>
      </c>
      <c r="J132" s="1"/>
      <c r="K132" s="1">
        <v>3040.3837044054949</v>
      </c>
      <c r="L132" s="1">
        <v>321.88536238749413</v>
      </c>
      <c r="M132" s="1">
        <v>-101.61061108479394</v>
      </c>
      <c r="N132" s="1">
        <f t="shared" si="6"/>
        <v>7337.6361913784931</v>
      </c>
      <c r="O132" s="2">
        <f t="shared" si="7"/>
        <v>0.4143546538840201</v>
      </c>
      <c r="Q132" s="1">
        <v>-7239.3415442918049</v>
      </c>
      <c r="R132" s="1">
        <f t="shared" si="9"/>
        <v>98.294647086688201</v>
      </c>
    </row>
    <row r="133" spans="1:18" x14ac:dyDescent="0.45">
      <c r="A133" s="37" t="s">
        <v>253</v>
      </c>
      <c r="B133" s="1">
        <v>3062</v>
      </c>
      <c r="C133" s="41">
        <v>19.500001173352484</v>
      </c>
      <c r="D133" s="41">
        <v>20.000000890043019</v>
      </c>
      <c r="E133" s="41"/>
      <c r="F133" s="1">
        <f t="shared" si="8"/>
        <v>3681.5806662312211</v>
      </c>
      <c r="G133" s="1">
        <v>2608.7524493794904</v>
      </c>
      <c r="H133" s="1">
        <v>157.41345525800131</v>
      </c>
      <c r="I133" s="1">
        <v>915.41476159372962</v>
      </c>
      <c r="J133" s="1"/>
      <c r="K133" s="1">
        <v>3366.4271717831484</v>
      </c>
      <c r="L133" s="1">
        <v>760.28739386022198</v>
      </c>
      <c r="M133" s="1">
        <v>-42.129327237099936</v>
      </c>
      <c r="N133" s="1">
        <f t="shared" si="6"/>
        <v>7048.0078380143696</v>
      </c>
      <c r="O133" s="2">
        <f t="shared" si="7"/>
        <v>0.47764237060377185</v>
      </c>
      <c r="Q133" s="1">
        <v>-6714.5656433703462</v>
      </c>
      <c r="R133" s="1">
        <f t="shared" si="9"/>
        <v>333.4421946440234</v>
      </c>
    </row>
    <row r="134" spans="1:18" x14ac:dyDescent="0.45">
      <c r="A134" s="37" t="s">
        <v>258</v>
      </c>
      <c r="B134" s="1">
        <v>21875</v>
      </c>
      <c r="C134" s="41">
        <v>20.999999925660365</v>
      </c>
      <c r="D134" s="41">
        <v>20.999999925660365</v>
      </c>
      <c r="E134" s="41"/>
      <c r="F134" s="1">
        <f t="shared" si="8"/>
        <v>3817.462857142857</v>
      </c>
      <c r="G134" s="1">
        <v>3358.72</v>
      </c>
      <c r="H134" s="1">
        <v>141.16571428571427</v>
      </c>
      <c r="I134" s="1">
        <v>317.57714285714286</v>
      </c>
      <c r="J134" s="1"/>
      <c r="K134" s="1">
        <v>1764.6171428571429</v>
      </c>
      <c r="L134" s="1">
        <v>384.91428571428571</v>
      </c>
      <c r="M134" s="1">
        <v>-37.805714285714281</v>
      </c>
      <c r="N134" s="1">
        <f t="shared" si="6"/>
        <v>5582.08</v>
      </c>
      <c r="O134" s="2">
        <f t="shared" si="7"/>
        <v>0.31612179382186262</v>
      </c>
      <c r="Q134" s="1">
        <v>-5366.9028571428571</v>
      </c>
      <c r="R134" s="1">
        <f t="shared" si="9"/>
        <v>215.17714285714283</v>
      </c>
    </row>
    <row r="135" spans="1:18" s="33" customFormat="1" x14ac:dyDescent="0.45">
      <c r="A135" s="37" t="s">
        <v>266</v>
      </c>
      <c r="B135" s="1">
        <v>1232</v>
      </c>
      <c r="C135" s="41">
        <v>20.999998607965871</v>
      </c>
      <c r="D135" s="41">
        <v>20.999998607965871</v>
      </c>
      <c r="E135" s="41"/>
      <c r="F135" s="1">
        <f t="shared" si="8"/>
        <v>3693.1818181818185</v>
      </c>
      <c r="G135" s="1">
        <v>3068.1818181818185</v>
      </c>
      <c r="H135" s="1">
        <v>120.94155844155844</v>
      </c>
      <c r="I135" s="1">
        <v>504.05844155844159</v>
      </c>
      <c r="J135" s="34"/>
      <c r="K135" s="1">
        <v>5597.4025974025972</v>
      </c>
      <c r="L135" s="1">
        <v>581.98051948051943</v>
      </c>
      <c r="M135" s="1">
        <v>96.590909090909093</v>
      </c>
      <c r="N135" s="1">
        <f t="shared" si="6"/>
        <v>9290.5844155844152</v>
      </c>
      <c r="O135" s="2">
        <f t="shared" si="7"/>
        <v>0.60248121614537831</v>
      </c>
      <c r="Q135" s="1">
        <v>-8215.0974025974028</v>
      </c>
      <c r="R135" s="1">
        <f t="shared" si="9"/>
        <v>1075.4870129870123</v>
      </c>
    </row>
    <row r="136" spans="1:18" x14ac:dyDescent="0.45">
      <c r="A136" s="37" t="s">
        <v>286</v>
      </c>
      <c r="B136" s="1">
        <v>4022</v>
      </c>
      <c r="C136" s="41">
        <v>19.99999934391009</v>
      </c>
      <c r="D136" s="41">
        <v>19.99999934391009</v>
      </c>
      <c r="E136" s="41"/>
      <c r="F136" s="1">
        <f t="shared" si="8"/>
        <v>3105.4201889607166</v>
      </c>
      <c r="G136" s="1">
        <v>2623.8189955246148</v>
      </c>
      <c r="H136" s="1">
        <v>173.04823470909994</v>
      </c>
      <c r="I136" s="1">
        <v>308.55295872700151</v>
      </c>
      <c r="J136" s="1"/>
      <c r="K136" s="1">
        <v>4582.7946295375441</v>
      </c>
      <c r="L136" s="1">
        <v>870.95972153157629</v>
      </c>
      <c r="M136" s="1">
        <v>-166.58378915962209</v>
      </c>
      <c r="N136" s="1">
        <f t="shared" si="6"/>
        <v>7688.2148184982607</v>
      </c>
      <c r="O136" s="2">
        <f t="shared" si="7"/>
        <v>0.59608046051355024</v>
      </c>
      <c r="Q136" s="1">
        <v>-7476.8771755345606</v>
      </c>
      <c r="R136" s="1">
        <f t="shared" si="9"/>
        <v>211.33764296370009</v>
      </c>
    </row>
    <row r="137" spans="1:18" x14ac:dyDescent="0.45">
      <c r="A137" s="35" t="s">
        <v>297</v>
      </c>
      <c r="B137" s="36">
        <v>515095</v>
      </c>
      <c r="C137" s="40">
        <v>20.375626000309808</v>
      </c>
      <c r="D137" s="40">
        <v>20.673930006041335</v>
      </c>
      <c r="E137" s="43"/>
      <c r="F137" s="36">
        <f t="shared" si="8"/>
        <v>3820.301109504072</v>
      </c>
      <c r="G137" s="36">
        <v>3287.148972519632</v>
      </c>
      <c r="H137" s="36">
        <v>246.12353061085821</v>
      </c>
      <c r="I137" s="36">
        <v>287.02860637358157</v>
      </c>
      <c r="J137" s="1"/>
      <c r="K137" s="36">
        <v>1501.243459944282</v>
      </c>
      <c r="L137" s="36">
        <v>182.95654199710734</v>
      </c>
      <c r="M137" s="36">
        <v>64.690979333909283</v>
      </c>
      <c r="N137" s="36">
        <f t="shared" si="6"/>
        <v>5321.5445694483542</v>
      </c>
      <c r="O137" s="2">
        <f t="shared" si="7"/>
        <v>0.28210671551321892</v>
      </c>
      <c r="Q137" s="36">
        <v>-5138.6482105242721</v>
      </c>
      <c r="R137" s="36">
        <f t="shared" si="9"/>
        <v>182.89635892408205</v>
      </c>
    </row>
    <row r="138" spans="1:18" x14ac:dyDescent="0.45">
      <c r="A138" s="37" t="s">
        <v>0</v>
      </c>
      <c r="B138" s="1">
        <v>16611</v>
      </c>
      <c r="C138" s="41">
        <v>22.249999920587722</v>
      </c>
      <c r="D138" s="41">
        <v>22.249999920587722</v>
      </c>
      <c r="E138" s="41"/>
      <c r="F138" s="1">
        <f t="shared" si="8"/>
        <v>3589.4888929022936</v>
      </c>
      <c r="G138" s="1">
        <v>3292.5772078743003</v>
      </c>
      <c r="H138" s="1">
        <v>97.104328457046535</v>
      </c>
      <c r="I138" s="1">
        <v>199.80735657094698</v>
      </c>
      <c r="J138" s="1"/>
      <c r="K138" s="1">
        <v>1800.3130455722112</v>
      </c>
      <c r="L138" s="1">
        <v>530.07043525374752</v>
      </c>
      <c r="M138" s="1">
        <v>-151.04448859189694</v>
      </c>
      <c r="N138" s="1">
        <f t="shared" si="6"/>
        <v>5389.8019384745048</v>
      </c>
      <c r="O138" s="2">
        <f t="shared" si="7"/>
        <v>0.33402211549201383</v>
      </c>
      <c r="Q138" s="1">
        <v>-5312.2629582806567</v>
      </c>
      <c r="R138" s="1">
        <f t="shared" si="9"/>
        <v>77.538980193848147</v>
      </c>
    </row>
    <row r="139" spans="1:18" x14ac:dyDescent="0.45">
      <c r="A139" s="37" t="s">
        <v>35</v>
      </c>
      <c r="B139" s="1">
        <v>10510</v>
      </c>
      <c r="C139" s="41">
        <v>21.999999779905632</v>
      </c>
      <c r="D139" s="41">
        <v>21.999999779905632</v>
      </c>
      <c r="E139" s="41"/>
      <c r="F139" s="1">
        <f t="shared" si="8"/>
        <v>3560.3235014272122</v>
      </c>
      <c r="G139" s="1">
        <v>3202.2835394862036</v>
      </c>
      <c r="H139" s="1">
        <v>157.56422454804948</v>
      </c>
      <c r="I139" s="1">
        <v>200.4757373929591</v>
      </c>
      <c r="J139" s="1"/>
      <c r="K139" s="1">
        <v>2052.8068506184586</v>
      </c>
      <c r="L139" s="1">
        <v>559.18173168411033</v>
      </c>
      <c r="M139" s="1">
        <v>-109.70504281636536</v>
      </c>
      <c r="N139" s="1">
        <f t="shared" ref="N139:N202" si="10">K139+F139</f>
        <v>5613.1303520456713</v>
      </c>
      <c r="O139" s="2">
        <f t="shared" ref="O139:O202" si="11">K139/N139</f>
        <v>0.36571515747364136</v>
      </c>
      <c r="Q139" s="1">
        <v>-5092.7687916270224</v>
      </c>
      <c r="R139" s="1">
        <f t="shared" si="9"/>
        <v>520.36156041864888</v>
      </c>
    </row>
    <row r="140" spans="1:18" x14ac:dyDescent="0.45">
      <c r="A140" s="37" t="s">
        <v>40</v>
      </c>
      <c r="B140" s="1">
        <v>7003</v>
      </c>
      <c r="C140" s="41">
        <v>21.749999538140759</v>
      </c>
      <c r="D140" s="41">
        <v>21.999999873483691</v>
      </c>
      <c r="E140" s="41"/>
      <c r="F140" s="1">
        <f t="shared" si="8"/>
        <v>3545.1949164643725</v>
      </c>
      <c r="G140" s="1">
        <v>2892.6174496644298</v>
      </c>
      <c r="H140" s="1">
        <v>237.4696558617735</v>
      </c>
      <c r="I140" s="1">
        <v>415.10781093816934</v>
      </c>
      <c r="J140" s="1"/>
      <c r="K140" s="1">
        <v>2537.0555476224476</v>
      </c>
      <c r="L140" s="1">
        <v>663.85834642296163</v>
      </c>
      <c r="M140" s="1">
        <v>-7.7109810081393686</v>
      </c>
      <c r="N140" s="1">
        <f t="shared" si="10"/>
        <v>6082.2504640868201</v>
      </c>
      <c r="O140" s="2">
        <f t="shared" si="11"/>
        <v>0.41712447762595672</v>
      </c>
      <c r="Q140" s="1">
        <v>-6033.8426388690559</v>
      </c>
      <c r="R140" s="1">
        <f t="shared" si="9"/>
        <v>48.407825217764184</v>
      </c>
    </row>
    <row r="141" spans="1:18" x14ac:dyDescent="0.45">
      <c r="A141" s="37" t="s">
        <v>54</v>
      </c>
      <c r="B141" s="1">
        <v>1884</v>
      </c>
      <c r="C141" s="41">
        <v>20.999998785325499</v>
      </c>
      <c r="D141" s="41">
        <v>20.999998785325499</v>
      </c>
      <c r="E141" s="41"/>
      <c r="F141" s="1">
        <f t="shared" si="8"/>
        <v>3668.2590233545648</v>
      </c>
      <c r="G141" s="1">
        <v>2878.9808917197452</v>
      </c>
      <c r="H141" s="1">
        <v>532.37791932059451</v>
      </c>
      <c r="I141" s="1">
        <v>256.90021231422503</v>
      </c>
      <c r="J141" s="1"/>
      <c r="K141" s="1">
        <v>2250</v>
      </c>
      <c r="L141" s="1">
        <v>484.07643312101914</v>
      </c>
      <c r="M141" s="1">
        <v>-222.9299363057325</v>
      </c>
      <c r="N141" s="1">
        <f t="shared" si="10"/>
        <v>5918.2590233545652</v>
      </c>
      <c r="O141" s="2">
        <f t="shared" si="11"/>
        <v>0.38017937219730941</v>
      </c>
      <c r="Q141" s="1">
        <v>-5780.2547770700639</v>
      </c>
      <c r="R141" s="1">
        <f t="shared" si="9"/>
        <v>138.00424628450128</v>
      </c>
    </row>
    <row r="142" spans="1:18" x14ac:dyDescent="0.45">
      <c r="A142" s="37" t="s">
        <v>64</v>
      </c>
      <c r="B142" s="1">
        <v>31676</v>
      </c>
      <c r="C142" s="41">
        <v>21.000000021512847</v>
      </c>
      <c r="D142" s="41">
        <v>21.000000021512847</v>
      </c>
      <c r="E142" s="41"/>
      <c r="F142" s="1">
        <f t="shared" si="8"/>
        <v>3957.9176663720168</v>
      </c>
      <c r="G142" s="1">
        <v>3603.0117439070591</v>
      </c>
      <c r="H142" s="1">
        <v>129.2461169339563</v>
      </c>
      <c r="I142" s="1">
        <v>225.65980553100141</v>
      </c>
      <c r="J142" s="1"/>
      <c r="K142" s="1">
        <v>1182.0936986993306</v>
      </c>
      <c r="L142" s="1">
        <v>57.583028160121231</v>
      </c>
      <c r="M142" s="1">
        <v>-124.8579366081576</v>
      </c>
      <c r="N142" s="1">
        <f t="shared" si="10"/>
        <v>5140.0113650713474</v>
      </c>
      <c r="O142" s="2">
        <f t="shared" si="11"/>
        <v>0.2299788103061757</v>
      </c>
      <c r="Q142" s="1">
        <v>-4923.3489076903652</v>
      </c>
      <c r="R142" s="1">
        <f t="shared" si="9"/>
        <v>216.66245738098223</v>
      </c>
    </row>
    <row r="143" spans="1:18" x14ac:dyDescent="0.45">
      <c r="A143" s="37" t="s">
        <v>86</v>
      </c>
      <c r="B143" s="1">
        <v>1910</v>
      </c>
      <c r="C143" s="41">
        <v>21.499999300462388</v>
      </c>
      <c r="D143" s="41">
        <v>21.499999300462388</v>
      </c>
      <c r="E143" s="41"/>
      <c r="F143" s="1">
        <f t="shared" si="8"/>
        <v>3025.1308900523563</v>
      </c>
      <c r="G143" s="1">
        <v>2384.2931937172775</v>
      </c>
      <c r="H143" s="1">
        <v>347.64397905759165</v>
      </c>
      <c r="I143" s="1">
        <v>293.19371727748688</v>
      </c>
      <c r="J143" s="1"/>
      <c r="K143" s="1">
        <v>3505.2356020942411</v>
      </c>
      <c r="L143" s="1">
        <v>1023.5602094240838</v>
      </c>
      <c r="M143" s="1">
        <v>-194.24083769633506</v>
      </c>
      <c r="N143" s="1">
        <f t="shared" si="10"/>
        <v>6530.366492146597</v>
      </c>
      <c r="O143" s="2">
        <f t="shared" si="11"/>
        <v>0.53675940030465807</v>
      </c>
      <c r="Q143" s="1">
        <v>-6174.8691099476437</v>
      </c>
      <c r="R143" s="1">
        <f t="shared" si="9"/>
        <v>355.49738219895335</v>
      </c>
    </row>
    <row r="144" spans="1:18" x14ac:dyDescent="0.45">
      <c r="A144" s="37" t="s">
        <v>122</v>
      </c>
      <c r="B144" s="1">
        <v>23206</v>
      </c>
      <c r="C144" s="41">
        <v>20.499999880897839</v>
      </c>
      <c r="D144" s="41">
        <v>20.499999880897839</v>
      </c>
      <c r="E144" s="41"/>
      <c r="F144" s="1">
        <f t="shared" si="8"/>
        <v>3962.3373265534769</v>
      </c>
      <c r="G144" s="1">
        <v>3538.0074118762386</v>
      </c>
      <c r="H144" s="1">
        <v>184.21959837972938</v>
      </c>
      <c r="I144" s="1">
        <v>240.11031629750926</v>
      </c>
      <c r="J144" s="1"/>
      <c r="K144" s="1">
        <v>960.65672670860977</v>
      </c>
      <c r="L144" s="1">
        <v>-5.171076445746789</v>
      </c>
      <c r="M144" s="1">
        <v>-100.14651383262948</v>
      </c>
      <c r="N144" s="1">
        <f t="shared" si="10"/>
        <v>4922.9940532620867</v>
      </c>
      <c r="O144" s="2">
        <f t="shared" si="11"/>
        <v>0.19513668233502274</v>
      </c>
      <c r="Q144" s="1">
        <v>-4668.3185383090577</v>
      </c>
      <c r="R144" s="1">
        <f t="shared" si="9"/>
        <v>254.67551495302905</v>
      </c>
    </row>
    <row r="145" spans="1:18" x14ac:dyDescent="0.45">
      <c r="A145" s="37" t="s">
        <v>152</v>
      </c>
      <c r="B145" s="1">
        <v>9983</v>
      </c>
      <c r="C145" s="41">
        <v>22.000000095634487</v>
      </c>
      <c r="D145" s="41">
        <v>22.000000095634487</v>
      </c>
      <c r="E145" s="41"/>
      <c r="F145" s="1">
        <f t="shared" si="8"/>
        <v>3937.9945908043674</v>
      </c>
      <c r="G145" s="1">
        <v>3418.0106180506859</v>
      </c>
      <c r="H145" s="1">
        <v>204.94841230091154</v>
      </c>
      <c r="I145" s="1">
        <v>315.03556045276969</v>
      </c>
      <c r="J145" s="1"/>
      <c r="K145" s="1">
        <v>2546.9297806270661</v>
      </c>
      <c r="L145" s="1">
        <v>433.53701292196735</v>
      </c>
      <c r="M145" s="1">
        <v>-114.2943003105279</v>
      </c>
      <c r="N145" s="1">
        <f t="shared" si="10"/>
        <v>6484.9243714314334</v>
      </c>
      <c r="O145" s="2">
        <f t="shared" si="11"/>
        <v>0.39274625805156088</v>
      </c>
      <c r="Q145" s="1">
        <v>-6356.7064008814987</v>
      </c>
      <c r="R145" s="1">
        <f t="shared" si="9"/>
        <v>128.21797054993476</v>
      </c>
    </row>
    <row r="146" spans="1:18" x14ac:dyDescent="0.45">
      <c r="A146" s="37" t="s">
        <v>157</v>
      </c>
      <c r="B146" s="1">
        <v>33527</v>
      </c>
      <c r="C146" s="41">
        <v>20.500000005178709</v>
      </c>
      <c r="D146" s="41">
        <v>21.000000060039362</v>
      </c>
      <c r="E146" s="41"/>
      <c r="F146" s="1">
        <f t="shared" si="8"/>
        <v>4053.0915381632717</v>
      </c>
      <c r="G146" s="1">
        <v>3522.8025173740571</v>
      </c>
      <c r="H146" s="1">
        <v>263.57860828585916</v>
      </c>
      <c r="I146" s="1">
        <v>266.71041250335554</v>
      </c>
      <c r="J146" s="1"/>
      <c r="K146" s="1">
        <v>1187.9380797566141</v>
      </c>
      <c r="L146" s="1">
        <v>100.15808154621648</v>
      </c>
      <c r="M146" s="1">
        <v>-69.943627524085059</v>
      </c>
      <c r="N146" s="1">
        <f t="shared" si="10"/>
        <v>5241.0296179198858</v>
      </c>
      <c r="O146" s="2">
        <f t="shared" si="11"/>
        <v>0.2266612033053336</v>
      </c>
      <c r="Q146" s="1">
        <v>-4893.1309094162907</v>
      </c>
      <c r="R146" s="1">
        <f t="shared" si="9"/>
        <v>347.89870850359512</v>
      </c>
    </row>
    <row r="147" spans="1:18" s="33" customFormat="1" x14ac:dyDescent="0.45">
      <c r="A147" s="37" t="s">
        <v>164</v>
      </c>
      <c r="B147" s="1">
        <v>9221</v>
      </c>
      <c r="C147" s="41">
        <v>22.000000268948501</v>
      </c>
      <c r="D147" s="41">
        <v>22.000000268948501</v>
      </c>
      <c r="E147" s="41"/>
      <c r="F147" s="1">
        <f t="shared" si="8"/>
        <v>3575.208762607092</v>
      </c>
      <c r="G147" s="1">
        <v>3048.0425116581714</v>
      </c>
      <c r="H147" s="1">
        <v>205.183819542349</v>
      </c>
      <c r="I147" s="1">
        <v>321.98243140657195</v>
      </c>
      <c r="J147" s="34"/>
      <c r="K147" s="1">
        <v>2433.7924303220907</v>
      </c>
      <c r="L147" s="1">
        <v>632.46936340960849</v>
      </c>
      <c r="M147" s="1">
        <v>-66.044897516538327</v>
      </c>
      <c r="N147" s="1">
        <f t="shared" si="10"/>
        <v>6009.0011929291832</v>
      </c>
      <c r="O147" s="2">
        <f t="shared" si="11"/>
        <v>0.405024454511</v>
      </c>
      <c r="Q147" s="1">
        <v>-5880.8155297690055</v>
      </c>
      <c r="R147" s="1">
        <f t="shared" si="9"/>
        <v>128.18566316017768</v>
      </c>
    </row>
    <row r="148" spans="1:18" x14ac:dyDescent="0.45">
      <c r="A148" s="37" t="s">
        <v>173</v>
      </c>
      <c r="B148" s="1">
        <v>6469</v>
      </c>
      <c r="C148" s="41">
        <v>21.999999789876274</v>
      </c>
      <c r="D148" s="41">
        <v>21.999999789876274</v>
      </c>
      <c r="E148" s="41"/>
      <c r="F148" s="1">
        <f t="shared" si="8"/>
        <v>3428.0414283505952</v>
      </c>
      <c r="G148" s="1">
        <v>2822.8474261864276</v>
      </c>
      <c r="H148" s="1">
        <v>311.17637965682485</v>
      </c>
      <c r="I148" s="1">
        <v>294.01762250734271</v>
      </c>
      <c r="J148" s="1"/>
      <c r="K148" s="1">
        <v>2825.0115937548308</v>
      </c>
      <c r="L148" s="1">
        <v>723.29571803988244</v>
      </c>
      <c r="M148" s="1">
        <v>-89.967537486473958</v>
      </c>
      <c r="N148" s="1">
        <f t="shared" si="10"/>
        <v>6253.053022105426</v>
      </c>
      <c r="O148" s="2">
        <f t="shared" si="11"/>
        <v>0.45178116733826112</v>
      </c>
      <c r="Q148" s="1">
        <v>-5720.0494666872773</v>
      </c>
      <c r="R148" s="1">
        <f t="shared" si="9"/>
        <v>533.00355541814861</v>
      </c>
    </row>
    <row r="149" spans="1:18" x14ac:dyDescent="0.45">
      <c r="A149" s="37" t="s">
        <v>184</v>
      </c>
      <c r="B149" s="1">
        <v>19368</v>
      </c>
      <c r="C149" s="41">
        <v>20.000000117011201</v>
      </c>
      <c r="D149" s="41">
        <v>20.499999903720134</v>
      </c>
      <c r="E149" s="41"/>
      <c r="F149" s="1">
        <f t="shared" si="8"/>
        <v>4443.7732342007439</v>
      </c>
      <c r="G149" s="1">
        <v>3968.8661710037177</v>
      </c>
      <c r="H149" s="1">
        <v>196.9227591904172</v>
      </c>
      <c r="I149" s="1">
        <v>277.98430400660885</v>
      </c>
      <c r="J149" s="1"/>
      <c r="K149" s="1">
        <v>587.30896323833122</v>
      </c>
      <c r="L149" s="1">
        <v>-151.02230483271376</v>
      </c>
      <c r="M149" s="1">
        <v>-114.00247831474597</v>
      </c>
      <c r="N149" s="1">
        <f t="shared" si="10"/>
        <v>5031.0821974390747</v>
      </c>
      <c r="O149" s="2">
        <f t="shared" si="11"/>
        <v>0.11673610968576179</v>
      </c>
      <c r="Q149" s="1">
        <v>-4685.1507641470462</v>
      </c>
      <c r="R149" s="1">
        <f t="shared" si="9"/>
        <v>345.93143329202849</v>
      </c>
    </row>
    <row r="150" spans="1:18" x14ac:dyDescent="0.45">
      <c r="A150" s="37" t="s">
        <v>193</v>
      </c>
      <c r="B150" s="1">
        <v>2896</v>
      </c>
      <c r="C150" s="41">
        <v>21.999998845324484</v>
      </c>
      <c r="D150" s="41">
        <v>21.999998845324484</v>
      </c>
      <c r="E150" s="41"/>
      <c r="F150" s="1">
        <f t="shared" si="8"/>
        <v>3065.2624309392263</v>
      </c>
      <c r="G150" s="1">
        <v>2666.0911602209944</v>
      </c>
      <c r="H150" s="1">
        <v>166.4364640883978</v>
      </c>
      <c r="I150" s="1">
        <v>232.73480662983425</v>
      </c>
      <c r="J150" s="1"/>
      <c r="K150" s="1">
        <v>3490.3314917127072</v>
      </c>
      <c r="L150" s="1">
        <v>1004.488950276243</v>
      </c>
      <c r="M150" s="1">
        <v>-36.947513812154696</v>
      </c>
      <c r="N150" s="1">
        <f t="shared" si="10"/>
        <v>6555.5939226519331</v>
      </c>
      <c r="O150" s="2">
        <f t="shared" si="11"/>
        <v>0.53242033184092707</v>
      </c>
      <c r="Q150" s="1">
        <v>-6199.2403314917128</v>
      </c>
      <c r="R150" s="1">
        <f t="shared" si="9"/>
        <v>356.35359116022028</v>
      </c>
    </row>
    <row r="151" spans="1:18" x14ac:dyDescent="0.45">
      <c r="A151" s="37" t="s">
        <v>201</v>
      </c>
      <c r="B151" s="1">
        <v>6499</v>
      </c>
      <c r="C151" s="41">
        <v>21.499999730305344</v>
      </c>
      <c r="D151" s="41">
        <v>21.499999730305344</v>
      </c>
      <c r="E151" s="41"/>
      <c r="F151" s="1">
        <f t="shared" si="8"/>
        <v>3416.6794891521777</v>
      </c>
      <c r="G151" s="1">
        <v>2899.9846130173873</v>
      </c>
      <c r="H151" s="1">
        <v>183.41283274349902</v>
      </c>
      <c r="I151" s="1">
        <v>333.28204339129098</v>
      </c>
      <c r="J151" s="1"/>
      <c r="K151" s="1">
        <v>2544.8530543160487</v>
      </c>
      <c r="L151" s="1">
        <v>637.48268964456065</v>
      </c>
      <c r="M151" s="1">
        <v>-108.17048776734882</v>
      </c>
      <c r="N151" s="1">
        <f t="shared" si="10"/>
        <v>5961.5325434682263</v>
      </c>
      <c r="O151" s="2">
        <f t="shared" si="11"/>
        <v>0.42687900061945072</v>
      </c>
      <c r="Q151" s="1">
        <v>-5971.9956916448682</v>
      </c>
      <c r="R151" s="1">
        <f t="shared" si="9"/>
        <v>-10.46314817664188</v>
      </c>
    </row>
    <row r="152" spans="1:18" x14ac:dyDescent="0.45">
      <c r="A152" s="37" t="s">
        <v>217</v>
      </c>
      <c r="B152" s="1">
        <v>4398</v>
      </c>
      <c r="C152" s="41">
        <v>22.000000306686136</v>
      </c>
      <c r="D152" s="41">
        <v>22.000000306686136</v>
      </c>
      <c r="E152" s="41"/>
      <c r="F152" s="1">
        <f t="shared" si="8"/>
        <v>3691.6780354706689</v>
      </c>
      <c r="G152" s="1">
        <v>2895.4070031832653</v>
      </c>
      <c r="H152" s="1">
        <v>443.38335607094132</v>
      </c>
      <c r="I152" s="1">
        <v>352.88767621646207</v>
      </c>
      <c r="J152" s="1"/>
      <c r="K152" s="1">
        <v>3093.6789449749886</v>
      </c>
      <c r="L152" s="1">
        <v>662.57389722601181</v>
      </c>
      <c r="M152" s="1">
        <v>-203.50159163256026</v>
      </c>
      <c r="N152" s="1">
        <f t="shared" si="10"/>
        <v>6785.3569804456574</v>
      </c>
      <c r="O152" s="2">
        <f t="shared" si="11"/>
        <v>0.45593458883452848</v>
      </c>
      <c r="Q152" s="1">
        <v>-6514.0973169622548</v>
      </c>
      <c r="R152" s="1">
        <f t="shared" si="9"/>
        <v>271.25966348340262</v>
      </c>
    </row>
    <row r="153" spans="1:18" x14ac:dyDescent="0.45">
      <c r="A153" s="37" t="s">
        <v>223</v>
      </c>
      <c r="B153" s="1">
        <v>24651</v>
      </c>
      <c r="C153" s="41">
        <v>20.749999915324953</v>
      </c>
      <c r="D153" s="41">
        <v>20.749999915324953</v>
      </c>
      <c r="E153" s="41"/>
      <c r="F153" s="1">
        <f t="shared" si="8"/>
        <v>3283.2745121901748</v>
      </c>
      <c r="G153" s="1">
        <v>2861.7500304247292</v>
      </c>
      <c r="H153" s="1">
        <v>188.79558638594784</v>
      </c>
      <c r="I153" s="1">
        <v>232.72889537949777</v>
      </c>
      <c r="J153" s="1"/>
      <c r="K153" s="1">
        <v>2569.7131962192202</v>
      </c>
      <c r="L153" s="1">
        <v>674.45539734696354</v>
      </c>
      <c r="M153" s="1">
        <v>-77.725041580463269</v>
      </c>
      <c r="N153" s="1">
        <f t="shared" si="10"/>
        <v>5852.9877084093951</v>
      </c>
      <c r="O153" s="2">
        <f t="shared" si="11"/>
        <v>0.43904298526496721</v>
      </c>
      <c r="Q153" s="1">
        <v>-5586.1831163035977</v>
      </c>
      <c r="R153" s="1">
        <f t="shared" si="9"/>
        <v>266.80459210579738</v>
      </c>
    </row>
    <row r="154" spans="1:18" x14ac:dyDescent="0.45">
      <c r="A154" s="37" t="s">
        <v>251</v>
      </c>
      <c r="B154" s="1">
        <v>235239</v>
      </c>
      <c r="C154" s="41">
        <v>19.75</v>
      </c>
      <c r="D154" s="41">
        <v>20.250000009205827</v>
      </c>
      <c r="E154" s="41"/>
      <c r="F154" s="1">
        <f t="shared" si="8"/>
        <v>3887.5994201641738</v>
      </c>
      <c r="G154" s="1">
        <v>3262.1674127164288</v>
      </c>
      <c r="H154" s="1">
        <v>302.23729908731121</v>
      </c>
      <c r="I154" s="1">
        <v>323.19470836043348</v>
      </c>
      <c r="J154" s="1"/>
      <c r="K154" s="1">
        <v>1237.3033383069985</v>
      </c>
      <c r="L154" s="1">
        <v>30.067293263446963</v>
      </c>
      <c r="M154" s="1">
        <v>251.65044911770585</v>
      </c>
      <c r="N154" s="1">
        <f t="shared" si="10"/>
        <v>5124.9027584711721</v>
      </c>
      <c r="O154" s="2">
        <f t="shared" si="11"/>
        <v>0.24142962249611596</v>
      </c>
      <c r="Q154" s="1">
        <v>-5015.596903574663</v>
      </c>
      <c r="R154" s="1">
        <f t="shared" si="9"/>
        <v>109.30585489650912</v>
      </c>
    </row>
    <row r="155" spans="1:18" x14ac:dyDescent="0.45">
      <c r="A155" s="37" t="s">
        <v>264</v>
      </c>
      <c r="B155" s="1">
        <v>4792</v>
      </c>
      <c r="C155" s="41">
        <v>21.999999421861652</v>
      </c>
      <c r="D155" s="41">
        <v>21.999999421861652</v>
      </c>
      <c r="E155" s="41"/>
      <c r="F155" s="1">
        <f t="shared" si="8"/>
        <v>3292.3622704507511</v>
      </c>
      <c r="G155" s="1">
        <v>2787.3539232053422</v>
      </c>
      <c r="H155" s="1">
        <v>170.07512520868113</v>
      </c>
      <c r="I155" s="1">
        <v>334.9332220367279</v>
      </c>
      <c r="J155" s="1"/>
      <c r="K155" s="1">
        <v>2813.6477462437397</v>
      </c>
      <c r="L155" s="1">
        <v>849.12353923205342</v>
      </c>
      <c r="M155" s="1">
        <v>-78.046744574290472</v>
      </c>
      <c r="N155" s="1">
        <f t="shared" si="10"/>
        <v>6106.0100166944903</v>
      </c>
      <c r="O155" s="2">
        <f t="shared" si="11"/>
        <v>0.46079972658920032</v>
      </c>
      <c r="Q155" s="1">
        <v>-5703.4641068447418</v>
      </c>
      <c r="R155" s="1">
        <f t="shared" si="9"/>
        <v>402.54590984974857</v>
      </c>
    </row>
    <row r="156" spans="1:18" x14ac:dyDescent="0.45">
      <c r="A156" s="37" t="s">
        <v>272</v>
      </c>
      <c r="B156" s="1">
        <v>21137</v>
      </c>
      <c r="C156" s="41">
        <v>20.25000011169038</v>
      </c>
      <c r="D156" s="41">
        <v>20.25000011169038</v>
      </c>
      <c r="E156" s="41"/>
      <c r="F156" s="1">
        <f t="shared" si="8"/>
        <v>3661.1155793158919</v>
      </c>
      <c r="G156" s="1">
        <v>3217.7224771727306</v>
      </c>
      <c r="H156" s="1">
        <v>208.54425888252825</v>
      </c>
      <c r="I156" s="1">
        <v>234.848843260633</v>
      </c>
      <c r="J156" s="1"/>
      <c r="K156" s="1">
        <v>1715.9010266357573</v>
      </c>
      <c r="L156" s="1">
        <v>167.95193262998535</v>
      </c>
      <c r="M156" s="1">
        <v>11.87491129299333</v>
      </c>
      <c r="N156" s="1">
        <f t="shared" si="10"/>
        <v>5377.0166059516487</v>
      </c>
      <c r="O156" s="2">
        <f t="shared" si="11"/>
        <v>0.31911767293716015</v>
      </c>
      <c r="Q156" s="1">
        <v>-5402.2803614514833</v>
      </c>
      <c r="R156" s="1">
        <f t="shared" si="9"/>
        <v>-25.263755499834588</v>
      </c>
    </row>
    <row r="157" spans="1:18" x14ac:dyDescent="0.45">
      <c r="A157" s="37" t="s">
        <v>277</v>
      </c>
      <c r="B157" s="1">
        <v>4393</v>
      </c>
      <c r="C157" s="41">
        <v>21.499999842409597</v>
      </c>
      <c r="D157" s="41">
        <v>21.999999805427496</v>
      </c>
      <c r="E157" s="41"/>
      <c r="F157" s="1">
        <f t="shared" si="8"/>
        <v>3695.196904165718</v>
      </c>
      <c r="G157" s="1">
        <v>3299.1122239927154</v>
      </c>
      <c r="H157" s="1">
        <v>115.18324607329842</v>
      </c>
      <c r="I157" s="1">
        <v>280.90143409970409</v>
      </c>
      <c r="J157" s="1"/>
      <c r="K157" s="1">
        <v>1719.5538356476211</v>
      </c>
      <c r="L157" s="1">
        <v>457.77373093557935</v>
      </c>
      <c r="M157" s="1">
        <v>-203.27794218074209</v>
      </c>
      <c r="N157" s="1">
        <f t="shared" si="10"/>
        <v>5414.7507398133394</v>
      </c>
      <c r="O157" s="2">
        <f t="shared" si="11"/>
        <v>0.31756841972505989</v>
      </c>
      <c r="Q157" s="1">
        <v>-5468.7002048713866</v>
      </c>
      <c r="R157" s="1">
        <f t="shared" si="9"/>
        <v>-53.949465058047281</v>
      </c>
    </row>
    <row r="158" spans="1:18" x14ac:dyDescent="0.45">
      <c r="A158" s="37" t="s">
        <v>284</v>
      </c>
      <c r="B158" s="1">
        <v>6739</v>
      </c>
      <c r="C158" s="41">
        <v>21.250000560600302</v>
      </c>
      <c r="D158" s="41">
        <v>21.250000560600302</v>
      </c>
      <c r="E158" s="41"/>
      <c r="F158" s="1">
        <f t="shared" si="8"/>
        <v>3264.8760943760208</v>
      </c>
      <c r="G158" s="1">
        <v>2646.0899243211161</v>
      </c>
      <c r="H158" s="1">
        <v>340.85175842113074</v>
      </c>
      <c r="I158" s="1">
        <v>277.93441163377361</v>
      </c>
      <c r="J158" s="1"/>
      <c r="K158" s="1">
        <v>3447.5441460157294</v>
      </c>
      <c r="L158" s="1">
        <v>756.04689123015294</v>
      </c>
      <c r="M158" s="1">
        <v>36.207152396497996</v>
      </c>
      <c r="N158" s="1">
        <f t="shared" si="10"/>
        <v>6712.4202403917498</v>
      </c>
      <c r="O158" s="2">
        <f t="shared" si="11"/>
        <v>0.51360672045982092</v>
      </c>
      <c r="Q158" s="1">
        <v>-6332.5419201661962</v>
      </c>
      <c r="R158" s="1">
        <f t="shared" si="9"/>
        <v>379.87832022555358</v>
      </c>
    </row>
    <row r="159" spans="1:18" x14ac:dyDescent="0.45">
      <c r="A159" s="37" t="s">
        <v>288</v>
      </c>
      <c r="B159" s="1">
        <v>32983</v>
      </c>
      <c r="C159" s="41">
        <v>20.49999996038936</v>
      </c>
      <c r="D159" s="41">
        <v>20.49999996038936</v>
      </c>
      <c r="E159" s="41"/>
      <c r="F159" s="1">
        <f t="shared" si="8"/>
        <v>3800.7458387654247</v>
      </c>
      <c r="G159" s="1">
        <v>3395.0823151320378</v>
      </c>
      <c r="H159" s="1">
        <v>175.99975745080798</v>
      </c>
      <c r="I159" s="1">
        <v>229.66376618257891</v>
      </c>
      <c r="J159" s="1"/>
      <c r="K159" s="1">
        <v>1237.5769335718401</v>
      </c>
      <c r="L159" s="1">
        <v>202.40730073067945</v>
      </c>
      <c r="M159" s="1">
        <v>-115.57468999181395</v>
      </c>
      <c r="N159" s="1">
        <f t="shared" si="10"/>
        <v>5038.3227723372647</v>
      </c>
      <c r="O159" s="2">
        <f t="shared" si="11"/>
        <v>0.2456327213426486</v>
      </c>
      <c r="Q159" s="1">
        <v>-4705.9697419882968</v>
      </c>
      <c r="R159" s="1">
        <f t="shared" si="9"/>
        <v>332.35303034896788</v>
      </c>
    </row>
    <row r="160" spans="1:18" x14ac:dyDescent="0.45">
      <c r="A160" s="35" t="s">
        <v>306</v>
      </c>
      <c r="B160" s="36">
        <v>180794</v>
      </c>
      <c r="C160" s="40">
        <v>20.861776238743268</v>
      </c>
      <c r="D160" s="40">
        <v>21.105399093796638</v>
      </c>
      <c r="E160" s="43"/>
      <c r="F160" s="36">
        <f t="shared" si="8"/>
        <v>3732.9723331526484</v>
      </c>
      <c r="G160" s="36">
        <v>3160.5141763554097</v>
      </c>
      <c r="H160" s="36">
        <v>287.89119107934994</v>
      </c>
      <c r="I160" s="36">
        <v>284.56696571788888</v>
      </c>
      <c r="J160" s="1"/>
      <c r="K160" s="36">
        <v>2043.2481166410387</v>
      </c>
      <c r="L160" s="36">
        <v>249.77598814119938</v>
      </c>
      <c r="M160" s="36">
        <v>110.28573957100346</v>
      </c>
      <c r="N160" s="36">
        <f t="shared" si="10"/>
        <v>5776.2204497936873</v>
      </c>
      <c r="O160" s="2">
        <f t="shared" si="11"/>
        <v>0.35373444182069236</v>
      </c>
      <c r="Q160" s="36">
        <v>-5605.069858513004</v>
      </c>
      <c r="R160" s="36">
        <f t="shared" si="9"/>
        <v>171.15059128068333</v>
      </c>
    </row>
    <row r="161" spans="1:18" x14ac:dyDescent="0.45">
      <c r="A161" s="37" t="s">
        <v>47</v>
      </c>
      <c r="B161" s="1">
        <v>4601</v>
      </c>
      <c r="C161" s="41">
        <v>21.500000047364974</v>
      </c>
      <c r="D161" s="41">
        <v>21.500000047364974</v>
      </c>
      <c r="E161" s="41"/>
      <c r="F161" s="1">
        <f t="shared" si="8"/>
        <v>3182.7863507933052</v>
      </c>
      <c r="G161" s="1">
        <v>2863.5079330580306</v>
      </c>
      <c r="H161" s="1">
        <v>124.75548793740492</v>
      </c>
      <c r="I161" s="1">
        <v>194.52292979787003</v>
      </c>
      <c r="J161" s="1"/>
      <c r="K161" s="1">
        <v>2809.1719191480111</v>
      </c>
      <c r="L161" s="1">
        <v>772.65811780047807</v>
      </c>
      <c r="M161" s="1">
        <v>-48.250380352097366</v>
      </c>
      <c r="N161" s="1">
        <f t="shared" si="10"/>
        <v>5991.9582699413168</v>
      </c>
      <c r="O161" s="2">
        <f t="shared" si="11"/>
        <v>0.46882367876963255</v>
      </c>
      <c r="Q161" s="1">
        <v>-5457.2918930667238</v>
      </c>
      <c r="R161" s="1">
        <f t="shared" si="9"/>
        <v>534.66637687459297</v>
      </c>
    </row>
    <row r="162" spans="1:18" x14ac:dyDescent="0.45">
      <c r="A162" s="37" t="s">
        <v>73</v>
      </c>
      <c r="B162" s="1">
        <v>1262</v>
      </c>
      <c r="C162" s="41">
        <v>22.00000168767496</v>
      </c>
      <c r="D162" s="41">
        <v>22.00000168767496</v>
      </c>
      <c r="E162" s="41"/>
      <c r="F162" s="1">
        <f t="shared" si="8"/>
        <v>5278.9223454833591</v>
      </c>
      <c r="G162" s="1">
        <v>3938.1933438985739</v>
      </c>
      <c r="H162" s="1">
        <v>857.36925515055464</v>
      </c>
      <c r="I162" s="1">
        <v>483.35974643423134</v>
      </c>
      <c r="J162" s="1"/>
      <c r="K162" s="1">
        <v>1515.0554675118858</v>
      </c>
      <c r="L162" s="1">
        <v>-186.21236133122031</v>
      </c>
      <c r="M162" s="1">
        <v>-167.19492868462757</v>
      </c>
      <c r="N162" s="1">
        <f t="shared" si="10"/>
        <v>6793.9778129952447</v>
      </c>
      <c r="O162" s="2">
        <f t="shared" si="11"/>
        <v>0.2229997667366457</v>
      </c>
      <c r="Q162" s="1">
        <v>-6584.7860538827263</v>
      </c>
      <c r="R162" s="1">
        <f t="shared" si="9"/>
        <v>209.19175911251841</v>
      </c>
    </row>
    <row r="163" spans="1:18" x14ac:dyDescent="0.45">
      <c r="A163" s="37" t="s">
        <v>98</v>
      </c>
      <c r="B163" s="1">
        <v>2122</v>
      </c>
      <c r="C163" s="41">
        <v>21.500001580341319</v>
      </c>
      <c r="D163" s="41">
        <v>21.500001580341319</v>
      </c>
      <c r="E163" s="41"/>
      <c r="F163" s="1">
        <f t="shared" si="8"/>
        <v>3128.6522148916119</v>
      </c>
      <c r="G163" s="1">
        <v>2387.3704052780399</v>
      </c>
      <c r="H163" s="1">
        <v>401.50801131008484</v>
      </c>
      <c r="I163" s="1">
        <v>339.77379830348724</v>
      </c>
      <c r="J163" s="1"/>
      <c r="K163" s="1">
        <v>3079.6418473138547</v>
      </c>
      <c r="L163" s="1">
        <v>776.62582469368522</v>
      </c>
      <c r="M163" s="1">
        <v>-147.50235626767198</v>
      </c>
      <c r="N163" s="1">
        <f t="shared" si="10"/>
        <v>6208.2940622054666</v>
      </c>
      <c r="O163" s="2">
        <f t="shared" si="11"/>
        <v>0.49605283133444661</v>
      </c>
      <c r="Q163" s="1">
        <v>-5962.2997172478799</v>
      </c>
      <c r="R163" s="1">
        <f t="shared" si="9"/>
        <v>245.99434495758669</v>
      </c>
    </row>
    <row r="164" spans="1:18" s="33" customFormat="1" x14ac:dyDescent="0.45">
      <c r="A164" s="37" t="s">
        <v>350</v>
      </c>
      <c r="B164" s="1">
        <v>6596</v>
      </c>
      <c r="C164" s="41">
        <v>21.500000267571977</v>
      </c>
      <c r="D164" s="41">
        <v>21.500000267571977</v>
      </c>
      <c r="E164" s="41"/>
      <c r="F164" s="1">
        <f t="shared" si="8"/>
        <v>3558.0654942389333</v>
      </c>
      <c r="G164" s="1">
        <v>2963.6143117040633</v>
      </c>
      <c r="H164" s="1">
        <v>207.55003032140692</v>
      </c>
      <c r="I164" s="1">
        <v>386.90115221346269</v>
      </c>
      <c r="J164" s="34"/>
      <c r="K164" s="1">
        <v>3063.2201334141905</v>
      </c>
      <c r="L164" s="1">
        <v>625.37901758641601</v>
      </c>
      <c r="M164" s="1">
        <v>52.304426925409338</v>
      </c>
      <c r="N164" s="1">
        <f t="shared" si="10"/>
        <v>6621.2856276531238</v>
      </c>
      <c r="O164" s="2">
        <f t="shared" si="11"/>
        <v>0.46263222970188211</v>
      </c>
      <c r="Q164" s="1">
        <v>-6145.6943602183146</v>
      </c>
      <c r="R164" s="1">
        <f t="shared" si="9"/>
        <v>475.5912674348092</v>
      </c>
    </row>
    <row r="165" spans="1:18" x14ac:dyDescent="0.45">
      <c r="A165" s="37" t="s">
        <v>101</v>
      </c>
      <c r="B165" s="1">
        <v>6509</v>
      </c>
      <c r="C165" s="41">
        <v>22.000000367031738</v>
      </c>
      <c r="D165" s="41">
        <v>22.000000367031738</v>
      </c>
      <c r="E165" s="41"/>
      <c r="F165" s="1">
        <f t="shared" si="8"/>
        <v>3623.2908280841912</v>
      </c>
      <c r="G165" s="1">
        <v>2989.8601935781226</v>
      </c>
      <c r="H165" s="1">
        <v>355.81502534951602</v>
      </c>
      <c r="I165" s="1">
        <v>277.61560915655247</v>
      </c>
      <c r="J165" s="1"/>
      <c r="K165" s="1">
        <v>2514.0574589030571</v>
      </c>
      <c r="L165" s="1">
        <v>592.10324166538646</v>
      </c>
      <c r="M165" s="1">
        <v>5.838070364111231</v>
      </c>
      <c r="N165" s="1">
        <f t="shared" si="10"/>
        <v>6137.3482869872478</v>
      </c>
      <c r="O165" s="2">
        <f t="shared" si="11"/>
        <v>0.40963252227896263</v>
      </c>
      <c r="Q165" s="1">
        <v>-5920.2642495006912</v>
      </c>
      <c r="R165" s="1">
        <f t="shared" si="9"/>
        <v>217.08403748655655</v>
      </c>
    </row>
    <row r="166" spans="1:18" x14ac:dyDescent="0.45">
      <c r="A166" s="37" t="s">
        <v>113</v>
      </c>
      <c r="B166" s="1">
        <v>8058</v>
      </c>
      <c r="C166" s="41">
        <v>21.749999741476191</v>
      </c>
      <c r="D166" s="41">
        <v>21.749999741476191</v>
      </c>
      <c r="E166" s="41"/>
      <c r="F166" s="1">
        <f t="shared" si="8"/>
        <v>3622.4869694713329</v>
      </c>
      <c r="G166" s="1">
        <v>3343.3854554480022</v>
      </c>
      <c r="H166" s="1">
        <v>125.96177711590967</v>
      </c>
      <c r="I166" s="1">
        <v>153.1397369074212</v>
      </c>
      <c r="J166" s="1"/>
      <c r="K166" s="1">
        <v>1867.7091089600397</v>
      </c>
      <c r="L166" s="1">
        <v>398.85827748821043</v>
      </c>
      <c r="M166" s="1">
        <v>-81.161578555472815</v>
      </c>
      <c r="N166" s="1">
        <f t="shared" si="10"/>
        <v>5490.1960784313724</v>
      </c>
      <c r="O166" s="2">
        <f t="shared" si="11"/>
        <v>0.3401898734177215</v>
      </c>
      <c r="Q166" s="1">
        <v>-5440.3077686770903</v>
      </c>
      <c r="R166" s="1">
        <f t="shared" si="9"/>
        <v>49.888309754282091</v>
      </c>
    </row>
    <row r="167" spans="1:18" x14ac:dyDescent="0.45">
      <c r="A167" s="37" t="s">
        <v>135</v>
      </c>
      <c r="B167" s="1">
        <v>5340</v>
      </c>
      <c r="C167" s="41">
        <v>19.50000012626171</v>
      </c>
      <c r="D167" s="41">
        <v>19.50000012626171</v>
      </c>
      <c r="E167" s="41"/>
      <c r="F167" s="1">
        <f t="shared" si="8"/>
        <v>2819.2883895131085</v>
      </c>
      <c r="G167" s="1">
        <v>2560.1123595505619</v>
      </c>
      <c r="H167" s="1">
        <v>65.917602996254686</v>
      </c>
      <c r="I167" s="1">
        <v>193.25842696629215</v>
      </c>
      <c r="J167" s="1"/>
      <c r="K167" s="1">
        <v>2500</v>
      </c>
      <c r="L167" s="1">
        <v>776.02996254681648</v>
      </c>
      <c r="M167" s="1">
        <v>-211.04868913857678</v>
      </c>
      <c r="N167" s="1">
        <f t="shared" si="10"/>
        <v>5319.288389513109</v>
      </c>
      <c r="O167" s="2">
        <f t="shared" si="11"/>
        <v>0.46998767822566445</v>
      </c>
      <c r="Q167" s="1">
        <v>-5023.408239700374</v>
      </c>
      <c r="R167" s="1">
        <f t="shared" si="9"/>
        <v>295.880149812735</v>
      </c>
    </row>
    <row r="168" spans="1:18" x14ac:dyDescent="0.45">
      <c r="A168" s="37" t="s">
        <v>137</v>
      </c>
      <c r="B168" s="1">
        <v>5477</v>
      </c>
      <c r="C168" s="41">
        <v>21.499999736732622</v>
      </c>
      <c r="D168" s="41">
        <v>21.499999736732622</v>
      </c>
      <c r="E168" s="41"/>
      <c r="F168" s="1">
        <f t="shared" si="8"/>
        <v>3486.0324995435453</v>
      </c>
      <c r="G168" s="1">
        <v>3029.3956545554133</v>
      </c>
      <c r="H168" s="1">
        <v>198.10115026474347</v>
      </c>
      <c r="I168" s="1">
        <v>258.5356947233887</v>
      </c>
      <c r="J168" s="1"/>
      <c r="K168" s="1">
        <v>3002.9213072850102</v>
      </c>
      <c r="L168" s="1">
        <v>576.95818878948319</v>
      </c>
      <c r="M168" s="1">
        <v>4.3819609275150633</v>
      </c>
      <c r="N168" s="1">
        <f t="shared" si="10"/>
        <v>6488.9538068285556</v>
      </c>
      <c r="O168" s="2">
        <f t="shared" si="11"/>
        <v>0.46277433877321333</v>
      </c>
      <c r="Q168" s="1">
        <v>-6178.5649077962389</v>
      </c>
      <c r="R168" s="1">
        <f t="shared" si="9"/>
        <v>310.38889903231666</v>
      </c>
    </row>
    <row r="169" spans="1:18" x14ac:dyDescent="0.45">
      <c r="A169" s="37" t="s">
        <v>147</v>
      </c>
      <c r="B169" s="1">
        <v>19444</v>
      </c>
      <c r="C169" s="41">
        <v>20.749999870964839</v>
      </c>
      <c r="D169" s="41">
        <v>20.749999870964839</v>
      </c>
      <c r="E169" s="41"/>
      <c r="F169" s="1">
        <f t="shared" si="8"/>
        <v>3875.5914420901054</v>
      </c>
      <c r="G169" s="1">
        <v>3515.1203456078997</v>
      </c>
      <c r="H169" s="1">
        <v>124.97428512651717</v>
      </c>
      <c r="I169" s="1">
        <v>235.49681135568812</v>
      </c>
      <c r="J169" s="1"/>
      <c r="K169" s="1">
        <v>1638.2945895906191</v>
      </c>
      <c r="L169" s="1">
        <v>144.87759720222175</v>
      </c>
      <c r="M169" s="1">
        <v>-96.790783789343763</v>
      </c>
      <c r="N169" s="1">
        <f t="shared" si="10"/>
        <v>5513.886031680724</v>
      </c>
      <c r="O169" s="2">
        <f t="shared" si="11"/>
        <v>0.29712159086669404</v>
      </c>
      <c r="Q169" s="1">
        <v>-5249.1771240485496</v>
      </c>
      <c r="R169" s="1">
        <f t="shared" si="9"/>
        <v>264.70890763217449</v>
      </c>
    </row>
    <row r="170" spans="1:18" x14ac:dyDescent="0.45">
      <c r="A170" s="37" t="s">
        <v>161</v>
      </c>
      <c r="B170" s="1">
        <v>9471</v>
      </c>
      <c r="C170" s="41">
        <v>20.999999975713983</v>
      </c>
      <c r="D170" s="41">
        <v>20.999999975713983</v>
      </c>
      <c r="E170" s="41"/>
      <c r="F170" s="1">
        <f t="shared" si="8"/>
        <v>3229.4372294372297</v>
      </c>
      <c r="G170" s="1">
        <v>2629.289409777215</v>
      </c>
      <c r="H170" s="1">
        <v>283.18023439974661</v>
      </c>
      <c r="I170" s="1">
        <v>316.96758526026821</v>
      </c>
      <c r="J170" s="1"/>
      <c r="K170" s="1">
        <v>3088.2694541231126</v>
      </c>
      <c r="L170" s="1">
        <v>662.44324780910142</v>
      </c>
      <c r="M170" s="1">
        <v>34.632034632034632</v>
      </c>
      <c r="N170" s="1">
        <f t="shared" si="10"/>
        <v>6317.7066835603418</v>
      </c>
      <c r="O170" s="2">
        <f t="shared" si="11"/>
        <v>0.48882760925879504</v>
      </c>
      <c r="Q170" s="1">
        <v>-5867.3846478724527</v>
      </c>
      <c r="R170" s="1">
        <f t="shared" si="9"/>
        <v>450.32203568788918</v>
      </c>
    </row>
    <row r="171" spans="1:18" x14ac:dyDescent="0.45">
      <c r="A171" s="37" t="s">
        <v>174</v>
      </c>
      <c r="B171" s="1">
        <v>11016</v>
      </c>
      <c r="C171" s="41">
        <v>20.500000006797165</v>
      </c>
      <c r="D171" s="41">
        <v>21.000000321953635</v>
      </c>
      <c r="E171" s="41"/>
      <c r="F171" s="1">
        <f t="shared" si="8"/>
        <v>3105.1198257080609</v>
      </c>
      <c r="G171" s="1">
        <v>2663.3079157588963</v>
      </c>
      <c r="H171" s="1">
        <v>241.92084241103848</v>
      </c>
      <c r="I171" s="1">
        <v>199.89106753812635</v>
      </c>
      <c r="J171" s="1"/>
      <c r="K171" s="1">
        <v>2335.5119825708061</v>
      </c>
      <c r="L171" s="1">
        <v>631.35439360929558</v>
      </c>
      <c r="M171" s="1">
        <v>-60.639070442992015</v>
      </c>
      <c r="N171" s="1">
        <f t="shared" si="10"/>
        <v>5440.6318082788675</v>
      </c>
      <c r="O171" s="2">
        <f t="shared" si="11"/>
        <v>0.42927219941936129</v>
      </c>
      <c r="Q171" s="1">
        <v>-5454.4299201161948</v>
      </c>
      <c r="R171" s="1">
        <f t="shared" si="9"/>
        <v>-13.798111837327269</v>
      </c>
    </row>
    <row r="172" spans="1:18" x14ac:dyDescent="0.45">
      <c r="A172" s="37" t="s">
        <v>182</v>
      </c>
      <c r="B172" s="1">
        <v>19278</v>
      </c>
      <c r="C172" s="41">
        <v>21.249999974639039</v>
      </c>
      <c r="D172" s="41">
        <v>21.249999974639039</v>
      </c>
      <c r="E172" s="41"/>
      <c r="F172" s="1">
        <f t="shared" si="8"/>
        <v>4064.11453470277</v>
      </c>
      <c r="G172" s="1">
        <v>3436.5079365079364</v>
      </c>
      <c r="H172" s="1">
        <v>319.89832970225132</v>
      </c>
      <c r="I172" s="1">
        <v>307.70826849258219</v>
      </c>
      <c r="J172" s="1"/>
      <c r="K172" s="1">
        <v>2053.9993775287894</v>
      </c>
      <c r="L172" s="1">
        <v>169.51965971573816</v>
      </c>
      <c r="M172" s="1">
        <v>53.480651519867209</v>
      </c>
      <c r="N172" s="1">
        <f t="shared" si="10"/>
        <v>6118.1139122315599</v>
      </c>
      <c r="O172" s="2">
        <f t="shared" si="11"/>
        <v>0.33572427826529311</v>
      </c>
      <c r="Q172" s="1">
        <v>-5954.1446208112875</v>
      </c>
      <c r="R172" s="1">
        <f t="shared" si="9"/>
        <v>163.96929142027238</v>
      </c>
    </row>
    <row r="173" spans="1:18" x14ac:dyDescent="0.45">
      <c r="A173" s="37" t="s">
        <v>268</v>
      </c>
      <c r="B173" s="1">
        <v>7455</v>
      </c>
      <c r="C173" s="41">
        <v>21.249999679009079</v>
      </c>
      <c r="D173" s="41">
        <v>21.249999679009079</v>
      </c>
      <c r="E173" s="41"/>
      <c r="F173" s="1">
        <f t="shared" si="8"/>
        <v>3528.5043594902745</v>
      </c>
      <c r="G173" s="1">
        <v>2831.9248826291077</v>
      </c>
      <c r="H173" s="1">
        <v>367.13615023474176</v>
      </c>
      <c r="I173" s="1">
        <v>329.44332662642523</v>
      </c>
      <c r="J173" s="1"/>
      <c r="K173" s="1">
        <v>2320.9926224010733</v>
      </c>
      <c r="L173" s="1">
        <v>377.46478873239437</v>
      </c>
      <c r="M173" s="1">
        <v>-46.814218645204562</v>
      </c>
      <c r="N173" s="1">
        <f t="shared" si="10"/>
        <v>5849.4969818913478</v>
      </c>
      <c r="O173" s="2">
        <f t="shared" si="11"/>
        <v>0.39678499357915986</v>
      </c>
      <c r="Q173" s="1">
        <v>-5922.6022803487585</v>
      </c>
      <c r="R173" s="1">
        <f t="shared" si="9"/>
        <v>-73.105298457410754</v>
      </c>
    </row>
    <row r="174" spans="1:18" x14ac:dyDescent="0.45">
      <c r="A174" s="37" t="s">
        <v>271</v>
      </c>
      <c r="B174" s="1">
        <v>67552</v>
      </c>
      <c r="C174" s="41">
        <v>20.499999984065461</v>
      </c>
      <c r="D174" s="41">
        <v>21.000000043633424</v>
      </c>
      <c r="E174" s="41"/>
      <c r="F174" s="1">
        <f t="shared" si="8"/>
        <v>3996.1215063950735</v>
      </c>
      <c r="G174" s="1">
        <v>3313.8175035528188</v>
      </c>
      <c r="H174" s="1">
        <v>367.99798673614401</v>
      </c>
      <c r="I174" s="1">
        <v>314.30601610611086</v>
      </c>
      <c r="J174" s="1"/>
      <c r="K174" s="1">
        <v>1552.0635954523923</v>
      </c>
      <c r="L174" s="1">
        <v>-56.963524396020844</v>
      </c>
      <c r="M174" s="1">
        <v>344.31252960682139</v>
      </c>
      <c r="N174" s="1">
        <f t="shared" si="10"/>
        <v>5548.1851018474663</v>
      </c>
      <c r="O174" s="2">
        <f t="shared" si="11"/>
        <v>0.279742576529319</v>
      </c>
      <c r="Q174" s="1">
        <v>-5438.610255802937</v>
      </c>
      <c r="R174" s="1">
        <f t="shared" si="9"/>
        <v>109.57484604452929</v>
      </c>
    </row>
    <row r="175" spans="1:18" x14ac:dyDescent="0.45">
      <c r="A175" s="37" t="s">
        <v>285</v>
      </c>
      <c r="B175" s="1">
        <v>6613</v>
      </c>
      <c r="C175" s="41">
        <v>20.999999821178882</v>
      </c>
      <c r="D175" s="41">
        <v>21.500000428957801</v>
      </c>
      <c r="E175" s="41"/>
      <c r="F175" s="1">
        <f t="shared" si="8"/>
        <v>3298.8053833358535</v>
      </c>
      <c r="G175" s="1">
        <v>2748.0719794344473</v>
      </c>
      <c r="H175" s="1">
        <v>281.8690458188417</v>
      </c>
      <c r="I175" s="1">
        <v>268.86435808256465</v>
      </c>
      <c r="J175" s="1"/>
      <c r="K175" s="1">
        <v>2728.2625132315138</v>
      </c>
      <c r="L175" s="1">
        <v>516.10464237108727</v>
      </c>
      <c r="M175" s="1">
        <v>51.413881748071979</v>
      </c>
      <c r="N175" s="1">
        <f t="shared" si="10"/>
        <v>6027.0678965673669</v>
      </c>
      <c r="O175" s="2">
        <f t="shared" si="11"/>
        <v>0.45266828913365287</v>
      </c>
      <c r="Q175" s="1">
        <v>-5998.7902616059273</v>
      </c>
      <c r="R175" s="1">
        <f t="shared" si="9"/>
        <v>28.277634961439617</v>
      </c>
    </row>
    <row r="176" spans="1:18" x14ac:dyDescent="0.45">
      <c r="A176" s="35" t="s">
        <v>303</v>
      </c>
      <c r="B176" s="36">
        <v>160097</v>
      </c>
      <c r="C176" s="40">
        <v>20.743417315250102</v>
      </c>
      <c r="D176" s="40">
        <v>20.743417315250102</v>
      </c>
      <c r="E176" s="43"/>
      <c r="F176" s="36">
        <f t="shared" si="8"/>
        <v>3282.1930473372781</v>
      </c>
      <c r="G176" s="36">
        <v>2764.5894970414201</v>
      </c>
      <c r="H176" s="36">
        <v>263.09171597633133</v>
      </c>
      <c r="I176" s="36">
        <v>254.51183431952663</v>
      </c>
      <c r="J176" s="1"/>
      <c r="K176" s="36">
        <v>2523.2248520710059</v>
      </c>
      <c r="L176" s="36">
        <v>640.52021696252473</v>
      </c>
      <c r="M176" s="36">
        <v>-68.219921104536496</v>
      </c>
      <c r="N176" s="36">
        <f t="shared" si="10"/>
        <v>5805.417899408284</v>
      </c>
      <c r="O176" s="2">
        <f t="shared" si="11"/>
        <v>0.43463276818162999</v>
      </c>
      <c r="Q176" s="36">
        <v>-5467.4186390532541</v>
      </c>
      <c r="R176" s="36">
        <f t="shared" si="9"/>
        <v>337.99926035502995</v>
      </c>
    </row>
    <row r="177" spans="1:18" x14ac:dyDescent="0.45">
      <c r="A177" s="37" t="s">
        <v>42</v>
      </c>
      <c r="B177" s="1">
        <v>4973</v>
      </c>
      <c r="C177" s="41">
        <v>20.999999323116665</v>
      </c>
      <c r="D177" s="41">
        <v>20.999999323116665</v>
      </c>
      <c r="E177" s="41"/>
      <c r="F177" s="1">
        <f t="shared" si="8"/>
        <v>3430.5248341041629</v>
      </c>
      <c r="G177" s="1">
        <v>2531.2688517997185</v>
      </c>
      <c r="H177" s="1">
        <v>627.58898049467132</v>
      </c>
      <c r="I177" s="1">
        <v>271.66700180977278</v>
      </c>
      <c r="J177" s="1"/>
      <c r="K177" s="1">
        <v>4278.7050070380055</v>
      </c>
      <c r="L177" s="1">
        <v>570.07842348682891</v>
      </c>
      <c r="M177" s="1">
        <v>-67.765936054695359</v>
      </c>
      <c r="N177" s="1">
        <f t="shared" si="10"/>
        <v>7709.2298411421689</v>
      </c>
      <c r="O177" s="2">
        <f t="shared" si="11"/>
        <v>0.55501069435025296</v>
      </c>
      <c r="Q177" s="1">
        <v>-7551.9806957570881</v>
      </c>
      <c r="R177" s="1">
        <f t="shared" si="9"/>
        <v>157.24914538508074</v>
      </c>
    </row>
    <row r="178" spans="1:18" x14ac:dyDescent="0.45">
      <c r="A178" s="37" t="s">
        <v>49</v>
      </c>
      <c r="B178" s="1">
        <v>76551</v>
      </c>
      <c r="C178" s="41">
        <v>20.499999955718867</v>
      </c>
      <c r="D178" s="41">
        <v>20.499999955718867</v>
      </c>
      <c r="E178" s="41"/>
      <c r="F178" s="1">
        <f t="shared" si="8"/>
        <v>3404.736711473397</v>
      </c>
      <c r="G178" s="1">
        <v>2852.5819388381606</v>
      </c>
      <c r="H178" s="1">
        <v>276.53459784979952</v>
      </c>
      <c r="I178" s="1">
        <v>275.62017478543714</v>
      </c>
      <c r="J178" s="1"/>
      <c r="K178" s="1">
        <v>1867.0820760016197</v>
      </c>
      <c r="L178" s="1">
        <v>505.58451228592702</v>
      </c>
      <c r="M178" s="1">
        <v>-31.678227586837533</v>
      </c>
      <c r="N178" s="1">
        <f t="shared" si="10"/>
        <v>5271.8187874750165</v>
      </c>
      <c r="O178" s="2">
        <f t="shared" si="11"/>
        <v>0.35416279490438912</v>
      </c>
      <c r="Q178" s="1">
        <v>-4910.9874462776443</v>
      </c>
      <c r="R178" s="1">
        <f t="shared" si="9"/>
        <v>360.83134119737224</v>
      </c>
    </row>
    <row r="179" spans="1:18" x14ac:dyDescent="0.45">
      <c r="A179" s="37" t="s">
        <v>53</v>
      </c>
      <c r="B179" s="1">
        <v>4709</v>
      </c>
      <c r="C179" s="41">
        <v>20.749999101824876</v>
      </c>
      <c r="D179" s="41">
        <v>20.749999101824876</v>
      </c>
      <c r="E179" s="41"/>
      <c r="F179" s="1">
        <f t="shared" si="8"/>
        <v>2899.5540454448928</v>
      </c>
      <c r="G179" s="1">
        <v>2294.3300063707793</v>
      </c>
      <c r="H179" s="1">
        <v>349.54342747929496</v>
      </c>
      <c r="I179" s="1">
        <v>255.68061159481843</v>
      </c>
      <c r="J179" s="1"/>
      <c r="K179" s="1">
        <v>4262.9008282013165</v>
      </c>
      <c r="L179" s="1">
        <v>958.37757485665747</v>
      </c>
      <c r="M179" s="1">
        <v>-62.645997026969631</v>
      </c>
      <c r="N179" s="1">
        <f t="shared" si="10"/>
        <v>7162.4548736462093</v>
      </c>
      <c r="O179" s="2">
        <f t="shared" si="11"/>
        <v>0.59517314990512338</v>
      </c>
      <c r="Q179" s="1">
        <v>-6786.5788914843915</v>
      </c>
      <c r="R179" s="1">
        <f t="shared" si="9"/>
        <v>375.87598216181777</v>
      </c>
    </row>
    <row r="180" spans="1:18" x14ac:dyDescent="0.45">
      <c r="A180" s="37" t="s">
        <v>89</v>
      </c>
      <c r="B180" s="1">
        <v>10358</v>
      </c>
      <c r="C180" s="41">
        <v>21.000000320436058</v>
      </c>
      <c r="D180" s="41">
        <v>21.000000320436058</v>
      </c>
      <c r="E180" s="41"/>
      <c r="F180" s="1">
        <f t="shared" si="8"/>
        <v>3104.7499517281331</v>
      </c>
      <c r="G180" s="1">
        <v>2620.8727553581771</v>
      </c>
      <c r="H180" s="1">
        <v>209.21027225333074</v>
      </c>
      <c r="I180" s="1">
        <v>274.66692411662484</v>
      </c>
      <c r="J180" s="1"/>
      <c r="K180" s="1">
        <v>3586.1170110059857</v>
      </c>
      <c r="L180" s="1">
        <v>864.25950955782969</v>
      </c>
      <c r="M180" s="1">
        <v>-101.75709596447192</v>
      </c>
      <c r="N180" s="1">
        <f t="shared" si="10"/>
        <v>6690.8669627341187</v>
      </c>
      <c r="O180" s="2">
        <f t="shared" si="11"/>
        <v>0.53597194967101469</v>
      </c>
      <c r="Q180" s="1">
        <v>-6181.0195018343302</v>
      </c>
      <c r="R180" s="1">
        <f t="shared" si="9"/>
        <v>509.84746089978853</v>
      </c>
    </row>
    <row r="181" spans="1:18" x14ac:dyDescent="0.45">
      <c r="A181" s="37" t="s">
        <v>97</v>
      </c>
      <c r="B181" s="1">
        <v>14849</v>
      </c>
      <c r="C181" s="41">
        <v>20.499999982422558</v>
      </c>
      <c r="D181" s="41">
        <v>20.499999982422558</v>
      </c>
      <c r="E181" s="41"/>
      <c r="F181" s="1">
        <f t="shared" si="8"/>
        <v>3321.0317193076976</v>
      </c>
      <c r="G181" s="1">
        <v>3034.4130917906932</v>
      </c>
      <c r="H181" s="1">
        <v>97.245605764697956</v>
      </c>
      <c r="I181" s="1">
        <v>189.37302175230656</v>
      </c>
      <c r="J181" s="1"/>
      <c r="K181" s="1">
        <v>1549.9360226277863</v>
      </c>
      <c r="L181" s="1">
        <v>454.71075493299213</v>
      </c>
      <c r="M181" s="1">
        <v>-87.211260017509588</v>
      </c>
      <c r="N181" s="1">
        <f t="shared" si="10"/>
        <v>4870.9677419354839</v>
      </c>
      <c r="O181" s="2">
        <f t="shared" si="11"/>
        <v>0.31819878610239322</v>
      </c>
      <c r="Q181" s="1">
        <v>-4848.7440231665432</v>
      </c>
      <c r="R181" s="1">
        <f t="shared" si="9"/>
        <v>22.223718768940671</v>
      </c>
    </row>
    <row r="182" spans="1:18" x14ac:dyDescent="0.45">
      <c r="A182" s="37" t="s">
        <v>125</v>
      </c>
      <c r="B182" s="1">
        <v>11098</v>
      </c>
      <c r="C182" s="41">
        <v>20.999999932714903</v>
      </c>
      <c r="D182" s="41">
        <v>20.999999932714903</v>
      </c>
      <c r="E182" s="41"/>
      <c r="F182" s="1">
        <f t="shared" si="8"/>
        <v>3473.1483150117137</v>
      </c>
      <c r="G182" s="1">
        <v>2773.9232294107046</v>
      </c>
      <c r="H182" s="1">
        <v>403.94665705532526</v>
      </c>
      <c r="I182" s="1">
        <v>295.27842854568394</v>
      </c>
      <c r="J182" s="1"/>
      <c r="K182" s="1">
        <v>3367.633807893314</v>
      </c>
      <c r="L182" s="1">
        <v>610.74067399531452</v>
      </c>
      <c r="M182" s="1">
        <v>-64.426022706794015</v>
      </c>
      <c r="N182" s="1">
        <f t="shared" si="10"/>
        <v>6840.7821229050278</v>
      </c>
      <c r="O182" s="2">
        <f t="shared" si="11"/>
        <v>0.49228783308526192</v>
      </c>
      <c r="Q182" s="1">
        <v>-6347.179672012976</v>
      </c>
      <c r="R182" s="1">
        <f t="shared" si="9"/>
        <v>493.60245089205182</v>
      </c>
    </row>
    <row r="183" spans="1:18" x14ac:dyDescent="0.45">
      <c r="A183" s="37" t="s">
        <v>128</v>
      </c>
      <c r="B183" s="1">
        <v>12145</v>
      </c>
      <c r="C183" s="41">
        <v>21.499999721824807</v>
      </c>
      <c r="D183" s="41">
        <v>21.499999721824807</v>
      </c>
      <c r="E183" s="41"/>
      <c r="F183" s="1">
        <f t="shared" si="8"/>
        <v>3251.37916838205</v>
      </c>
      <c r="G183" s="1">
        <v>2943.8452037875668</v>
      </c>
      <c r="H183" s="1">
        <v>110.16879374228078</v>
      </c>
      <c r="I183" s="1">
        <v>197.36517085220257</v>
      </c>
      <c r="J183" s="1"/>
      <c r="K183" s="1">
        <v>2220.6669411280363</v>
      </c>
      <c r="L183" s="1">
        <v>729.27130506381218</v>
      </c>
      <c r="M183" s="1">
        <v>-214.65623713462332</v>
      </c>
      <c r="N183" s="1">
        <f t="shared" si="10"/>
        <v>5472.0461095100864</v>
      </c>
      <c r="O183" s="2">
        <f t="shared" si="11"/>
        <v>0.40582021728008671</v>
      </c>
      <c r="Q183" s="1">
        <v>-5160.5599011939075</v>
      </c>
      <c r="R183" s="1">
        <f t="shared" si="9"/>
        <v>311.48620831617882</v>
      </c>
    </row>
    <row r="184" spans="1:18" x14ac:dyDescent="0.45">
      <c r="A184" s="37" t="s">
        <v>159</v>
      </c>
      <c r="B184" s="1">
        <v>7641</v>
      </c>
      <c r="C184" s="41">
        <v>20.5000003754398</v>
      </c>
      <c r="D184" s="41">
        <v>20.5000003754398</v>
      </c>
      <c r="E184" s="41"/>
      <c r="F184" s="1">
        <f t="shared" si="8"/>
        <v>3056.9296811120198</v>
      </c>
      <c r="G184" s="1">
        <v>2484.464431725266</v>
      </c>
      <c r="H184" s="1">
        <v>360.58871627146362</v>
      </c>
      <c r="I184" s="1">
        <v>211.87653311529027</v>
      </c>
      <c r="J184" s="1"/>
      <c r="K184" s="1">
        <v>4022.2812755519212</v>
      </c>
      <c r="L184" s="1">
        <v>839.02289452166804</v>
      </c>
      <c r="M184" s="1">
        <v>-120.91169255928045</v>
      </c>
      <c r="N184" s="1">
        <f t="shared" si="10"/>
        <v>7079.210956663941</v>
      </c>
      <c r="O184" s="2">
        <f t="shared" si="11"/>
        <v>0.56818214631188368</v>
      </c>
      <c r="Q184" s="1">
        <v>-6422.9354047424367</v>
      </c>
      <c r="R184" s="1">
        <f t="shared" si="9"/>
        <v>656.2755519215043</v>
      </c>
    </row>
    <row r="185" spans="1:18" s="33" customFormat="1" x14ac:dyDescent="0.45">
      <c r="A185" s="37" t="s">
        <v>167</v>
      </c>
      <c r="B185" s="1">
        <v>6803</v>
      </c>
      <c r="C185" s="41">
        <v>21.749999427658953</v>
      </c>
      <c r="D185" s="41">
        <v>21.749999427658953</v>
      </c>
      <c r="E185" s="41"/>
      <c r="F185" s="1">
        <f t="shared" si="8"/>
        <v>3140.0852565044834</v>
      </c>
      <c r="G185" s="1">
        <v>2703.2191680141113</v>
      </c>
      <c r="H185" s="1">
        <v>183.15449066588269</v>
      </c>
      <c r="I185" s="1">
        <v>253.71159782448922</v>
      </c>
      <c r="J185" s="34"/>
      <c r="K185" s="1">
        <v>3049.2429810377771</v>
      </c>
      <c r="L185" s="1">
        <v>887.40261649272384</v>
      </c>
      <c r="M185" s="1">
        <v>-91.283257386447161</v>
      </c>
      <c r="N185" s="1">
        <f t="shared" si="10"/>
        <v>6189.3282375422605</v>
      </c>
      <c r="O185" s="2">
        <f t="shared" si="11"/>
        <v>0.49266137842587754</v>
      </c>
      <c r="Q185" s="1">
        <v>-5885.4916948405116</v>
      </c>
      <c r="R185" s="1">
        <f t="shared" si="9"/>
        <v>303.83654270174884</v>
      </c>
    </row>
    <row r="186" spans="1:18" x14ac:dyDescent="0.45">
      <c r="A186" s="37" t="s">
        <v>185</v>
      </c>
      <c r="B186" s="1">
        <v>4307</v>
      </c>
      <c r="C186" s="41">
        <v>20.249999683790531</v>
      </c>
      <c r="D186" s="41">
        <v>20.249999683790531</v>
      </c>
      <c r="E186" s="41"/>
      <c r="F186" s="1">
        <f t="shared" ref="F186:F249" si="12">G186+H186+I186</f>
        <v>2611.7947527281167</v>
      </c>
      <c r="G186" s="1">
        <v>2141.3977246343161</v>
      </c>
      <c r="H186" s="1">
        <v>261.20269328999302</v>
      </c>
      <c r="I186" s="1">
        <v>209.19433480380775</v>
      </c>
      <c r="J186" s="1"/>
      <c r="K186" s="1">
        <v>3362.2010680287904</v>
      </c>
      <c r="L186" s="1">
        <v>1130.9496169027163</v>
      </c>
      <c r="M186" s="1">
        <v>-95.658230787090773</v>
      </c>
      <c r="N186" s="1">
        <f t="shared" si="10"/>
        <v>5973.9958207569071</v>
      </c>
      <c r="O186" s="2">
        <f t="shared" si="11"/>
        <v>0.56280606296152358</v>
      </c>
      <c r="Q186" s="1">
        <v>-5810.0766194566977</v>
      </c>
      <c r="R186" s="1">
        <f t="shared" ref="R186:R249" si="13">Q186+N186</f>
        <v>163.91920130020935</v>
      </c>
    </row>
    <row r="187" spans="1:18" x14ac:dyDescent="0.45">
      <c r="A187" s="37" t="s">
        <v>219</v>
      </c>
      <c r="B187" s="1">
        <v>2181</v>
      </c>
      <c r="C187" s="41">
        <v>21.499998784313632</v>
      </c>
      <c r="D187" s="41">
        <v>21.499998784313632</v>
      </c>
      <c r="E187" s="41"/>
      <c r="F187" s="1">
        <f t="shared" si="12"/>
        <v>2736.8179734066944</v>
      </c>
      <c r="G187" s="1">
        <v>2218.2485098578636</v>
      </c>
      <c r="H187" s="1">
        <v>222.37505731315909</v>
      </c>
      <c r="I187" s="1">
        <v>296.19440623567175</v>
      </c>
      <c r="J187" s="1"/>
      <c r="K187" s="1">
        <v>4245.7588262265017</v>
      </c>
      <c r="L187" s="1">
        <v>1313.6176066024759</v>
      </c>
      <c r="M187" s="1">
        <v>-243.92480513525905</v>
      </c>
      <c r="N187" s="1">
        <f t="shared" si="10"/>
        <v>6982.5767996331961</v>
      </c>
      <c r="O187" s="2">
        <f t="shared" si="11"/>
        <v>0.60805043010046622</v>
      </c>
      <c r="Q187" s="1">
        <v>-6830.811554332874</v>
      </c>
      <c r="R187" s="1">
        <f t="shared" si="13"/>
        <v>151.76524530032202</v>
      </c>
    </row>
    <row r="188" spans="1:18" x14ac:dyDescent="0.45">
      <c r="A188" s="37" t="s">
        <v>255</v>
      </c>
      <c r="B188" s="1">
        <v>4482</v>
      </c>
      <c r="C188" s="41">
        <v>21.749999943880557</v>
      </c>
      <c r="D188" s="41">
        <v>21.749999943880557</v>
      </c>
      <c r="E188" s="41"/>
      <c r="F188" s="1">
        <f t="shared" si="12"/>
        <v>2935.7429718875501</v>
      </c>
      <c r="G188" s="1">
        <v>2513.3868808567604</v>
      </c>
      <c r="H188" s="1">
        <v>207.94288264167781</v>
      </c>
      <c r="I188" s="1">
        <v>214.41320838911201</v>
      </c>
      <c r="J188" s="1"/>
      <c r="K188" s="1">
        <v>3736.2784471218206</v>
      </c>
      <c r="L188" s="1">
        <v>1014.2793395805445</v>
      </c>
      <c r="M188" s="1">
        <v>91.030789825970544</v>
      </c>
      <c r="N188" s="1">
        <f t="shared" si="10"/>
        <v>6672.0214190093702</v>
      </c>
      <c r="O188" s="2">
        <f t="shared" si="11"/>
        <v>0.55999197431781711</v>
      </c>
      <c r="Q188" s="1">
        <v>-6612.6729138777337</v>
      </c>
      <c r="R188" s="1">
        <f t="shared" si="13"/>
        <v>59.348505131636557</v>
      </c>
    </row>
    <row r="189" spans="1:18" x14ac:dyDescent="0.45">
      <c r="A189" s="35" t="s">
        <v>308</v>
      </c>
      <c r="B189" s="36">
        <v>412161</v>
      </c>
      <c r="C189" s="40">
        <v>20.566506048100468</v>
      </c>
      <c r="D189" s="40">
        <v>20.567847992256596</v>
      </c>
      <c r="E189" s="43"/>
      <c r="F189" s="36">
        <f t="shared" si="12"/>
        <v>3532.5418950361632</v>
      </c>
      <c r="G189" s="36">
        <v>3027.7804062004898</v>
      </c>
      <c r="H189" s="36">
        <v>210.20426483825497</v>
      </c>
      <c r="I189" s="36">
        <v>294.55722399741848</v>
      </c>
      <c r="J189" s="1"/>
      <c r="K189" s="36">
        <v>2147.1779231902096</v>
      </c>
      <c r="L189" s="36">
        <v>459.75480455453089</v>
      </c>
      <c r="M189" s="36">
        <v>-38.310271956832402</v>
      </c>
      <c r="N189" s="36">
        <f t="shared" si="10"/>
        <v>5679.7198182263728</v>
      </c>
      <c r="O189" s="2">
        <f t="shared" si="11"/>
        <v>0.37804293026917601</v>
      </c>
      <c r="Q189" s="36">
        <v>-5437.9647759006793</v>
      </c>
      <c r="R189" s="36">
        <f t="shared" si="13"/>
        <v>241.75504232569347</v>
      </c>
    </row>
    <row r="190" spans="1:18" x14ac:dyDescent="0.45">
      <c r="A190" s="37" t="s">
        <v>2</v>
      </c>
      <c r="B190" s="1">
        <v>2573</v>
      </c>
      <c r="C190" s="41">
        <v>21.999998847148163</v>
      </c>
      <c r="D190" s="41">
        <v>21.999998847148163</v>
      </c>
      <c r="E190" s="41"/>
      <c r="F190" s="1">
        <f t="shared" si="12"/>
        <v>2925.7675864749322</v>
      </c>
      <c r="G190" s="1">
        <v>2540.6140691799455</v>
      </c>
      <c r="H190" s="1">
        <v>100.66070734551109</v>
      </c>
      <c r="I190" s="1">
        <v>284.49280994947537</v>
      </c>
      <c r="J190" s="1"/>
      <c r="K190" s="1">
        <v>3507.5787019043914</v>
      </c>
      <c r="L190" s="1">
        <v>1093.2763311309754</v>
      </c>
      <c r="M190" s="1">
        <v>-217.25612125923047</v>
      </c>
      <c r="N190" s="1">
        <f t="shared" si="10"/>
        <v>6433.3462883793236</v>
      </c>
      <c r="O190" s="2">
        <f t="shared" si="11"/>
        <v>0.5452183894158158</v>
      </c>
      <c r="Q190" s="1">
        <v>-5992.6156237854648</v>
      </c>
      <c r="R190" s="1">
        <f t="shared" si="13"/>
        <v>440.73066459385882</v>
      </c>
    </row>
    <row r="191" spans="1:18" x14ac:dyDescent="0.45">
      <c r="A191" s="37" t="s">
        <v>14</v>
      </c>
      <c r="B191" s="1">
        <v>7147</v>
      </c>
      <c r="C191" s="41">
        <v>22.500000457106463</v>
      </c>
      <c r="D191" s="41">
        <v>22.500000457106463</v>
      </c>
      <c r="E191" s="41"/>
      <c r="F191" s="1">
        <f t="shared" si="12"/>
        <v>3240.6604169581642</v>
      </c>
      <c r="G191" s="1">
        <v>2708.5490415558975</v>
      </c>
      <c r="H191" s="1">
        <v>218.27340142717225</v>
      </c>
      <c r="I191" s="1">
        <v>313.83797397509443</v>
      </c>
      <c r="J191" s="1"/>
      <c r="K191" s="1">
        <v>3283.4755841611868</v>
      </c>
      <c r="L191" s="1">
        <v>946.97075696096272</v>
      </c>
      <c r="M191" s="1">
        <v>35.399468308381138</v>
      </c>
      <c r="N191" s="1">
        <f t="shared" si="10"/>
        <v>6524.136001119351</v>
      </c>
      <c r="O191" s="2">
        <f t="shared" si="11"/>
        <v>0.50328129021188983</v>
      </c>
      <c r="Q191" s="1">
        <v>-6489.9958024345879</v>
      </c>
      <c r="R191" s="1">
        <f t="shared" si="13"/>
        <v>34.140198684763163</v>
      </c>
    </row>
    <row r="192" spans="1:18" x14ac:dyDescent="0.45">
      <c r="A192" s="37" t="s">
        <v>15</v>
      </c>
      <c r="B192" s="1">
        <v>6854</v>
      </c>
      <c r="C192" s="41">
        <v>22.000000426359954</v>
      </c>
      <c r="D192" s="41">
        <v>22.000000426359954</v>
      </c>
      <c r="E192" s="41"/>
      <c r="F192" s="1">
        <f t="shared" si="12"/>
        <v>2949.9562299387221</v>
      </c>
      <c r="G192" s="1">
        <v>2516.1949226728921</v>
      </c>
      <c r="H192" s="1">
        <v>190.98336737671431</v>
      </c>
      <c r="I192" s="1">
        <v>242.77793988911583</v>
      </c>
      <c r="J192" s="1"/>
      <c r="K192" s="1">
        <v>3578.0566092792528</v>
      </c>
      <c r="L192" s="1">
        <v>1050.1896702655386</v>
      </c>
      <c r="M192" s="1">
        <v>22.760431864604612</v>
      </c>
      <c r="N192" s="1">
        <f t="shared" si="10"/>
        <v>6528.0128392179749</v>
      </c>
      <c r="O192" s="2">
        <f t="shared" si="11"/>
        <v>0.54810808394609212</v>
      </c>
      <c r="Q192" s="1">
        <v>-6481.0329734461629</v>
      </c>
      <c r="R192" s="1">
        <f t="shared" si="13"/>
        <v>46.979865771812001</v>
      </c>
    </row>
    <row r="193" spans="1:18" x14ac:dyDescent="0.45">
      <c r="A193" s="37" t="s">
        <v>16</v>
      </c>
      <c r="B193" s="1">
        <v>974</v>
      </c>
      <c r="C193" s="41">
        <v>20.499999138494278</v>
      </c>
      <c r="D193" s="41">
        <v>20.499999138494278</v>
      </c>
      <c r="E193" s="41"/>
      <c r="F193" s="1">
        <f t="shared" si="12"/>
        <v>3561.6016427104723</v>
      </c>
      <c r="G193" s="1">
        <v>3112.9363449691991</v>
      </c>
      <c r="H193" s="1">
        <v>100.61601642710473</v>
      </c>
      <c r="I193" s="1">
        <v>348.04928131416841</v>
      </c>
      <c r="J193" s="1"/>
      <c r="K193" s="1">
        <v>3537.987679671458</v>
      </c>
      <c r="L193" s="1">
        <v>425.05133470225877</v>
      </c>
      <c r="M193" s="1">
        <v>-233.05954825462013</v>
      </c>
      <c r="N193" s="1">
        <f t="shared" si="10"/>
        <v>7099.5893223819303</v>
      </c>
      <c r="O193" s="2">
        <f t="shared" si="11"/>
        <v>0.49833694866232825</v>
      </c>
      <c r="Q193" s="1">
        <v>-7016.4271047227921</v>
      </c>
      <c r="R193" s="1">
        <f t="shared" si="13"/>
        <v>83.16221765913815</v>
      </c>
    </row>
    <row r="194" spans="1:18" x14ac:dyDescent="0.45">
      <c r="A194" s="37" t="s">
        <v>37</v>
      </c>
      <c r="B194" s="1">
        <v>9862</v>
      </c>
      <c r="C194" s="41">
        <v>21.249999636152882</v>
      </c>
      <c r="D194" s="41">
        <v>21.249999636152882</v>
      </c>
      <c r="E194" s="41"/>
      <c r="F194" s="1">
        <f t="shared" si="12"/>
        <v>3253.9038734536607</v>
      </c>
      <c r="G194" s="1">
        <v>2685.9663354289191</v>
      </c>
      <c r="H194" s="1">
        <v>139.2212532954776</v>
      </c>
      <c r="I194" s="1">
        <v>428.7162847292638</v>
      </c>
      <c r="J194" s="1"/>
      <c r="K194" s="1">
        <v>2782.295680389373</v>
      </c>
      <c r="L194" s="1">
        <v>787.56844453457722</v>
      </c>
      <c r="M194" s="1">
        <v>-36.402352464003243</v>
      </c>
      <c r="N194" s="1">
        <f t="shared" si="10"/>
        <v>6036.1995538430338</v>
      </c>
      <c r="O194" s="2">
        <f t="shared" si="11"/>
        <v>0.46093500646743601</v>
      </c>
      <c r="Q194" s="1">
        <v>-5895.457310890286</v>
      </c>
      <c r="R194" s="1">
        <f t="shared" si="13"/>
        <v>140.7422429527478</v>
      </c>
    </row>
    <row r="195" spans="1:18" x14ac:dyDescent="0.45">
      <c r="A195" s="37" t="s">
        <v>63</v>
      </c>
      <c r="B195" s="1">
        <v>12387</v>
      </c>
      <c r="C195" s="41">
        <v>20.999999834829332</v>
      </c>
      <c r="D195" s="41">
        <v>20.999999834829332</v>
      </c>
      <c r="E195" s="41"/>
      <c r="F195" s="1">
        <f t="shared" si="12"/>
        <v>3148.8657463469763</v>
      </c>
      <c r="G195" s="1">
        <v>2566.9653669169288</v>
      </c>
      <c r="H195" s="1">
        <v>171.87373859691613</v>
      </c>
      <c r="I195" s="1">
        <v>410.02664083313152</v>
      </c>
      <c r="J195" s="1"/>
      <c r="K195" s="1">
        <v>2492.371034148704</v>
      </c>
      <c r="L195" s="1">
        <v>746.4277064664567</v>
      </c>
      <c r="M195" s="1">
        <v>-69.346895939291187</v>
      </c>
      <c r="N195" s="1">
        <f t="shared" si="10"/>
        <v>5641.2367804956803</v>
      </c>
      <c r="O195" s="2">
        <f t="shared" si="11"/>
        <v>0.44181287386588053</v>
      </c>
      <c r="Q195" s="1">
        <v>-5181.0769354968916</v>
      </c>
      <c r="R195" s="1">
        <f t="shared" si="13"/>
        <v>460.15984499878869</v>
      </c>
    </row>
    <row r="196" spans="1:18" x14ac:dyDescent="0.45">
      <c r="A196" s="37" t="s">
        <v>83</v>
      </c>
      <c r="B196" s="1">
        <v>17923</v>
      </c>
      <c r="C196" s="41">
        <v>20.499999966708451</v>
      </c>
      <c r="D196" s="41">
        <v>20.499999966708451</v>
      </c>
      <c r="E196" s="41"/>
      <c r="F196" s="1">
        <f t="shared" si="12"/>
        <v>3831.055068905875</v>
      </c>
      <c r="G196" s="1">
        <v>3419.6284104223623</v>
      </c>
      <c r="H196" s="1">
        <v>205.65753501087988</v>
      </c>
      <c r="I196" s="1">
        <v>205.76912347263294</v>
      </c>
      <c r="J196" s="1"/>
      <c r="K196" s="1">
        <v>1341.1817218099648</v>
      </c>
      <c r="L196" s="1">
        <v>146.12509066562518</v>
      </c>
      <c r="M196" s="1">
        <v>-38.274842381297773</v>
      </c>
      <c r="N196" s="1">
        <f t="shared" si="10"/>
        <v>5172.2367907158396</v>
      </c>
      <c r="O196" s="2">
        <f t="shared" si="11"/>
        <v>0.25930400638605422</v>
      </c>
      <c r="Q196" s="1">
        <v>-4762.2049880042405</v>
      </c>
      <c r="R196" s="1">
        <f t="shared" si="13"/>
        <v>410.03180271159908</v>
      </c>
    </row>
    <row r="197" spans="1:18" x14ac:dyDescent="0.45">
      <c r="A197" s="37" t="s">
        <v>108</v>
      </c>
      <c r="B197" s="1">
        <v>15207</v>
      </c>
      <c r="C197" s="41">
        <v>20.000000228000616</v>
      </c>
      <c r="D197" s="41">
        <v>20.000000228000616</v>
      </c>
      <c r="E197" s="41"/>
      <c r="F197" s="1">
        <f t="shared" si="12"/>
        <v>3370.1584796475304</v>
      </c>
      <c r="G197" s="1">
        <v>2642.796080752285</v>
      </c>
      <c r="H197" s="1">
        <v>252.71256658117974</v>
      </c>
      <c r="I197" s="1">
        <v>474.64983231406586</v>
      </c>
      <c r="J197" s="1"/>
      <c r="K197" s="1">
        <v>2951.6669954626159</v>
      </c>
      <c r="L197" s="1">
        <v>703.29453541132375</v>
      </c>
      <c r="M197" s="1">
        <v>-103.57072400868022</v>
      </c>
      <c r="N197" s="1">
        <f t="shared" si="10"/>
        <v>6321.8254751101467</v>
      </c>
      <c r="O197" s="2">
        <f t="shared" si="11"/>
        <v>0.4669010568361488</v>
      </c>
      <c r="Q197" s="1">
        <v>-6095.2850660879858</v>
      </c>
      <c r="R197" s="1">
        <f t="shared" si="13"/>
        <v>226.54040902216093</v>
      </c>
    </row>
    <row r="198" spans="1:18" x14ac:dyDescent="0.45">
      <c r="A198" s="37" t="s">
        <v>111</v>
      </c>
      <c r="B198" s="1">
        <v>2613</v>
      </c>
      <c r="C198" s="41">
        <v>21.50000024844352</v>
      </c>
      <c r="D198" s="41">
        <v>21.50000024844352</v>
      </c>
      <c r="E198" s="41"/>
      <c r="F198" s="1">
        <f t="shared" si="12"/>
        <v>2690.3941829314963</v>
      </c>
      <c r="G198" s="1">
        <v>2240.7194795254495</v>
      </c>
      <c r="H198" s="1">
        <v>225.41140451588211</v>
      </c>
      <c r="I198" s="1">
        <v>224.26329889016455</v>
      </c>
      <c r="J198" s="1"/>
      <c r="K198" s="1">
        <v>4394.5656333716033</v>
      </c>
      <c r="L198" s="1">
        <v>1194.412552621508</v>
      </c>
      <c r="M198" s="1">
        <v>-8.0367393800229614</v>
      </c>
      <c r="N198" s="1">
        <f t="shared" si="10"/>
        <v>7084.9598163030996</v>
      </c>
      <c r="O198" s="2">
        <f t="shared" si="11"/>
        <v>0.6202668395181764</v>
      </c>
      <c r="Q198" s="1">
        <v>-6763.8729429774203</v>
      </c>
      <c r="R198" s="1">
        <f t="shared" si="13"/>
        <v>321.08687332567933</v>
      </c>
    </row>
    <row r="199" spans="1:18" x14ac:dyDescent="0.45">
      <c r="A199" s="37" t="s">
        <v>127</v>
      </c>
      <c r="B199" s="1">
        <v>10161</v>
      </c>
      <c r="C199" s="41">
        <v>21.50000026391308</v>
      </c>
      <c r="D199" s="41">
        <v>21.50000026391308</v>
      </c>
      <c r="E199" s="41"/>
      <c r="F199" s="1">
        <f t="shared" si="12"/>
        <v>3158.9410491093395</v>
      </c>
      <c r="G199" s="1">
        <v>2968.1133746678474</v>
      </c>
      <c r="H199" s="1">
        <v>67.316209034543846</v>
      </c>
      <c r="I199" s="1">
        <v>123.51146540694813</v>
      </c>
      <c r="J199" s="1"/>
      <c r="K199" s="1">
        <v>2380.3759472492866</v>
      </c>
      <c r="L199" s="1">
        <v>700.52160220450742</v>
      </c>
      <c r="M199" s="1">
        <v>2.6572187776793621</v>
      </c>
      <c r="N199" s="1">
        <f t="shared" si="10"/>
        <v>5539.3169963586261</v>
      </c>
      <c r="O199" s="2">
        <f t="shared" si="11"/>
        <v>0.42972372745847032</v>
      </c>
      <c r="Q199" s="1">
        <v>-4991.8315126463931</v>
      </c>
      <c r="R199" s="1">
        <f t="shared" si="13"/>
        <v>547.48548371223296</v>
      </c>
    </row>
    <row r="200" spans="1:18" x14ac:dyDescent="0.45">
      <c r="A200" s="37" t="s">
        <v>134</v>
      </c>
      <c r="B200" s="1">
        <v>2052</v>
      </c>
      <c r="C200" s="41">
        <v>21.00000054651311</v>
      </c>
      <c r="D200" s="41">
        <v>21.00000054651311</v>
      </c>
      <c r="E200" s="41"/>
      <c r="F200" s="1">
        <f t="shared" si="12"/>
        <v>2779.7270955165691</v>
      </c>
      <c r="G200" s="1">
        <v>2560.9161793372318</v>
      </c>
      <c r="H200" s="1">
        <v>77.485380116959064</v>
      </c>
      <c r="I200" s="1">
        <v>141.32553606237815</v>
      </c>
      <c r="J200" s="1"/>
      <c r="K200" s="1">
        <v>2972.7095516569202</v>
      </c>
      <c r="L200" s="1">
        <v>1039.9610136452243</v>
      </c>
      <c r="M200" s="1">
        <v>-176.90058479532163</v>
      </c>
      <c r="N200" s="1">
        <f t="shared" si="10"/>
        <v>5752.4366471734893</v>
      </c>
      <c r="O200" s="2">
        <f t="shared" si="11"/>
        <v>0.51677397492375465</v>
      </c>
      <c r="Q200" s="1">
        <v>-5269.4931773879143</v>
      </c>
      <c r="R200" s="1">
        <f t="shared" si="13"/>
        <v>482.94346978557496</v>
      </c>
    </row>
    <row r="201" spans="1:18" s="33" customFormat="1" x14ac:dyDescent="0.45">
      <c r="A201" s="37" t="s">
        <v>140</v>
      </c>
      <c r="B201" s="1">
        <v>1104</v>
      </c>
      <c r="C201" s="41">
        <v>21.999998458604679</v>
      </c>
      <c r="D201" s="41">
        <v>21.999998458604679</v>
      </c>
      <c r="E201" s="41"/>
      <c r="F201" s="1">
        <f t="shared" si="12"/>
        <v>2336.050724637681</v>
      </c>
      <c r="G201" s="1">
        <v>1925.7246376811595</v>
      </c>
      <c r="H201" s="1">
        <v>109.60144927536231</v>
      </c>
      <c r="I201" s="1">
        <v>300.72463768115944</v>
      </c>
      <c r="J201" s="34"/>
      <c r="K201" s="1">
        <v>3801.630434782609</v>
      </c>
      <c r="L201" s="1">
        <v>1449.2753623188405</v>
      </c>
      <c r="M201" s="1">
        <v>-144.02173913043478</v>
      </c>
      <c r="N201" s="1">
        <f t="shared" si="10"/>
        <v>6137.68115942029</v>
      </c>
      <c r="O201" s="2">
        <f t="shared" si="11"/>
        <v>0.61939197166469895</v>
      </c>
      <c r="Q201" s="1">
        <v>-6113.224637681159</v>
      </c>
      <c r="R201" s="1">
        <f t="shared" si="13"/>
        <v>24.456521739130949</v>
      </c>
    </row>
    <row r="202" spans="1:18" x14ac:dyDescent="0.45">
      <c r="A202" s="37" t="s">
        <v>144</v>
      </c>
      <c r="B202" s="1">
        <v>8980</v>
      </c>
      <c r="C202" s="41">
        <v>21.500000357541182</v>
      </c>
      <c r="D202" s="41">
        <v>20.999999664841638</v>
      </c>
      <c r="E202" s="41"/>
      <c r="F202" s="1">
        <f t="shared" si="12"/>
        <v>3349.8886414253893</v>
      </c>
      <c r="G202" s="1">
        <v>2853.0066815144764</v>
      </c>
      <c r="H202" s="1">
        <v>87.082405345211583</v>
      </c>
      <c r="I202" s="1">
        <v>409.79955456570156</v>
      </c>
      <c r="J202" s="1"/>
      <c r="K202" s="1">
        <v>2777.3942093541204</v>
      </c>
      <c r="L202" s="1">
        <v>747.43875278396433</v>
      </c>
      <c r="M202" s="1">
        <v>-38.307349665924278</v>
      </c>
      <c r="N202" s="1">
        <f t="shared" si="10"/>
        <v>6127.2828507795093</v>
      </c>
      <c r="O202" s="2">
        <f t="shared" si="11"/>
        <v>0.45328317249150363</v>
      </c>
      <c r="Q202" s="1">
        <v>-5879.8440979955449</v>
      </c>
      <c r="R202" s="1">
        <f t="shared" si="13"/>
        <v>247.43875278396445</v>
      </c>
    </row>
    <row r="203" spans="1:18" x14ac:dyDescent="0.45">
      <c r="A203" s="37" t="s">
        <v>156</v>
      </c>
      <c r="B203" s="1">
        <v>10737</v>
      </c>
      <c r="C203" s="41">
        <v>22.00000023040765</v>
      </c>
      <c r="D203" s="41">
        <v>22.00000023040765</v>
      </c>
      <c r="E203" s="41"/>
      <c r="F203" s="1">
        <f t="shared" si="12"/>
        <v>2903.8837664152002</v>
      </c>
      <c r="G203" s="1">
        <v>2568.0357641799387</v>
      </c>
      <c r="H203" s="1">
        <v>105.24355033994598</v>
      </c>
      <c r="I203" s="1">
        <v>230.60445189531526</v>
      </c>
      <c r="J203" s="1"/>
      <c r="K203" s="1">
        <v>3463.816708577815</v>
      </c>
      <c r="L203" s="1">
        <v>1058.8618794821646</v>
      </c>
      <c r="M203" s="1">
        <v>-92.111390518766882</v>
      </c>
      <c r="N203" s="1">
        <f t="shared" ref="N203:N266" si="14">K203+F203</f>
        <v>6367.7004749930147</v>
      </c>
      <c r="O203" s="2">
        <f t="shared" ref="O203:O266" si="15">K203/N203</f>
        <v>0.54396665204036854</v>
      </c>
      <c r="Q203" s="1">
        <v>-6197.3549408587123</v>
      </c>
      <c r="R203" s="1">
        <f t="shared" si="13"/>
        <v>170.3455341343024</v>
      </c>
    </row>
    <row r="204" spans="1:18" x14ac:dyDescent="0.45">
      <c r="A204" s="37" t="s">
        <v>165</v>
      </c>
      <c r="B204" s="1">
        <v>7430</v>
      </c>
      <c r="C204" s="41">
        <v>21.999999603258917</v>
      </c>
      <c r="D204" s="41">
        <v>21.999999603258917</v>
      </c>
      <c r="E204" s="41"/>
      <c r="F204" s="1">
        <f t="shared" si="12"/>
        <v>3274.6971736204578</v>
      </c>
      <c r="G204" s="1">
        <v>2849.5289367429341</v>
      </c>
      <c r="H204" s="1">
        <v>151.8169582772544</v>
      </c>
      <c r="I204" s="1">
        <v>273.35127860026921</v>
      </c>
      <c r="J204" s="1"/>
      <c r="K204" s="1">
        <v>3236.877523553163</v>
      </c>
      <c r="L204" s="1">
        <v>788.6944818304172</v>
      </c>
      <c r="M204" s="1">
        <v>-66.08344549125168</v>
      </c>
      <c r="N204" s="1">
        <f t="shared" si="14"/>
        <v>6511.5746971736207</v>
      </c>
      <c r="O204" s="2">
        <f t="shared" si="15"/>
        <v>0.49709596742522894</v>
      </c>
      <c r="Q204" s="1">
        <v>-6550.3364737550473</v>
      </c>
      <c r="R204" s="1">
        <f t="shared" si="13"/>
        <v>-38.761776581426602</v>
      </c>
    </row>
    <row r="205" spans="1:18" x14ac:dyDescent="0.45">
      <c r="A205" s="37" t="s">
        <v>166</v>
      </c>
      <c r="B205" s="1">
        <v>203567</v>
      </c>
      <c r="C205" s="41">
        <v>20.000000005902486</v>
      </c>
      <c r="D205" s="41">
        <v>20.000000005902486</v>
      </c>
      <c r="E205" s="41"/>
      <c r="F205" s="1">
        <f t="shared" si="12"/>
        <v>3767.2903761415159</v>
      </c>
      <c r="G205" s="1">
        <v>3266.7672068655529</v>
      </c>
      <c r="H205" s="1">
        <v>221.90728359704667</v>
      </c>
      <c r="I205" s="1">
        <v>278.61588567891653</v>
      </c>
      <c r="J205" s="1"/>
      <c r="K205" s="1">
        <v>1342.4769240594005</v>
      </c>
      <c r="L205" s="1">
        <v>188.91568869217505</v>
      </c>
      <c r="M205" s="1">
        <v>-28.875014123114255</v>
      </c>
      <c r="N205" s="1">
        <f t="shared" si="14"/>
        <v>5109.767300200916</v>
      </c>
      <c r="O205" s="2">
        <f t="shared" si="15"/>
        <v>0.26272760483762425</v>
      </c>
      <c r="Q205" s="1">
        <v>-4836.9185575265146</v>
      </c>
      <c r="R205" s="1">
        <f t="shared" si="13"/>
        <v>272.84874267440136</v>
      </c>
    </row>
    <row r="206" spans="1:18" x14ac:dyDescent="0.45">
      <c r="A206" s="37" t="s">
        <v>191</v>
      </c>
      <c r="B206" s="1">
        <v>7990</v>
      </c>
      <c r="C206" s="41">
        <v>20.499999751134549</v>
      </c>
      <c r="D206" s="41">
        <v>20.499999751134549</v>
      </c>
      <c r="E206" s="41"/>
      <c r="F206" s="1">
        <f t="shared" si="12"/>
        <v>2784.2302878598248</v>
      </c>
      <c r="G206" s="1">
        <v>2197.872340425532</v>
      </c>
      <c r="H206" s="1">
        <v>327.78473091364208</v>
      </c>
      <c r="I206" s="1">
        <v>258.57321652065082</v>
      </c>
      <c r="J206" s="1"/>
      <c r="K206" s="1">
        <v>4490.2377972465583</v>
      </c>
      <c r="L206" s="1">
        <v>1038.2978723404256</v>
      </c>
      <c r="M206" s="1">
        <v>-25.657071339173967</v>
      </c>
      <c r="N206" s="1">
        <f t="shared" si="14"/>
        <v>7274.4680851063831</v>
      </c>
      <c r="O206" s="2">
        <f t="shared" si="15"/>
        <v>0.61725994872941869</v>
      </c>
      <c r="Q206" s="1">
        <v>-7455.3191489361707</v>
      </c>
      <c r="R206" s="1">
        <f t="shared" si="13"/>
        <v>-180.85106382978756</v>
      </c>
    </row>
    <row r="207" spans="1:18" x14ac:dyDescent="0.45">
      <c r="A207" s="37" t="s">
        <v>197</v>
      </c>
      <c r="B207" s="1">
        <v>3146</v>
      </c>
      <c r="C207" s="41">
        <v>20.750000281742757</v>
      </c>
      <c r="D207" s="41">
        <v>20.750000281742757</v>
      </c>
      <c r="E207" s="41"/>
      <c r="F207" s="1">
        <f t="shared" si="12"/>
        <v>3479.0209790209788</v>
      </c>
      <c r="G207" s="1">
        <v>2837.2536554354733</v>
      </c>
      <c r="H207" s="1">
        <v>187.22186904005088</v>
      </c>
      <c r="I207" s="1">
        <v>454.5454545454545</v>
      </c>
      <c r="J207" s="1"/>
      <c r="K207" s="1">
        <v>3196.4399237126509</v>
      </c>
      <c r="L207" s="1">
        <v>659.24984106802287</v>
      </c>
      <c r="M207" s="1">
        <v>74.698029243483788</v>
      </c>
      <c r="N207" s="1">
        <f t="shared" si="14"/>
        <v>6675.4609027336301</v>
      </c>
      <c r="O207" s="2">
        <f t="shared" si="15"/>
        <v>0.47883434122184654</v>
      </c>
      <c r="Q207" s="1">
        <v>-6434.5200254291167</v>
      </c>
      <c r="R207" s="1">
        <f t="shared" si="13"/>
        <v>240.94087730451338</v>
      </c>
    </row>
    <row r="208" spans="1:18" x14ac:dyDescent="0.45">
      <c r="A208" s="37" t="s">
        <v>198</v>
      </c>
      <c r="B208" s="1">
        <v>5248</v>
      </c>
      <c r="C208" s="41">
        <v>20.74999998560877</v>
      </c>
      <c r="D208" s="41">
        <v>21.750000470402476</v>
      </c>
      <c r="E208" s="41"/>
      <c r="F208" s="1">
        <f t="shared" si="12"/>
        <v>3898.2469512195125</v>
      </c>
      <c r="G208" s="1">
        <v>2730.7545731707319</v>
      </c>
      <c r="H208" s="1">
        <v>935.21341463414626</v>
      </c>
      <c r="I208" s="1">
        <v>232.27896341463415</v>
      </c>
      <c r="J208" s="1"/>
      <c r="K208" s="1">
        <v>3080.9832317073169</v>
      </c>
      <c r="L208" s="1">
        <v>70.503048780487802</v>
      </c>
      <c r="M208" s="1">
        <v>-93.559451219512198</v>
      </c>
      <c r="N208" s="1">
        <f t="shared" si="14"/>
        <v>6979.230182926829</v>
      </c>
      <c r="O208" s="2">
        <f t="shared" si="15"/>
        <v>0.44145029622955745</v>
      </c>
      <c r="Q208" s="1">
        <v>-7157.5838414634145</v>
      </c>
      <c r="R208" s="1">
        <f t="shared" si="13"/>
        <v>-178.3536585365855</v>
      </c>
    </row>
    <row r="209" spans="1:18" x14ac:dyDescent="0.45">
      <c r="A209" s="37" t="s">
        <v>199</v>
      </c>
      <c r="B209" s="1">
        <v>1557</v>
      </c>
      <c r="C209" s="41">
        <v>19.749998658992528</v>
      </c>
      <c r="D209" s="41">
        <v>19.749998658992528</v>
      </c>
      <c r="E209" s="41"/>
      <c r="F209" s="1">
        <f t="shared" si="12"/>
        <v>2996.1464354527934</v>
      </c>
      <c r="G209" s="1">
        <v>2287.7328195247269</v>
      </c>
      <c r="H209" s="1">
        <v>399.48619139370584</v>
      </c>
      <c r="I209" s="1">
        <v>308.92742453436097</v>
      </c>
      <c r="J209" s="1"/>
      <c r="K209" s="1">
        <v>3607.5786769428387</v>
      </c>
      <c r="L209" s="1">
        <v>818.24020552344257</v>
      </c>
      <c r="M209" s="1">
        <v>-66.795118818240212</v>
      </c>
      <c r="N209" s="1">
        <f t="shared" si="14"/>
        <v>6603.7251123956321</v>
      </c>
      <c r="O209" s="2">
        <f t="shared" si="15"/>
        <v>0.54629449523439022</v>
      </c>
      <c r="Q209" s="1">
        <v>-6058.4457289659604</v>
      </c>
      <c r="R209" s="1">
        <f t="shared" si="13"/>
        <v>545.27938342967173</v>
      </c>
    </row>
    <row r="210" spans="1:18" x14ac:dyDescent="0.45">
      <c r="A210" s="37" t="s">
        <v>203</v>
      </c>
      <c r="B210" s="1">
        <v>24811</v>
      </c>
      <c r="C210" s="41">
        <v>20.999999928054145</v>
      </c>
      <c r="D210" s="41">
        <v>20.999999928054145</v>
      </c>
      <c r="E210" s="41"/>
      <c r="F210" s="1">
        <f t="shared" si="12"/>
        <v>3718.3104268268107</v>
      </c>
      <c r="G210" s="1">
        <v>3301.5194873241708</v>
      </c>
      <c r="H210" s="1">
        <v>131.55455241626697</v>
      </c>
      <c r="I210" s="1">
        <v>285.23638708637299</v>
      </c>
      <c r="J210" s="1"/>
      <c r="K210" s="1">
        <v>2326.1456611986619</v>
      </c>
      <c r="L210" s="1">
        <v>428.72113175607598</v>
      </c>
      <c r="M210" s="1">
        <v>-69.646527749788405</v>
      </c>
      <c r="N210" s="1">
        <f t="shared" si="14"/>
        <v>6044.4560880254721</v>
      </c>
      <c r="O210" s="2">
        <f t="shared" si="15"/>
        <v>0.38483953350359079</v>
      </c>
      <c r="Q210" s="1">
        <v>-5817.8227399137477</v>
      </c>
      <c r="R210" s="1">
        <f t="shared" si="13"/>
        <v>226.63334811172444</v>
      </c>
    </row>
    <row r="211" spans="1:18" x14ac:dyDescent="0.45">
      <c r="A211" s="37" t="s">
        <v>212</v>
      </c>
      <c r="B211" s="1">
        <v>2743</v>
      </c>
      <c r="C211" s="41">
        <v>22.499999253997458</v>
      </c>
      <c r="D211" s="41">
        <v>22.499999253997458</v>
      </c>
      <c r="E211" s="41"/>
      <c r="F211" s="1">
        <f t="shared" si="12"/>
        <v>2927.4516952242075</v>
      </c>
      <c r="G211" s="1">
        <v>2539.1906671527527</v>
      </c>
      <c r="H211" s="1">
        <v>135.98250091141088</v>
      </c>
      <c r="I211" s="1">
        <v>252.27852716004372</v>
      </c>
      <c r="J211" s="1"/>
      <c r="K211" s="1">
        <v>3912.1399927087132</v>
      </c>
      <c r="L211" s="1">
        <v>1145.0966095515857</v>
      </c>
      <c r="M211" s="1">
        <v>-75.464819540648932</v>
      </c>
      <c r="N211" s="1">
        <f t="shared" si="14"/>
        <v>6839.5916879329206</v>
      </c>
      <c r="O211" s="2">
        <f t="shared" si="15"/>
        <v>0.57198443579766534</v>
      </c>
      <c r="Q211" s="1">
        <v>-6920.8895370032806</v>
      </c>
      <c r="R211" s="1">
        <f t="shared" si="13"/>
        <v>-81.297849070359916</v>
      </c>
    </row>
    <row r="212" spans="1:18" x14ac:dyDescent="0.45">
      <c r="A212" s="37" t="s">
        <v>229</v>
      </c>
      <c r="B212" s="1">
        <v>4980</v>
      </c>
      <c r="C212" s="41">
        <v>21.749999454866607</v>
      </c>
      <c r="D212" s="41">
        <v>21.749999454866607</v>
      </c>
      <c r="E212" s="41"/>
      <c r="F212" s="1">
        <f t="shared" si="12"/>
        <v>3069.6787148594381</v>
      </c>
      <c r="G212" s="1">
        <v>2473.0923694779117</v>
      </c>
      <c r="H212" s="1">
        <v>387.34939759036149</v>
      </c>
      <c r="I212" s="1">
        <v>209.23694779116468</v>
      </c>
      <c r="J212" s="1"/>
      <c r="K212" s="1">
        <v>3650.6024096385545</v>
      </c>
      <c r="L212" s="1">
        <v>949.59839357429723</v>
      </c>
      <c r="M212" s="1">
        <v>4.2168674698795181</v>
      </c>
      <c r="N212" s="1">
        <f t="shared" si="14"/>
        <v>6720.281124497993</v>
      </c>
      <c r="O212" s="2">
        <f t="shared" si="15"/>
        <v>0.54322168105895352</v>
      </c>
      <c r="Q212" s="1">
        <v>-6427.9116465863453</v>
      </c>
      <c r="R212" s="1">
        <f t="shared" si="13"/>
        <v>292.36947791164766</v>
      </c>
    </row>
    <row r="213" spans="1:18" x14ac:dyDescent="0.45">
      <c r="A213" s="37" t="s">
        <v>231</v>
      </c>
      <c r="B213" s="1">
        <v>5249</v>
      </c>
      <c r="C213" s="41">
        <v>22.00000002972131</v>
      </c>
      <c r="D213" s="41">
        <v>22.00000002972131</v>
      </c>
      <c r="E213" s="41"/>
      <c r="F213" s="1">
        <f t="shared" si="12"/>
        <v>3113.5454372261383</v>
      </c>
      <c r="G213" s="1">
        <v>2702.0384835206705</v>
      </c>
      <c r="H213" s="1">
        <v>159.07791960373405</v>
      </c>
      <c r="I213" s="1">
        <v>252.42903410173366</v>
      </c>
      <c r="J213" s="1"/>
      <c r="K213" s="1">
        <v>3416.6507906267861</v>
      </c>
      <c r="L213" s="1">
        <v>927.79577062297585</v>
      </c>
      <c r="M213" s="1">
        <v>45.151457420461043</v>
      </c>
      <c r="N213" s="1">
        <f t="shared" si="14"/>
        <v>6530.1962278529245</v>
      </c>
      <c r="O213" s="2">
        <f t="shared" si="15"/>
        <v>0.52320798202876562</v>
      </c>
      <c r="Q213" s="1">
        <v>-6242.7128976947997</v>
      </c>
      <c r="R213" s="1">
        <f t="shared" si="13"/>
        <v>287.48333015812477</v>
      </c>
    </row>
    <row r="214" spans="1:18" x14ac:dyDescent="0.45">
      <c r="A214" s="37" t="s">
        <v>232</v>
      </c>
      <c r="B214" s="1">
        <v>5301</v>
      </c>
      <c r="C214" s="41">
        <v>21.999999729566863</v>
      </c>
      <c r="D214" s="41">
        <v>21.999999729566863</v>
      </c>
      <c r="E214" s="41"/>
      <c r="F214" s="1">
        <f t="shared" si="12"/>
        <v>3020.7508017355217</v>
      </c>
      <c r="G214" s="1">
        <v>2551.5940388605923</v>
      </c>
      <c r="H214" s="1">
        <v>216.37426900584794</v>
      </c>
      <c r="I214" s="1">
        <v>252.78249386908129</v>
      </c>
      <c r="J214" s="1"/>
      <c r="K214" s="1">
        <v>4244.6708168270143</v>
      </c>
      <c r="L214" s="1">
        <v>1084.7009998113563</v>
      </c>
      <c r="M214" s="1">
        <v>-112.99754763252216</v>
      </c>
      <c r="N214" s="1">
        <f t="shared" si="14"/>
        <v>7265.4216185625355</v>
      </c>
      <c r="O214" s="2">
        <f t="shared" si="15"/>
        <v>0.58422911149192502</v>
      </c>
      <c r="Q214" s="1">
        <v>-7065.2707036408228</v>
      </c>
      <c r="R214" s="1">
        <f t="shared" si="13"/>
        <v>200.15091492171268</v>
      </c>
    </row>
    <row r="215" spans="1:18" x14ac:dyDescent="0.45">
      <c r="A215" s="37" t="s">
        <v>248</v>
      </c>
      <c r="B215" s="1">
        <v>4024</v>
      </c>
      <c r="C215" s="41">
        <v>20.500000021107525</v>
      </c>
      <c r="D215" s="41">
        <v>20.500000021107525</v>
      </c>
      <c r="E215" s="41"/>
      <c r="F215" s="1">
        <f t="shared" si="12"/>
        <v>2930.168986083499</v>
      </c>
      <c r="G215" s="1">
        <v>2401.0934393638172</v>
      </c>
      <c r="H215" s="1">
        <v>306.16302186878733</v>
      </c>
      <c r="I215" s="1">
        <v>222.91252485089464</v>
      </c>
      <c r="J215" s="1"/>
      <c r="K215" s="1">
        <v>4457.2564612326041</v>
      </c>
      <c r="L215" s="1">
        <v>949.80119284294244</v>
      </c>
      <c r="M215" s="1">
        <v>-44.731610337972171</v>
      </c>
      <c r="N215" s="1">
        <f t="shared" si="14"/>
        <v>7387.4254473161036</v>
      </c>
      <c r="O215" s="2">
        <f t="shared" si="15"/>
        <v>0.60335721734450154</v>
      </c>
      <c r="Q215" s="1">
        <v>-7154.0755467196814</v>
      </c>
      <c r="R215" s="1">
        <f t="shared" si="13"/>
        <v>233.34990059642223</v>
      </c>
    </row>
    <row r="216" spans="1:18" x14ac:dyDescent="0.45">
      <c r="A216" s="37" t="s">
        <v>262</v>
      </c>
      <c r="B216" s="1">
        <v>6758</v>
      </c>
      <c r="C216" s="41">
        <v>21.999999729209492</v>
      </c>
      <c r="D216" s="41">
        <v>21.999999729209492</v>
      </c>
      <c r="E216" s="41"/>
      <c r="F216" s="1">
        <f t="shared" si="12"/>
        <v>2707.3098549866822</v>
      </c>
      <c r="G216" s="1">
        <v>2511.9857946137909</v>
      </c>
      <c r="H216" s="1">
        <v>61.556673572062742</v>
      </c>
      <c r="I216" s="1">
        <v>133.76738680082863</v>
      </c>
      <c r="J216" s="1"/>
      <c r="K216" s="1">
        <v>2744.7469665581534</v>
      </c>
      <c r="L216" s="1">
        <v>1017.9047055341816</v>
      </c>
      <c r="M216" s="1">
        <v>-168.68896123113348</v>
      </c>
      <c r="N216" s="1">
        <f t="shared" si="14"/>
        <v>5452.0568215448357</v>
      </c>
      <c r="O216" s="2">
        <f t="shared" si="15"/>
        <v>0.50343330166915456</v>
      </c>
      <c r="Q216" s="1">
        <v>-5449.3933116306598</v>
      </c>
      <c r="R216" s="1">
        <f t="shared" si="13"/>
        <v>2.6635099141758474</v>
      </c>
    </row>
    <row r="217" spans="1:18" x14ac:dyDescent="0.45">
      <c r="A217" s="37" t="s">
        <v>265</v>
      </c>
      <c r="B217" s="1">
        <v>2702</v>
      </c>
      <c r="C217" s="41">
        <v>20.500000903908834</v>
      </c>
      <c r="D217" s="41">
        <v>20.500000903908834</v>
      </c>
      <c r="E217" s="41"/>
      <c r="F217" s="1">
        <f t="shared" si="12"/>
        <v>3654.3301258327165</v>
      </c>
      <c r="G217" s="1">
        <v>2344.5595854922281</v>
      </c>
      <c r="H217" s="1">
        <v>316.80236861584012</v>
      </c>
      <c r="I217" s="1">
        <v>992.96817172464841</v>
      </c>
      <c r="J217" s="1"/>
      <c r="K217" s="1">
        <v>4270.9104367135451</v>
      </c>
      <c r="L217" s="1">
        <v>926.3508512213175</v>
      </c>
      <c r="M217" s="1">
        <v>87.712805329385631</v>
      </c>
      <c r="N217" s="1">
        <f t="shared" si="14"/>
        <v>7925.2405625462616</v>
      </c>
      <c r="O217" s="2">
        <f t="shared" si="15"/>
        <v>0.53889978518726067</v>
      </c>
      <c r="Q217" s="1">
        <v>-7326.7949666913401</v>
      </c>
      <c r="R217" s="1">
        <f t="shared" si="13"/>
        <v>598.44559585492152</v>
      </c>
    </row>
    <row r="218" spans="1:18" x14ac:dyDescent="0.45">
      <c r="A218" s="37" t="s">
        <v>270</v>
      </c>
      <c r="B218" s="1">
        <v>2869</v>
      </c>
      <c r="C218" s="41">
        <v>21.500001371766491</v>
      </c>
      <c r="D218" s="41">
        <v>21.500001371766491</v>
      </c>
      <c r="E218" s="41"/>
      <c r="F218" s="1">
        <f t="shared" si="12"/>
        <v>3772.7431160683163</v>
      </c>
      <c r="G218" s="1">
        <v>2614.8483792262114</v>
      </c>
      <c r="H218" s="1">
        <v>215.75461833391427</v>
      </c>
      <c r="I218" s="1">
        <v>942.14011850819099</v>
      </c>
      <c r="J218" s="1"/>
      <c r="K218" s="1">
        <v>4575.8103868943881</v>
      </c>
      <c r="L218" s="1">
        <v>951.55106308818404</v>
      </c>
      <c r="M218" s="1">
        <v>37.643778319972114</v>
      </c>
      <c r="N218" s="1">
        <f t="shared" si="14"/>
        <v>8348.5535029627044</v>
      </c>
      <c r="O218" s="2">
        <f t="shared" si="15"/>
        <v>0.54809619238476959</v>
      </c>
      <c r="Q218" s="1">
        <v>-8034.8553502962704</v>
      </c>
      <c r="R218" s="1">
        <f t="shared" si="13"/>
        <v>313.698152666434</v>
      </c>
    </row>
    <row r="219" spans="1:18" x14ac:dyDescent="0.45">
      <c r="A219" s="37" t="s">
        <v>287</v>
      </c>
      <c r="B219" s="1">
        <v>15212</v>
      </c>
      <c r="C219" s="41">
        <v>21.999999989538175</v>
      </c>
      <c r="D219" s="41">
        <v>21.999999989538175</v>
      </c>
      <c r="E219" s="41"/>
      <c r="F219" s="1">
        <f t="shared" si="12"/>
        <v>3527.7412569024455</v>
      </c>
      <c r="G219" s="1">
        <v>2989.0875624506966</v>
      </c>
      <c r="H219" s="1">
        <v>210.75466736786746</v>
      </c>
      <c r="I219" s="1">
        <v>327.89902708388115</v>
      </c>
      <c r="J219" s="1"/>
      <c r="K219" s="1">
        <v>2361.2937154877727</v>
      </c>
      <c r="L219" s="1">
        <v>560.5443071259532</v>
      </c>
      <c r="M219" s="1">
        <v>6.5737575598211944</v>
      </c>
      <c r="N219" s="1">
        <f t="shared" si="14"/>
        <v>5889.0349723902182</v>
      </c>
      <c r="O219" s="2">
        <f t="shared" si="15"/>
        <v>0.40096445793891766</v>
      </c>
      <c r="Q219" s="1">
        <v>-5814.9487246910339</v>
      </c>
      <c r="R219" s="1">
        <f t="shared" si="13"/>
        <v>74.086247699184241</v>
      </c>
    </row>
    <row r="220" spans="1:18" x14ac:dyDescent="0.45">
      <c r="A220" s="35" t="s">
        <v>302</v>
      </c>
      <c r="B220" s="36">
        <v>245602</v>
      </c>
      <c r="C220" s="40">
        <v>20.779012406655525</v>
      </c>
      <c r="D220" s="40">
        <v>21.0194388571994</v>
      </c>
      <c r="E220" s="43"/>
      <c r="F220" s="36">
        <f t="shared" si="12"/>
        <v>3579.2990285095398</v>
      </c>
      <c r="G220" s="36">
        <v>3053.3464711199422</v>
      </c>
      <c r="H220" s="36">
        <v>233.7114518611412</v>
      </c>
      <c r="I220" s="36">
        <v>292.24110552845661</v>
      </c>
      <c r="J220" s="1"/>
      <c r="K220" s="36">
        <v>2267.9945603048836</v>
      </c>
      <c r="L220" s="36">
        <v>447.77322660238923</v>
      </c>
      <c r="M220" s="36">
        <v>-50.052524002247537</v>
      </c>
      <c r="N220" s="36">
        <f t="shared" si="14"/>
        <v>5847.2935888144239</v>
      </c>
      <c r="O220" s="2">
        <f t="shared" si="15"/>
        <v>0.38787082021047176</v>
      </c>
      <c r="Q220" s="36">
        <v>-5638.8954487341307</v>
      </c>
      <c r="R220" s="36">
        <f t="shared" si="13"/>
        <v>208.39814008029316</v>
      </c>
    </row>
    <row r="221" spans="1:18" x14ac:dyDescent="0.45">
      <c r="A221" s="37" t="s">
        <v>38</v>
      </c>
      <c r="B221" s="1">
        <v>21472</v>
      </c>
      <c r="C221" s="41">
        <v>20.499999870172328</v>
      </c>
      <c r="D221" s="41">
        <v>20.499999870172328</v>
      </c>
      <c r="E221" s="41"/>
      <c r="F221" s="1">
        <f t="shared" si="12"/>
        <v>3504.4243666169891</v>
      </c>
      <c r="G221" s="1">
        <v>2968.7034277198209</v>
      </c>
      <c r="H221" s="1">
        <v>268.53576751117737</v>
      </c>
      <c r="I221" s="1">
        <v>267.18517138599105</v>
      </c>
      <c r="J221" s="1"/>
      <c r="K221" s="1">
        <v>2501.5834575260806</v>
      </c>
      <c r="L221" s="1">
        <v>527.52421758569301</v>
      </c>
      <c r="M221" s="1">
        <v>-57.982488822652755</v>
      </c>
      <c r="N221" s="1">
        <f t="shared" si="14"/>
        <v>6006.0078241430692</v>
      </c>
      <c r="O221" s="2">
        <f t="shared" si="15"/>
        <v>0.41651351959119431</v>
      </c>
      <c r="Q221" s="1">
        <v>-5496.4605067064085</v>
      </c>
      <c r="R221" s="1">
        <f t="shared" si="13"/>
        <v>509.54731743666071</v>
      </c>
    </row>
    <row r="222" spans="1:18" x14ac:dyDescent="0.45">
      <c r="A222" s="37" t="s">
        <v>61</v>
      </c>
      <c r="B222" s="1">
        <v>2990</v>
      </c>
      <c r="C222" s="41">
        <v>22.000000326539528</v>
      </c>
      <c r="D222" s="41">
        <v>22.000000326539528</v>
      </c>
      <c r="E222" s="41"/>
      <c r="F222" s="1">
        <f t="shared" si="12"/>
        <v>3083.2775919732439</v>
      </c>
      <c r="G222" s="1">
        <v>2390.6354515050166</v>
      </c>
      <c r="H222" s="1">
        <v>323.41137123745818</v>
      </c>
      <c r="I222" s="1">
        <v>369.23076923076923</v>
      </c>
      <c r="J222" s="1"/>
      <c r="K222" s="1">
        <v>4312.0401337792646</v>
      </c>
      <c r="L222" s="1">
        <v>1151.1705685618729</v>
      </c>
      <c r="M222" s="1">
        <v>-209.3645484949833</v>
      </c>
      <c r="N222" s="1">
        <f t="shared" si="14"/>
        <v>7395.3177257525085</v>
      </c>
      <c r="O222" s="2">
        <f t="shared" si="15"/>
        <v>0.58307706222865419</v>
      </c>
      <c r="Q222" s="1">
        <v>-7261.8729096989964</v>
      </c>
      <c r="R222" s="1">
        <f t="shared" si="13"/>
        <v>133.44481605351211</v>
      </c>
    </row>
    <row r="223" spans="1:18" x14ac:dyDescent="0.45">
      <c r="A223" s="37" t="s">
        <v>78</v>
      </c>
      <c r="B223" s="1">
        <v>2244</v>
      </c>
      <c r="C223" s="41">
        <v>20.500000806561594</v>
      </c>
      <c r="D223" s="41">
        <v>20.500000806561594</v>
      </c>
      <c r="E223" s="41"/>
      <c r="F223" s="1">
        <f t="shared" si="12"/>
        <v>3062.8342245989306</v>
      </c>
      <c r="G223" s="1">
        <v>2545.9001782531195</v>
      </c>
      <c r="H223" s="1">
        <v>275.40106951871655</v>
      </c>
      <c r="I223" s="1">
        <v>241.53297682709447</v>
      </c>
      <c r="J223" s="1"/>
      <c r="K223" s="1">
        <v>3322.1925133689842</v>
      </c>
      <c r="L223" s="1">
        <v>733.06595365418889</v>
      </c>
      <c r="M223" s="1">
        <v>-207.2192513368984</v>
      </c>
      <c r="N223" s="1">
        <f t="shared" si="14"/>
        <v>6385.0267379679153</v>
      </c>
      <c r="O223" s="2">
        <f t="shared" si="15"/>
        <v>0.52030988274706869</v>
      </c>
      <c r="Q223" s="1">
        <v>-6475.4901960784318</v>
      </c>
      <c r="R223" s="1">
        <f t="shared" si="13"/>
        <v>-90.463458110516513</v>
      </c>
    </row>
    <row r="224" spans="1:18" x14ac:dyDescent="0.45">
      <c r="A224" s="37" t="s">
        <v>91</v>
      </c>
      <c r="B224" s="1">
        <v>8153</v>
      </c>
      <c r="C224" s="41">
        <v>20.749999781933735</v>
      </c>
      <c r="D224" s="41">
        <v>21.749999746402572</v>
      </c>
      <c r="E224" s="41"/>
      <c r="F224" s="1">
        <f t="shared" si="12"/>
        <v>2827.7934502637067</v>
      </c>
      <c r="G224" s="1">
        <v>2395.8052250705264</v>
      </c>
      <c r="H224" s="1">
        <v>222.49478719489761</v>
      </c>
      <c r="I224" s="1">
        <v>209.49343799828284</v>
      </c>
      <c r="J224" s="1"/>
      <c r="K224" s="1">
        <v>3764.013246657672</v>
      </c>
      <c r="L224" s="1">
        <v>1008.4631424015699</v>
      </c>
      <c r="M224" s="1">
        <v>-70.648840917453697</v>
      </c>
      <c r="N224" s="1">
        <f t="shared" si="14"/>
        <v>6591.8066969213787</v>
      </c>
      <c r="O224" s="2">
        <f t="shared" si="15"/>
        <v>0.57101389948458403</v>
      </c>
      <c r="Q224" s="1">
        <v>-6415.3072488654489</v>
      </c>
      <c r="R224" s="1">
        <f t="shared" si="13"/>
        <v>176.49944805592986</v>
      </c>
    </row>
    <row r="225" spans="1:18" x14ac:dyDescent="0.45">
      <c r="A225" s="37" t="s">
        <v>104</v>
      </c>
      <c r="B225" s="1">
        <v>118664</v>
      </c>
      <c r="C225" s="41">
        <v>20.499999987406611</v>
      </c>
      <c r="D225" s="41">
        <v>20.75000000581036</v>
      </c>
      <c r="E225" s="41"/>
      <c r="F225" s="1">
        <f t="shared" si="12"/>
        <v>3718.6846895435856</v>
      </c>
      <c r="G225" s="1">
        <v>3188.0014157621522</v>
      </c>
      <c r="H225" s="1">
        <v>204.09728308501315</v>
      </c>
      <c r="I225" s="1">
        <v>326.58599069642014</v>
      </c>
      <c r="J225" s="1"/>
      <c r="K225" s="1">
        <v>1662.3070181352391</v>
      </c>
      <c r="L225" s="1">
        <v>269.78696150475292</v>
      </c>
      <c r="M225" s="1">
        <v>-27.0090339108744</v>
      </c>
      <c r="N225" s="1">
        <f t="shared" si="14"/>
        <v>5380.9917076788242</v>
      </c>
      <c r="O225" s="2">
        <f t="shared" si="15"/>
        <v>0.30892205534587258</v>
      </c>
      <c r="Q225" s="1">
        <v>-5225.8730533270418</v>
      </c>
      <c r="R225" s="1">
        <f t="shared" si="13"/>
        <v>155.11865435178242</v>
      </c>
    </row>
    <row r="226" spans="1:18" x14ac:dyDescent="0.45">
      <c r="A226" s="37" t="s">
        <v>116</v>
      </c>
      <c r="B226" s="1">
        <v>9617</v>
      </c>
      <c r="C226" s="41">
        <v>21.249999951169777</v>
      </c>
      <c r="D226" s="41">
        <v>21.249999951169777</v>
      </c>
      <c r="E226" s="41"/>
      <c r="F226" s="1">
        <f t="shared" si="12"/>
        <v>3035.0421129250285</v>
      </c>
      <c r="G226" s="1">
        <v>2642.0921285224081</v>
      </c>
      <c r="H226" s="1">
        <v>161.69283560361859</v>
      </c>
      <c r="I226" s="1">
        <v>231.25714879900178</v>
      </c>
      <c r="J226" s="1"/>
      <c r="K226" s="1">
        <v>3145.5755433087243</v>
      </c>
      <c r="L226" s="1">
        <v>863.57491941353851</v>
      </c>
      <c r="M226" s="1">
        <v>-51.887282936466676</v>
      </c>
      <c r="N226" s="1">
        <f t="shared" si="14"/>
        <v>6180.6176562337532</v>
      </c>
      <c r="O226" s="2">
        <f t="shared" si="15"/>
        <v>0.50894194047679131</v>
      </c>
      <c r="Q226" s="1">
        <v>-5940.0020796506187</v>
      </c>
      <c r="R226" s="1">
        <f t="shared" si="13"/>
        <v>240.6155765831345</v>
      </c>
    </row>
    <row r="227" spans="1:18" s="33" customFormat="1" x14ac:dyDescent="0.45">
      <c r="A227" s="37" t="s">
        <v>123</v>
      </c>
      <c r="B227" s="1">
        <v>9650</v>
      </c>
      <c r="C227" s="41">
        <v>20.999999702762182</v>
      </c>
      <c r="D227" s="41">
        <v>20.999999702762182</v>
      </c>
      <c r="E227" s="41"/>
      <c r="F227" s="1">
        <f t="shared" si="12"/>
        <v>3594.3005181347153</v>
      </c>
      <c r="G227" s="1">
        <v>3066.1139896373056</v>
      </c>
      <c r="H227" s="1">
        <v>269.2227979274611</v>
      </c>
      <c r="I227" s="1">
        <v>258.96373056994821</v>
      </c>
      <c r="J227" s="34"/>
      <c r="K227" s="1">
        <v>2569.7409326424872</v>
      </c>
      <c r="L227" s="1">
        <v>548.49740932642487</v>
      </c>
      <c r="M227" s="1">
        <v>-89.533678756476675</v>
      </c>
      <c r="N227" s="1">
        <f t="shared" si="14"/>
        <v>6164.041450777202</v>
      </c>
      <c r="O227" s="2">
        <f t="shared" si="15"/>
        <v>0.41689222130692805</v>
      </c>
      <c r="Q227" s="1">
        <v>-6016.5803108808286</v>
      </c>
      <c r="R227" s="1">
        <f t="shared" si="13"/>
        <v>147.46113989637342</v>
      </c>
    </row>
    <row r="228" spans="1:18" x14ac:dyDescent="0.45">
      <c r="A228" s="37" t="s">
        <v>181</v>
      </c>
      <c r="B228" s="1">
        <v>4498</v>
      </c>
      <c r="C228" s="41">
        <v>21.75000069031104</v>
      </c>
      <c r="D228" s="41">
        <v>21.75000069031104</v>
      </c>
      <c r="E228" s="41"/>
      <c r="F228" s="1">
        <f t="shared" si="12"/>
        <v>2936.8608270342374</v>
      </c>
      <c r="G228" s="1">
        <v>2356.8252556691864</v>
      </c>
      <c r="H228" s="1">
        <v>319.69764339706535</v>
      </c>
      <c r="I228" s="1">
        <v>260.33792796798576</v>
      </c>
      <c r="J228" s="1"/>
      <c r="K228" s="1">
        <v>4434.4152956869721</v>
      </c>
      <c r="L228" s="1">
        <v>1092.4855491329479</v>
      </c>
      <c r="M228" s="1">
        <v>-9.5598043574922187</v>
      </c>
      <c r="N228" s="1">
        <f t="shared" si="14"/>
        <v>7371.2761227212095</v>
      </c>
      <c r="O228" s="2">
        <f t="shared" si="15"/>
        <v>0.60158040776933286</v>
      </c>
      <c r="Q228" s="1">
        <v>-6974.4330813694969</v>
      </c>
      <c r="R228" s="1">
        <f t="shared" si="13"/>
        <v>396.8430413517126</v>
      </c>
    </row>
    <row r="229" spans="1:18" x14ac:dyDescent="0.45">
      <c r="A229" s="37" t="s">
        <v>209</v>
      </c>
      <c r="B229" s="1">
        <v>3196</v>
      </c>
      <c r="C229" s="41">
        <v>22.000000432101601</v>
      </c>
      <c r="D229" s="41">
        <v>22.000000432101601</v>
      </c>
      <c r="E229" s="41"/>
      <c r="F229" s="1">
        <f t="shared" si="12"/>
        <v>3234.3554443053822</v>
      </c>
      <c r="G229" s="1">
        <v>2655.8197747183981</v>
      </c>
      <c r="H229" s="1">
        <v>227.47183979974969</v>
      </c>
      <c r="I229" s="1">
        <v>351.06382978723406</v>
      </c>
      <c r="J229" s="1"/>
      <c r="K229" s="1">
        <v>3795.9949937421779</v>
      </c>
      <c r="L229" s="1">
        <v>922.09011264080095</v>
      </c>
      <c r="M229" s="1">
        <v>54.44305381727159</v>
      </c>
      <c r="N229" s="1">
        <f t="shared" si="14"/>
        <v>7030.3504380475606</v>
      </c>
      <c r="O229" s="2">
        <f t="shared" si="15"/>
        <v>0.53994392273799452</v>
      </c>
      <c r="Q229" s="1">
        <v>-6884.8560700876096</v>
      </c>
      <c r="R229" s="1">
        <f t="shared" si="13"/>
        <v>145.49436795995098</v>
      </c>
    </row>
    <row r="230" spans="1:18" x14ac:dyDescent="0.45">
      <c r="A230" s="37" t="s">
        <v>210</v>
      </c>
      <c r="B230" s="1">
        <v>1651</v>
      </c>
      <c r="C230" s="41">
        <v>22.000000575883682</v>
      </c>
      <c r="D230" s="41">
        <v>22.000000575883682</v>
      </c>
      <c r="E230" s="41"/>
      <c r="F230" s="1">
        <f t="shared" si="12"/>
        <v>3360.9933373712902</v>
      </c>
      <c r="G230" s="1">
        <v>2277.4076317383406</v>
      </c>
      <c r="H230" s="1">
        <v>823.13749242883102</v>
      </c>
      <c r="I230" s="1">
        <v>260.4482132041187</v>
      </c>
      <c r="J230" s="1"/>
      <c r="K230" s="1">
        <v>5047.2440944881891</v>
      </c>
      <c r="L230" s="1">
        <v>766.20230163537246</v>
      </c>
      <c r="M230" s="1">
        <v>-27.86190187764991</v>
      </c>
      <c r="N230" s="1">
        <f t="shared" si="14"/>
        <v>8408.2374318594793</v>
      </c>
      <c r="O230" s="2">
        <f t="shared" si="15"/>
        <v>0.60027373577294341</v>
      </c>
      <c r="Q230" s="1">
        <v>-7704.4215626892792</v>
      </c>
      <c r="R230" s="1">
        <f t="shared" si="13"/>
        <v>703.81586917020013</v>
      </c>
    </row>
    <row r="231" spans="1:18" x14ac:dyDescent="0.45">
      <c r="A231" s="37" t="s">
        <v>233</v>
      </c>
      <c r="B231" s="1">
        <v>21674</v>
      </c>
      <c r="C231" s="41">
        <v>21.250000134626529</v>
      </c>
      <c r="D231" s="41">
        <v>22.000000037088288</v>
      </c>
      <c r="E231" s="41"/>
      <c r="F231" s="1">
        <f t="shared" si="12"/>
        <v>3930.7926547937618</v>
      </c>
      <c r="G231" s="1">
        <v>3502.2607732767369</v>
      </c>
      <c r="H231" s="1">
        <v>182.93808249515547</v>
      </c>
      <c r="I231" s="1">
        <v>245.5937990218695</v>
      </c>
      <c r="J231" s="1"/>
      <c r="K231" s="1">
        <v>1528.9748085263448</v>
      </c>
      <c r="L231" s="1">
        <v>232.21371228199686</v>
      </c>
      <c r="M231" s="1">
        <v>-90.569345759896649</v>
      </c>
      <c r="N231" s="1">
        <f t="shared" si="14"/>
        <v>5459.7674633201068</v>
      </c>
      <c r="O231" s="2">
        <f t="shared" si="15"/>
        <v>0.28004394304305569</v>
      </c>
      <c r="Q231" s="1">
        <v>-5311.8482974993085</v>
      </c>
      <c r="R231" s="1">
        <f t="shared" si="13"/>
        <v>147.9191658207983</v>
      </c>
    </row>
    <row r="232" spans="1:18" x14ac:dyDescent="0.45">
      <c r="A232" s="37" t="s">
        <v>240</v>
      </c>
      <c r="B232" s="1">
        <v>3967</v>
      </c>
      <c r="C232" s="41">
        <v>20.500000504162479</v>
      </c>
      <c r="D232" s="41">
        <v>21.250001009349674</v>
      </c>
      <c r="E232" s="41"/>
      <c r="F232" s="1">
        <f t="shared" si="12"/>
        <v>3080.6654902949331</v>
      </c>
      <c r="G232" s="1">
        <v>2373.5820519284093</v>
      </c>
      <c r="H232" s="1">
        <v>490.54701285606251</v>
      </c>
      <c r="I232" s="1">
        <v>216.53642551046133</v>
      </c>
      <c r="J232" s="1"/>
      <c r="K232" s="1">
        <v>3946.8111923367783</v>
      </c>
      <c r="L232" s="1">
        <v>854.55003781194864</v>
      </c>
      <c r="M232" s="1">
        <v>-57.474161835139903</v>
      </c>
      <c r="N232" s="1">
        <f t="shared" si="14"/>
        <v>7027.4766826317118</v>
      </c>
      <c r="O232" s="2">
        <f t="shared" si="15"/>
        <v>0.5616256546380658</v>
      </c>
      <c r="Q232" s="1">
        <v>-6630.4512225863373</v>
      </c>
      <c r="R232" s="1">
        <f t="shared" si="13"/>
        <v>397.02546004537453</v>
      </c>
    </row>
    <row r="233" spans="1:18" x14ac:dyDescent="0.45">
      <c r="A233" s="37" t="s">
        <v>244</v>
      </c>
      <c r="B233" s="1">
        <v>7145</v>
      </c>
      <c r="C233" s="41">
        <v>21.750000125397644</v>
      </c>
      <c r="D233" s="41">
        <v>21.750000125397644</v>
      </c>
      <c r="E233" s="41"/>
      <c r="F233" s="1">
        <f t="shared" si="12"/>
        <v>3267.179846046186</v>
      </c>
      <c r="G233" s="1">
        <v>2791.3226032190341</v>
      </c>
      <c r="H233" s="1">
        <v>234.28971308607419</v>
      </c>
      <c r="I233" s="1">
        <v>241.56752974107766</v>
      </c>
      <c r="J233" s="1"/>
      <c r="K233" s="1">
        <v>3463.8208537438773</v>
      </c>
      <c r="L233" s="1">
        <v>786.14415675297414</v>
      </c>
      <c r="M233" s="1">
        <v>-16.095171448565431</v>
      </c>
      <c r="N233" s="1">
        <f t="shared" si="14"/>
        <v>6731.0006997900637</v>
      </c>
      <c r="O233" s="2">
        <f t="shared" si="15"/>
        <v>0.51460711538061676</v>
      </c>
      <c r="Q233" s="1">
        <v>-6363.0510846745974</v>
      </c>
      <c r="R233" s="1">
        <f t="shared" si="13"/>
        <v>367.94961511546626</v>
      </c>
    </row>
    <row r="234" spans="1:18" x14ac:dyDescent="0.45">
      <c r="A234" s="37" t="s">
        <v>252</v>
      </c>
      <c r="B234" s="1">
        <v>1567</v>
      </c>
      <c r="C234" s="41">
        <v>20.749999587865638</v>
      </c>
      <c r="D234" s="41">
        <v>21.500001701029607</v>
      </c>
      <c r="E234" s="41"/>
      <c r="F234" s="1">
        <f t="shared" si="12"/>
        <v>2733.2482450542439</v>
      </c>
      <c r="G234" s="1">
        <v>2195.9157626037013</v>
      </c>
      <c r="H234" s="1">
        <v>275.04786215698789</v>
      </c>
      <c r="I234" s="1">
        <v>262.28462029355455</v>
      </c>
      <c r="J234" s="1"/>
      <c r="K234" s="1">
        <v>4165.9221442246335</v>
      </c>
      <c r="L234" s="1">
        <v>1068.9215060625399</v>
      </c>
      <c r="M234" s="1">
        <v>-178.04722399489469</v>
      </c>
      <c r="N234" s="1">
        <f t="shared" si="14"/>
        <v>6899.1703892788773</v>
      </c>
      <c r="O234" s="2">
        <f t="shared" si="15"/>
        <v>0.60382943298492275</v>
      </c>
      <c r="Q234" s="1">
        <v>-7012.763241863433</v>
      </c>
      <c r="R234" s="1">
        <f t="shared" si="13"/>
        <v>-113.59285258455566</v>
      </c>
    </row>
    <row r="235" spans="1:18" x14ac:dyDescent="0.45">
      <c r="A235" s="37" t="s">
        <v>260</v>
      </c>
      <c r="B235" s="1">
        <v>2551</v>
      </c>
      <c r="C235" s="41">
        <v>22.000000268651927</v>
      </c>
      <c r="D235" s="41">
        <v>22.000000268651927</v>
      </c>
      <c r="E235" s="41"/>
      <c r="F235" s="1">
        <f t="shared" si="12"/>
        <v>3070.5605644845164</v>
      </c>
      <c r="G235" s="1">
        <v>2423.3633869070954</v>
      </c>
      <c r="H235" s="1">
        <v>279.10623284986281</v>
      </c>
      <c r="I235" s="1">
        <v>368.09094472755783</v>
      </c>
      <c r="J235" s="1"/>
      <c r="K235" s="1">
        <v>3843.1987455899643</v>
      </c>
      <c r="L235" s="1">
        <v>1005.096040768326</v>
      </c>
      <c r="M235" s="1">
        <v>-21.560172481379851</v>
      </c>
      <c r="N235" s="1">
        <f t="shared" si="14"/>
        <v>6913.7593100744807</v>
      </c>
      <c r="O235" s="2">
        <f t="shared" si="15"/>
        <v>0.55587684980438845</v>
      </c>
      <c r="Q235" s="1">
        <v>-6978.4398275186204</v>
      </c>
      <c r="R235" s="1">
        <f t="shared" si="13"/>
        <v>-64.680517444139696</v>
      </c>
    </row>
    <row r="236" spans="1:18" x14ac:dyDescent="0.45">
      <c r="A236" s="37" t="s">
        <v>274</v>
      </c>
      <c r="B236" s="1">
        <v>20829</v>
      </c>
      <c r="C236" s="41">
        <v>21.00000008503109</v>
      </c>
      <c r="D236" s="41">
        <v>21.00000008503109</v>
      </c>
      <c r="E236" s="41"/>
      <c r="F236" s="1">
        <f t="shared" si="12"/>
        <v>3760.3821594891738</v>
      </c>
      <c r="G236" s="1">
        <v>3296.3656440539635</v>
      </c>
      <c r="H236" s="1">
        <v>186.42277593739499</v>
      </c>
      <c r="I236" s="1">
        <v>277.59373949781559</v>
      </c>
      <c r="J236" s="1"/>
      <c r="K236" s="1">
        <v>2315.4736185126508</v>
      </c>
      <c r="L236" s="1">
        <v>374.5259013874886</v>
      </c>
      <c r="M236" s="1">
        <v>-117.19237601421095</v>
      </c>
      <c r="N236" s="1">
        <f t="shared" si="14"/>
        <v>6075.8557780018245</v>
      </c>
      <c r="O236" s="2">
        <f t="shared" si="15"/>
        <v>0.38109423645242346</v>
      </c>
      <c r="Q236" s="1">
        <v>-5963.4644005953242</v>
      </c>
      <c r="R236" s="1">
        <f t="shared" si="13"/>
        <v>112.3913774065004</v>
      </c>
    </row>
    <row r="237" spans="1:18" x14ac:dyDescent="0.45">
      <c r="A237" s="37" t="s">
        <v>276</v>
      </c>
      <c r="B237" s="1">
        <v>2058</v>
      </c>
      <c r="C237" s="41">
        <v>21.499997811072145</v>
      </c>
      <c r="D237" s="41">
        <v>21.499997811072145</v>
      </c>
      <c r="E237" s="41"/>
      <c r="F237" s="1">
        <f t="shared" si="12"/>
        <v>2928.0855199222542</v>
      </c>
      <c r="G237" s="1">
        <v>2390.1846452866857</v>
      </c>
      <c r="H237" s="1">
        <v>266.27793974732748</v>
      </c>
      <c r="I237" s="1">
        <v>271.62293488824099</v>
      </c>
      <c r="J237" s="1"/>
      <c r="K237" s="1">
        <v>4788.1438289601556</v>
      </c>
      <c r="L237" s="1">
        <v>1167.6384839650148</v>
      </c>
      <c r="M237" s="1">
        <v>64.625850340136054</v>
      </c>
      <c r="N237" s="1">
        <f t="shared" si="14"/>
        <v>7716.2293488824098</v>
      </c>
      <c r="O237" s="2">
        <f t="shared" si="15"/>
        <v>0.62052896725440809</v>
      </c>
      <c r="Q237" s="1">
        <v>-7519.9222546161318</v>
      </c>
      <c r="R237" s="1">
        <f t="shared" si="13"/>
        <v>196.307094266278</v>
      </c>
    </row>
    <row r="238" spans="1:18" x14ac:dyDescent="0.45">
      <c r="A238" s="37" t="s">
        <v>279</v>
      </c>
      <c r="B238" s="1">
        <v>3676</v>
      </c>
      <c r="C238" s="41">
        <v>20.999998990381048</v>
      </c>
      <c r="D238" s="41">
        <v>20.999998990381048</v>
      </c>
      <c r="E238" s="41"/>
      <c r="F238" s="1">
        <f t="shared" si="12"/>
        <v>3595.7562568008698</v>
      </c>
      <c r="G238" s="1">
        <v>2489.9347116430899</v>
      </c>
      <c r="H238" s="1">
        <v>865.07072905331881</v>
      </c>
      <c r="I238" s="1">
        <v>240.75081610446136</v>
      </c>
      <c r="J238" s="1"/>
      <c r="K238" s="1">
        <v>3155.0598476605005</v>
      </c>
      <c r="L238" s="1">
        <v>575.8977149075082</v>
      </c>
      <c r="M238" s="1">
        <v>13.601741022850925</v>
      </c>
      <c r="N238" s="1">
        <f t="shared" si="14"/>
        <v>6750.8161044613698</v>
      </c>
      <c r="O238" s="2">
        <f t="shared" si="15"/>
        <v>0.46735976789168288</v>
      </c>
      <c r="Q238" s="1">
        <v>-5869.6953210010879</v>
      </c>
      <c r="R238" s="1">
        <f t="shared" si="13"/>
        <v>881.12078346028193</v>
      </c>
    </row>
    <row r="239" spans="1:18" x14ac:dyDescent="0.45">
      <c r="A239" s="35" t="s">
        <v>298</v>
      </c>
      <c r="B239" s="36">
        <v>200629</v>
      </c>
      <c r="C239" s="40">
        <v>20.769878488139813</v>
      </c>
      <c r="D239" s="40">
        <v>20.769878488139813</v>
      </c>
      <c r="E239" s="43"/>
      <c r="F239" s="36">
        <f t="shared" si="12"/>
        <v>3766.4495162713265</v>
      </c>
      <c r="G239" s="36">
        <v>3232.6283837331589</v>
      </c>
      <c r="H239" s="36">
        <v>206.45569683345877</v>
      </c>
      <c r="I239" s="36">
        <v>327.36543570470872</v>
      </c>
      <c r="J239" s="1"/>
      <c r="K239" s="36">
        <v>1793.6539583011429</v>
      </c>
      <c r="L239" s="36">
        <v>347.72141614622018</v>
      </c>
      <c r="M239" s="36">
        <v>-75.946149360261984</v>
      </c>
      <c r="N239" s="36">
        <f t="shared" si="14"/>
        <v>5560.1034745724692</v>
      </c>
      <c r="O239" s="2">
        <f t="shared" si="15"/>
        <v>0.32259362914807294</v>
      </c>
      <c r="Q239" s="36">
        <v>-5256.4534538875232</v>
      </c>
      <c r="R239" s="36">
        <f t="shared" si="13"/>
        <v>303.65002068494596</v>
      </c>
    </row>
    <row r="240" spans="1:18" x14ac:dyDescent="0.45">
      <c r="A240" s="37" t="s">
        <v>4</v>
      </c>
      <c r="B240" s="1">
        <v>8149</v>
      </c>
      <c r="C240" s="41">
        <v>20.750000164776953</v>
      </c>
      <c r="D240" s="41">
        <v>20.750000164776953</v>
      </c>
      <c r="E240" s="41"/>
      <c r="F240" s="1">
        <f t="shared" si="12"/>
        <v>3538.8391213645846</v>
      </c>
      <c r="G240" s="1">
        <v>3007.6082954963799</v>
      </c>
      <c r="H240" s="1">
        <v>176.21794085163825</v>
      </c>
      <c r="I240" s="1">
        <v>355.01288501656649</v>
      </c>
      <c r="J240" s="1"/>
      <c r="K240" s="1">
        <v>2152.1659099275985</v>
      </c>
      <c r="L240" s="1">
        <v>503.497361639465</v>
      </c>
      <c r="M240" s="1">
        <v>-65.897656154129351</v>
      </c>
      <c r="N240" s="1">
        <f t="shared" si="14"/>
        <v>5691.005031292183</v>
      </c>
      <c r="O240" s="2">
        <f t="shared" si="15"/>
        <v>0.37816974297050199</v>
      </c>
      <c r="Q240" s="1">
        <v>-5307.8905387164068</v>
      </c>
      <c r="R240" s="1">
        <f t="shared" si="13"/>
        <v>383.11449257577624</v>
      </c>
    </row>
    <row r="241" spans="1:18" x14ac:dyDescent="0.45">
      <c r="A241" s="37" t="s">
        <v>22</v>
      </c>
      <c r="B241" s="1">
        <v>2780</v>
      </c>
      <c r="C241" s="41">
        <v>21.499998598175111</v>
      </c>
      <c r="D241" s="41">
        <v>21.499998598175111</v>
      </c>
      <c r="E241" s="41"/>
      <c r="F241" s="1">
        <f t="shared" si="12"/>
        <v>3523.7410071942445</v>
      </c>
      <c r="G241" s="1">
        <v>2596.4028776978416</v>
      </c>
      <c r="H241" s="1">
        <v>453.23741007194246</v>
      </c>
      <c r="I241" s="1">
        <v>474.10071942446041</v>
      </c>
      <c r="J241" s="1"/>
      <c r="K241" s="1">
        <v>3197.1223021582732</v>
      </c>
      <c r="L241" s="1">
        <v>864.38848920863313</v>
      </c>
      <c r="M241" s="1">
        <v>-123.38129496402878</v>
      </c>
      <c r="N241" s="1">
        <f t="shared" si="14"/>
        <v>6720.8633093525177</v>
      </c>
      <c r="O241" s="2">
        <f t="shared" si="15"/>
        <v>0.47570113466067221</v>
      </c>
      <c r="Q241" s="1">
        <v>-6648.5611510791368</v>
      </c>
      <c r="R241" s="1">
        <f t="shared" si="13"/>
        <v>72.302158273380883</v>
      </c>
    </row>
    <row r="242" spans="1:18" x14ac:dyDescent="0.45">
      <c r="A242" s="37" t="s">
        <v>25</v>
      </c>
      <c r="B242" s="1">
        <v>18889</v>
      </c>
      <c r="C242" s="41">
        <v>20.499999951798156</v>
      </c>
      <c r="D242" s="41">
        <v>20.499999951798156</v>
      </c>
      <c r="E242" s="41"/>
      <c r="F242" s="1">
        <f t="shared" si="12"/>
        <v>3648.5255969082536</v>
      </c>
      <c r="G242" s="1">
        <v>3159.8284715972259</v>
      </c>
      <c r="H242" s="1">
        <v>158.18730478056011</v>
      </c>
      <c r="I242" s="1">
        <v>330.50982053046744</v>
      </c>
      <c r="J242" s="1"/>
      <c r="K242" s="1">
        <v>2274.6042670337233</v>
      </c>
      <c r="L242" s="1">
        <v>445.86796548255597</v>
      </c>
      <c r="M242" s="1">
        <v>-110.43464450209116</v>
      </c>
      <c r="N242" s="1">
        <f t="shared" si="14"/>
        <v>5923.1298639419765</v>
      </c>
      <c r="O242" s="2">
        <f t="shared" si="15"/>
        <v>0.38402066462880535</v>
      </c>
      <c r="Q242" s="1">
        <v>-5324.5804436444496</v>
      </c>
      <c r="R242" s="1">
        <f t="shared" si="13"/>
        <v>598.54942029752692</v>
      </c>
    </row>
    <row r="243" spans="1:18" x14ac:dyDescent="0.45">
      <c r="A243" s="37" t="s">
        <v>29</v>
      </c>
      <c r="B243" s="1">
        <v>23602</v>
      </c>
      <c r="C243" s="41">
        <v>21.000000045443596</v>
      </c>
      <c r="D243" s="41">
        <v>21.000000045443596</v>
      </c>
      <c r="E243" s="41"/>
      <c r="F243" s="1">
        <f t="shared" si="12"/>
        <v>3802.2201508346748</v>
      </c>
      <c r="G243" s="1">
        <v>3455.8511990509278</v>
      </c>
      <c r="H243" s="1">
        <v>118.59164477586646</v>
      </c>
      <c r="I243" s="1">
        <v>227.77730700788069</v>
      </c>
      <c r="J243" s="1"/>
      <c r="K243" s="1">
        <v>1542.9624608084061</v>
      </c>
      <c r="L243" s="1">
        <v>265.10465214812308</v>
      </c>
      <c r="M243" s="1">
        <v>-192.90738073044659</v>
      </c>
      <c r="N243" s="1">
        <f t="shared" si="14"/>
        <v>5345.1826116430811</v>
      </c>
      <c r="O243" s="2">
        <f t="shared" si="15"/>
        <v>0.28866412486029314</v>
      </c>
      <c r="Q243" s="1">
        <v>-4965.3419201762563</v>
      </c>
      <c r="R243" s="1">
        <f t="shared" si="13"/>
        <v>379.84069146682486</v>
      </c>
    </row>
    <row r="244" spans="1:18" x14ac:dyDescent="0.45">
      <c r="A244" s="37" t="s">
        <v>110</v>
      </c>
      <c r="B244" s="1">
        <v>4451</v>
      </c>
      <c r="C244" s="41">
        <v>22.000000415060679</v>
      </c>
      <c r="D244" s="41">
        <v>22.000000415060679</v>
      </c>
      <c r="E244" s="41"/>
      <c r="F244" s="1">
        <f t="shared" si="12"/>
        <v>3519.2091664794425</v>
      </c>
      <c r="G244" s="1">
        <v>3125.3650864974161</v>
      </c>
      <c r="H244" s="1">
        <v>138.39586609750617</v>
      </c>
      <c r="I244" s="1">
        <v>255.44821388452033</v>
      </c>
      <c r="J244" s="1"/>
      <c r="K244" s="1">
        <v>1766.1199730397664</v>
      </c>
      <c r="L244" s="1">
        <v>560.09885419006969</v>
      </c>
      <c r="M244" s="1">
        <v>-234.32936418782296</v>
      </c>
      <c r="N244" s="1">
        <f t="shared" si="14"/>
        <v>5285.3291395192091</v>
      </c>
      <c r="O244" s="2">
        <f t="shared" si="15"/>
        <v>0.33415515409139213</v>
      </c>
      <c r="Q244" s="1">
        <v>-5219.7259042911701</v>
      </c>
      <c r="R244" s="1">
        <f t="shared" si="13"/>
        <v>65.603235228039011</v>
      </c>
    </row>
    <row r="245" spans="1:18" x14ac:dyDescent="0.45">
      <c r="A245" s="37" t="s">
        <v>112</v>
      </c>
      <c r="B245" s="1">
        <v>119951</v>
      </c>
      <c r="C245" s="41">
        <v>20.75000001659695</v>
      </c>
      <c r="D245" s="41">
        <v>20.75000001659695</v>
      </c>
      <c r="E245" s="41"/>
      <c r="F245" s="1">
        <f t="shared" si="12"/>
        <v>3877.7417445456895</v>
      </c>
      <c r="G245" s="1">
        <v>3307.550583154788</v>
      </c>
      <c r="H245" s="1">
        <v>228.65169944393963</v>
      </c>
      <c r="I245" s="1">
        <v>341.53946194696164</v>
      </c>
      <c r="J245" s="1"/>
      <c r="K245" s="1">
        <v>1595.3764453818642</v>
      </c>
      <c r="L245" s="1">
        <v>259.43093429817179</v>
      </c>
      <c r="M245" s="1">
        <v>-33.963868579670027</v>
      </c>
      <c r="N245" s="1">
        <f t="shared" si="14"/>
        <v>5473.1181899275534</v>
      </c>
      <c r="O245" s="2">
        <f t="shared" si="15"/>
        <v>0.29149314705425389</v>
      </c>
      <c r="Q245" s="1">
        <v>-5187.2097773257419</v>
      </c>
      <c r="R245" s="1">
        <f t="shared" si="13"/>
        <v>285.90841260181151</v>
      </c>
    </row>
    <row r="246" spans="1:18" x14ac:dyDescent="0.45">
      <c r="A246" s="37" t="s">
        <v>162</v>
      </c>
      <c r="B246" s="1">
        <v>16091</v>
      </c>
      <c r="C246" s="41">
        <v>20.750000081027594</v>
      </c>
      <c r="D246" s="41">
        <v>20.750000081027594</v>
      </c>
      <c r="E246" s="41"/>
      <c r="F246" s="1">
        <f t="shared" si="12"/>
        <v>3420.7320862593997</v>
      </c>
      <c r="G246" s="1">
        <v>3005.2203094897768</v>
      </c>
      <c r="H246" s="1">
        <v>147.16301037847242</v>
      </c>
      <c r="I246" s="1">
        <v>268.34876639115038</v>
      </c>
      <c r="J246" s="1"/>
      <c r="K246" s="1">
        <v>1980.9210117456964</v>
      </c>
      <c r="L246" s="1">
        <v>586.35261947672609</v>
      </c>
      <c r="M246" s="1">
        <v>-121.31004909576782</v>
      </c>
      <c r="N246" s="1">
        <f t="shared" si="14"/>
        <v>5401.6530980050957</v>
      </c>
      <c r="O246" s="2">
        <f t="shared" si="15"/>
        <v>0.36672495915690656</v>
      </c>
      <c r="Q246" s="1">
        <v>-5340.8737803741224</v>
      </c>
      <c r="R246" s="1">
        <f t="shared" si="13"/>
        <v>60.77931763097331</v>
      </c>
    </row>
    <row r="247" spans="1:18" s="33" customFormat="1" x14ac:dyDescent="0.45">
      <c r="A247" s="37" t="s">
        <v>168</v>
      </c>
      <c r="B247" s="1">
        <v>2963</v>
      </c>
      <c r="C247" s="41">
        <v>21.00000050613734</v>
      </c>
      <c r="D247" s="41">
        <v>21.00000050613734</v>
      </c>
      <c r="E247" s="41"/>
      <c r="F247" s="1">
        <f t="shared" si="12"/>
        <v>3632.8045899426261</v>
      </c>
      <c r="G247" s="1">
        <v>2742.4907188660145</v>
      </c>
      <c r="H247" s="1">
        <v>395.54505568680395</v>
      </c>
      <c r="I247" s="1">
        <v>494.76881538980763</v>
      </c>
      <c r="J247" s="34"/>
      <c r="K247" s="1">
        <v>3184.9476881538981</v>
      </c>
      <c r="L247" s="1">
        <v>728.31589605129932</v>
      </c>
      <c r="M247" s="1">
        <v>-90.448869389132625</v>
      </c>
      <c r="N247" s="1">
        <f t="shared" si="14"/>
        <v>6817.7522780965246</v>
      </c>
      <c r="O247" s="2">
        <f t="shared" si="15"/>
        <v>0.46715509133211219</v>
      </c>
      <c r="Q247" s="1">
        <v>-6428.9571380357747</v>
      </c>
      <c r="R247" s="1">
        <f t="shared" si="13"/>
        <v>388.79514006074987</v>
      </c>
    </row>
    <row r="248" spans="1:18" x14ac:dyDescent="0.45">
      <c r="A248" s="37" t="s">
        <v>245</v>
      </c>
      <c r="B248" s="1">
        <v>3753</v>
      </c>
      <c r="C248" s="41">
        <v>18.999999535892343</v>
      </c>
      <c r="D248" s="41">
        <v>18.999999535892343</v>
      </c>
      <c r="E248" s="41"/>
      <c r="F248" s="1">
        <f t="shared" si="12"/>
        <v>3132.9602984279245</v>
      </c>
      <c r="G248" s="1">
        <v>2249.6669331201706</v>
      </c>
      <c r="H248" s="1">
        <v>361.04449773514523</v>
      </c>
      <c r="I248" s="1">
        <v>522.24886757260856</v>
      </c>
      <c r="J248" s="1"/>
      <c r="K248" s="1">
        <v>3600.0532907007728</v>
      </c>
      <c r="L248" s="1">
        <v>898.74766853184121</v>
      </c>
      <c r="M248" s="1">
        <v>-101.51878497202237</v>
      </c>
      <c r="N248" s="1">
        <f t="shared" si="14"/>
        <v>6733.0135891286973</v>
      </c>
      <c r="O248" s="2">
        <f t="shared" si="15"/>
        <v>0.53468677035102297</v>
      </c>
      <c r="Q248" s="1">
        <v>-6570.476951771916</v>
      </c>
      <c r="R248" s="1">
        <f t="shared" si="13"/>
        <v>162.53663735678128</v>
      </c>
    </row>
    <row r="249" spans="1:18" x14ac:dyDescent="0.45">
      <c r="A249" s="35" t="s">
        <v>295</v>
      </c>
      <c r="B249" s="36">
        <v>218624</v>
      </c>
      <c r="C249" s="40">
        <v>20.435941957559098</v>
      </c>
      <c r="D249" s="40">
        <v>20.714947683980824</v>
      </c>
      <c r="E249" s="43"/>
      <c r="F249" s="36">
        <f t="shared" si="12"/>
        <v>3840.0267125292739</v>
      </c>
      <c r="G249" s="36">
        <v>3228.2274590163934</v>
      </c>
      <c r="H249" s="36">
        <v>267.23507025761126</v>
      </c>
      <c r="I249" s="36">
        <v>344.56418325526931</v>
      </c>
      <c r="J249" s="1"/>
      <c r="K249" s="36">
        <v>1766.7959601873536</v>
      </c>
      <c r="L249" s="36">
        <v>279.80459601873537</v>
      </c>
      <c r="M249" s="36">
        <v>-63.780737704918032</v>
      </c>
      <c r="N249" s="36">
        <f t="shared" si="14"/>
        <v>5606.8226727166275</v>
      </c>
      <c r="O249" s="2">
        <f t="shared" si="15"/>
        <v>0.31511536271420948</v>
      </c>
      <c r="Q249" s="36">
        <v>-5501.6512368266976</v>
      </c>
      <c r="R249" s="36">
        <f t="shared" si="13"/>
        <v>105.17143588992985</v>
      </c>
    </row>
    <row r="250" spans="1:18" x14ac:dyDescent="0.45">
      <c r="A250" s="37" t="s">
        <v>10</v>
      </c>
      <c r="B250" s="1">
        <v>11748</v>
      </c>
      <c r="C250" s="41">
        <v>20.49999990382689</v>
      </c>
      <c r="D250" s="41">
        <v>21.000000149081348</v>
      </c>
      <c r="E250" s="41"/>
      <c r="F250" s="1">
        <f t="shared" ref="F250:F313" si="16">G250+H250+I250</f>
        <v>3708.2907728975142</v>
      </c>
      <c r="G250" s="1">
        <v>3274.8552945182155</v>
      </c>
      <c r="H250" s="1">
        <v>167.17739189649302</v>
      </c>
      <c r="I250" s="1">
        <v>266.2580864828056</v>
      </c>
      <c r="J250" s="1"/>
      <c r="K250" s="1">
        <v>1947.6506639427989</v>
      </c>
      <c r="L250" s="1">
        <v>348.31460674157307</v>
      </c>
      <c r="M250" s="1">
        <v>-104.18794688457609</v>
      </c>
      <c r="N250" s="1">
        <f t="shared" si="14"/>
        <v>5655.9414368403131</v>
      </c>
      <c r="O250" s="2">
        <f t="shared" si="15"/>
        <v>0.34435481443578247</v>
      </c>
      <c r="Q250" s="1">
        <v>-5688.6278515491995</v>
      </c>
      <c r="R250" s="1">
        <f t="shared" ref="R250:R313" si="17">Q250+N250</f>
        <v>-32.686414708886332</v>
      </c>
    </row>
    <row r="251" spans="1:18" x14ac:dyDescent="0.45">
      <c r="A251" s="37" t="s">
        <v>11</v>
      </c>
      <c r="B251" s="1">
        <v>9454</v>
      </c>
      <c r="C251" s="41">
        <v>17.99999972821308</v>
      </c>
      <c r="D251" s="41">
        <v>17.99999972821308</v>
      </c>
      <c r="E251" s="41"/>
      <c r="F251" s="1">
        <f t="shared" si="16"/>
        <v>5324.7302729003595</v>
      </c>
      <c r="G251" s="1">
        <v>3058.3879839221495</v>
      </c>
      <c r="H251" s="1">
        <v>234.18658768775123</v>
      </c>
      <c r="I251" s="1">
        <v>2032.1557012904589</v>
      </c>
      <c r="J251" s="1"/>
      <c r="K251" s="1">
        <v>1241.4850856780199</v>
      </c>
      <c r="L251" s="1">
        <v>-270.04442563994075</v>
      </c>
      <c r="M251" s="1">
        <v>-88.639729215147028</v>
      </c>
      <c r="N251" s="1">
        <f t="shared" si="14"/>
        <v>6566.2153585783799</v>
      </c>
      <c r="O251" s="2">
        <f t="shared" si="15"/>
        <v>0.18907163683812039</v>
      </c>
      <c r="Q251" s="1">
        <v>-5949.8624920668499</v>
      </c>
      <c r="R251" s="1">
        <f t="shared" si="17"/>
        <v>616.35286651153001</v>
      </c>
    </row>
    <row r="252" spans="1:18" x14ac:dyDescent="0.45">
      <c r="A252" s="37" t="s">
        <v>21</v>
      </c>
      <c r="B252" s="1">
        <v>7018</v>
      </c>
      <c r="C252" s="41">
        <v>21.50000007919871</v>
      </c>
      <c r="D252" s="41">
        <v>21.50000007919871</v>
      </c>
      <c r="E252" s="41"/>
      <c r="F252" s="1">
        <f t="shared" si="16"/>
        <v>4751.9236249643773</v>
      </c>
      <c r="G252" s="1">
        <v>3426.6172698774581</v>
      </c>
      <c r="H252" s="1">
        <v>1055.5713878597892</v>
      </c>
      <c r="I252" s="1">
        <v>269.73496722713026</v>
      </c>
      <c r="J252" s="1"/>
      <c r="K252" s="1">
        <v>1578.6548874323169</v>
      </c>
      <c r="L252" s="1">
        <v>-96.893701909375892</v>
      </c>
      <c r="M252" s="1">
        <v>-97.036192647477918</v>
      </c>
      <c r="N252" s="1">
        <f t="shared" si="14"/>
        <v>6330.5785123966944</v>
      </c>
      <c r="O252" s="2">
        <f t="shared" si="15"/>
        <v>0.24936976681372106</v>
      </c>
      <c r="Q252" s="1">
        <v>-6353.3770304930176</v>
      </c>
      <c r="R252" s="1">
        <f t="shared" si="17"/>
        <v>-22.798518096323278</v>
      </c>
    </row>
    <row r="253" spans="1:18" x14ac:dyDescent="0.45">
      <c r="A253" s="37" t="s">
        <v>30</v>
      </c>
      <c r="B253" s="1">
        <v>1666</v>
      </c>
      <c r="C253" s="41">
        <v>22.499997751412337</v>
      </c>
      <c r="D253" s="41">
        <v>22.499997751412337</v>
      </c>
      <c r="E253" s="41"/>
      <c r="F253" s="1">
        <f t="shared" si="16"/>
        <v>3165.6662665066028</v>
      </c>
      <c r="G253" s="1">
        <v>2370.9483793517406</v>
      </c>
      <c r="H253" s="1">
        <v>414.76590636254502</v>
      </c>
      <c r="I253" s="1">
        <v>379.95198079231687</v>
      </c>
      <c r="J253" s="1"/>
      <c r="K253" s="1">
        <v>2691.4765906362545</v>
      </c>
      <c r="L253" s="1">
        <v>711.28451380552212</v>
      </c>
      <c r="M253" s="1">
        <v>-240.09603841536614</v>
      </c>
      <c r="N253" s="1">
        <f t="shared" si="14"/>
        <v>5857.1428571428569</v>
      </c>
      <c r="O253" s="2">
        <f t="shared" si="15"/>
        <v>0.45952039352326296</v>
      </c>
      <c r="Q253" s="1">
        <v>-6340.9363745498194</v>
      </c>
      <c r="R253" s="1">
        <f t="shared" si="17"/>
        <v>-483.79351740696256</v>
      </c>
    </row>
    <row r="254" spans="1:18" x14ac:dyDescent="0.45">
      <c r="A254" s="37" t="s">
        <v>31</v>
      </c>
      <c r="B254" s="1">
        <v>10091</v>
      </c>
      <c r="C254" s="41">
        <v>21.000000021542743</v>
      </c>
      <c r="D254" s="41">
        <v>21.000000021542743</v>
      </c>
      <c r="E254" s="41"/>
      <c r="F254" s="1">
        <f t="shared" si="16"/>
        <v>3237.0429095233376</v>
      </c>
      <c r="G254" s="1">
        <v>2827.2718263799425</v>
      </c>
      <c r="H254" s="1">
        <v>190.36765434545634</v>
      </c>
      <c r="I254" s="1">
        <v>219.40342879793874</v>
      </c>
      <c r="J254" s="1"/>
      <c r="K254" s="1">
        <v>2602.2197998216234</v>
      </c>
      <c r="L254" s="1">
        <v>700.9216133187989</v>
      </c>
      <c r="M254" s="1">
        <v>51.729263700327024</v>
      </c>
      <c r="N254" s="1">
        <f t="shared" si="14"/>
        <v>5839.262709344961</v>
      </c>
      <c r="O254" s="2">
        <f t="shared" si="15"/>
        <v>0.44564184373090765</v>
      </c>
      <c r="Q254" s="1">
        <v>-5842.5329501536025</v>
      </c>
      <c r="R254" s="1">
        <f t="shared" si="17"/>
        <v>-3.2702408086415744</v>
      </c>
    </row>
    <row r="255" spans="1:18" x14ac:dyDescent="0.45">
      <c r="A255" s="37" t="s">
        <v>57</v>
      </c>
      <c r="B255" s="1">
        <v>1809</v>
      </c>
      <c r="C255" s="41">
        <v>22.499998309689875</v>
      </c>
      <c r="D255" s="41">
        <v>22.499998309689875</v>
      </c>
      <c r="E255" s="41"/>
      <c r="F255" s="1">
        <f t="shared" si="16"/>
        <v>3189.6075179657273</v>
      </c>
      <c r="G255" s="1">
        <v>2639.5798783858486</v>
      </c>
      <c r="H255" s="1">
        <v>151.46489773355447</v>
      </c>
      <c r="I255" s="1">
        <v>398.56274184632395</v>
      </c>
      <c r="J255" s="1"/>
      <c r="K255" s="1">
        <v>3059.7014925373137</v>
      </c>
      <c r="L255" s="1">
        <v>1090.6578220011056</v>
      </c>
      <c r="M255" s="1">
        <v>-242.12271973466005</v>
      </c>
      <c r="N255" s="1">
        <f t="shared" si="14"/>
        <v>6249.3090105030406</v>
      </c>
      <c r="O255" s="2">
        <f t="shared" si="15"/>
        <v>0.48960636886333481</v>
      </c>
      <c r="Q255" s="1">
        <v>-5857.3797678275296</v>
      </c>
      <c r="R255" s="1">
        <f t="shared" si="17"/>
        <v>391.92924267551098</v>
      </c>
    </row>
    <row r="256" spans="1:18" x14ac:dyDescent="0.45">
      <c r="A256" s="37" t="s">
        <v>66</v>
      </c>
      <c r="B256" s="1">
        <v>11471</v>
      </c>
      <c r="C256" s="41">
        <v>21.499999930249579</v>
      </c>
      <c r="D256" s="41">
        <v>21.75000002529006</v>
      </c>
      <c r="E256" s="41"/>
      <c r="F256" s="1">
        <f t="shared" si="16"/>
        <v>3467.701159445558</v>
      </c>
      <c r="G256" s="1">
        <v>2945.6891291081856</v>
      </c>
      <c r="H256" s="1">
        <v>221.95100688693225</v>
      </c>
      <c r="I256" s="1">
        <v>300.06102345044025</v>
      </c>
      <c r="J256" s="1"/>
      <c r="K256" s="1">
        <v>2381.0478598204168</v>
      </c>
      <c r="L256" s="1">
        <v>646.49986923546328</v>
      </c>
      <c r="M256" s="1">
        <v>74.448609537093532</v>
      </c>
      <c r="N256" s="1">
        <f t="shared" si="14"/>
        <v>5848.7490192659752</v>
      </c>
      <c r="O256" s="2">
        <f t="shared" si="15"/>
        <v>0.40710378441221623</v>
      </c>
      <c r="Q256" s="1">
        <v>-5803.1557841513377</v>
      </c>
      <c r="R256" s="1">
        <f t="shared" si="17"/>
        <v>45.593235114637537</v>
      </c>
    </row>
    <row r="257" spans="1:18" x14ac:dyDescent="0.45">
      <c r="A257" s="37" t="s">
        <v>72</v>
      </c>
      <c r="B257" s="1">
        <v>2390</v>
      </c>
      <c r="C257" s="41">
        <v>20.499998475253001</v>
      </c>
      <c r="D257" s="41">
        <v>20.499998475253001</v>
      </c>
      <c r="E257" s="41"/>
      <c r="F257" s="1">
        <f t="shared" si="16"/>
        <v>2682.4267782426778</v>
      </c>
      <c r="G257" s="1">
        <v>2130.5439330543932</v>
      </c>
      <c r="H257" s="1">
        <v>257.32217573221754</v>
      </c>
      <c r="I257" s="1">
        <v>294.56066945606693</v>
      </c>
      <c r="J257" s="1"/>
      <c r="K257" s="1">
        <v>3262.7615062761506</v>
      </c>
      <c r="L257" s="1">
        <v>1041.0041841004186</v>
      </c>
      <c r="M257" s="1">
        <v>-179.07949790794981</v>
      </c>
      <c r="N257" s="1">
        <f t="shared" si="14"/>
        <v>5945.1882845188284</v>
      </c>
      <c r="O257" s="2">
        <f t="shared" si="15"/>
        <v>0.54880709409529171</v>
      </c>
      <c r="Q257" s="1">
        <v>-6116.7364016736401</v>
      </c>
      <c r="R257" s="1">
        <f t="shared" si="17"/>
        <v>-171.54811715481173</v>
      </c>
    </row>
    <row r="258" spans="1:18" x14ac:dyDescent="0.45">
      <c r="A258" s="37" t="s">
        <v>93</v>
      </c>
      <c r="B258" s="1">
        <v>7226</v>
      </c>
      <c r="C258" s="41">
        <v>21.749999650166803</v>
      </c>
      <c r="D258" s="41">
        <v>21.749999650166803</v>
      </c>
      <c r="E258" s="41"/>
      <c r="F258" s="1">
        <f t="shared" si="16"/>
        <v>3570.578466648215</v>
      </c>
      <c r="G258" s="1">
        <v>3051.0655964572379</v>
      </c>
      <c r="H258" s="1">
        <v>170.08026570716856</v>
      </c>
      <c r="I258" s="1">
        <v>349.43260448380846</v>
      </c>
      <c r="J258" s="1"/>
      <c r="K258" s="1">
        <v>2400.4982009410464</v>
      </c>
      <c r="L258" s="1">
        <v>612.23360088569052</v>
      </c>
      <c r="M258" s="1">
        <v>-93.689454746747856</v>
      </c>
      <c r="N258" s="1">
        <f t="shared" si="14"/>
        <v>5971.076667589261</v>
      </c>
      <c r="O258" s="2">
        <f t="shared" si="15"/>
        <v>0.40202099798363738</v>
      </c>
      <c r="Q258" s="1">
        <v>-5743.564904511486</v>
      </c>
      <c r="R258" s="1">
        <f t="shared" si="17"/>
        <v>227.51176307777496</v>
      </c>
    </row>
    <row r="259" spans="1:18" x14ac:dyDescent="0.45">
      <c r="A259" s="37" t="s">
        <v>141</v>
      </c>
      <c r="B259" s="1">
        <v>3115</v>
      </c>
      <c r="C259" s="41">
        <v>20.499999662796402</v>
      </c>
      <c r="D259" s="41">
        <v>20.499999662796402</v>
      </c>
      <c r="E259" s="41"/>
      <c r="F259" s="1">
        <f t="shared" si="16"/>
        <v>2981.059390048154</v>
      </c>
      <c r="G259" s="1">
        <v>2394.5425361155699</v>
      </c>
      <c r="H259" s="1">
        <v>262.2792937399679</v>
      </c>
      <c r="I259" s="1">
        <v>324.23756019261634</v>
      </c>
      <c r="J259" s="1"/>
      <c r="K259" s="1">
        <v>3763.4028892455858</v>
      </c>
      <c r="L259" s="1">
        <v>806.74157303370782</v>
      </c>
      <c r="M259" s="1">
        <v>48.796147672552166</v>
      </c>
      <c r="N259" s="1">
        <f t="shared" si="14"/>
        <v>6744.4622792937398</v>
      </c>
      <c r="O259" s="2">
        <f t="shared" si="15"/>
        <v>0.55799895282973966</v>
      </c>
      <c r="Q259" s="1">
        <v>-6869.0208667736761</v>
      </c>
      <c r="R259" s="1">
        <f t="shared" si="17"/>
        <v>-124.55858747993625</v>
      </c>
    </row>
    <row r="260" spans="1:18" x14ac:dyDescent="0.45">
      <c r="A260" s="37" t="s">
        <v>155</v>
      </c>
      <c r="B260" s="1">
        <v>5437</v>
      </c>
      <c r="C260" s="41">
        <v>21.250000303572509</v>
      </c>
      <c r="D260" s="41">
        <v>21.250000303572509</v>
      </c>
      <c r="E260" s="41"/>
      <c r="F260" s="1">
        <f t="shared" si="16"/>
        <v>3557.2926246091592</v>
      </c>
      <c r="G260" s="1">
        <v>3193.3051315063453</v>
      </c>
      <c r="H260" s="1">
        <v>105.57292624609158</v>
      </c>
      <c r="I260" s="1">
        <v>258.4145668567225</v>
      </c>
      <c r="J260" s="1"/>
      <c r="K260" s="1">
        <v>2041.7509656060329</v>
      </c>
      <c r="L260" s="1">
        <v>595.54901600147139</v>
      </c>
      <c r="M260" s="1">
        <v>-90.675004598123977</v>
      </c>
      <c r="N260" s="1">
        <f t="shared" si="14"/>
        <v>5599.0435902151921</v>
      </c>
      <c r="O260" s="2">
        <f t="shared" si="15"/>
        <v>0.36466066618487619</v>
      </c>
      <c r="Q260" s="1">
        <v>-5236.3435718226965</v>
      </c>
      <c r="R260" s="1">
        <f t="shared" si="17"/>
        <v>362.70001839249562</v>
      </c>
    </row>
    <row r="261" spans="1:18" x14ac:dyDescent="0.45">
      <c r="A261" s="37" t="s">
        <v>186</v>
      </c>
      <c r="B261" s="1">
        <v>2146</v>
      </c>
      <c r="C261" s="41">
        <v>21.499998155779618</v>
      </c>
      <c r="D261" s="41">
        <v>21.499998155779618</v>
      </c>
      <c r="E261" s="41"/>
      <c r="F261" s="1">
        <f t="shared" si="16"/>
        <v>2843.8956197576886</v>
      </c>
      <c r="G261" s="1">
        <v>2344.8275862068963</v>
      </c>
      <c r="H261" s="1">
        <v>251.63094128611368</v>
      </c>
      <c r="I261" s="1">
        <v>247.43709226467848</v>
      </c>
      <c r="J261" s="1"/>
      <c r="K261" s="1">
        <v>3563.8397017707366</v>
      </c>
      <c r="L261" s="1">
        <v>936.62628145386759</v>
      </c>
      <c r="M261" s="1">
        <v>120.22367194780988</v>
      </c>
      <c r="N261" s="1">
        <f t="shared" si="14"/>
        <v>6407.7353215284256</v>
      </c>
      <c r="O261" s="2">
        <f t="shared" si="15"/>
        <v>0.55617773252854341</v>
      </c>
      <c r="Q261" s="1">
        <v>-6487.4184529356944</v>
      </c>
      <c r="R261" s="1">
        <f t="shared" si="17"/>
        <v>-79.683131407268775</v>
      </c>
    </row>
    <row r="262" spans="1:18" x14ac:dyDescent="0.45">
      <c r="A262" s="37" t="s">
        <v>187</v>
      </c>
      <c r="B262" s="1">
        <v>84403</v>
      </c>
      <c r="C262" s="41">
        <v>20.250000002988561</v>
      </c>
      <c r="D262" s="41">
        <v>20.250000002988561</v>
      </c>
      <c r="E262" s="41"/>
      <c r="F262" s="1">
        <f t="shared" si="16"/>
        <v>3632.062841368198</v>
      </c>
      <c r="G262" s="1">
        <v>3149.1416181889267</v>
      </c>
      <c r="H262" s="1">
        <v>193.50023103444192</v>
      </c>
      <c r="I262" s="1">
        <v>289.42099214482897</v>
      </c>
      <c r="J262" s="1"/>
      <c r="K262" s="1">
        <v>1668.0331267845929</v>
      </c>
      <c r="L262" s="1">
        <v>330.46218736300841</v>
      </c>
      <c r="M262" s="1">
        <v>-78.137033043849158</v>
      </c>
      <c r="N262" s="1">
        <f t="shared" si="14"/>
        <v>5300.0959681527911</v>
      </c>
      <c r="O262" s="2">
        <f t="shared" si="15"/>
        <v>0.31471753281590897</v>
      </c>
      <c r="Q262" s="1">
        <v>-5237.5744937976142</v>
      </c>
      <c r="R262" s="1">
        <f t="shared" si="17"/>
        <v>62.521474355176906</v>
      </c>
    </row>
    <row r="263" spans="1:18" x14ac:dyDescent="0.45">
      <c r="A263" s="37" t="s">
        <v>208</v>
      </c>
      <c r="B263" s="1">
        <v>39360</v>
      </c>
      <c r="C263" s="41">
        <v>20.000000050094901</v>
      </c>
      <c r="D263" s="41">
        <v>21.000000039060485</v>
      </c>
      <c r="E263" s="41"/>
      <c r="F263" s="1">
        <f t="shared" si="16"/>
        <v>4414.3546747967484</v>
      </c>
      <c r="G263" s="1">
        <v>3773.3231707317073</v>
      </c>
      <c r="H263" s="1">
        <v>434.09552845528452</v>
      </c>
      <c r="I263" s="1">
        <v>206.9359756097561</v>
      </c>
      <c r="J263" s="1"/>
      <c r="K263" s="1">
        <v>1081.1229674796748</v>
      </c>
      <c r="L263" s="1">
        <v>-189.65955284552845</v>
      </c>
      <c r="M263" s="1">
        <v>-56.80894308943089</v>
      </c>
      <c r="N263" s="1">
        <f t="shared" si="14"/>
        <v>5495.4776422764235</v>
      </c>
      <c r="O263" s="2">
        <f t="shared" si="15"/>
        <v>0.19672957254209389</v>
      </c>
      <c r="Q263" s="1">
        <v>-5405.5640243902435</v>
      </c>
      <c r="R263" s="1">
        <f t="shared" si="17"/>
        <v>89.913617886179964</v>
      </c>
    </row>
    <row r="264" spans="1:18" ht="14.65" customHeight="1" x14ac:dyDescent="0.45">
      <c r="A264" s="37" t="s">
        <v>230</v>
      </c>
      <c r="B264" s="1">
        <v>1458</v>
      </c>
      <c r="C264" s="41">
        <v>22.000002594313926</v>
      </c>
      <c r="D264" s="41">
        <v>22.000002594313926</v>
      </c>
      <c r="E264" s="41"/>
      <c r="F264" s="1">
        <f t="shared" si="16"/>
        <v>3189.300411522634</v>
      </c>
      <c r="G264" s="1">
        <v>2279.8353909465022</v>
      </c>
      <c r="H264" s="1">
        <v>391.63237311385456</v>
      </c>
      <c r="I264" s="1">
        <v>517.83264746227712</v>
      </c>
      <c r="J264" s="1"/>
      <c r="K264" s="1">
        <v>3323.7311385459534</v>
      </c>
      <c r="L264" s="1">
        <v>1059.670781893004</v>
      </c>
      <c r="M264" s="1">
        <v>-173.52537722908093</v>
      </c>
      <c r="N264" s="1">
        <f t="shared" si="14"/>
        <v>6513.0315500685874</v>
      </c>
      <c r="O264" s="2">
        <f t="shared" si="15"/>
        <v>0.51032013479359728</v>
      </c>
      <c r="Q264" s="1">
        <v>-5901.2345679012342</v>
      </c>
      <c r="R264" s="1">
        <f t="shared" si="17"/>
        <v>611.79698216735324</v>
      </c>
    </row>
    <row r="265" spans="1:18" s="33" customFormat="1" x14ac:dyDescent="0.45">
      <c r="A265" s="37" t="s">
        <v>246</v>
      </c>
      <c r="B265" s="1">
        <v>6811</v>
      </c>
      <c r="C265" s="41">
        <v>21.500000117301994</v>
      </c>
      <c r="D265" s="41">
        <v>21.500000117301994</v>
      </c>
      <c r="E265" s="41"/>
      <c r="F265" s="1">
        <f t="shared" si="16"/>
        <v>4064.0140948465719</v>
      </c>
      <c r="G265" s="1">
        <v>3560.5637938628688</v>
      </c>
      <c r="H265" s="1">
        <v>206.72441638525916</v>
      </c>
      <c r="I265" s="1">
        <v>296.72588459844366</v>
      </c>
      <c r="J265" s="34"/>
      <c r="K265" s="1">
        <v>1667.0092497430626</v>
      </c>
      <c r="L265" s="1">
        <v>197.76831595947729</v>
      </c>
      <c r="M265" s="1">
        <v>-89.854646894729115</v>
      </c>
      <c r="N265" s="1">
        <f t="shared" si="14"/>
        <v>5731.0233445896347</v>
      </c>
      <c r="O265" s="2">
        <f t="shared" si="15"/>
        <v>0.29087462212430187</v>
      </c>
      <c r="Q265" s="1">
        <v>-5356.9226251651735</v>
      </c>
      <c r="R265" s="1">
        <f t="shared" si="17"/>
        <v>374.1007194244612</v>
      </c>
    </row>
    <row r="266" spans="1:18" x14ac:dyDescent="0.45">
      <c r="A266" s="37" t="s">
        <v>263</v>
      </c>
      <c r="B266" s="1">
        <v>13021</v>
      </c>
      <c r="C266" s="41">
        <v>21.000000121672532</v>
      </c>
      <c r="D266" s="41">
        <v>21.499999834872984</v>
      </c>
      <c r="E266" s="41"/>
      <c r="F266" s="1">
        <f t="shared" si="16"/>
        <v>3778.742032101989</v>
      </c>
      <c r="G266" s="1">
        <v>3410.3371476845095</v>
      </c>
      <c r="H266" s="1">
        <v>171.56900391674986</v>
      </c>
      <c r="I266" s="1">
        <v>196.83588050072959</v>
      </c>
      <c r="J266" s="1"/>
      <c r="K266" s="1">
        <v>1675.7545503417557</v>
      </c>
      <c r="L266" s="1">
        <v>358.95860532985182</v>
      </c>
      <c r="M266" s="1">
        <v>-65.663159511558248</v>
      </c>
      <c r="N266" s="1">
        <f t="shared" si="14"/>
        <v>5454.496582443745</v>
      </c>
      <c r="O266" s="2">
        <f t="shared" si="15"/>
        <v>0.30722442025822622</v>
      </c>
      <c r="Q266" s="1">
        <v>-5269.1037554719296</v>
      </c>
      <c r="R266" s="1">
        <f t="shared" si="17"/>
        <v>185.39282697181534</v>
      </c>
    </row>
    <row r="267" spans="1:18" x14ac:dyDescent="0.45">
      <c r="A267" s="35" t="s">
        <v>293</v>
      </c>
      <c r="B267" s="36">
        <v>1671024</v>
      </c>
      <c r="C267" s="40">
        <v>18.651513839606917</v>
      </c>
      <c r="D267" s="40">
        <v>18.661405436865845</v>
      </c>
      <c r="E267" s="43"/>
      <c r="F267" s="36">
        <f t="shared" si="16"/>
        <v>4870.0862465171058</v>
      </c>
      <c r="G267" s="36">
        <v>3970.2799002288416</v>
      </c>
      <c r="H267" s="36">
        <v>531.5339576211951</v>
      </c>
      <c r="I267" s="36">
        <v>368.27238866706881</v>
      </c>
      <c r="J267" s="1"/>
      <c r="K267" s="36">
        <v>550.55881902354486</v>
      </c>
      <c r="L267" s="36">
        <v>-347.65149991861279</v>
      </c>
      <c r="M267" s="36">
        <v>-12.913040147837492</v>
      </c>
      <c r="N267" s="36">
        <f t="shared" ref="N267:N322" si="18">K267+F267</f>
        <v>5420.6450655406506</v>
      </c>
      <c r="O267" s="2">
        <f t="shared" ref="O267:O322" si="19">K267/N267</f>
        <v>0.10156702982150198</v>
      </c>
      <c r="Q267" s="36">
        <v>-4804.4486494508765</v>
      </c>
      <c r="R267" s="36">
        <f t="shared" si="17"/>
        <v>616.19641608977417</v>
      </c>
    </row>
    <row r="268" spans="1:18" x14ac:dyDescent="0.45">
      <c r="A268" s="37" t="s">
        <v>5</v>
      </c>
      <c r="B268" s="1">
        <v>4958</v>
      </c>
      <c r="C268" s="41">
        <v>21.499999639299276</v>
      </c>
      <c r="D268" s="41">
        <v>21.499999639299276</v>
      </c>
      <c r="E268" s="41"/>
      <c r="F268" s="1">
        <f t="shared" si="16"/>
        <v>3740.8229124647037</v>
      </c>
      <c r="G268" s="1">
        <v>3318.6768858410651</v>
      </c>
      <c r="H268" s="1">
        <v>191.40782573618395</v>
      </c>
      <c r="I268" s="1">
        <v>230.73820088745461</v>
      </c>
      <c r="J268" s="1"/>
      <c r="K268" s="1">
        <v>1510.8914885034287</v>
      </c>
      <c r="L268" s="1">
        <v>287.61597418313841</v>
      </c>
      <c r="M268" s="1">
        <v>-65.147236789027843</v>
      </c>
      <c r="N268" s="1">
        <f t="shared" si="18"/>
        <v>5251.7144009681324</v>
      </c>
      <c r="O268" s="2">
        <f t="shared" si="19"/>
        <v>0.28769490744296794</v>
      </c>
      <c r="Q268" s="1">
        <v>-5311.2141992739007</v>
      </c>
      <c r="R268" s="1">
        <f t="shared" si="17"/>
        <v>-59.499798305768309</v>
      </c>
    </row>
    <row r="269" spans="1:18" x14ac:dyDescent="0.45">
      <c r="A269" s="37" t="s">
        <v>9</v>
      </c>
      <c r="B269" s="1">
        <v>283632</v>
      </c>
      <c r="C269" s="41">
        <v>18.000000007042406</v>
      </c>
      <c r="D269" s="41">
        <v>18.000000007042406</v>
      </c>
      <c r="E269" s="41"/>
      <c r="F269" s="1">
        <f t="shared" si="16"/>
        <v>5295.5449314604848</v>
      </c>
      <c r="G269" s="1">
        <v>4441.2619168500032</v>
      </c>
      <c r="H269" s="1">
        <v>441.76256557793198</v>
      </c>
      <c r="I269" s="1">
        <v>412.52044903254921</v>
      </c>
      <c r="J269" s="1"/>
      <c r="K269" s="1">
        <v>151.8411180684831</v>
      </c>
      <c r="L269" s="1">
        <v>-611.35203362103005</v>
      </c>
      <c r="M269" s="1">
        <v>-53.773904213910981</v>
      </c>
      <c r="N269" s="1">
        <f t="shared" si="18"/>
        <v>5447.3860495289682</v>
      </c>
      <c r="O269" s="2">
        <f t="shared" si="19"/>
        <v>2.7874124706401649E-2</v>
      </c>
      <c r="Q269" s="1">
        <v>-4850.9970666215377</v>
      </c>
      <c r="R269" s="1">
        <f t="shared" si="17"/>
        <v>596.38898290743055</v>
      </c>
    </row>
    <row r="270" spans="1:18" x14ac:dyDescent="0.45">
      <c r="A270" s="37" t="s">
        <v>20</v>
      </c>
      <c r="B270" s="1">
        <v>8379</v>
      </c>
      <c r="C270" s="41">
        <v>21.7500002089673</v>
      </c>
      <c r="D270" s="41">
        <v>21.7500002089673</v>
      </c>
      <c r="E270" s="41"/>
      <c r="F270" s="1">
        <f t="shared" si="16"/>
        <v>4616.3026614154433</v>
      </c>
      <c r="G270" s="1">
        <v>3938.7755102040819</v>
      </c>
      <c r="H270" s="1">
        <v>326.29192027688271</v>
      </c>
      <c r="I270" s="1">
        <v>351.23523093447903</v>
      </c>
      <c r="J270" s="1"/>
      <c r="K270" s="1">
        <v>1476.5485141424992</v>
      </c>
      <c r="L270" s="1">
        <v>-14.79890201694713</v>
      </c>
      <c r="M270" s="1">
        <v>-77.694235588972433</v>
      </c>
      <c r="N270" s="1">
        <f t="shared" si="18"/>
        <v>6092.851175557942</v>
      </c>
      <c r="O270" s="2">
        <f t="shared" si="19"/>
        <v>0.24234114236464785</v>
      </c>
      <c r="Q270" s="1">
        <v>-5893.7820742332015</v>
      </c>
      <c r="R270" s="1">
        <f t="shared" si="17"/>
        <v>199.06910132474059</v>
      </c>
    </row>
    <row r="271" spans="1:18" x14ac:dyDescent="0.45">
      <c r="A271" s="37" t="s">
        <v>27</v>
      </c>
      <c r="B271" s="1">
        <v>648042</v>
      </c>
      <c r="C271" s="41">
        <v>17.999999996728434</v>
      </c>
      <c r="D271" s="41">
        <v>17.999999996728434</v>
      </c>
      <c r="E271" s="41"/>
      <c r="F271" s="1">
        <f t="shared" si="16"/>
        <v>5272.1613722567363</v>
      </c>
      <c r="G271" s="1">
        <v>3981.9687612839907</v>
      </c>
      <c r="H271" s="1">
        <v>886.90702145848581</v>
      </c>
      <c r="I271" s="1">
        <v>403.28558951425987</v>
      </c>
      <c r="J271" s="1"/>
      <c r="K271" s="1">
        <v>304.46792028911705</v>
      </c>
      <c r="L271" s="1">
        <v>-492.67948682338493</v>
      </c>
      <c r="M271" s="1">
        <v>23.388916150496421</v>
      </c>
      <c r="N271" s="1">
        <f t="shared" si="18"/>
        <v>5576.6292925458529</v>
      </c>
      <c r="O271" s="2">
        <f t="shared" si="19"/>
        <v>5.4597123874827402E-2</v>
      </c>
      <c r="Q271" s="1">
        <v>-4590.0867536363385</v>
      </c>
      <c r="R271" s="1">
        <f t="shared" si="17"/>
        <v>986.54253890951441</v>
      </c>
    </row>
    <row r="272" spans="1:18" x14ac:dyDescent="0.45">
      <c r="A272" s="37" t="s">
        <v>34</v>
      </c>
      <c r="B272" s="1">
        <v>46504</v>
      </c>
      <c r="C272" s="41">
        <v>19.749999950905181</v>
      </c>
      <c r="D272" s="41">
        <v>19.749999950905181</v>
      </c>
      <c r="E272" s="41"/>
      <c r="F272" s="1">
        <f t="shared" si="16"/>
        <v>4289.8890418028559</v>
      </c>
      <c r="G272" s="1">
        <v>3747.1400309650785</v>
      </c>
      <c r="H272" s="1">
        <v>289.78152416996392</v>
      </c>
      <c r="I272" s="1">
        <v>252.96748666781355</v>
      </c>
      <c r="J272" s="1"/>
      <c r="K272" s="1">
        <v>1114.0116979184586</v>
      </c>
      <c r="L272" s="1">
        <v>-90.938413899879578</v>
      </c>
      <c r="M272" s="1">
        <v>-57.371408911061415</v>
      </c>
      <c r="N272" s="1">
        <f t="shared" si="18"/>
        <v>5403.9007397213145</v>
      </c>
      <c r="O272" s="2">
        <f t="shared" si="19"/>
        <v>0.20614954855294204</v>
      </c>
      <c r="Q272" s="1">
        <v>-5023.6323757096161</v>
      </c>
      <c r="R272" s="1">
        <f t="shared" si="17"/>
        <v>380.2683640116984</v>
      </c>
    </row>
    <row r="273" spans="1:18" x14ac:dyDescent="0.45">
      <c r="A273" s="37" t="s">
        <v>45</v>
      </c>
      <c r="B273" s="1">
        <v>5403</v>
      </c>
      <c r="C273" s="41">
        <v>20.750000455978221</v>
      </c>
      <c r="D273" s="41">
        <v>20.750000455978221</v>
      </c>
      <c r="E273" s="41"/>
      <c r="F273" s="1">
        <f t="shared" si="16"/>
        <v>4807.5143438830273</v>
      </c>
      <c r="G273" s="1">
        <v>4070.7014621506569</v>
      </c>
      <c r="H273" s="1">
        <v>192.85582084027391</v>
      </c>
      <c r="I273" s="1">
        <v>543.95706089209693</v>
      </c>
      <c r="J273" s="1"/>
      <c r="K273" s="1">
        <v>1285.5820840273921</v>
      </c>
      <c r="L273" s="1">
        <v>-72.367203405515454</v>
      </c>
      <c r="M273" s="1">
        <v>-210.62372755876365</v>
      </c>
      <c r="N273" s="1">
        <f t="shared" si="18"/>
        <v>6093.0964279104192</v>
      </c>
      <c r="O273" s="2">
        <f t="shared" si="19"/>
        <v>0.21098994562741108</v>
      </c>
      <c r="Q273" s="1">
        <v>-5567.8326855450678</v>
      </c>
      <c r="R273" s="1">
        <f t="shared" si="17"/>
        <v>525.26374236535139</v>
      </c>
    </row>
    <row r="274" spans="1:18" x14ac:dyDescent="0.45">
      <c r="A274" s="37" t="s">
        <v>59</v>
      </c>
      <c r="B274" s="1">
        <v>43410</v>
      </c>
      <c r="C274" s="41">
        <v>19.749999987219322</v>
      </c>
      <c r="D274" s="41">
        <v>19.749999987219322</v>
      </c>
      <c r="E274" s="41"/>
      <c r="F274" s="1">
        <f t="shared" si="16"/>
        <v>4326.5607002994702</v>
      </c>
      <c r="G274" s="1">
        <v>3889.1960377793134</v>
      </c>
      <c r="H274" s="1">
        <v>119.74199493204331</v>
      </c>
      <c r="I274" s="1">
        <v>317.62266758811336</v>
      </c>
      <c r="J274" s="1"/>
      <c r="K274" s="1">
        <v>630.89149965445745</v>
      </c>
      <c r="L274" s="1">
        <v>-125.01727712508639</v>
      </c>
      <c r="M274" s="1">
        <v>-13.683483068417416</v>
      </c>
      <c r="N274" s="1">
        <f t="shared" si="18"/>
        <v>4957.4521999539274</v>
      </c>
      <c r="O274" s="2">
        <f t="shared" si="19"/>
        <v>0.12726123706453907</v>
      </c>
      <c r="Q274" s="1">
        <v>-4745.035706058512</v>
      </c>
      <c r="R274" s="1">
        <f t="shared" si="17"/>
        <v>212.41649389541544</v>
      </c>
    </row>
    <row r="275" spans="1:18" x14ac:dyDescent="0.45">
      <c r="A275" s="37" t="s">
        <v>70</v>
      </c>
      <c r="B275" s="1">
        <v>8778</v>
      </c>
      <c r="C275" s="41">
        <v>20.749999744640217</v>
      </c>
      <c r="D275" s="41">
        <v>20.749999744640217</v>
      </c>
      <c r="E275" s="41"/>
      <c r="F275" s="1">
        <f t="shared" si="16"/>
        <v>3499.6582365003419</v>
      </c>
      <c r="G275" s="1">
        <v>3106.2884483937119</v>
      </c>
      <c r="H275" s="1">
        <v>135.9079516974254</v>
      </c>
      <c r="I275" s="1">
        <v>257.46183640920486</v>
      </c>
      <c r="J275" s="1"/>
      <c r="K275" s="1">
        <v>2026.2018683071315</v>
      </c>
      <c r="L275" s="1">
        <v>474.93734335839599</v>
      </c>
      <c r="M275" s="1">
        <v>-63.226247436773754</v>
      </c>
      <c r="N275" s="1">
        <f t="shared" si="18"/>
        <v>5525.8601048074734</v>
      </c>
      <c r="O275" s="2">
        <f t="shared" si="19"/>
        <v>0.36667628746959136</v>
      </c>
      <c r="Q275" s="1">
        <v>-5243.9052175894285</v>
      </c>
      <c r="R275" s="1">
        <f t="shared" si="17"/>
        <v>281.95488721804486</v>
      </c>
    </row>
    <row r="276" spans="1:18" s="33" customFormat="1" x14ac:dyDescent="0.45">
      <c r="A276" s="37" t="s">
        <v>76</v>
      </c>
      <c r="B276" s="1">
        <v>9615</v>
      </c>
      <c r="C276" s="41">
        <v>17.000000088487045</v>
      </c>
      <c r="D276" s="41">
        <v>17.000000088487045</v>
      </c>
      <c r="E276" s="41"/>
      <c r="F276" s="1">
        <f t="shared" si="16"/>
        <v>7191.7836713468541</v>
      </c>
      <c r="G276" s="1">
        <v>6479.5631825273013</v>
      </c>
      <c r="H276" s="1">
        <v>207.69630785231411</v>
      </c>
      <c r="I276" s="1">
        <v>504.52418096723875</v>
      </c>
      <c r="J276" s="34"/>
      <c r="K276" s="1">
        <v>-237.54550182007281</v>
      </c>
      <c r="L276" s="1">
        <v>-1489.0275611024442</v>
      </c>
      <c r="M276" s="1">
        <v>230.16120644825793</v>
      </c>
      <c r="N276" s="1">
        <f t="shared" si="18"/>
        <v>6954.2381695267813</v>
      </c>
      <c r="O276" s="2">
        <f t="shared" si="19"/>
        <v>-3.4158378823001573E-2</v>
      </c>
      <c r="Q276" s="1">
        <v>-5901.716068642746</v>
      </c>
      <c r="R276" s="1">
        <f t="shared" si="17"/>
        <v>1052.5221008840354</v>
      </c>
    </row>
    <row r="277" spans="1:18" x14ac:dyDescent="0.45">
      <c r="A277" s="37" t="s">
        <v>84</v>
      </c>
      <c r="B277" s="1">
        <v>36254</v>
      </c>
      <c r="C277" s="41">
        <v>19.249999992875523</v>
      </c>
      <c r="D277" s="41">
        <v>19.249999992875523</v>
      </c>
      <c r="E277" s="41"/>
      <c r="F277" s="1">
        <f t="shared" si="16"/>
        <v>4207.287471727258</v>
      </c>
      <c r="G277" s="1">
        <v>3661.527003916809</v>
      </c>
      <c r="H277" s="1">
        <v>263.75020687372432</v>
      </c>
      <c r="I277" s="1">
        <v>282.01026093672419</v>
      </c>
      <c r="J277" s="1"/>
      <c r="K277" s="1">
        <v>602.05770397749211</v>
      </c>
      <c r="L277" s="1">
        <v>-185.00027583163236</v>
      </c>
      <c r="M277" s="1">
        <v>-98.168477961052574</v>
      </c>
      <c r="N277" s="1">
        <f t="shared" si="18"/>
        <v>4809.3451757047496</v>
      </c>
      <c r="O277" s="2">
        <f t="shared" si="19"/>
        <v>0.12518496426891798</v>
      </c>
      <c r="Q277" s="1">
        <v>-4449.4676449495228</v>
      </c>
      <c r="R277" s="1">
        <f t="shared" si="17"/>
        <v>359.87753075522687</v>
      </c>
    </row>
    <row r="278" spans="1:18" x14ac:dyDescent="0.45">
      <c r="A278" s="37" t="s">
        <v>88</v>
      </c>
      <c r="B278" s="1">
        <v>39262</v>
      </c>
      <c r="C278" s="41">
        <v>19.74999998275802</v>
      </c>
      <c r="D278" s="41">
        <v>19.74999998275802</v>
      </c>
      <c r="E278" s="41"/>
      <c r="F278" s="1">
        <f t="shared" si="16"/>
        <v>4822.6529468697472</v>
      </c>
      <c r="G278" s="1">
        <v>4359.8645000254701</v>
      </c>
      <c r="H278" s="1">
        <v>168.07600224135297</v>
      </c>
      <c r="I278" s="1">
        <v>294.71244460292394</v>
      </c>
      <c r="J278" s="1"/>
      <c r="K278" s="1">
        <v>546.7373032448678</v>
      </c>
      <c r="L278" s="1">
        <v>-313.84035454128673</v>
      </c>
      <c r="M278" s="1">
        <v>-73.480719270541485</v>
      </c>
      <c r="N278" s="1">
        <f t="shared" si="18"/>
        <v>5369.3902501146149</v>
      </c>
      <c r="O278" s="2">
        <f t="shared" si="19"/>
        <v>0.10182484002409718</v>
      </c>
      <c r="Q278" s="1">
        <v>-5066.6802506240128</v>
      </c>
      <c r="R278" s="1">
        <f t="shared" si="17"/>
        <v>302.70999949060206</v>
      </c>
    </row>
    <row r="279" spans="1:18" x14ac:dyDescent="0.45">
      <c r="A279" s="37" t="s">
        <v>115</v>
      </c>
      <c r="B279" s="1">
        <v>2665</v>
      </c>
      <c r="C279" s="41">
        <v>20.499998649378089</v>
      </c>
      <c r="D279" s="41">
        <v>20.999998879972072</v>
      </c>
      <c r="E279" s="41"/>
      <c r="F279" s="1">
        <f t="shared" si="16"/>
        <v>3172.9831144465288</v>
      </c>
      <c r="G279" s="1">
        <v>2762.4765478424015</v>
      </c>
      <c r="H279" s="1">
        <v>206.00375234521576</v>
      </c>
      <c r="I279" s="1">
        <v>204.50281425891183</v>
      </c>
      <c r="J279" s="1"/>
      <c r="K279" s="1">
        <v>2559.8499061913699</v>
      </c>
      <c r="L279" s="1">
        <v>738.83677298311443</v>
      </c>
      <c r="M279" s="1">
        <v>-231.89493433395873</v>
      </c>
      <c r="N279" s="1">
        <f t="shared" si="18"/>
        <v>5732.8330206378987</v>
      </c>
      <c r="O279" s="2">
        <f t="shared" si="19"/>
        <v>0.44652441419033911</v>
      </c>
      <c r="Q279" s="1">
        <v>-6040.150093808631</v>
      </c>
      <c r="R279" s="1">
        <f t="shared" si="17"/>
        <v>-307.31707317073233</v>
      </c>
    </row>
    <row r="280" spans="1:18" x14ac:dyDescent="0.45">
      <c r="A280" s="37" t="s">
        <v>129</v>
      </c>
      <c r="B280" s="1">
        <v>46296</v>
      </c>
      <c r="C280" s="41">
        <v>20.500000043576343</v>
      </c>
      <c r="D280" s="41">
        <v>20.500000043576343</v>
      </c>
      <c r="E280" s="41"/>
      <c r="F280" s="1">
        <f t="shared" si="16"/>
        <v>4070.7188526006566</v>
      </c>
      <c r="G280" s="1">
        <v>3637.4632797649906</v>
      </c>
      <c r="H280" s="1">
        <v>146.64333851736652</v>
      </c>
      <c r="I280" s="1">
        <v>286.61223431829961</v>
      </c>
      <c r="J280" s="1"/>
      <c r="K280" s="1">
        <v>1478.3350613443927</v>
      </c>
      <c r="L280" s="1">
        <v>93.895800933125969</v>
      </c>
      <c r="M280" s="1">
        <v>-36.720235009504059</v>
      </c>
      <c r="N280" s="1">
        <f t="shared" si="18"/>
        <v>5549.0539139450493</v>
      </c>
      <c r="O280" s="2">
        <f t="shared" si="19"/>
        <v>0.26641209191160731</v>
      </c>
      <c r="Q280" s="1">
        <v>-5426.7971315016412</v>
      </c>
      <c r="R280" s="1">
        <f t="shared" si="17"/>
        <v>122.25678244340816</v>
      </c>
    </row>
    <row r="281" spans="1:18" x14ac:dyDescent="0.45">
      <c r="A281" s="37" t="s">
        <v>132</v>
      </c>
      <c r="B281" s="1">
        <v>14891</v>
      </c>
      <c r="C281" s="41">
        <v>19.749999991639026</v>
      </c>
      <c r="D281" s="41">
        <v>20.250000049636672</v>
      </c>
      <c r="E281" s="41"/>
      <c r="F281" s="1">
        <f t="shared" si="16"/>
        <v>4029.279430528507</v>
      </c>
      <c r="G281" s="1">
        <v>3069.3707608622658</v>
      </c>
      <c r="H281" s="1">
        <v>449.19750184675303</v>
      </c>
      <c r="I281" s="1">
        <v>510.71116781948831</v>
      </c>
      <c r="J281" s="1"/>
      <c r="K281" s="1">
        <v>1635.7531394802229</v>
      </c>
      <c r="L281" s="1">
        <v>-68.229131690282713</v>
      </c>
      <c r="M281" s="1">
        <v>-62.050903230139006</v>
      </c>
      <c r="N281" s="1">
        <f t="shared" si="18"/>
        <v>5665.0325700087296</v>
      </c>
      <c r="O281" s="2">
        <f t="shared" si="19"/>
        <v>0.28874558429550251</v>
      </c>
      <c r="Q281" s="1">
        <v>-5891.8810019474859</v>
      </c>
      <c r="R281" s="1">
        <f t="shared" si="17"/>
        <v>-226.84843193875622</v>
      </c>
    </row>
    <row r="282" spans="1:18" x14ac:dyDescent="0.45">
      <c r="A282" s="37" t="s">
        <v>150</v>
      </c>
      <c r="B282" s="1">
        <v>1922</v>
      </c>
      <c r="C282" s="41">
        <v>21.500001695746889</v>
      </c>
      <c r="D282" s="41">
        <v>21.500001695746889</v>
      </c>
      <c r="E282" s="41"/>
      <c r="F282" s="1">
        <f t="shared" si="16"/>
        <v>3338.7096774193542</v>
      </c>
      <c r="G282" s="1">
        <v>2904.2663891779393</v>
      </c>
      <c r="H282" s="1">
        <v>229.44849115504681</v>
      </c>
      <c r="I282" s="1">
        <v>204.99479708636835</v>
      </c>
      <c r="J282" s="1"/>
      <c r="K282" s="1">
        <v>2308.5327783558791</v>
      </c>
      <c r="L282" s="1">
        <v>761.70655567117581</v>
      </c>
      <c r="M282" s="1">
        <v>-245.05723204994797</v>
      </c>
      <c r="N282" s="1">
        <f t="shared" si="18"/>
        <v>5647.2424557752329</v>
      </c>
      <c r="O282" s="2">
        <f t="shared" si="19"/>
        <v>0.40878938640132678</v>
      </c>
      <c r="Q282" s="1">
        <v>-5444.3288241415194</v>
      </c>
      <c r="R282" s="1">
        <f t="shared" si="17"/>
        <v>202.91363163371352</v>
      </c>
    </row>
    <row r="283" spans="1:18" x14ac:dyDescent="0.45">
      <c r="A283" s="37" t="s">
        <v>151</v>
      </c>
      <c r="B283" s="1">
        <v>20686</v>
      </c>
      <c r="C283" s="41">
        <v>20.499999977133214</v>
      </c>
      <c r="D283" s="41">
        <v>20.499999977133214</v>
      </c>
      <c r="E283" s="41"/>
      <c r="F283" s="1">
        <f t="shared" si="16"/>
        <v>3849.1733539591992</v>
      </c>
      <c r="G283" s="1">
        <v>3379.9187856521316</v>
      </c>
      <c r="H283" s="1">
        <v>133.08517838151405</v>
      </c>
      <c r="I283" s="1">
        <v>336.1693899255535</v>
      </c>
      <c r="J283" s="1"/>
      <c r="K283" s="1">
        <v>1393.5995359180122</v>
      </c>
      <c r="L283" s="1">
        <v>235.7633181862129</v>
      </c>
      <c r="M283" s="1">
        <v>-107.8507202939186</v>
      </c>
      <c r="N283" s="1">
        <f t="shared" si="18"/>
        <v>5242.7728898772111</v>
      </c>
      <c r="O283" s="2">
        <f t="shared" si="19"/>
        <v>0.26581344742374508</v>
      </c>
      <c r="Q283" s="1">
        <v>-5133.5202552450937</v>
      </c>
      <c r="R283" s="1">
        <f t="shared" si="17"/>
        <v>109.25263463211741</v>
      </c>
    </row>
    <row r="284" spans="1:18" x14ac:dyDescent="0.45">
      <c r="A284" s="37" t="s">
        <v>160</v>
      </c>
      <c r="B284" s="1">
        <v>42665</v>
      </c>
      <c r="C284" s="41">
        <v>19.49999999186101</v>
      </c>
      <c r="D284" s="41">
        <v>19.749999963434163</v>
      </c>
      <c r="E284" s="41"/>
      <c r="F284" s="1">
        <f t="shared" si="16"/>
        <v>4293.2848939411697</v>
      </c>
      <c r="G284" s="1">
        <v>3894.6677604593929</v>
      </c>
      <c r="H284" s="1">
        <v>178.85854916207663</v>
      </c>
      <c r="I284" s="1">
        <v>219.75858431969999</v>
      </c>
      <c r="J284" s="1"/>
      <c r="K284" s="1">
        <v>705.89476151412168</v>
      </c>
      <c r="L284" s="1">
        <v>-159.94374780264852</v>
      </c>
      <c r="M284" s="1">
        <v>-162.87354974803702</v>
      </c>
      <c r="N284" s="1">
        <f t="shared" si="18"/>
        <v>4999.1796554552911</v>
      </c>
      <c r="O284" s="2">
        <f t="shared" si="19"/>
        <v>0.14120211918045855</v>
      </c>
      <c r="Q284" s="1">
        <v>-4862.1118012422357</v>
      </c>
      <c r="R284" s="1">
        <f t="shared" si="17"/>
        <v>137.0678542130554</v>
      </c>
    </row>
    <row r="285" spans="1:18" x14ac:dyDescent="0.45">
      <c r="A285" s="37" t="s">
        <v>188</v>
      </c>
      <c r="B285" s="1">
        <v>5068</v>
      </c>
      <c r="C285" s="41">
        <v>20.500000045328107</v>
      </c>
      <c r="D285" s="41">
        <v>20.500000045328107</v>
      </c>
      <c r="E285" s="41"/>
      <c r="F285" s="1">
        <f t="shared" si="16"/>
        <v>3883.5832675611682</v>
      </c>
      <c r="G285" s="1">
        <v>3509.4711917916338</v>
      </c>
      <c r="H285" s="1">
        <v>143.25177584846094</v>
      </c>
      <c r="I285" s="1">
        <v>230.86029992107339</v>
      </c>
      <c r="J285" s="1"/>
      <c r="K285" s="1">
        <v>1109.7079715864247</v>
      </c>
      <c r="L285" s="1">
        <v>226.71665351223365</v>
      </c>
      <c r="M285" s="1">
        <v>-226.71665351223365</v>
      </c>
      <c r="N285" s="1">
        <f t="shared" si="18"/>
        <v>4993.2912391475929</v>
      </c>
      <c r="O285" s="2">
        <f t="shared" si="19"/>
        <v>0.22223978503121791</v>
      </c>
      <c r="Q285" s="1">
        <v>-4446.5272296764015</v>
      </c>
      <c r="R285" s="1">
        <f t="shared" si="17"/>
        <v>546.76400947119146</v>
      </c>
    </row>
    <row r="286" spans="1:18" x14ac:dyDescent="0.45">
      <c r="A286" s="37" t="s">
        <v>189</v>
      </c>
      <c r="B286" s="1">
        <v>50262</v>
      </c>
      <c r="C286" s="41">
        <v>19.750000031832641</v>
      </c>
      <c r="D286" s="41">
        <v>19.750000031832641</v>
      </c>
      <c r="E286" s="41"/>
      <c r="F286" s="1">
        <f t="shared" si="16"/>
        <v>4559.1500537185148</v>
      </c>
      <c r="G286" s="1">
        <v>3827.9813775814732</v>
      </c>
      <c r="H286" s="1">
        <v>405.15697743822369</v>
      </c>
      <c r="I286" s="1">
        <v>326.01169869881818</v>
      </c>
      <c r="J286" s="1"/>
      <c r="K286" s="1">
        <v>1004.038836496757</v>
      </c>
      <c r="L286" s="1">
        <v>-157.07691695515499</v>
      </c>
      <c r="M286" s="1">
        <v>-48.426246468505035</v>
      </c>
      <c r="N286" s="1">
        <f t="shared" si="18"/>
        <v>5563.1888902152714</v>
      </c>
      <c r="O286" s="2">
        <f t="shared" si="19"/>
        <v>0.18047901236333988</v>
      </c>
      <c r="Q286" s="1">
        <v>-5028.1325852532727</v>
      </c>
      <c r="R286" s="1">
        <f t="shared" si="17"/>
        <v>535.05630496199865</v>
      </c>
    </row>
    <row r="287" spans="1:18" x14ac:dyDescent="0.45">
      <c r="A287" s="37" t="s">
        <v>192</v>
      </c>
      <c r="B287" s="1">
        <v>1899</v>
      </c>
      <c r="C287" s="41">
        <v>21.499999043915537</v>
      </c>
      <c r="D287" s="41">
        <v>21.499999043915537</v>
      </c>
      <c r="E287" s="41"/>
      <c r="F287" s="1">
        <f t="shared" si="16"/>
        <v>3423.3807266982626</v>
      </c>
      <c r="G287" s="1">
        <v>3055.8188520273829</v>
      </c>
      <c r="H287" s="1">
        <v>153.23854660347553</v>
      </c>
      <c r="I287" s="1">
        <v>214.32332806740391</v>
      </c>
      <c r="J287" s="1"/>
      <c r="K287" s="1">
        <v>1776.1979989468141</v>
      </c>
      <c r="L287" s="1">
        <v>448.13059505002633</v>
      </c>
      <c r="M287" s="1">
        <v>-234.86045286993155</v>
      </c>
      <c r="N287" s="1">
        <f t="shared" si="18"/>
        <v>5199.5787256450767</v>
      </c>
      <c r="O287" s="2">
        <f t="shared" si="19"/>
        <v>0.34160421308486932</v>
      </c>
      <c r="Q287" s="1">
        <v>-5713.006845708268</v>
      </c>
      <c r="R287" s="1">
        <f t="shared" si="17"/>
        <v>-513.42812006319127</v>
      </c>
    </row>
    <row r="288" spans="1:18" x14ac:dyDescent="0.45">
      <c r="A288" s="37" t="s">
        <v>204</v>
      </c>
      <c r="B288" s="1">
        <v>27592</v>
      </c>
      <c r="C288" s="41">
        <v>22</v>
      </c>
      <c r="D288" s="41">
        <v>22</v>
      </c>
      <c r="E288" s="41"/>
      <c r="F288" s="1">
        <f t="shared" si="16"/>
        <v>4090.6784575239199</v>
      </c>
      <c r="G288" s="1">
        <v>3518.8460423311103</v>
      </c>
      <c r="H288" s="1">
        <v>160.73499565091331</v>
      </c>
      <c r="I288" s="1">
        <v>411.09741954189622</v>
      </c>
      <c r="J288" s="1"/>
      <c r="K288" s="1">
        <v>1953.2110756741083</v>
      </c>
      <c r="L288" s="1">
        <v>347.12960278341546</v>
      </c>
      <c r="M288" s="1">
        <v>-47.477529718759065</v>
      </c>
      <c r="N288" s="1">
        <f t="shared" si="18"/>
        <v>6043.8895331980284</v>
      </c>
      <c r="O288" s="2">
        <f t="shared" si="19"/>
        <v>0.32317120704232949</v>
      </c>
      <c r="Q288" s="1">
        <v>-5931.6830965497238</v>
      </c>
      <c r="R288" s="1">
        <f t="shared" si="17"/>
        <v>112.20643664830459</v>
      </c>
    </row>
    <row r="289" spans="1:18" x14ac:dyDescent="0.45">
      <c r="A289" s="37" t="s">
        <v>235</v>
      </c>
      <c r="B289" s="1">
        <v>20666</v>
      </c>
      <c r="C289" s="41">
        <v>19.250000065088056</v>
      </c>
      <c r="D289" s="41">
        <v>19.250000065088056</v>
      </c>
      <c r="E289" s="41"/>
      <c r="F289" s="1">
        <f t="shared" si="16"/>
        <v>4787.8641246491816</v>
      </c>
      <c r="G289" s="1">
        <v>4099.9225781476816</v>
      </c>
      <c r="H289" s="1">
        <v>231.00745185328557</v>
      </c>
      <c r="I289" s="1">
        <v>456.93409464821445</v>
      </c>
      <c r="J289" s="1"/>
      <c r="K289" s="1">
        <v>647.92412658472858</v>
      </c>
      <c r="L289" s="1">
        <v>-259.8470918416723</v>
      </c>
      <c r="M289" s="1">
        <v>-86.470531307461528</v>
      </c>
      <c r="N289" s="1">
        <f t="shared" si="18"/>
        <v>5435.7882512339102</v>
      </c>
      <c r="O289" s="2">
        <f t="shared" si="19"/>
        <v>0.11919598347813704</v>
      </c>
      <c r="Q289" s="1">
        <v>-5065.0343559469657</v>
      </c>
      <c r="R289" s="1">
        <f t="shared" si="17"/>
        <v>370.7538952869445</v>
      </c>
    </row>
    <row r="290" spans="1:18" x14ac:dyDescent="0.45">
      <c r="A290" s="37" t="s">
        <v>236</v>
      </c>
      <c r="B290" s="1">
        <v>6134</v>
      </c>
      <c r="C290" s="41">
        <v>21.499999804616255</v>
      </c>
      <c r="D290" s="41">
        <v>21.499999804616255</v>
      </c>
      <c r="E290" s="41"/>
      <c r="F290" s="1">
        <f t="shared" si="16"/>
        <v>4705.9015324421262</v>
      </c>
      <c r="G290" s="1">
        <v>4249.5924356048254</v>
      </c>
      <c r="H290" s="1">
        <v>97.326377567655697</v>
      </c>
      <c r="I290" s="1">
        <v>358.98271926964458</v>
      </c>
      <c r="J290" s="1"/>
      <c r="K290" s="1">
        <v>739.15878708835987</v>
      </c>
      <c r="L290" s="1">
        <v>-96.837300293446361</v>
      </c>
      <c r="M290" s="1">
        <v>-205.57548092598628</v>
      </c>
      <c r="N290" s="1">
        <f t="shared" si="18"/>
        <v>5445.0603195304857</v>
      </c>
      <c r="O290" s="2">
        <f t="shared" si="19"/>
        <v>0.13574850299401198</v>
      </c>
      <c r="Q290" s="1">
        <v>-4961.1998695793936</v>
      </c>
      <c r="R290" s="1">
        <f t="shared" si="17"/>
        <v>483.86044995109205</v>
      </c>
    </row>
    <row r="291" spans="1:18" x14ac:dyDescent="0.45">
      <c r="A291" s="37" t="s">
        <v>261</v>
      </c>
      <c r="B291" s="1">
        <v>38664</v>
      </c>
      <c r="C291" s="41">
        <v>19.499999957892115</v>
      </c>
      <c r="D291" s="41">
        <v>19.499999957892115</v>
      </c>
      <c r="E291" s="41"/>
      <c r="F291" s="1">
        <f t="shared" si="16"/>
        <v>4634.8799917235674</v>
      </c>
      <c r="G291" s="1">
        <v>4168.7616387337057</v>
      </c>
      <c r="H291" s="1">
        <v>202.17773639561349</v>
      </c>
      <c r="I291" s="1">
        <v>263.9406165942479</v>
      </c>
      <c r="J291" s="1"/>
      <c r="K291" s="1">
        <v>628.25884543761629</v>
      </c>
      <c r="L291" s="1">
        <v>-243.63749224084418</v>
      </c>
      <c r="M291" s="1">
        <v>-82.738464721704943</v>
      </c>
      <c r="N291" s="1">
        <f t="shared" si="18"/>
        <v>5263.1388371611838</v>
      </c>
      <c r="O291" s="2">
        <f t="shared" si="19"/>
        <v>0.1193696128632785</v>
      </c>
      <c r="Q291" s="1">
        <v>-4962.4198220566932</v>
      </c>
      <c r="R291" s="1">
        <f t="shared" si="17"/>
        <v>300.71901510449061</v>
      </c>
    </row>
    <row r="292" spans="1:18" x14ac:dyDescent="0.45">
      <c r="A292" s="37" t="s">
        <v>273</v>
      </c>
      <c r="B292" s="1">
        <v>228166</v>
      </c>
      <c r="C292" s="41">
        <v>19.00000000635891</v>
      </c>
      <c r="D292" s="41">
        <v>19.00000000635891</v>
      </c>
      <c r="E292" s="41"/>
      <c r="F292" s="1">
        <f t="shared" si="16"/>
        <v>4307.1535636334947</v>
      </c>
      <c r="G292" s="1">
        <v>3619.0405231278978</v>
      </c>
      <c r="H292" s="1">
        <v>341.54957355609508</v>
      </c>
      <c r="I292" s="1">
        <v>346.56346694950167</v>
      </c>
      <c r="J292" s="1"/>
      <c r="K292" s="1">
        <v>759.91602605120829</v>
      </c>
      <c r="L292" s="1">
        <v>-182.53815204719371</v>
      </c>
      <c r="M292" s="1">
        <v>71.417301438426406</v>
      </c>
      <c r="N292" s="1">
        <f t="shared" si="18"/>
        <v>5067.0695896847028</v>
      </c>
      <c r="O292" s="2">
        <f t="shared" si="19"/>
        <v>0.14997149981879249</v>
      </c>
      <c r="Q292" s="1">
        <v>-4700.6170945714957</v>
      </c>
      <c r="R292" s="1">
        <f t="shared" si="17"/>
        <v>366.45249511320708</v>
      </c>
    </row>
    <row r="293" spans="1:18" x14ac:dyDescent="0.45">
      <c r="A293" s="37" t="s">
        <v>280</v>
      </c>
      <c r="B293" s="1">
        <v>29211</v>
      </c>
      <c r="C293" s="41">
        <v>20.500000055954143</v>
      </c>
      <c r="D293" s="41">
        <v>20.500000055954143</v>
      </c>
      <c r="E293" s="41"/>
      <c r="F293" s="1">
        <f t="shared" si="16"/>
        <v>4214.405532162541</v>
      </c>
      <c r="G293" s="1">
        <v>3844.5448632364519</v>
      </c>
      <c r="H293" s="1">
        <v>123.89168463934818</v>
      </c>
      <c r="I293" s="1">
        <v>245.96898428674129</v>
      </c>
      <c r="J293" s="1"/>
      <c r="K293" s="1">
        <v>782.7530724726987</v>
      </c>
      <c r="L293" s="1">
        <v>-61.723323405566397</v>
      </c>
      <c r="M293" s="1">
        <v>-107.45951867447194</v>
      </c>
      <c r="N293" s="1">
        <f t="shared" si="18"/>
        <v>4997.1586046352395</v>
      </c>
      <c r="O293" s="2">
        <f t="shared" si="19"/>
        <v>0.15663962951798979</v>
      </c>
      <c r="Q293" s="1">
        <v>-4827.873061517922</v>
      </c>
      <c r="R293" s="1">
        <f t="shared" si="17"/>
        <v>169.2855431173175</v>
      </c>
    </row>
    <row r="294" spans="1:18" x14ac:dyDescent="0.45">
      <c r="A294" s="35" t="s">
        <v>294</v>
      </c>
      <c r="B294" s="36">
        <v>478582</v>
      </c>
      <c r="C294" s="40">
        <v>19.943233622186675</v>
      </c>
      <c r="D294" s="40">
        <v>19.962775516546607</v>
      </c>
      <c r="E294" s="43"/>
      <c r="F294" s="36">
        <f t="shared" si="16"/>
        <v>3864.0212126657502</v>
      </c>
      <c r="G294" s="36">
        <v>3249.3512083613678</v>
      </c>
      <c r="H294" s="36">
        <v>326.70472353745021</v>
      </c>
      <c r="I294" s="36">
        <v>287.96528076693227</v>
      </c>
      <c r="J294" s="1"/>
      <c r="K294" s="36">
        <v>1518.2392985945983</v>
      </c>
      <c r="L294" s="36">
        <v>143.24817899544905</v>
      </c>
      <c r="M294" s="36">
        <v>30.793051138571865</v>
      </c>
      <c r="N294" s="36">
        <f t="shared" si="18"/>
        <v>5382.2605112603487</v>
      </c>
      <c r="O294" s="2">
        <f t="shared" si="19"/>
        <v>0.28208209086465724</v>
      </c>
      <c r="Q294" s="36">
        <v>-5338.4895378430447</v>
      </c>
      <c r="R294" s="36">
        <f t="shared" si="17"/>
        <v>43.770973417304049</v>
      </c>
    </row>
    <row r="295" spans="1:18" x14ac:dyDescent="0.45">
      <c r="A295" s="37" t="s">
        <v>6</v>
      </c>
      <c r="B295" s="1">
        <v>3984</v>
      </c>
      <c r="C295" s="41">
        <v>21.750000721515107</v>
      </c>
      <c r="D295" s="41">
        <v>21.500000656676757</v>
      </c>
      <c r="E295" s="41"/>
      <c r="F295" s="1">
        <f t="shared" si="16"/>
        <v>3592.871485943775</v>
      </c>
      <c r="G295" s="1">
        <v>3261.0441767068273</v>
      </c>
      <c r="H295" s="1">
        <v>143.32329317269077</v>
      </c>
      <c r="I295" s="1">
        <v>188.50401606425703</v>
      </c>
      <c r="J295" s="1"/>
      <c r="K295" s="1">
        <v>1506.0240963855422</v>
      </c>
      <c r="L295" s="1">
        <v>440.51204819277109</v>
      </c>
      <c r="M295" s="1">
        <v>-162.39959839357428</v>
      </c>
      <c r="N295" s="1">
        <f t="shared" si="18"/>
        <v>5098.8955823293172</v>
      </c>
      <c r="O295" s="2">
        <f t="shared" si="19"/>
        <v>0.29536280397755243</v>
      </c>
      <c r="Q295" s="1">
        <v>-4896.5863453815264</v>
      </c>
      <c r="R295" s="1">
        <f t="shared" si="17"/>
        <v>202.30923694779085</v>
      </c>
    </row>
    <row r="296" spans="1:18" x14ac:dyDescent="0.45">
      <c r="A296" s="37" t="s">
        <v>60</v>
      </c>
      <c r="B296" s="1">
        <v>33458</v>
      </c>
      <c r="C296" s="41">
        <v>19.750000051964868</v>
      </c>
      <c r="D296" s="41">
        <v>19.750000051964868</v>
      </c>
      <c r="E296" s="41"/>
      <c r="F296" s="1">
        <f t="shared" si="16"/>
        <v>4164.8036344073171</v>
      </c>
      <c r="G296" s="1">
        <v>3803.7240719708293</v>
      </c>
      <c r="H296" s="1">
        <v>146.33271564349334</v>
      </c>
      <c r="I296" s="1">
        <v>214.74684679299418</v>
      </c>
      <c r="J296" s="1"/>
      <c r="K296" s="1">
        <v>825.45280650367624</v>
      </c>
      <c r="L296" s="1">
        <v>-99.826648335226253</v>
      </c>
      <c r="M296" s="1">
        <v>-80.877518082371921</v>
      </c>
      <c r="N296" s="1">
        <f t="shared" si="18"/>
        <v>4990.2564409109937</v>
      </c>
      <c r="O296" s="2">
        <f t="shared" si="19"/>
        <v>0.1654129033803694</v>
      </c>
      <c r="Q296" s="1">
        <v>-4857.044652997788</v>
      </c>
      <c r="R296" s="1">
        <f t="shared" si="17"/>
        <v>133.21178791320563</v>
      </c>
    </row>
    <row r="297" spans="1:18" x14ac:dyDescent="0.45">
      <c r="A297" s="37" t="s">
        <v>82</v>
      </c>
      <c r="B297" s="1">
        <v>6724</v>
      </c>
      <c r="C297" s="41">
        <v>19.750000216520093</v>
      </c>
      <c r="D297" s="41">
        <v>19.750000216520093</v>
      </c>
      <c r="E297" s="41"/>
      <c r="F297" s="1">
        <f t="shared" si="16"/>
        <v>3310.8268887566924</v>
      </c>
      <c r="G297" s="1">
        <v>2652.1415823914335</v>
      </c>
      <c r="H297" s="1">
        <v>159.13146936347411</v>
      </c>
      <c r="I297" s="1">
        <v>499.55383700178464</v>
      </c>
      <c r="J297" s="1"/>
      <c r="K297" s="1">
        <v>3153.6287923854848</v>
      </c>
      <c r="L297" s="1">
        <v>718.47114812611551</v>
      </c>
      <c r="M297" s="1">
        <v>-88.042831647828663</v>
      </c>
      <c r="N297" s="1">
        <f t="shared" si="18"/>
        <v>6464.4556811421771</v>
      </c>
      <c r="O297" s="2">
        <f t="shared" si="19"/>
        <v>0.48784135090988567</v>
      </c>
      <c r="Q297" s="1">
        <v>-6358.2688875669246</v>
      </c>
      <c r="R297" s="1">
        <f t="shared" si="17"/>
        <v>106.18679357525252</v>
      </c>
    </row>
    <row r="298" spans="1:18" x14ac:dyDescent="0.45">
      <c r="A298" s="37" t="s">
        <v>351</v>
      </c>
      <c r="B298" s="1">
        <v>2340</v>
      </c>
      <c r="C298" s="41">
        <v>19.500000100170293</v>
      </c>
      <c r="D298" s="41">
        <v>20.00000010273876</v>
      </c>
      <c r="E298" s="41"/>
      <c r="F298" s="1">
        <f t="shared" si="16"/>
        <v>2868.3760683760679</v>
      </c>
      <c r="G298" s="1">
        <v>2387.6068376068374</v>
      </c>
      <c r="H298" s="1">
        <v>255.98290598290595</v>
      </c>
      <c r="I298" s="1">
        <v>224.7863247863248</v>
      </c>
      <c r="J298" s="1"/>
      <c r="K298" s="1">
        <v>3212.3931623931626</v>
      </c>
      <c r="L298" s="1">
        <v>788.03418803418799</v>
      </c>
      <c r="M298" s="1">
        <v>219.23076923076923</v>
      </c>
      <c r="N298" s="1">
        <f t="shared" si="18"/>
        <v>6080.7692307692305</v>
      </c>
      <c r="O298" s="2">
        <f t="shared" si="19"/>
        <v>0.52828730058331586</v>
      </c>
      <c r="Q298" s="1">
        <v>-6114.5299145299141</v>
      </c>
      <c r="R298" s="1">
        <f t="shared" si="17"/>
        <v>-33.760683760683605</v>
      </c>
    </row>
    <row r="299" spans="1:18" x14ac:dyDescent="0.45">
      <c r="A299" s="37" t="s">
        <v>107</v>
      </c>
      <c r="B299" s="1">
        <v>926</v>
      </c>
      <c r="C299" s="41">
        <v>18.499999834842239</v>
      </c>
      <c r="D299" s="41">
        <v>18.249998937129909</v>
      </c>
      <c r="E299" s="41"/>
      <c r="F299" s="1">
        <f t="shared" si="16"/>
        <v>4828.2937365010803</v>
      </c>
      <c r="G299" s="1">
        <v>3052.9157667386612</v>
      </c>
      <c r="H299" s="1">
        <v>240.82073434125269</v>
      </c>
      <c r="I299" s="1">
        <v>1534.5572354211663</v>
      </c>
      <c r="J299" s="1"/>
      <c r="K299" s="1">
        <v>2487.041036717063</v>
      </c>
      <c r="L299" s="1">
        <v>502.15982721382289</v>
      </c>
      <c r="M299" s="1">
        <v>-170.62634989200865</v>
      </c>
      <c r="N299" s="1">
        <f t="shared" si="18"/>
        <v>7315.3347732181428</v>
      </c>
      <c r="O299" s="2">
        <f t="shared" si="19"/>
        <v>0.3399763802775318</v>
      </c>
      <c r="Q299" s="1">
        <v>-6558.3153347732186</v>
      </c>
      <c r="R299" s="1">
        <f t="shared" si="17"/>
        <v>757.01943844492416</v>
      </c>
    </row>
    <row r="300" spans="1:18" x14ac:dyDescent="0.45">
      <c r="A300" s="37" t="s">
        <v>114</v>
      </c>
      <c r="B300" s="1">
        <v>8647</v>
      </c>
      <c r="C300" s="41">
        <v>20.749999702175952</v>
      </c>
      <c r="D300" s="41">
        <v>20.749999702175952</v>
      </c>
      <c r="E300" s="41"/>
      <c r="F300" s="1">
        <f t="shared" si="16"/>
        <v>3354.4581935931533</v>
      </c>
      <c r="G300" s="1">
        <v>2890.597895223777</v>
      </c>
      <c r="H300" s="1">
        <v>225.28044408465365</v>
      </c>
      <c r="I300" s="1">
        <v>238.57985428472304</v>
      </c>
      <c r="J300" s="1"/>
      <c r="K300" s="1">
        <v>2353.6486642766276</v>
      </c>
      <c r="L300" s="1">
        <v>542.03770093674109</v>
      </c>
      <c r="M300" s="1">
        <v>54.238464207239502</v>
      </c>
      <c r="N300" s="1">
        <f t="shared" si="18"/>
        <v>5708.1068578697814</v>
      </c>
      <c r="O300" s="2">
        <f t="shared" si="19"/>
        <v>0.41233437335386358</v>
      </c>
      <c r="Q300" s="1">
        <v>-5524.1124089279519</v>
      </c>
      <c r="R300" s="1">
        <f t="shared" si="17"/>
        <v>183.99444894182943</v>
      </c>
    </row>
    <row r="301" spans="1:18" x14ac:dyDescent="0.45">
      <c r="A301" s="37" t="s">
        <v>126</v>
      </c>
      <c r="B301" s="1">
        <v>19831</v>
      </c>
      <c r="C301" s="41">
        <v>19.499999966450819</v>
      </c>
      <c r="D301" s="41">
        <v>19.499999966450819</v>
      </c>
      <c r="E301" s="41"/>
      <c r="F301" s="1">
        <f t="shared" si="16"/>
        <v>3788.2608037920427</v>
      </c>
      <c r="G301" s="1">
        <v>3420.3015480812869</v>
      </c>
      <c r="H301" s="1">
        <v>183.55100600070594</v>
      </c>
      <c r="I301" s="1">
        <v>184.40824971004994</v>
      </c>
      <c r="J301" s="1"/>
      <c r="K301" s="1">
        <v>995.05824214613483</v>
      </c>
      <c r="L301" s="1">
        <v>-6.9588018758509405</v>
      </c>
      <c r="M301" s="1">
        <v>-80.883465281629782</v>
      </c>
      <c r="N301" s="1">
        <f t="shared" si="18"/>
        <v>4783.3190459381776</v>
      </c>
      <c r="O301" s="2">
        <f t="shared" si="19"/>
        <v>0.20802673469818045</v>
      </c>
      <c r="Q301" s="1">
        <v>-4618.677827643588</v>
      </c>
      <c r="R301" s="1">
        <f t="shared" si="17"/>
        <v>164.64121829458963</v>
      </c>
    </row>
    <row r="302" spans="1:18" x14ac:dyDescent="0.45">
      <c r="A302" s="37" t="s">
        <v>130</v>
      </c>
      <c r="B302" s="1">
        <v>16032</v>
      </c>
      <c r="C302" s="41">
        <v>21.000000024241739</v>
      </c>
      <c r="D302" s="41">
        <v>21.000000024241739</v>
      </c>
      <c r="E302" s="41"/>
      <c r="F302" s="1">
        <f t="shared" si="16"/>
        <v>3323.1661676646713</v>
      </c>
      <c r="G302" s="1">
        <v>2857.6596806387229</v>
      </c>
      <c r="H302" s="1">
        <v>205.83832335329342</v>
      </c>
      <c r="I302" s="1">
        <v>259.66816367265471</v>
      </c>
      <c r="J302" s="1"/>
      <c r="K302" s="1">
        <v>2553.6427145708585</v>
      </c>
      <c r="L302" s="1">
        <v>663.2360279441117</v>
      </c>
      <c r="M302" s="1">
        <v>-129.86526946107784</v>
      </c>
      <c r="N302" s="1">
        <f t="shared" si="18"/>
        <v>5876.8088822355294</v>
      </c>
      <c r="O302" s="2">
        <f t="shared" si="19"/>
        <v>0.43452880053493531</v>
      </c>
      <c r="Q302" s="1">
        <v>-5901.6966067864269</v>
      </c>
      <c r="R302" s="1">
        <f t="shared" si="17"/>
        <v>-24.887724550897474</v>
      </c>
    </row>
    <row r="303" spans="1:18" x14ac:dyDescent="0.45">
      <c r="A303" s="37" t="s">
        <v>138</v>
      </c>
      <c r="B303" s="1">
        <v>2018</v>
      </c>
      <c r="C303" s="41">
        <v>20.749999284986497</v>
      </c>
      <c r="D303" s="41">
        <v>20.749999284986497</v>
      </c>
      <c r="E303" s="41"/>
      <c r="F303" s="1">
        <f t="shared" si="16"/>
        <v>3093.6570862239842</v>
      </c>
      <c r="G303" s="1">
        <v>2771.0604558969276</v>
      </c>
      <c r="H303" s="1">
        <v>153.12190287413279</v>
      </c>
      <c r="I303" s="1">
        <v>169.4747274529237</v>
      </c>
      <c r="J303" s="1"/>
      <c r="K303" s="1">
        <v>2232.4083250743311</v>
      </c>
      <c r="L303" s="1">
        <v>656.09514370664021</v>
      </c>
      <c r="M303" s="1">
        <v>-165.51040634291377</v>
      </c>
      <c r="N303" s="1">
        <f t="shared" si="18"/>
        <v>5326.0654112983157</v>
      </c>
      <c r="O303" s="2">
        <f t="shared" si="19"/>
        <v>0.41914774841831037</v>
      </c>
      <c r="Q303" s="1">
        <v>-5119.9207135777997</v>
      </c>
      <c r="R303" s="1">
        <f t="shared" si="17"/>
        <v>206.14469772051598</v>
      </c>
    </row>
    <row r="304" spans="1:18" x14ac:dyDescent="0.45">
      <c r="A304" s="37" t="s">
        <v>139</v>
      </c>
      <c r="B304" s="1">
        <v>9554</v>
      </c>
      <c r="C304" s="41">
        <v>20.749999954843439</v>
      </c>
      <c r="D304" s="41">
        <v>20.749999954843439</v>
      </c>
      <c r="E304" s="41"/>
      <c r="F304" s="1">
        <f t="shared" si="16"/>
        <v>4221.1639104040196</v>
      </c>
      <c r="G304" s="1">
        <v>3860.8959598074107</v>
      </c>
      <c r="H304" s="1">
        <v>162.65438559765545</v>
      </c>
      <c r="I304" s="1">
        <v>197.61356499895334</v>
      </c>
      <c r="J304" s="1"/>
      <c r="K304" s="1">
        <v>812.85325518107595</v>
      </c>
      <c r="L304" s="1">
        <v>-5.8614193008164124</v>
      </c>
      <c r="M304" s="1">
        <v>-175.00523341009003</v>
      </c>
      <c r="N304" s="1">
        <f t="shared" si="18"/>
        <v>5034.0171655850954</v>
      </c>
      <c r="O304" s="2">
        <f t="shared" si="19"/>
        <v>0.16147208649547767</v>
      </c>
      <c r="Q304" s="1">
        <v>-4892.7150931547003</v>
      </c>
      <c r="R304" s="1">
        <f t="shared" si="17"/>
        <v>141.30207243039513</v>
      </c>
    </row>
    <row r="305" spans="1:18" x14ac:dyDescent="0.45">
      <c r="A305" s="37" t="s">
        <v>149</v>
      </c>
      <c r="B305" s="1">
        <v>7766</v>
      </c>
      <c r="C305" s="41">
        <v>20.999999625484609</v>
      </c>
      <c r="D305" s="41">
        <v>21.249999712223023</v>
      </c>
      <c r="E305" s="41"/>
      <c r="F305" s="1">
        <f t="shared" si="16"/>
        <v>3514.8081380375997</v>
      </c>
      <c r="G305" s="1">
        <v>3174.0921967550862</v>
      </c>
      <c r="H305" s="1">
        <v>135.59103785732682</v>
      </c>
      <c r="I305" s="1">
        <v>205.12490342518672</v>
      </c>
      <c r="J305" s="1"/>
      <c r="K305" s="1">
        <v>1981.8439351017255</v>
      </c>
      <c r="L305" s="1">
        <v>505.15065670873037</v>
      </c>
      <c r="M305" s="1">
        <v>-15.838269379345865</v>
      </c>
      <c r="N305" s="1">
        <f t="shared" si="18"/>
        <v>5496.6520731393248</v>
      </c>
      <c r="O305" s="2">
        <f t="shared" si="19"/>
        <v>0.36055473563379953</v>
      </c>
      <c r="Q305" s="1">
        <v>-5723.5385011588978</v>
      </c>
      <c r="R305" s="1">
        <f t="shared" si="17"/>
        <v>-226.88642801957303</v>
      </c>
    </row>
    <row r="306" spans="1:18" x14ac:dyDescent="0.45">
      <c r="A306" s="37" t="s">
        <v>154</v>
      </c>
      <c r="B306" s="1">
        <v>19245</v>
      </c>
      <c r="C306" s="41">
        <v>18.999999930240055</v>
      </c>
      <c r="D306" s="41">
        <v>18.999999930240055</v>
      </c>
      <c r="E306" s="41"/>
      <c r="F306" s="1">
        <f t="shared" si="16"/>
        <v>4653.8841257469476</v>
      </c>
      <c r="G306" s="1">
        <v>3851.5978176149652</v>
      </c>
      <c r="H306" s="1">
        <v>459.34008833463236</v>
      </c>
      <c r="I306" s="1">
        <v>342.94621979734995</v>
      </c>
      <c r="J306" s="1"/>
      <c r="K306" s="1">
        <v>743.36191218498311</v>
      </c>
      <c r="L306" s="1">
        <v>-215.22473369706418</v>
      </c>
      <c r="M306" s="1">
        <v>-57.989088074824629</v>
      </c>
      <c r="N306" s="1">
        <f t="shared" si="18"/>
        <v>5397.2460379319309</v>
      </c>
      <c r="O306" s="2">
        <f t="shared" si="19"/>
        <v>0.13772985462597476</v>
      </c>
      <c r="Q306" s="1">
        <v>-4885.4247856586126</v>
      </c>
      <c r="R306" s="1">
        <f t="shared" si="17"/>
        <v>511.82125227331835</v>
      </c>
    </row>
    <row r="307" spans="1:18" x14ac:dyDescent="0.45">
      <c r="A307" s="37" t="s">
        <v>158</v>
      </c>
      <c r="B307" s="1">
        <v>4733</v>
      </c>
      <c r="C307" s="41">
        <v>21.500000431220311</v>
      </c>
      <c r="D307" s="41">
        <v>21.500000431220311</v>
      </c>
      <c r="E307" s="41"/>
      <c r="F307" s="1">
        <f t="shared" si="16"/>
        <v>3757.8702725544053</v>
      </c>
      <c r="G307" s="1">
        <v>3486.1609972533279</v>
      </c>
      <c r="H307" s="1">
        <v>90.428903443904503</v>
      </c>
      <c r="I307" s="1">
        <v>181.28037185717304</v>
      </c>
      <c r="J307" s="1"/>
      <c r="K307" s="1">
        <v>1839.0027466723009</v>
      </c>
      <c r="L307" s="1">
        <v>410.5218677371646</v>
      </c>
      <c r="M307" s="1">
        <v>97.189942953729144</v>
      </c>
      <c r="N307" s="1">
        <f t="shared" si="18"/>
        <v>5596.8730192267067</v>
      </c>
      <c r="O307" s="2">
        <f t="shared" si="19"/>
        <v>0.32857682144205358</v>
      </c>
      <c r="Q307" s="1">
        <v>-5426.3680540883161</v>
      </c>
      <c r="R307" s="1">
        <f t="shared" si="17"/>
        <v>170.50496513839062</v>
      </c>
    </row>
    <row r="308" spans="1:18" x14ac:dyDescent="0.45">
      <c r="A308" s="37" t="s">
        <v>163</v>
      </c>
      <c r="B308" s="1">
        <v>1364</v>
      </c>
      <c r="C308" s="41">
        <v>20.999998253581015</v>
      </c>
      <c r="D308" s="41">
        <v>20.999998253581015</v>
      </c>
      <c r="E308" s="41"/>
      <c r="F308" s="1">
        <f t="shared" si="16"/>
        <v>2923.0205278592375</v>
      </c>
      <c r="G308" s="1">
        <v>2429.6187683284456</v>
      </c>
      <c r="H308" s="1">
        <v>260.99706744868035</v>
      </c>
      <c r="I308" s="1">
        <v>232.40469208211144</v>
      </c>
      <c r="J308" s="1"/>
      <c r="K308" s="1">
        <v>2749.2668621700877</v>
      </c>
      <c r="L308" s="1">
        <v>716.2756598240469</v>
      </c>
      <c r="M308" s="1">
        <v>-172.28739002932554</v>
      </c>
      <c r="N308" s="1">
        <f t="shared" si="18"/>
        <v>5672.2873900293253</v>
      </c>
      <c r="O308" s="2">
        <f t="shared" si="19"/>
        <v>0.48468398604110119</v>
      </c>
      <c r="Q308" s="1">
        <v>-6282.9912023460411</v>
      </c>
      <c r="R308" s="1">
        <f t="shared" si="17"/>
        <v>-610.70381231671581</v>
      </c>
    </row>
    <row r="309" spans="1:18" s="33" customFormat="1" x14ac:dyDescent="0.45">
      <c r="A309" s="37" t="s">
        <v>169</v>
      </c>
      <c r="B309" s="1">
        <v>10832</v>
      </c>
      <c r="C309" s="41">
        <v>20.749999779774114</v>
      </c>
      <c r="D309" s="41">
        <v>20.749999779774114</v>
      </c>
      <c r="E309" s="41"/>
      <c r="F309" s="1">
        <f t="shared" si="16"/>
        <v>3793.2053175775482</v>
      </c>
      <c r="G309" s="1">
        <v>3453.2865583456423</v>
      </c>
      <c r="H309" s="1">
        <v>124.16912850812407</v>
      </c>
      <c r="I309" s="1">
        <v>215.74963072378139</v>
      </c>
      <c r="J309" s="34"/>
      <c r="K309" s="1">
        <v>1241.0450516986707</v>
      </c>
      <c r="L309" s="1">
        <v>133.4010339734121</v>
      </c>
      <c r="M309" s="1">
        <v>-28.895864106351549</v>
      </c>
      <c r="N309" s="1">
        <f t="shared" si="18"/>
        <v>5034.2503692762184</v>
      </c>
      <c r="O309" s="2">
        <f t="shared" si="19"/>
        <v>0.24652032788689004</v>
      </c>
      <c r="Q309" s="1">
        <v>-5044.9593796159525</v>
      </c>
      <c r="R309" s="1">
        <f t="shared" si="17"/>
        <v>-10.70901033973405</v>
      </c>
    </row>
    <row r="310" spans="1:18" x14ac:dyDescent="0.45">
      <c r="A310" s="37" t="s">
        <v>171</v>
      </c>
      <c r="B310" s="1">
        <v>15217</v>
      </c>
      <c r="C310" s="41">
        <v>19.749999924037624</v>
      </c>
      <c r="D310" s="41">
        <v>20.000000051282615</v>
      </c>
      <c r="E310" s="41"/>
      <c r="F310" s="1">
        <f t="shared" si="16"/>
        <v>4316.8167181441804</v>
      </c>
      <c r="G310" s="1">
        <v>3566.8002891502924</v>
      </c>
      <c r="H310" s="1">
        <v>151.40960767562595</v>
      </c>
      <c r="I310" s="1">
        <v>598.60682131826252</v>
      </c>
      <c r="J310" s="1"/>
      <c r="K310" s="1">
        <v>1879.1483209568248</v>
      </c>
      <c r="L310" s="1">
        <v>48.169810080830651</v>
      </c>
      <c r="M310" s="1">
        <v>-48.761253860813561</v>
      </c>
      <c r="N310" s="1">
        <f t="shared" si="18"/>
        <v>6195.9650391010055</v>
      </c>
      <c r="O310" s="2">
        <f t="shared" si="19"/>
        <v>0.30328581731789067</v>
      </c>
      <c r="Q310" s="1">
        <v>-5951.1730301636335</v>
      </c>
      <c r="R310" s="1">
        <f t="shared" si="17"/>
        <v>244.79200893737197</v>
      </c>
    </row>
    <row r="311" spans="1:18" x14ac:dyDescent="0.45">
      <c r="A311" s="37" t="s">
        <v>200</v>
      </c>
      <c r="B311" s="1">
        <v>2028</v>
      </c>
      <c r="C311" s="41">
        <v>21.749999427354787</v>
      </c>
      <c r="D311" s="41">
        <v>21.749999427354787</v>
      </c>
      <c r="E311" s="41"/>
      <c r="F311" s="1">
        <f t="shared" si="16"/>
        <v>4128.2051282051279</v>
      </c>
      <c r="G311" s="1">
        <v>3551.2820512820513</v>
      </c>
      <c r="H311" s="1">
        <v>151.87376725838263</v>
      </c>
      <c r="I311" s="1">
        <v>425.04930966469431</v>
      </c>
      <c r="J311" s="1"/>
      <c r="K311" s="1">
        <v>1790.9270216962525</v>
      </c>
      <c r="L311" s="1">
        <v>420.11834319526628</v>
      </c>
      <c r="M311" s="1">
        <v>-195.26627218934911</v>
      </c>
      <c r="N311" s="1">
        <f t="shared" si="18"/>
        <v>5919.1321499013802</v>
      </c>
      <c r="O311" s="2">
        <f t="shared" si="19"/>
        <v>0.30256581139620131</v>
      </c>
      <c r="Q311" s="1">
        <v>-5307.6923076923076</v>
      </c>
      <c r="R311" s="1">
        <f t="shared" si="17"/>
        <v>611.43984220907259</v>
      </c>
    </row>
    <row r="312" spans="1:18" x14ac:dyDescent="0.45">
      <c r="A312" s="37" t="s">
        <v>202</v>
      </c>
      <c r="B312" s="1">
        <v>8333</v>
      </c>
      <c r="C312" s="41">
        <v>21.25000029301664</v>
      </c>
      <c r="D312" s="41">
        <v>21.25000029301664</v>
      </c>
      <c r="E312" s="41"/>
      <c r="F312" s="1">
        <f t="shared" si="16"/>
        <v>3266.7706708268329</v>
      </c>
      <c r="G312" s="1">
        <v>2840.3936157446296</v>
      </c>
      <c r="H312" s="1">
        <v>201.24804992199688</v>
      </c>
      <c r="I312" s="1">
        <v>225.12900516020639</v>
      </c>
      <c r="J312" s="1"/>
      <c r="K312" s="1">
        <v>2634.3453738149524</v>
      </c>
      <c r="L312" s="1">
        <v>744.26977079083167</v>
      </c>
      <c r="M312" s="1">
        <v>-50.402016080643229</v>
      </c>
      <c r="N312" s="1">
        <f t="shared" si="18"/>
        <v>5901.1160446417853</v>
      </c>
      <c r="O312" s="2">
        <f t="shared" si="19"/>
        <v>0.44641477203400171</v>
      </c>
      <c r="Q312" s="1">
        <v>-5587.3034921396857</v>
      </c>
      <c r="R312" s="1">
        <f t="shared" si="17"/>
        <v>313.81255250209961</v>
      </c>
    </row>
    <row r="313" spans="1:18" x14ac:dyDescent="0.45">
      <c r="A313" s="37" t="s">
        <v>205</v>
      </c>
      <c r="B313" s="1">
        <v>24178</v>
      </c>
      <c r="C313" s="41">
        <v>19.750000103797301</v>
      </c>
      <c r="D313" s="41">
        <v>19.750000103797301</v>
      </c>
      <c r="E313" s="41"/>
      <c r="F313" s="1">
        <f t="shared" si="16"/>
        <v>4103.2343452725618</v>
      </c>
      <c r="G313" s="1">
        <v>3551.6998924642235</v>
      </c>
      <c r="H313" s="1">
        <v>233.35263462651997</v>
      </c>
      <c r="I313" s="1">
        <v>318.18181818181819</v>
      </c>
      <c r="J313" s="1"/>
      <c r="K313" s="1">
        <v>1120.7295888824551</v>
      </c>
      <c r="L313" s="1">
        <v>-9.6782198693026711</v>
      </c>
      <c r="M313" s="1">
        <v>-96.699478865083961</v>
      </c>
      <c r="N313" s="1">
        <f t="shared" si="18"/>
        <v>5223.9639341550173</v>
      </c>
      <c r="O313" s="2">
        <f t="shared" si="19"/>
        <v>0.2145362416373065</v>
      </c>
      <c r="Q313" s="1">
        <v>-5108.445694432955</v>
      </c>
      <c r="R313" s="1">
        <f t="shared" si="17"/>
        <v>115.51823972206239</v>
      </c>
    </row>
    <row r="314" spans="1:18" x14ac:dyDescent="0.45">
      <c r="A314" s="37" t="s">
        <v>218</v>
      </c>
      <c r="B314" s="1">
        <v>6251</v>
      </c>
      <c r="C314" s="41">
        <v>19.750000080138268</v>
      </c>
      <c r="D314" s="41">
        <v>19.750000080138268</v>
      </c>
      <c r="E314" s="41"/>
      <c r="F314" s="1">
        <f t="shared" ref="F314:F322" si="20">G314+H314+I314</f>
        <v>3960.3263477843548</v>
      </c>
      <c r="G314" s="1">
        <v>3585.3463445848665</v>
      </c>
      <c r="H314" s="1">
        <v>186.05023196288596</v>
      </c>
      <c r="I314" s="1">
        <v>188.92977123660216</v>
      </c>
      <c r="J314" s="1"/>
      <c r="K314" s="1">
        <v>764.83762597984321</v>
      </c>
      <c r="L314" s="1">
        <v>26.875699888017916</v>
      </c>
      <c r="M314" s="1">
        <v>-198.68820988641818</v>
      </c>
      <c r="N314" s="1">
        <f t="shared" si="18"/>
        <v>4725.1639737641981</v>
      </c>
      <c r="O314" s="2">
        <f t="shared" si="19"/>
        <v>0.16186477976774891</v>
      </c>
      <c r="Q314" s="1">
        <v>-4319.9488081906893</v>
      </c>
      <c r="R314" s="1">
        <f t="shared" ref="R314:R322" si="21">Q314+N314</f>
        <v>405.21516557350878</v>
      </c>
    </row>
    <row r="315" spans="1:18" x14ac:dyDescent="0.45">
      <c r="A315" s="37" t="s">
        <v>222</v>
      </c>
      <c r="B315" s="1">
        <v>52321</v>
      </c>
      <c r="C315" s="41">
        <v>20.750000043418826</v>
      </c>
      <c r="D315" s="41">
        <v>20.750000043418826</v>
      </c>
      <c r="E315" s="41"/>
      <c r="F315" s="1">
        <f t="shared" si="20"/>
        <v>3460.9430247892815</v>
      </c>
      <c r="G315" s="1">
        <v>2964.0297394927466</v>
      </c>
      <c r="H315" s="1">
        <v>221.1540299306206</v>
      </c>
      <c r="I315" s="1">
        <v>275.75925536591427</v>
      </c>
      <c r="J315" s="1"/>
      <c r="K315" s="1">
        <v>2036.0658244299609</v>
      </c>
      <c r="L315" s="1">
        <v>427.74411804055734</v>
      </c>
      <c r="M315" s="1">
        <v>-53.057089887425697</v>
      </c>
      <c r="N315" s="1">
        <f t="shared" si="18"/>
        <v>5497.0088492192426</v>
      </c>
      <c r="O315" s="2">
        <f t="shared" si="19"/>
        <v>0.37039522407156933</v>
      </c>
      <c r="Q315" s="1">
        <v>-5449.4753540643342</v>
      </c>
      <c r="R315" s="1">
        <f t="shared" si="21"/>
        <v>47.533495154908451</v>
      </c>
    </row>
    <row r="316" spans="1:18" x14ac:dyDescent="0.45">
      <c r="A316" s="37" t="s">
        <v>224</v>
      </c>
      <c r="B316" s="1">
        <v>2994</v>
      </c>
      <c r="C316" s="41">
        <v>21.500000504403932</v>
      </c>
      <c r="D316" s="41">
        <v>21.500000504403932</v>
      </c>
      <c r="E316" s="41"/>
      <c r="F316" s="1">
        <f t="shared" si="20"/>
        <v>3827.9893119572475</v>
      </c>
      <c r="G316" s="1">
        <v>3279.5591182364728</v>
      </c>
      <c r="H316" s="1">
        <v>156.31262525050099</v>
      </c>
      <c r="I316" s="1">
        <v>392.11756847027391</v>
      </c>
      <c r="J316" s="1"/>
      <c r="K316" s="1">
        <v>1502.3380093520373</v>
      </c>
      <c r="L316" s="1">
        <v>467.2678690714763</v>
      </c>
      <c r="M316" s="1">
        <v>-203.40681362725451</v>
      </c>
      <c r="N316" s="1">
        <f t="shared" si="18"/>
        <v>5330.3273213092853</v>
      </c>
      <c r="O316" s="2">
        <f t="shared" si="19"/>
        <v>0.28184723353593583</v>
      </c>
      <c r="Q316" s="1">
        <v>-5272.2110888443558</v>
      </c>
      <c r="R316" s="1">
        <f t="shared" si="21"/>
        <v>58.116232464929453</v>
      </c>
    </row>
    <row r="317" spans="1:18" x14ac:dyDescent="0.45">
      <c r="A317" s="37" t="s">
        <v>239</v>
      </c>
      <c r="B317" s="1">
        <v>8828</v>
      </c>
      <c r="C317" s="41">
        <v>19.999999585907513</v>
      </c>
      <c r="D317" s="41">
        <v>20.499999699782947</v>
      </c>
      <c r="E317" s="41"/>
      <c r="F317" s="1">
        <f t="shared" si="20"/>
        <v>3025.8269143633893</v>
      </c>
      <c r="G317" s="1">
        <v>2677.5033982782056</v>
      </c>
      <c r="H317" s="1">
        <v>142.61440869959222</v>
      </c>
      <c r="I317" s="1">
        <v>205.70910738559132</v>
      </c>
      <c r="J317" s="1"/>
      <c r="K317" s="1">
        <v>2861.576801087449</v>
      </c>
      <c r="L317" s="1">
        <v>746.14861803352971</v>
      </c>
      <c r="M317" s="1">
        <v>-29.565020389669236</v>
      </c>
      <c r="N317" s="1">
        <f t="shared" si="18"/>
        <v>5887.4037154508387</v>
      </c>
      <c r="O317" s="2">
        <f t="shared" si="19"/>
        <v>0.48605071766652552</v>
      </c>
      <c r="Q317" s="1">
        <v>-5629.0212958767561</v>
      </c>
      <c r="R317" s="1">
        <f t="shared" si="21"/>
        <v>258.38241957408263</v>
      </c>
    </row>
    <row r="318" spans="1:18" x14ac:dyDescent="0.45">
      <c r="A318" s="37" t="s">
        <v>249</v>
      </c>
      <c r="B318" s="1">
        <v>1662</v>
      </c>
      <c r="C318" s="41">
        <v>20.750001266580316</v>
      </c>
      <c r="D318" s="41">
        <v>20.750001266580316</v>
      </c>
      <c r="E318" s="41"/>
      <c r="F318" s="1">
        <f t="shared" si="20"/>
        <v>3981.3477737665462</v>
      </c>
      <c r="G318" s="1">
        <v>3128.7605294825512</v>
      </c>
      <c r="H318" s="1">
        <v>135.98074608904935</v>
      </c>
      <c r="I318" s="1">
        <v>716.60649819494586</v>
      </c>
      <c r="J318" s="1"/>
      <c r="K318" s="1">
        <v>2608.3032490974733</v>
      </c>
      <c r="L318" s="1">
        <v>566.78700361010829</v>
      </c>
      <c r="M318" s="1">
        <v>-213.59807460890494</v>
      </c>
      <c r="N318" s="1">
        <f t="shared" si="18"/>
        <v>6589.65102286402</v>
      </c>
      <c r="O318" s="2">
        <f t="shared" si="19"/>
        <v>0.39581811541271</v>
      </c>
      <c r="Q318" s="1">
        <v>-5938.6281588447655</v>
      </c>
      <c r="R318" s="1">
        <f t="shared" si="21"/>
        <v>651.02286401925448</v>
      </c>
    </row>
    <row r="319" spans="1:18" x14ac:dyDescent="0.45">
      <c r="A319" s="37" t="s">
        <v>259</v>
      </c>
      <c r="B319" s="1">
        <v>191331</v>
      </c>
      <c r="C319" s="41">
        <v>19.49999999425593</v>
      </c>
      <c r="D319" s="41">
        <v>19.49999999425593</v>
      </c>
      <c r="E319" s="41"/>
      <c r="F319" s="1">
        <f t="shared" si="20"/>
        <v>3943.5637716836268</v>
      </c>
      <c r="G319" s="1">
        <v>3144.9529872315516</v>
      </c>
      <c r="H319" s="1">
        <v>507.99922647140295</v>
      </c>
      <c r="I319" s="1">
        <v>290.61155798067222</v>
      </c>
      <c r="J319" s="1"/>
      <c r="K319" s="1">
        <v>1339.981498032206</v>
      </c>
      <c r="L319" s="1">
        <v>-5.3676612780992103</v>
      </c>
      <c r="M319" s="1">
        <v>187.92041017921821</v>
      </c>
      <c r="N319" s="1">
        <f t="shared" si="18"/>
        <v>5283.5452697158325</v>
      </c>
      <c r="O319" s="2">
        <f t="shared" si="19"/>
        <v>0.25361408479126646</v>
      </c>
      <c r="Q319" s="1">
        <v>-5413.23152024502</v>
      </c>
      <c r="R319" s="1">
        <f t="shared" si="21"/>
        <v>-129.68625052918742</v>
      </c>
    </row>
    <row r="320" spans="1:18" s="33" customFormat="1" x14ac:dyDescent="0.45">
      <c r="A320" s="37" t="s">
        <v>269</v>
      </c>
      <c r="B320" s="1">
        <v>15700</v>
      </c>
      <c r="C320" s="41">
        <v>20.749999838985001</v>
      </c>
      <c r="D320" s="41">
        <v>20.749999838985001</v>
      </c>
      <c r="E320" s="41"/>
      <c r="F320" s="1">
        <f t="shared" si="20"/>
        <v>4104.9044585987258</v>
      </c>
      <c r="G320" s="1">
        <v>3530.2547770700635</v>
      </c>
      <c r="H320" s="1">
        <v>252.35668789808918</v>
      </c>
      <c r="I320" s="1">
        <v>322.29299363057322</v>
      </c>
      <c r="J320" s="34"/>
      <c r="K320" s="1">
        <v>1573.6942675159235</v>
      </c>
      <c r="L320" s="1">
        <v>181.14649681528664</v>
      </c>
      <c r="M320" s="1">
        <v>-93.949044585987266</v>
      </c>
      <c r="N320" s="1">
        <f t="shared" si="18"/>
        <v>5678.5987261146493</v>
      </c>
      <c r="O320" s="2">
        <f t="shared" si="19"/>
        <v>0.27712721807209995</v>
      </c>
      <c r="Q320" s="1">
        <v>-5236.1783439490446</v>
      </c>
      <c r="R320" s="1">
        <f t="shared" si="21"/>
        <v>442.42038216560468</v>
      </c>
    </row>
    <row r="321" spans="1:18" x14ac:dyDescent="0.45">
      <c r="A321" s="37" t="s">
        <v>275</v>
      </c>
      <c r="B321" s="1">
        <v>2285</v>
      </c>
      <c r="C321" s="41">
        <v>22.250000899039538</v>
      </c>
      <c r="D321" s="41">
        <v>22.250000899039538</v>
      </c>
      <c r="E321" s="41"/>
      <c r="F321" s="1">
        <f t="shared" si="20"/>
        <v>3656.4551422319473</v>
      </c>
      <c r="G321" s="1">
        <v>3127.3522975929977</v>
      </c>
      <c r="H321" s="1">
        <v>195.62363238512035</v>
      </c>
      <c r="I321" s="1">
        <v>333.4792122538293</v>
      </c>
      <c r="J321" s="1"/>
      <c r="K321" s="1">
        <v>2319.9124726477021</v>
      </c>
      <c r="L321" s="1">
        <v>682.2757111597374</v>
      </c>
      <c r="M321" s="1">
        <v>-203.06345733041576</v>
      </c>
      <c r="N321" s="1">
        <f t="shared" si="18"/>
        <v>5976.3676148796494</v>
      </c>
      <c r="O321" s="2">
        <f t="shared" si="19"/>
        <v>0.38818101933216165</v>
      </c>
      <c r="Q321" s="1">
        <v>-6362.8008752735232</v>
      </c>
      <c r="R321" s="1">
        <f t="shared" si="21"/>
        <v>-386.43326039387375</v>
      </c>
    </row>
    <row r="322" spans="1:18" x14ac:dyDescent="0.45">
      <c r="A322" s="38" t="s">
        <v>352</v>
      </c>
      <c r="B322" s="39">
        <v>5515776</v>
      </c>
      <c r="C322" s="42">
        <v>19.871875949819856</v>
      </c>
      <c r="D322" s="42">
        <v>19.965479811907585</v>
      </c>
      <c r="E322" s="1"/>
      <c r="F322" s="39">
        <f t="shared" si="20"/>
        <v>4064.586123863</v>
      </c>
      <c r="G322" s="39">
        <v>3399.4634571475226</v>
      </c>
      <c r="H322" s="39">
        <v>339.9210825675404</v>
      </c>
      <c r="I322" s="39">
        <v>325.20158414793696</v>
      </c>
      <c r="J322" s="1"/>
      <c r="K322" s="39">
        <v>1539.7214058415861</v>
      </c>
      <c r="L322" s="39">
        <v>133.71852685767948</v>
      </c>
      <c r="M322" s="39">
        <v>-15.42429310760089</v>
      </c>
      <c r="N322" s="39">
        <f t="shared" si="18"/>
        <v>5604.3075297045862</v>
      </c>
      <c r="O322" s="2">
        <f t="shared" si="19"/>
        <v>0.27473892138869616</v>
      </c>
      <c r="Q322" s="39">
        <v>-5299.0408159307881</v>
      </c>
      <c r="R322" s="39">
        <f t="shared" si="21"/>
        <v>305.26671377379807</v>
      </c>
    </row>
    <row r="323" spans="1:18" x14ac:dyDescent="0.4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2"/>
      <c r="Q323" s="1"/>
      <c r="R323" s="1"/>
    </row>
    <row r="324" spans="1:18" x14ac:dyDescent="0.4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2"/>
      <c r="Q324" s="1"/>
      <c r="R324" s="1"/>
    </row>
    <row r="325" spans="1:18" x14ac:dyDescent="0.4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2"/>
      <c r="Q325" s="1"/>
      <c r="R325" s="1"/>
    </row>
    <row r="326" spans="1:18" x14ac:dyDescent="0.4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2"/>
      <c r="Q326" s="1"/>
      <c r="R326" s="1"/>
    </row>
    <row r="327" spans="1:18" x14ac:dyDescent="0.4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2"/>
      <c r="Q327" s="1"/>
      <c r="R327" s="1"/>
    </row>
    <row r="328" spans="1:18" x14ac:dyDescent="0.4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2"/>
      <c r="Q328" s="1"/>
      <c r="R328" s="1"/>
    </row>
    <row r="329" spans="1:18" x14ac:dyDescent="0.4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2"/>
      <c r="Q329" s="1"/>
      <c r="R329" s="1"/>
    </row>
    <row r="330" spans="1:18" x14ac:dyDescent="0.4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2"/>
      <c r="Q330" s="1"/>
      <c r="R330" s="1"/>
    </row>
    <row r="331" spans="1:18" x14ac:dyDescent="0.4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2"/>
      <c r="Q331" s="1"/>
      <c r="R331" s="1"/>
    </row>
    <row r="332" spans="1:18" x14ac:dyDescent="0.4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2"/>
      <c r="Q332" s="1"/>
      <c r="R332" s="1"/>
    </row>
    <row r="333" spans="1:18" x14ac:dyDescent="0.4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2"/>
      <c r="Q333" s="1"/>
      <c r="R333" s="1"/>
    </row>
    <row r="334" spans="1:18" x14ac:dyDescent="0.4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2"/>
      <c r="Q334" s="1"/>
      <c r="R334" s="1"/>
    </row>
    <row r="335" spans="1:18" x14ac:dyDescent="0.4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2"/>
      <c r="Q335" s="1"/>
      <c r="R335" s="1"/>
    </row>
    <row r="336" spans="1:18" x14ac:dyDescent="0.4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2"/>
      <c r="Q336" s="1"/>
      <c r="R336" s="1"/>
    </row>
    <row r="337" spans="2:18" x14ac:dyDescent="0.4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2"/>
      <c r="Q337" s="1"/>
      <c r="R337" s="1"/>
    </row>
    <row r="338" spans="2:18" x14ac:dyDescent="0.4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2"/>
      <c r="Q338" s="1"/>
      <c r="R338" s="1"/>
    </row>
    <row r="339" spans="2:18" x14ac:dyDescent="0.4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2"/>
      <c r="Q339" s="1"/>
      <c r="R339" s="1"/>
    </row>
    <row r="340" spans="2:18" x14ac:dyDescent="0.4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2"/>
      <c r="Q340" s="1"/>
      <c r="R340" s="1"/>
    </row>
    <row r="341" spans="2:18" x14ac:dyDescent="0.4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2"/>
      <c r="Q341" s="1"/>
      <c r="R341" s="1"/>
    </row>
    <row r="342" spans="2:18" x14ac:dyDescent="0.4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2"/>
      <c r="Q342" s="1"/>
      <c r="R342" s="1"/>
    </row>
  </sheetData>
  <sortState xmlns:xlrd2="http://schemas.microsoft.com/office/spreadsheetml/2017/richdata2" ref="A2:T333">
    <sortCondition ref="R2:R333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1" ma:contentTypeDescription="Create a new document." ma:contentTypeScope="" ma:versionID="ffdb1175e43e01b924e9174bd2fbf6f6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ef4538da7aa065e53b65840ac936d91e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16F17F-3BB9-4036-B831-C68D1B5BC6D4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932016e1-39dc-4ccb-b3f5-182c0cf322a9"/>
    <ds:schemaRef ds:uri="http://purl.org/dc/elements/1.1/"/>
    <ds:schemaRef ds:uri="http://schemas.openxmlformats.org/package/2006/metadata/core-properties"/>
    <ds:schemaRef ds:uri="44596b14-e993-4e08-9bb4-0f1b5ec5547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35D1D5-1F46-4B08-A66A-7807CE1F63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BDBA0A-FA66-4959-9E54-1258610C6D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Kunnat maakunnittain</vt:lpstr>
    </vt:vector>
  </TitlesOfParts>
  <Company>KL-FCG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Mehtonen Mikko</cp:lastModifiedBy>
  <dcterms:created xsi:type="dcterms:W3CDTF">2019-01-18T13:56:50Z</dcterms:created>
  <dcterms:modified xsi:type="dcterms:W3CDTF">2019-11-27T15:56:11Z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