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aaro_hottinen_kuntaliitto_fi/Documents/Tiedostot/Askartelupöytä/Indeksisarja/"/>
    </mc:Choice>
  </mc:AlternateContent>
  <xr:revisionPtr revIDLastSave="127" documentId="8_{B1EAB622-1B74-4FD3-B484-09C0AE75600A}" xr6:coauthVersionLast="47" xr6:coauthVersionMax="47" xr10:uidLastSave="{98655ACA-B3D7-43D7-8582-C8AB764A988D}"/>
  <bookViews>
    <workbookView xWindow="-110" yWindow="-110" windowWidth="38620" windowHeight="21220" xr2:uid="{00000000-000D-0000-FFFF-FFFF00000000}"/>
  </bookViews>
  <sheets>
    <sheet name="Toteutuneet 2000-21 + ennust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3" l="1"/>
  <c r="H40" i="3"/>
  <c r="D35" i="3"/>
  <c r="D36" i="3" s="1"/>
  <c r="D37" i="3" s="1"/>
  <c r="D38" i="3" s="1"/>
  <c r="D39" i="3" s="1"/>
  <c r="D40" i="3" s="1"/>
  <c r="B40" i="3"/>
  <c r="C32" i="3"/>
  <c r="C33" i="3"/>
  <c r="C34" i="3"/>
  <c r="C35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L36" i="3"/>
  <c r="L37" i="3" s="1"/>
  <c r="L38" i="3" s="1"/>
  <c r="L39" i="3" s="1"/>
  <c r="L40" i="3" s="1"/>
  <c r="B36" i="3"/>
  <c r="B37" i="3" s="1"/>
  <c r="B38" i="3" s="1"/>
  <c r="B39" i="3" s="1"/>
  <c r="M18" i="3" l="1"/>
  <c r="M17" i="3"/>
  <c r="M16" i="3"/>
  <c r="M15" i="3"/>
  <c r="M14" i="3"/>
  <c r="J14" i="3"/>
  <c r="J15" i="3" s="1"/>
  <c r="J16" i="3" s="1"/>
  <c r="J17" i="3" s="1"/>
  <c r="J18" i="3" s="1"/>
  <c r="F14" i="3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H14" i="3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E32" i="3"/>
  <c r="C31" i="3"/>
  <c r="J19" i="3" l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14" i="3"/>
  <c r="E31" i="3" l="1"/>
</calcChain>
</file>

<file path=xl/sharedStrings.xml><?xml version="1.0" encoding="utf-8"?>
<sst xmlns="http://schemas.openxmlformats.org/spreadsheetml/2006/main" count="62" uniqueCount="35">
  <si>
    <t>Vuosi</t>
  </si>
  <si>
    <t>piste-</t>
  </si>
  <si>
    <t>luku</t>
  </si>
  <si>
    <t>vuosi-</t>
  </si>
  <si>
    <t>muutos</t>
  </si>
  <si>
    <t>%</t>
  </si>
  <si>
    <t>Kaikki palkansaajat</t>
  </si>
  <si>
    <t xml:space="preserve">     Kuntasektori</t>
  </si>
  <si>
    <t xml:space="preserve"> Peruspalvelujen</t>
  </si>
  <si>
    <t xml:space="preserve">       indeksi,</t>
  </si>
  <si>
    <t xml:space="preserve">        Rakennus-</t>
  </si>
  <si>
    <t xml:space="preserve">    Tukkuhinta-</t>
  </si>
  <si>
    <r>
      <t xml:space="preserve">Keskeisiä indeksilukuja ja niiden ennusteita </t>
    </r>
    <r>
      <rPr>
        <vertAlign val="superscript"/>
        <sz val="14"/>
        <rFont val="Arial"/>
        <family val="2"/>
      </rPr>
      <t>1)</t>
    </r>
  </si>
  <si>
    <t xml:space="preserve">        2000=100</t>
  </si>
  <si>
    <t xml:space="preserve">     2000=100</t>
  </si>
  <si>
    <t>Kuluttajahinta-</t>
  </si>
  <si>
    <t xml:space="preserve">        2000=100 </t>
  </si>
  <si>
    <t>2005</t>
  </si>
  <si>
    <t xml:space="preserve">1) Tässä taulukossa on vertailun helpottamiseksi käytetty muunnettuja indeksejä, joiden perusvuodeksi on merkitty 2000=100 </t>
  </si>
  <si>
    <t xml:space="preserve">     Palkansaajien ansiotasoindeksi, </t>
  </si>
  <si>
    <r>
      <t xml:space="preserve">       indeksi</t>
    </r>
    <r>
      <rPr>
        <b/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 xml:space="preserve">, </t>
    </r>
  </si>
  <si>
    <t>2) Tukkuhintaindeksin ennusteissa on käytetty kotimarkkinoiden perushintaindeksiä</t>
  </si>
  <si>
    <t>kustannusindeksi,</t>
  </si>
  <si>
    <t xml:space="preserve">    Jäljempänä esitettävissä sarjoissa perusvuosi vaihtelee ja muutosprosentit voivat hieman poiketa </t>
  </si>
  <si>
    <r>
      <t xml:space="preserve">Lähde: Tilastokeskus, </t>
    </r>
    <r>
      <rPr>
        <sz val="10"/>
        <color indexed="12"/>
        <rFont val="Arial"/>
        <family val="2"/>
      </rPr>
      <t>ennusteet VM</t>
    </r>
  </si>
  <si>
    <t xml:space="preserve">    tässä taulukossa esitetyistä muutosprosenteista. </t>
  </si>
  <si>
    <r>
      <t xml:space="preserve">  hintaindeksi</t>
    </r>
    <r>
      <rPr>
        <b/>
        <vertAlign val="superscript"/>
        <sz val="9"/>
        <rFont val="Arial"/>
        <family val="2"/>
      </rPr>
      <t>3)</t>
    </r>
    <r>
      <rPr>
        <b/>
        <sz val="9"/>
        <rFont val="Arial"/>
        <family val="2"/>
      </rPr>
      <t>,</t>
    </r>
  </si>
  <si>
    <t>3) Peruspalvelujen hintaindeksissä on huomioitu lomarahojen leikkaus vuonna 2017 ja niiden palautuminen vuonna 2020</t>
  </si>
  <si>
    <t>2023**</t>
  </si>
  <si>
    <t>2024**</t>
  </si>
  <si>
    <t>2025**</t>
  </si>
  <si>
    <t>2026**</t>
  </si>
  <si>
    <t>2027**</t>
  </si>
  <si>
    <t>2022**</t>
  </si>
  <si>
    <t>23.2.2023 / ah &amp;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</si>
</sst>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6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i/>
      <sz val="10"/>
      <name val="Arial Narrow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vertAlign val="superscript"/>
      <sz val="14"/>
      <name val="Arial"/>
      <family val="2"/>
    </font>
    <font>
      <i/>
      <sz val="9"/>
      <name val="Arial"/>
      <family val="2"/>
    </font>
    <font>
      <sz val="9"/>
      <name val="Arial Narrow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sz val="11"/>
      <color rgb="FF000000"/>
      <name val="Calibri"/>
      <family val="2"/>
    </font>
    <font>
      <i/>
      <sz val="9"/>
      <color rgb="FF0000FF"/>
      <name val="Arial"/>
      <family val="2"/>
    </font>
    <font>
      <sz val="10"/>
      <color theme="1"/>
      <name val="Arial"/>
      <family val="2"/>
    </font>
    <font>
      <i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22" fillId="0" borderId="0" applyNumberFormat="0" applyBorder="0" applyAlignment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7" fillId="0" borderId="0" xfId="0" applyNumberFormat="1" applyFont="1"/>
    <xf numFmtId="0" fontId="1" fillId="0" borderId="0" xfId="0" applyFont="1" applyAlignment="1">
      <alignment horizontal="left"/>
    </xf>
    <xf numFmtId="0" fontId="0" fillId="0" borderId="3" xfId="0" applyBorder="1"/>
    <xf numFmtId="0" fontId="3" fillId="0" borderId="3" xfId="0" applyFont="1" applyBorder="1"/>
    <xf numFmtId="0" fontId="4" fillId="0" borderId="3" xfId="0" applyFont="1" applyBorder="1"/>
    <xf numFmtId="0" fontId="16" fillId="2" borderId="1" xfId="0" applyFont="1" applyFill="1" applyBorder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7" xfId="0" applyFont="1" applyFill="1" applyBorder="1" applyAlignment="1">
      <alignment horizontal="center"/>
    </xf>
    <xf numFmtId="0" fontId="16" fillId="2" borderId="0" xfId="0" applyFont="1" applyFill="1"/>
    <xf numFmtId="0" fontId="12" fillId="2" borderId="3" xfId="0" applyFont="1" applyFill="1" applyBorder="1"/>
    <xf numFmtId="0" fontId="12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/>
    </xf>
    <xf numFmtId="165" fontId="12" fillId="0" borderId="0" xfId="0" applyNumberFormat="1" applyFont="1"/>
    <xf numFmtId="164" fontId="12" fillId="0" borderId="0" xfId="0" applyNumberFormat="1" applyFont="1"/>
    <xf numFmtId="0" fontId="12" fillId="0" borderId="3" xfId="0" applyFont="1" applyBorder="1"/>
    <xf numFmtId="164" fontId="13" fillId="0" borderId="3" xfId="0" applyNumberFormat="1" applyFont="1" applyBorder="1"/>
    <xf numFmtId="164" fontId="20" fillId="0" borderId="3" xfId="0" applyNumberFormat="1" applyFont="1" applyBorder="1"/>
    <xf numFmtId="165" fontId="14" fillId="0" borderId="0" xfId="0" applyNumberFormat="1" applyFont="1"/>
    <xf numFmtId="164" fontId="15" fillId="0" borderId="3" xfId="0" applyNumberFormat="1" applyFont="1" applyBorder="1"/>
    <xf numFmtId="0" fontId="16" fillId="2" borderId="8" xfId="0" applyFont="1" applyFill="1" applyBorder="1"/>
    <xf numFmtId="0" fontId="16" fillId="2" borderId="2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" fillId="0" borderId="7" xfId="0" applyFont="1" applyBorder="1"/>
    <xf numFmtId="165" fontId="12" fillId="0" borderId="7" xfId="0" applyNumberFormat="1" applyFont="1" applyBorder="1"/>
    <xf numFmtId="0" fontId="0" fillId="0" borderId="7" xfId="0" applyBorder="1"/>
    <xf numFmtId="164" fontId="9" fillId="0" borderId="3" xfId="0" applyNumberFormat="1" applyFont="1" applyBorder="1"/>
    <xf numFmtId="0" fontId="14" fillId="0" borderId="0" xfId="0" applyFont="1" applyAlignment="1">
      <alignment horizontal="center"/>
    </xf>
    <xf numFmtId="164" fontId="15" fillId="0" borderId="0" xfId="0" applyNumberFormat="1" applyFont="1"/>
    <xf numFmtId="0" fontId="24" fillId="0" borderId="0" xfId="0" applyFont="1"/>
    <xf numFmtId="0" fontId="12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165" fontId="19" fillId="0" borderId="7" xfId="0" applyNumberFormat="1" applyFont="1" applyBorder="1"/>
    <xf numFmtId="0" fontId="12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164" fontId="23" fillId="0" borderId="3" xfId="0" applyNumberFormat="1" applyFont="1" applyBorder="1"/>
    <xf numFmtId="165" fontId="7" fillId="0" borderId="7" xfId="0" applyNumberFormat="1" applyFont="1" applyBorder="1"/>
    <xf numFmtId="0" fontId="25" fillId="0" borderId="0" xfId="0" applyFont="1"/>
    <xf numFmtId="0" fontId="5" fillId="0" borderId="0" xfId="0" applyFont="1"/>
    <xf numFmtId="0" fontId="5" fillId="0" borderId="0" xfId="0" quotePrefix="1" applyFont="1"/>
    <xf numFmtId="49" fontId="10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center"/>
    </xf>
    <xf numFmtId="165" fontId="21" fillId="0" borderId="7" xfId="0" applyNumberFormat="1" applyFont="1" applyBorder="1"/>
    <xf numFmtId="165" fontId="21" fillId="0" borderId="0" xfId="0" applyNumberFormat="1" applyFont="1"/>
    <xf numFmtId="164" fontId="0" fillId="0" borderId="0" xfId="0" applyNumberFormat="1"/>
    <xf numFmtId="0" fontId="21" fillId="0" borderId="0" xfId="0" applyFont="1" applyAlignment="1">
      <alignment horizontal="center"/>
    </xf>
    <xf numFmtId="164" fontId="23" fillId="0" borderId="0" xfId="0" applyNumberFormat="1" applyFont="1"/>
    <xf numFmtId="164" fontId="23" fillId="0" borderId="0" xfId="0" applyNumberFormat="1" applyFont="1" applyBorder="1"/>
    <xf numFmtId="164" fontId="15" fillId="0" borderId="0" xfId="0" applyNumberFormat="1" applyFont="1" applyBorder="1"/>
  </cellXfs>
  <cellStyles count="3">
    <cellStyle name="Normaali" xfId="0" builtinId="0"/>
    <cellStyle name="Normaali 2" xfId="1" xr:uid="{00000000-0005-0000-0000-000001000000}"/>
    <cellStyle name="Normaali 3" xfId="2" xr:uid="{00000000-0005-0000-0000-000002000000}"/>
  </cellStyles>
  <dxfs count="0"/>
  <tableStyles count="1" defaultTableStyle="TableStyleMedium2" defaultPivotStyle="PivotStyleLight16">
    <tableStyle name="Invisible" pivot="0" table="0" count="0" xr9:uid="{0268D17B-4D2E-4176-ABA1-3327A49A605F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zoomScale="130" zoomScaleNormal="130" workbookViewId="0">
      <pane xSplit="1" ySplit="11" topLeftCell="B25" activePane="bottomRight" state="frozen"/>
      <selection pane="topRight" activeCell="B1" sqref="B1"/>
      <selection pane="bottomLeft" activeCell="A12" sqref="A12"/>
      <selection pane="bottomRight" activeCell="E40" sqref="E40"/>
    </sheetView>
  </sheetViews>
  <sheetFormatPr defaultRowHeight="13" x14ac:dyDescent="0.3"/>
  <cols>
    <col min="1" max="1" width="7.7265625" style="1" customWidth="1"/>
    <col min="2" max="2" width="6.7265625" style="2" customWidth="1"/>
    <col min="3" max="3" width="6.26953125" style="2" customWidth="1"/>
    <col min="4" max="4" width="7.81640625" style="2" customWidth="1"/>
    <col min="5" max="5" width="7.54296875" style="2" customWidth="1"/>
    <col min="6" max="6" width="6.453125" style="2" customWidth="1"/>
    <col min="7" max="7" width="6.54296875" style="2" customWidth="1"/>
    <col min="8" max="8" width="8.7265625" style="2" customWidth="1"/>
    <col min="9" max="9" width="8.1796875" style="2" customWidth="1"/>
    <col min="10" max="10" width="7.26953125" customWidth="1"/>
    <col min="11" max="11" width="7" customWidth="1"/>
    <col min="12" max="12" width="7.7265625" customWidth="1"/>
    <col min="13" max="13" width="7.453125" customWidth="1"/>
  </cols>
  <sheetData>
    <row r="1" spans="1:15" x14ac:dyDescent="0.3">
      <c r="A1" s="54" t="s">
        <v>34</v>
      </c>
    </row>
    <row r="2" spans="1:15" ht="20.5" x14ac:dyDescent="0.35">
      <c r="A2" s="7" t="s">
        <v>12</v>
      </c>
      <c r="L2" s="8"/>
    </row>
    <row r="3" spans="1:15" x14ac:dyDescent="0.3">
      <c r="A3" s="6" t="s">
        <v>24</v>
      </c>
      <c r="O3" s="52"/>
    </row>
    <row r="4" spans="1:15" ht="6.75" customHeight="1" x14ac:dyDescent="0.3">
      <c r="A4" s="6"/>
    </row>
    <row r="5" spans="1:15" ht="13.5" customHeight="1" x14ac:dyDescent="0.25">
      <c r="A5" s="39" t="s">
        <v>0</v>
      </c>
      <c r="B5" s="28" t="s">
        <v>15</v>
      </c>
      <c r="C5" s="29"/>
      <c r="D5" s="28" t="s">
        <v>10</v>
      </c>
      <c r="E5" s="15"/>
      <c r="F5" s="28" t="s">
        <v>11</v>
      </c>
      <c r="G5" s="15"/>
      <c r="H5" s="13" t="s">
        <v>19</v>
      </c>
      <c r="I5" s="14"/>
      <c r="J5" s="13"/>
      <c r="K5" s="15"/>
      <c r="L5" s="13" t="s">
        <v>8</v>
      </c>
      <c r="M5" s="15"/>
    </row>
    <row r="6" spans="1:15" ht="13.5" customHeight="1" x14ac:dyDescent="0.25">
      <c r="A6" s="16"/>
      <c r="B6" s="30" t="s">
        <v>9</v>
      </c>
      <c r="C6" s="31"/>
      <c r="D6" s="30" t="s">
        <v>22</v>
      </c>
      <c r="E6" s="18"/>
      <c r="F6" s="30" t="s">
        <v>20</v>
      </c>
      <c r="G6" s="18"/>
      <c r="H6" s="17"/>
      <c r="I6" s="17" t="s">
        <v>13</v>
      </c>
      <c r="J6" s="17"/>
      <c r="K6" s="18"/>
      <c r="L6" s="17" t="s">
        <v>26</v>
      </c>
      <c r="M6" s="18"/>
      <c r="O6" s="53"/>
    </row>
    <row r="7" spans="1:15" ht="13.5" customHeight="1" x14ac:dyDescent="0.25">
      <c r="A7" s="16"/>
      <c r="B7" s="30" t="s">
        <v>14</v>
      </c>
      <c r="C7" s="31"/>
      <c r="D7" s="30" t="s">
        <v>13</v>
      </c>
      <c r="E7" s="18"/>
      <c r="F7" s="30" t="s">
        <v>14</v>
      </c>
      <c r="G7" s="18"/>
      <c r="H7" s="28" t="s">
        <v>6</v>
      </c>
      <c r="I7" s="15"/>
      <c r="J7" s="28" t="s">
        <v>7</v>
      </c>
      <c r="K7" s="15"/>
      <c r="L7" s="17" t="s">
        <v>16</v>
      </c>
      <c r="M7" s="18"/>
      <c r="O7" s="53"/>
    </row>
    <row r="8" spans="1:15" ht="13.5" customHeight="1" x14ac:dyDescent="0.25">
      <c r="A8" s="16"/>
      <c r="B8" s="30"/>
      <c r="C8" s="31"/>
      <c r="D8" s="30"/>
      <c r="E8" s="18"/>
      <c r="F8" s="30"/>
      <c r="G8" s="18"/>
      <c r="H8" s="30"/>
      <c r="I8" s="18"/>
      <c r="J8" s="30"/>
      <c r="K8" s="18"/>
      <c r="L8" s="17"/>
      <c r="M8" s="18"/>
    </row>
    <row r="9" spans="1:15" x14ac:dyDescent="0.3">
      <c r="A9" s="16"/>
      <c r="B9" s="16" t="s">
        <v>1</v>
      </c>
      <c r="C9" s="20" t="s">
        <v>3</v>
      </c>
      <c r="D9" s="16" t="s">
        <v>1</v>
      </c>
      <c r="E9" s="20" t="s">
        <v>3</v>
      </c>
      <c r="F9" s="16" t="s">
        <v>1</v>
      </c>
      <c r="G9" s="20" t="s">
        <v>3</v>
      </c>
      <c r="H9" s="16" t="s">
        <v>1</v>
      </c>
      <c r="I9" s="20" t="s">
        <v>3</v>
      </c>
      <c r="J9" s="16" t="s">
        <v>1</v>
      </c>
      <c r="K9" s="20" t="s">
        <v>3</v>
      </c>
      <c r="L9" s="19" t="s">
        <v>1</v>
      </c>
      <c r="M9" s="20" t="s">
        <v>3</v>
      </c>
      <c r="O9" s="53"/>
    </row>
    <row r="10" spans="1:15" x14ac:dyDescent="0.3">
      <c r="A10" s="16"/>
      <c r="B10" s="16" t="s">
        <v>2</v>
      </c>
      <c r="C10" s="20" t="s">
        <v>4</v>
      </c>
      <c r="D10" s="16" t="s">
        <v>2</v>
      </c>
      <c r="E10" s="20" t="s">
        <v>4</v>
      </c>
      <c r="F10" s="16" t="s">
        <v>2</v>
      </c>
      <c r="G10" s="20" t="s">
        <v>4</v>
      </c>
      <c r="H10" s="16" t="s">
        <v>2</v>
      </c>
      <c r="I10" s="20" t="s">
        <v>4</v>
      </c>
      <c r="J10" s="16" t="s">
        <v>2</v>
      </c>
      <c r="K10" s="20" t="s">
        <v>4</v>
      </c>
      <c r="L10" s="19" t="s">
        <v>2</v>
      </c>
      <c r="M10" s="20" t="s">
        <v>4</v>
      </c>
    </row>
    <row r="11" spans="1:15" x14ac:dyDescent="0.3">
      <c r="A11" s="45"/>
      <c r="B11" s="45"/>
      <c r="C11" s="46" t="s">
        <v>5</v>
      </c>
      <c r="D11" s="45"/>
      <c r="E11" s="46" t="s">
        <v>5</v>
      </c>
      <c r="F11" s="45"/>
      <c r="G11" s="46" t="s">
        <v>5</v>
      </c>
      <c r="H11" s="45"/>
      <c r="I11" s="46" t="s">
        <v>5</v>
      </c>
      <c r="J11" s="45"/>
      <c r="K11" s="46" t="s">
        <v>5</v>
      </c>
      <c r="L11" s="47"/>
      <c r="M11" s="46" t="s">
        <v>5</v>
      </c>
    </row>
    <row r="12" spans="1:15" ht="6.75" customHeight="1" x14ac:dyDescent="0.3">
      <c r="A12" s="40"/>
      <c r="B12" s="32"/>
      <c r="C12" s="11"/>
      <c r="D12" s="32"/>
      <c r="E12" s="11"/>
      <c r="F12" s="32"/>
      <c r="G12" s="11"/>
      <c r="H12" s="32"/>
      <c r="I12" s="11"/>
      <c r="J12" s="34"/>
      <c r="K12" s="12"/>
      <c r="M12" s="10"/>
    </row>
    <row r="13" spans="1:15" ht="15.75" customHeight="1" x14ac:dyDescent="0.3">
      <c r="A13" s="41">
        <v>2000</v>
      </c>
      <c r="B13" s="33">
        <v>100</v>
      </c>
      <c r="C13" s="24"/>
      <c r="D13" s="33">
        <v>100</v>
      </c>
      <c r="E13" s="24"/>
      <c r="F13" s="33">
        <v>100</v>
      </c>
      <c r="G13" s="24"/>
      <c r="H13" s="33">
        <v>100</v>
      </c>
      <c r="I13" s="24"/>
      <c r="J13" s="33">
        <v>100</v>
      </c>
      <c r="K13" s="24"/>
      <c r="L13" s="22">
        <v>100</v>
      </c>
      <c r="M13" s="23"/>
    </row>
    <row r="14" spans="1:15" ht="15.75" customHeight="1" x14ac:dyDescent="0.3">
      <c r="A14" s="41">
        <v>2001</v>
      </c>
      <c r="B14" s="33">
        <v>102.57</v>
      </c>
      <c r="C14" s="24">
        <f>(B14/B13-1)*100</f>
        <v>2.5699999999999834</v>
      </c>
      <c r="D14" s="33">
        <v>102.5</v>
      </c>
      <c r="E14" s="24">
        <v>2.5</v>
      </c>
      <c r="F14" s="44">
        <f t="shared" ref="F14:F31" si="0">F13+F13*G14/100</f>
        <v>99.585921325051771</v>
      </c>
      <c r="G14" s="24">
        <v>-0.41407867494822614</v>
      </c>
      <c r="H14" s="50">
        <f>H13+H13*I14/100</f>
        <v>104.48772226926334</v>
      </c>
      <c r="I14" s="24">
        <v>4.4877222692633501</v>
      </c>
      <c r="J14" s="50">
        <f t="shared" ref="J14:J31" si="1">J13+J13*K14/100</f>
        <v>103.55285961871749</v>
      </c>
      <c r="K14" s="24">
        <v>3.5528596187174966</v>
      </c>
      <c r="L14" s="22">
        <v>103.5</v>
      </c>
      <c r="M14" s="24">
        <f t="shared" ref="M14:M31" si="2">(L14/L13-1)*100</f>
        <v>3.499999999999992</v>
      </c>
    </row>
    <row r="15" spans="1:15" ht="15.75" customHeight="1" x14ac:dyDescent="0.3">
      <c r="A15" s="41">
        <v>2002</v>
      </c>
      <c r="B15" s="33">
        <v>104.18</v>
      </c>
      <c r="C15" s="24">
        <f t="shared" ref="C15:E32" si="3">(B15/B14-1)*100</f>
        <v>1.5696597445647109</v>
      </c>
      <c r="D15" s="33">
        <v>103.3</v>
      </c>
      <c r="E15" s="24">
        <v>0.78048780487804603</v>
      </c>
      <c r="F15" s="44">
        <f t="shared" si="0"/>
        <v>98.343685300207056</v>
      </c>
      <c r="G15" s="24">
        <v>-1.2474012474012475</v>
      </c>
      <c r="H15" s="50">
        <f t="shared" ref="H15:H30" si="4">H14+H14*I15/100</f>
        <v>108.21337849280272</v>
      </c>
      <c r="I15" s="24">
        <v>3.5656401944894611</v>
      </c>
      <c r="J15" s="50">
        <f t="shared" si="1"/>
        <v>106.84575389948006</v>
      </c>
      <c r="K15" s="24">
        <v>3.1799163179916379</v>
      </c>
      <c r="L15" s="22">
        <v>106.5</v>
      </c>
      <c r="M15" s="24">
        <f t="shared" si="2"/>
        <v>2.8985507246376718</v>
      </c>
    </row>
    <row r="16" spans="1:15" ht="15.75" customHeight="1" x14ac:dyDescent="0.3">
      <c r="A16" s="41">
        <v>2003</v>
      </c>
      <c r="B16" s="33">
        <v>105.1</v>
      </c>
      <c r="C16" s="24">
        <f t="shared" si="3"/>
        <v>0.88308696486849581</v>
      </c>
      <c r="D16" s="33">
        <v>105.2</v>
      </c>
      <c r="E16" s="24">
        <v>1.8393030009680598</v>
      </c>
      <c r="F16" s="44">
        <f t="shared" si="0"/>
        <v>98.240165631470006</v>
      </c>
      <c r="G16" s="24">
        <v>-0.10526315789473051</v>
      </c>
      <c r="H16" s="50">
        <f t="shared" si="4"/>
        <v>112.44707874682474</v>
      </c>
      <c r="I16" s="24">
        <v>3.9123630672926568</v>
      </c>
      <c r="J16" s="50">
        <f t="shared" si="1"/>
        <v>110.74523396880416</v>
      </c>
      <c r="K16" s="24">
        <v>3.649635036496357</v>
      </c>
      <c r="L16" s="22">
        <v>109.8</v>
      </c>
      <c r="M16" s="24">
        <f t="shared" si="2"/>
        <v>3.0985915492957705</v>
      </c>
    </row>
    <row r="17" spans="1:14" ht="15.75" customHeight="1" x14ac:dyDescent="0.3">
      <c r="A17" s="41">
        <v>2004</v>
      </c>
      <c r="B17" s="33">
        <v>105.29</v>
      </c>
      <c r="C17" s="24">
        <f t="shared" si="3"/>
        <v>0.18078020932446037</v>
      </c>
      <c r="D17" s="33">
        <v>107.8</v>
      </c>
      <c r="E17" s="24">
        <v>2.471482889733835</v>
      </c>
      <c r="F17" s="44">
        <f t="shared" si="0"/>
        <v>99.689440993788835</v>
      </c>
      <c r="G17" s="24">
        <v>1.4752370916754298</v>
      </c>
      <c r="H17" s="50">
        <f t="shared" si="4"/>
        <v>116.68077900084677</v>
      </c>
      <c r="I17" s="24">
        <v>3.7650602409638578</v>
      </c>
      <c r="J17" s="50">
        <f t="shared" si="1"/>
        <v>115.16464471403813</v>
      </c>
      <c r="K17" s="24">
        <v>3.9906103286384997</v>
      </c>
      <c r="L17" s="22">
        <v>113.5</v>
      </c>
      <c r="M17" s="24">
        <f t="shared" si="2"/>
        <v>3.3697632058287796</v>
      </c>
    </row>
    <row r="18" spans="1:14" ht="15.75" customHeight="1" x14ac:dyDescent="0.3">
      <c r="A18" s="42" t="s">
        <v>17</v>
      </c>
      <c r="B18" s="33">
        <v>106.2</v>
      </c>
      <c r="C18" s="24">
        <f t="shared" si="3"/>
        <v>0.8642796086997695</v>
      </c>
      <c r="D18" s="33">
        <v>111.7</v>
      </c>
      <c r="E18" s="24">
        <v>3.6</v>
      </c>
      <c r="F18" s="44">
        <f t="shared" si="0"/>
        <v>103.51966873706006</v>
      </c>
      <c r="G18" s="24">
        <v>3.8421599169262688</v>
      </c>
      <c r="H18" s="50">
        <f t="shared" si="4"/>
        <v>121.25317527519051</v>
      </c>
      <c r="I18" s="24">
        <v>3.9187227866472885</v>
      </c>
      <c r="J18" s="50">
        <f t="shared" si="1"/>
        <v>120.01733102253034</v>
      </c>
      <c r="K18" s="24">
        <v>4.2136945071482357</v>
      </c>
      <c r="L18" s="21">
        <v>117.5</v>
      </c>
      <c r="M18" s="24">
        <f t="shared" si="2"/>
        <v>3.524229074889873</v>
      </c>
    </row>
    <row r="19" spans="1:14" ht="15.75" customHeight="1" x14ac:dyDescent="0.3">
      <c r="A19" s="41">
        <v>2006</v>
      </c>
      <c r="B19" s="33">
        <v>108.07</v>
      </c>
      <c r="C19" s="24">
        <f t="shared" si="3"/>
        <v>1.7608286252353889</v>
      </c>
      <c r="D19" s="33">
        <v>115.9</v>
      </c>
      <c r="E19" s="24">
        <v>3.8</v>
      </c>
      <c r="F19" s="44">
        <f t="shared" si="0"/>
        <v>109.21325051759837</v>
      </c>
      <c r="G19" s="24">
        <v>5.5</v>
      </c>
      <c r="H19" s="50">
        <f t="shared" si="4"/>
        <v>124.76951735817104</v>
      </c>
      <c r="I19" s="58">
        <v>2.9</v>
      </c>
      <c r="J19" s="50">
        <f t="shared" si="1"/>
        <v>123.61785095320626</v>
      </c>
      <c r="K19" s="58">
        <v>3</v>
      </c>
      <c r="L19" s="50">
        <v>121.4</v>
      </c>
      <c r="M19" s="24">
        <f t="shared" si="2"/>
        <v>3.3191489361702242</v>
      </c>
    </row>
    <row r="20" spans="1:14" ht="15.75" customHeight="1" x14ac:dyDescent="0.3">
      <c r="A20" s="41">
        <v>2007</v>
      </c>
      <c r="B20" s="33">
        <v>110.78</v>
      </c>
      <c r="C20" s="24">
        <f t="shared" si="3"/>
        <v>2.5076339409642046</v>
      </c>
      <c r="D20" s="33">
        <v>122.8</v>
      </c>
      <c r="E20" s="24">
        <v>5.8769999999999998</v>
      </c>
      <c r="F20" s="44">
        <f t="shared" si="0"/>
        <v>113.1449275362319</v>
      </c>
      <c r="G20" s="24">
        <v>3.6</v>
      </c>
      <c r="H20" s="50">
        <f t="shared" si="4"/>
        <v>129.01168094834887</v>
      </c>
      <c r="I20" s="58">
        <v>3.4</v>
      </c>
      <c r="J20" s="50">
        <f t="shared" si="1"/>
        <v>128.31532928942809</v>
      </c>
      <c r="K20" s="58">
        <v>3.8</v>
      </c>
      <c r="L20" s="50">
        <v>125.6</v>
      </c>
      <c r="M20" s="24">
        <f t="shared" si="2"/>
        <v>3.4596375617792274</v>
      </c>
    </row>
    <row r="21" spans="1:14" ht="15.75" customHeight="1" x14ac:dyDescent="0.3">
      <c r="A21" s="41">
        <v>2008</v>
      </c>
      <c r="B21" s="33">
        <v>115.28</v>
      </c>
      <c r="C21" s="24">
        <f t="shared" si="3"/>
        <v>4.0621050731178832</v>
      </c>
      <c r="D21" s="33">
        <v>127.5</v>
      </c>
      <c r="E21" s="24">
        <v>3.9</v>
      </c>
      <c r="F21" s="44">
        <f t="shared" si="0"/>
        <v>119.48104347826089</v>
      </c>
      <c r="G21" s="24">
        <v>5.6</v>
      </c>
      <c r="H21" s="50">
        <f t="shared" si="4"/>
        <v>136.10732340050805</v>
      </c>
      <c r="I21" s="58">
        <v>5.5</v>
      </c>
      <c r="J21" s="50">
        <f t="shared" si="1"/>
        <v>135.37267240034663</v>
      </c>
      <c r="K21" s="58">
        <v>5.5</v>
      </c>
      <c r="L21" s="50">
        <v>132.30000000000001</v>
      </c>
      <c r="M21" s="24">
        <f t="shared" si="2"/>
        <v>5.334394904458617</v>
      </c>
    </row>
    <row r="22" spans="1:14" ht="15.75" customHeight="1" x14ac:dyDescent="0.3">
      <c r="A22" s="41">
        <v>2009</v>
      </c>
      <c r="B22" s="33">
        <v>115.29</v>
      </c>
      <c r="C22" s="24">
        <f t="shared" si="3"/>
        <v>8.6745315752922991E-3</v>
      </c>
      <c r="D22" s="33">
        <v>126.1</v>
      </c>
      <c r="E22" s="24">
        <v>-1.0509999999999999</v>
      </c>
      <c r="F22" s="44">
        <f t="shared" si="0"/>
        <v>110.87840834782611</v>
      </c>
      <c r="G22" s="24">
        <v>-7.2</v>
      </c>
      <c r="H22" s="50">
        <f t="shared" si="4"/>
        <v>141.55161633652838</v>
      </c>
      <c r="I22" s="58">
        <v>4</v>
      </c>
      <c r="J22" s="50">
        <f t="shared" si="1"/>
        <v>140.11071593435875</v>
      </c>
      <c r="K22" s="58">
        <v>3.5</v>
      </c>
      <c r="L22" s="50">
        <v>135</v>
      </c>
      <c r="M22" s="24">
        <f t="shared" si="2"/>
        <v>2.0408163265306145</v>
      </c>
    </row>
    <row r="23" spans="1:14" ht="15.75" customHeight="1" x14ac:dyDescent="0.3">
      <c r="A23" s="43">
        <v>2010</v>
      </c>
      <c r="B23" s="33">
        <v>116.69</v>
      </c>
      <c r="C23" s="24">
        <f t="shared" si="3"/>
        <v>1.2143290831815312</v>
      </c>
      <c r="D23" s="44">
        <v>127.5</v>
      </c>
      <c r="E23" s="25">
        <v>1.1000000000000001</v>
      </c>
      <c r="F23" s="44">
        <f t="shared" si="0"/>
        <v>117.1984776236522</v>
      </c>
      <c r="G23" s="25">
        <v>5.7</v>
      </c>
      <c r="H23" s="50">
        <f t="shared" si="4"/>
        <v>145.23195836127812</v>
      </c>
      <c r="I23" s="58">
        <v>2.6</v>
      </c>
      <c r="J23" s="50">
        <f t="shared" si="1"/>
        <v>144.87448027612695</v>
      </c>
      <c r="K23" s="58">
        <v>3.4</v>
      </c>
      <c r="L23" s="50">
        <v>138.5</v>
      </c>
      <c r="M23" s="25">
        <f t="shared" si="2"/>
        <v>2.5925925925925908</v>
      </c>
    </row>
    <row r="24" spans="1:14" ht="15.75" customHeight="1" x14ac:dyDescent="0.3">
      <c r="A24" s="43">
        <v>2011</v>
      </c>
      <c r="B24" s="33">
        <v>120.72</v>
      </c>
      <c r="C24" s="24">
        <f t="shared" si="3"/>
        <v>3.4535949952866574</v>
      </c>
      <c r="D24" s="44">
        <v>131.80000000000001</v>
      </c>
      <c r="E24" s="25">
        <v>3.3</v>
      </c>
      <c r="F24" s="44">
        <f t="shared" si="0"/>
        <v>127.16034822166263</v>
      </c>
      <c r="G24" s="25">
        <v>8.5</v>
      </c>
      <c r="H24" s="50">
        <f t="shared" si="4"/>
        <v>149.15322123703262</v>
      </c>
      <c r="I24" s="58">
        <v>2.7</v>
      </c>
      <c r="J24" s="50">
        <f t="shared" si="1"/>
        <v>149.22071468441075</v>
      </c>
      <c r="K24" s="58">
        <v>3</v>
      </c>
      <c r="L24" s="50">
        <v>143.1</v>
      </c>
      <c r="M24" s="25">
        <f t="shared" si="2"/>
        <v>3.3212996389891725</v>
      </c>
    </row>
    <row r="25" spans="1:14" ht="15.75" customHeight="1" x14ac:dyDescent="0.3">
      <c r="A25" s="43">
        <v>2012</v>
      </c>
      <c r="B25" s="33">
        <v>124.11</v>
      </c>
      <c r="C25" s="24">
        <f t="shared" si="3"/>
        <v>2.8081510934393705</v>
      </c>
      <c r="D25" s="44">
        <v>134.9</v>
      </c>
      <c r="E25" s="25">
        <v>2.4</v>
      </c>
      <c r="F25" s="44">
        <f t="shared" si="0"/>
        <v>130.9751586683125</v>
      </c>
      <c r="G25" s="25">
        <v>3</v>
      </c>
      <c r="H25" s="50">
        <f t="shared" si="4"/>
        <v>153.92612431661766</v>
      </c>
      <c r="I25" s="58">
        <v>3.2</v>
      </c>
      <c r="J25" s="50">
        <f t="shared" si="1"/>
        <v>154.59266041304954</v>
      </c>
      <c r="K25" s="58">
        <v>3.6</v>
      </c>
      <c r="L25" s="50">
        <v>147.9</v>
      </c>
      <c r="M25" s="25">
        <f t="shared" si="2"/>
        <v>3.3542976939203495</v>
      </c>
    </row>
    <row r="26" spans="1:14" ht="15.75" customHeight="1" x14ac:dyDescent="0.3">
      <c r="A26" s="43">
        <v>2013</v>
      </c>
      <c r="B26" s="33">
        <v>125.95</v>
      </c>
      <c r="C26" s="24">
        <f t="shared" si="3"/>
        <v>1.4825557972766079</v>
      </c>
      <c r="D26" s="44">
        <v>136.30000000000001</v>
      </c>
      <c r="E26" s="25">
        <v>1</v>
      </c>
      <c r="F26" s="44">
        <f t="shared" si="0"/>
        <v>132.41588541366394</v>
      </c>
      <c r="G26" s="25">
        <v>1.1000000000000001</v>
      </c>
      <c r="H26" s="50">
        <f t="shared" si="4"/>
        <v>157.15857292726662</v>
      </c>
      <c r="I26" s="58">
        <v>2.1</v>
      </c>
      <c r="J26" s="50">
        <f t="shared" si="1"/>
        <v>157.22073564007138</v>
      </c>
      <c r="K26" s="58">
        <v>1.7</v>
      </c>
      <c r="L26" s="50">
        <v>150.5</v>
      </c>
      <c r="M26" s="25">
        <f t="shared" si="2"/>
        <v>1.7579445571331842</v>
      </c>
    </row>
    <row r="27" spans="1:14" ht="15.75" customHeight="1" x14ac:dyDescent="0.3">
      <c r="A27" s="43">
        <v>2014</v>
      </c>
      <c r="B27" s="33">
        <v>127.26</v>
      </c>
      <c r="C27" s="24">
        <f t="shared" si="3"/>
        <v>1.0400952759031412</v>
      </c>
      <c r="D27" s="44">
        <v>137.69999999999999</v>
      </c>
      <c r="E27" s="25">
        <v>1</v>
      </c>
      <c r="F27" s="44">
        <f t="shared" si="0"/>
        <v>130.95931067411365</v>
      </c>
      <c r="G27" s="25">
        <v>-1.1000000000000001</v>
      </c>
      <c r="H27" s="50">
        <f t="shared" si="4"/>
        <v>159.35879294824835</v>
      </c>
      <c r="I27" s="58">
        <v>1.4</v>
      </c>
      <c r="J27" s="50">
        <f t="shared" si="1"/>
        <v>158.32128078955188</v>
      </c>
      <c r="K27" s="58">
        <v>0.7</v>
      </c>
      <c r="L27" s="50">
        <v>151.30000000000001</v>
      </c>
      <c r="M27" s="25">
        <f t="shared" si="2"/>
        <v>0.53156146179402786</v>
      </c>
    </row>
    <row r="28" spans="1:14" s="38" customFormat="1" ht="15.75" customHeight="1" x14ac:dyDescent="0.3">
      <c r="A28" s="43">
        <v>2015</v>
      </c>
      <c r="B28" s="33">
        <v>126.99</v>
      </c>
      <c r="C28" s="24">
        <f t="shared" si="3"/>
        <v>-0.21216407355022504</v>
      </c>
      <c r="D28" s="44">
        <v>138.4</v>
      </c>
      <c r="E28" s="25">
        <v>0.5</v>
      </c>
      <c r="F28" s="44">
        <f t="shared" si="0"/>
        <v>127.42340928591258</v>
      </c>
      <c r="G28" s="25">
        <v>-2.7</v>
      </c>
      <c r="H28" s="50">
        <f t="shared" si="4"/>
        <v>161.58981604952382</v>
      </c>
      <c r="I28" s="58">
        <v>1.4</v>
      </c>
      <c r="J28" s="50">
        <f t="shared" si="1"/>
        <v>159.58785103586828</v>
      </c>
      <c r="K28" s="58">
        <v>0.8</v>
      </c>
      <c r="L28" s="50">
        <v>152.30000000000001</v>
      </c>
      <c r="M28" s="25">
        <f t="shared" si="2"/>
        <v>0.66093853271644853</v>
      </c>
    </row>
    <row r="29" spans="1:14" ht="15.75" customHeight="1" x14ac:dyDescent="0.3">
      <c r="A29" s="43">
        <v>2016</v>
      </c>
      <c r="B29" s="33">
        <v>127.45</v>
      </c>
      <c r="C29" s="24">
        <f t="shared" si="3"/>
        <v>0.36223324671234014</v>
      </c>
      <c r="D29" s="44">
        <v>139.1</v>
      </c>
      <c r="E29" s="25">
        <v>0.5</v>
      </c>
      <c r="F29" s="44">
        <f t="shared" si="0"/>
        <v>125.89432837448163</v>
      </c>
      <c r="G29" s="25">
        <v>-1.2</v>
      </c>
      <c r="H29" s="50">
        <f t="shared" si="4"/>
        <v>163.04412439396953</v>
      </c>
      <c r="I29" s="58">
        <v>0.9</v>
      </c>
      <c r="J29" s="50">
        <f t="shared" si="1"/>
        <v>161.0241416951911</v>
      </c>
      <c r="K29" s="58">
        <v>0.9</v>
      </c>
      <c r="L29" s="50">
        <v>151.6</v>
      </c>
      <c r="M29" s="25">
        <f t="shared" si="2"/>
        <v>-0.45961917268549923</v>
      </c>
    </row>
    <row r="30" spans="1:14" ht="15.75" customHeight="1" x14ac:dyDescent="0.3">
      <c r="A30" s="43">
        <v>2017</v>
      </c>
      <c r="B30" s="33">
        <v>128.41</v>
      </c>
      <c r="C30" s="24">
        <f t="shared" si="3"/>
        <v>0.75323656335817279</v>
      </c>
      <c r="D30" s="44">
        <v>139.5</v>
      </c>
      <c r="E30" s="25">
        <v>0.3</v>
      </c>
      <c r="F30" s="44">
        <f t="shared" si="0"/>
        <v>132.06315046483124</v>
      </c>
      <c r="G30" s="25">
        <v>4.9000000000000004</v>
      </c>
      <c r="H30" s="50">
        <f t="shared" si="4"/>
        <v>163.37021264275745</v>
      </c>
      <c r="I30" s="58">
        <v>0.2</v>
      </c>
      <c r="J30" s="50">
        <f t="shared" si="1"/>
        <v>159.25287613654399</v>
      </c>
      <c r="K30" s="58">
        <v>-1.1000000000000001</v>
      </c>
      <c r="L30" s="50">
        <v>150</v>
      </c>
      <c r="M30" s="35">
        <f t="shared" si="2"/>
        <v>-1.055408970976246</v>
      </c>
    </row>
    <row r="31" spans="1:14" ht="15.75" customHeight="1" x14ac:dyDescent="0.3">
      <c r="A31" s="55">
        <v>2018</v>
      </c>
      <c r="B31" s="44">
        <v>129.80000000000001</v>
      </c>
      <c r="C31" s="24">
        <f t="shared" si="3"/>
        <v>1.0824702126002839</v>
      </c>
      <c r="D31" s="44">
        <v>142.6</v>
      </c>
      <c r="E31" s="35">
        <f>(D31/D30-1)*100</f>
        <v>2.2222222222222143</v>
      </c>
      <c r="F31" s="50">
        <f t="shared" si="0"/>
        <v>138.2701185366783</v>
      </c>
      <c r="G31" s="35">
        <v>4.7</v>
      </c>
      <c r="H31" s="50">
        <f t="shared" ref="H31:H32" si="5">H30+H30*I31/100</f>
        <v>166.14750625768434</v>
      </c>
      <c r="I31" s="58">
        <v>1.7</v>
      </c>
      <c r="J31" s="50">
        <f t="shared" si="1"/>
        <v>161.48241640245561</v>
      </c>
      <c r="K31" s="58">
        <v>1.4</v>
      </c>
      <c r="L31" s="50">
        <v>152.1</v>
      </c>
      <c r="M31" s="35">
        <f t="shared" si="2"/>
        <v>1.4000000000000012</v>
      </c>
      <c r="N31" s="51"/>
    </row>
    <row r="32" spans="1:14" ht="15.75" customHeight="1" x14ac:dyDescent="0.3">
      <c r="A32" s="55">
        <v>2019</v>
      </c>
      <c r="B32" s="44">
        <v>131.13</v>
      </c>
      <c r="C32" s="24">
        <f t="shared" si="3"/>
        <v>1.0246533127888924</v>
      </c>
      <c r="D32" s="44">
        <v>144.1</v>
      </c>
      <c r="E32" s="35">
        <f t="shared" si="3"/>
        <v>1.051893408134652</v>
      </c>
      <c r="F32" s="50">
        <f>F31+F31*G32/100</f>
        <v>139.65281972204508</v>
      </c>
      <c r="G32" s="35">
        <v>1</v>
      </c>
      <c r="H32" s="50">
        <f t="shared" si="5"/>
        <v>169.63660388909571</v>
      </c>
      <c r="I32" s="58">
        <v>2.1</v>
      </c>
      <c r="J32" s="50">
        <f t="shared" ref="J32" si="6">J31+J31*K32/100</f>
        <v>166.9728185601391</v>
      </c>
      <c r="K32" s="58">
        <v>3.4</v>
      </c>
      <c r="L32" s="50">
        <v>155.30000000000001</v>
      </c>
      <c r="M32" s="35">
        <v>2</v>
      </c>
      <c r="N32" s="51"/>
    </row>
    <row r="33" spans="1:13" ht="15.75" customHeight="1" x14ac:dyDescent="0.3">
      <c r="A33" s="55">
        <v>2020</v>
      </c>
      <c r="B33" s="44">
        <v>131.51</v>
      </c>
      <c r="C33" s="24">
        <f t="shared" ref="C33:C35" si="7">(B33/B32-1)*100</f>
        <v>0.28978875924654535</v>
      </c>
      <c r="D33" s="44">
        <v>143.69999999999999</v>
      </c>
      <c r="E33" s="35">
        <v>-0.3</v>
      </c>
      <c r="F33" s="50">
        <f t="shared" ref="B33:L36" si="8">F32+F32*G33/100</f>
        <v>135.0442766712176</v>
      </c>
      <c r="G33" s="35">
        <v>-3.3</v>
      </c>
      <c r="H33" s="50">
        <f t="shared" si="8"/>
        <v>172.85969936298852</v>
      </c>
      <c r="I33" s="58">
        <v>1.9</v>
      </c>
      <c r="J33" s="50">
        <f t="shared" si="8"/>
        <v>170.47924774990202</v>
      </c>
      <c r="K33" s="58">
        <v>2.1</v>
      </c>
      <c r="L33" s="50">
        <v>157</v>
      </c>
      <c r="M33" s="35">
        <v>1.1000000000000001</v>
      </c>
    </row>
    <row r="34" spans="1:13" ht="15.75" customHeight="1" x14ac:dyDescent="0.3">
      <c r="A34" s="55">
        <v>2021</v>
      </c>
      <c r="B34" s="44">
        <v>134.4</v>
      </c>
      <c r="C34" s="24">
        <f t="shared" si="7"/>
        <v>2.1975515169949222</v>
      </c>
      <c r="D34" s="44">
        <v>151.5</v>
      </c>
      <c r="E34" s="35">
        <v>5.4</v>
      </c>
      <c r="F34" s="44">
        <f t="shared" si="8"/>
        <v>148.68374861501059</v>
      </c>
      <c r="G34" s="35">
        <v>10.1</v>
      </c>
      <c r="H34" s="50">
        <f t="shared" si="8"/>
        <v>177.00833214770026</v>
      </c>
      <c r="I34" s="58">
        <v>2.4</v>
      </c>
      <c r="J34" s="50">
        <f t="shared" si="8"/>
        <v>174.40027044814977</v>
      </c>
      <c r="K34" s="58">
        <v>2.2999999999999998</v>
      </c>
      <c r="L34" s="50">
        <v>160.9</v>
      </c>
      <c r="M34" s="35">
        <v>2.9</v>
      </c>
    </row>
    <row r="35" spans="1:13" ht="15.75" customHeight="1" x14ac:dyDescent="0.3">
      <c r="A35" s="48" t="s">
        <v>33</v>
      </c>
      <c r="B35" s="56">
        <v>143.97</v>
      </c>
      <c r="C35" s="49">
        <f t="shared" si="7"/>
        <v>7.1205357142857029</v>
      </c>
      <c r="D35" s="56">
        <f t="shared" si="8"/>
        <v>163.923</v>
      </c>
      <c r="E35" s="49">
        <v>8.1999999999999993</v>
      </c>
      <c r="F35" s="56">
        <f t="shared" si="8"/>
        <v>178.86654958385773</v>
      </c>
      <c r="G35" s="49">
        <v>20.3</v>
      </c>
      <c r="H35" s="56">
        <f t="shared" si="8"/>
        <v>181.43354045139276</v>
      </c>
      <c r="I35" s="49">
        <v>2.5</v>
      </c>
      <c r="J35" s="56">
        <f t="shared" si="8"/>
        <v>177.88827585711277</v>
      </c>
      <c r="K35" s="49">
        <v>2</v>
      </c>
      <c r="L35" s="57">
        <v>166.8</v>
      </c>
      <c r="M35" s="27">
        <v>3.7</v>
      </c>
    </row>
    <row r="36" spans="1:13" ht="15.75" customHeight="1" x14ac:dyDescent="0.3">
      <c r="A36" s="48" t="s">
        <v>28</v>
      </c>
      <c r="B36" s="56">
        <f t="shared" si="8"/>
        <v>151.88835</v>
      </c>
      <c r="C36" s="49">
        <v>5.5</v>
      </c>
      <c r="D36" s="56">
        <f t="shared" si="8"/>
        <v>170.31599700000001</v>
      </c>
      <c r="E36" s="49">
        <v>3.9</v>
      </c>
      <c r="F36" s="56">
        <f t="shared" si="8"/>
        <v>183.51707987303803</v>
      </c>
      <c r="G36" s="49">
        <v>2.6</v>
      </c>
      <c r="H36" s="56">
        <f t="shared" si="8"/>
        <v>189.77948331215683</v>
      </c>
      <c r="I36" s="49">
        <v>4.5999999999999996</v>
      </c>
      <c r="J36" s="56">
        <f t="shared" si="8"/>
        <v>187.13846620168263</v>
      </c>
      <c r="K36" s="49">
        <v>5.2</v>
      </c>
      <c r="L36" s="57">
        <f t="shared" si="8"/>
        <v>175.14000000000001</v>
      </c>
      <c r="M36" s="27">
        <v>5</v>
      </c>
    </row>
    <row r="37" spans="1:13" ht="15.75" customHeight="1" x14ac:dyDescent="0.3">
      <c r="A37" s="48" t="s">
        <v>29</v>
      </c>
      <c r="B37" s="56">
        <f>B36+B36*C37/100</f>
        <v>155.68555875000001</v>
      </c>
      <c r="C37" s="49">
        <v>2.5</v>
      </c>
      <c r="D37" s="56">
        <f>D36+D36*E37/100</f>
        <v>174.57389692500001</v>
      </c>
      <c r="E37" s="49">
        <v>2.5</v>
      </c>
      <c r="F37" s="56">
        <f>F36+F36*G37/100</f>
        <v>188.83907518935612</v>
      </c>
      <c r="G37" s="49">
        <v>2.9</v>
      </c>
      <c r="H37" s="56">
        <f>H36+H36*I37/100</f>
        <v>196.99110367801879</v>
      </c>
      <c r="I37" s="49">
        <v>3.8</v>
      </c>
      <c r="J37" s="56">
        <f>J36+J36*K37/100</f>
        <v>193.31403558633815</v>
      </c>
      <c r="K37" s="49">
        <v>3.3</v>
      </c>
      <c r="L37" s="57">
        <f>L36+L36*M37/100</f>
        <v>180.39420000000001</v>
      </c>
      <c r="M37" s="27">
        <v>3</v>
      </c>
    </row>
    <row r="38" spans="1:13" ht="15.75" customHeight="1" x14ac:dyDescent="0.3">
      <c r="A38" s="48" t="s">
        <v>30</v>
      </c>
      <c r="B38" s="56">
        <f>B37+B37*C38/100</f>
        <v>158.17652769</v>
      </c>
      <c r="C38" s="49">
        <v>1.6</v>
      </c>
      <c r="D38" s="56">
        <f>D37+D37*E38/100</f>
        <v>178.41452265735001</v>
      </c>
      <c r="E38" s="49">
        <v>2.2000000000000002</v>
      </c>
      <c r="F38" s="56">
        <f>F37+F37*G38/100</f>
        <v>193.18237391871131</v>
      </c>
      <c r="G38" s="49">
        <v>2.2999999999999998</v>
      </c>
      <c r="H38" s="56">
        <f>H37+H37*I38/100</f>
        <v>203.09782789203737</v>
      </c>
      <c r="I38" s="49">
        <v>3.1</v>
      </c>
      <c r="J38" s="56">
        <f>J37+J37*K38/100</f>
        <v>199.50008472510098</v>
      </c>
      <c r="K38" s="49">
        <v>3.2</v>
      </c>
      <c r="L38" s="57">
        <f>L37+L37*M38/100</f>
        <v>185.62563180000001</v>
      </c>
      <c r="M38" s="27">
        <v>2.9</v>
      </c>
    </row>
    <row r="39" spans="1:13" ht="15.75" customHeight="1" x14ac:dyDescent="0.3">
      <c r="A39" s="59" t="s">
        <v>31</v>
      </c>
      <c r="B39" s="56">
        <f>B38+B38*C39/100</f>
        <v>161.3400582438</v>
      </c>
      <c r="C39" s="60">
        <v>2</v>
      </c>
      <c r="D39" s="56">
        <f>D38+D38*E39/100</f>
        <v>182.6964712011264</v>
      </c>
      <c r="E39" s="60">
        <v>2.4</v>
      </c>
      <c r="F39" s="56">
        <f t="shared" ref="F39:F40" si="9">F38+F38*G39/100</f>
        <v>198.01193326667908</v>
      </c>
      <c r="G39" s="60">
        <v>2.5</v>
      </c>
      <c r="H39" s="56">
        <f>H38+H38*I39/100</f>
        <v>209.19076272879849</v>
      </c>
      <c r="I39" s="60">
        <v>3</v>
      </c>
      <c r="J39" s="56">
        <f>J38+J38*K39/100</f>
        <v>207.08108794465483</v>
      </c>
      <c r="K39" s="49">
        <v>3.8</v>
      </c>
      <c r="L39" s="57">
        <f>L38+L38*M39/100</f>
        <v>192.3081545448</v>
      </c>
      <c r="M39" s="27">
        <v>3.6</v>
      </c>
    </row>
    <row r="40" spans="1:13" ht="15.75" customHeight="1" x14ac:dyDescent="0.3">
      <c r="A40" s="59" t="s">
        <v>32</v>
      </c>
      <c r="B40" s="56">
        <f>B39+B39*C40/100</f>
        <v>164.56685940867601</v>
      </c>
      <c r="C40" s="60">
        <v>2</v>
      </c>
      <c r="D40" s="56">
        <f>D39+D39*E40/100</f>
        <v>187.08118650995343</v>
      </c>
      <c r="E40" s="60">
        <v>2.4</v>
      </c>
      <c r="F40" s="56">
        <f t="shared" si="9"/>
        <v>202.96223159834605</v>
      </c>
      <c r="G40" s="60">
        <v>2.5</v>
      </c>
      <c r="H40" s="56">
        <f>H39+H39*I40/100</f>
        <v>215.46648561066243</v>
      </c>
      <c r="I40" s="60">
        <v>3</v>
      </c>
      <c r="J40" s="56">
        <f>J39+J39*K40/100</f>
        <v>215.36433146244102</v>
      </c>
      <c r="K40" s="61">
        <v>4</v>
      </c>
      <c r="L40" s="57">
        <f>L39+L39*M40/100</f>
        <v>199.03893995386801</v>
      </c>
      <c r="M40" s="62">
        <v>3.5</v>
      </c>
    </row>
    <row r="41" spans="1:13" ht="16.899999999999999" customHeight="1" x14ac:dyDescent="0.3">
      <c r="A41" s="36"/>
      <c r="B41" s="26"/>
      <c r="C41" s="37"/>
      <c r="D41" s="26"/>
      <c r="E41" s="37"/>
      <c r="F41" s="26"/>
      <c r="G41" s="37"/>
      <c r="H41" s="26"/>
      <c r="I41" s="37"/>
      <c r="J41" s="26"/>
      <c r="K41" s="37"/>
      <c r="L41" s="26"/>
      <c r="M41" s="37"/>
    </row>
    <row r="42" spans="1:13" ht="14.25" customHeight="1" x14ac:dyDescent="0.3">
      <c r="A42" s="9" t="s">
        <v>18</v>
      </c>
      <c r="C42" s="5"/>
      <c r="D42" s="4"/>
      <c r="F42" s="3"/>
      <c r="H42" s="3"/>
      <c r="I42" s="5"/>
    </row>
    <row r="43" spans="1:13" ht="14.25" customHeight="1" x14ac:dyDescent="0.3">
      <c r="A43" s="9" t="s">
        <v>23</v>
      </c>
      <c r="C43" s="5"/>
      <c r="D43" s="4"/>
      <c r="F43" s="3"/>
      <c r="H43" s="3"/>
      <c r="I43" s="5"/>
    </row>
    <row r="44" spans="1:13" ht="14.25" customHeight="1" x14ac:dyDescent="0.3">
      <c r="A44" s="9" t="s">
        <v>25</v>
      </c>
      <c r="C44" s="5"/>
      <c r="D44" s="4"/>
      <c r="F44" s="3"/>
      <c r="H44" s="3"/>
      <c r="I44" s="5"/>
    </row>
    <row r="45" spans="1:13" ht="14.25" customHeight="1" x14ac:dyDescent="0.3">
      <c r="A45" s="9" t="s">
        <v>21</v>
      </c>
      <c r="C45" s="5"/>
      <c r="D45" s="4"/>
      <c r="F45" s="3"/>
      <c r="H45" s="3"/>
      <c r="I45" s="5"/>
    </row>
    <row r="46" spans="1:13" x14ac:dyDescent="0.3">
      <c r="A46" s="9" t="s">
        <v>27</v>
      </c>
      <c r="C46" s="5"/>
      <c r="F46" s="3"/>
      <c r="H46" s="3"/>
      <c r="I46" s="5"/>
    </row>
    <row r="47" spans="1:13" x14ac:dyDescent="0.3">
      <c r="C47" s="5"/>
      <c r="F47" s="3"/>
      <c r="H47" s="3"/>
      <c r="I47" s="5"/>
    </row>
    <row r="48" spans="1:13" x14ac:dyDescent="0.3">
      <c r="C48" s="5"/>
      <c r="F48" s="3"/>
      <c r="I48" s="5"/>
    </row>
    <row r="49" spans="3:9" x14ac:dyDescent="0.3">
      <c r="C49" s="5"/>
      <c r="F49" s="3"/>
      <c r="I49" s="5"/>
    </row>
    <row r="50" spans="3:9" x14ac:dyDescent="0.3">
      <c r="C50" s="5"/>
      <c r="F50" s="3"/>
      <c r="I50" s="5"/>
    </row>
    <row r="51" spans="3:9" x14ac:dyDescent="0.3">
      <c r="C51" s="5"/>
      <c r="F51" s="3"/>
      <c r="I51" s="5"/>
    </row>
    <row r="52" spans="3:9" x14ac:dyDescent="0.3">
      <c r="C52" s="5"/>
      <c r="F52" s="3"/>
      <c r="I52" s="5"/>
    </row>
    <row r="53" spans="3:9" x14ac:dyDescent="0.3">
      <c r="C53" s="5"/>
      <c r="F53" s="3"/>
      <c r="I53" s="5"/>
    </row>
    <row r="54" spans="3:9" x14ac:dyDescent="0.3">
      <c r="C54" s="5"/>
      <c r="F54" s="3"/>
      <c r="I54" s="5"/>
    </row>
    <row r="55" spans="3:9" x14ac:dyDescent="0.3">
      <c r="C55" s="5"/>
      <c r="F55" s="3"/>
      <c r="I55" s="5"/>
    </row>
    <row r="56" spans="3:9" x14ac:dyDescent="0.3">
      <c r="C56" s="5"/>
      <c r="F56" s="3"/>
      <c r="I56" s="5"/>
    </row>
    <row r="57" spans="3:9" x14ac:dyDescent="0.3">
      <c r="C57" s="5"/>
      <c r="F57" s="3"/>
      <c r="I57" s="5"/>
    </row>
    <row r="58" spans="3:9" x14ac:dyDescent="0.3">
      <c r="C58" s="5"/>
      <c r="F58" s="3"/>
      <c r="I58" s="5"/>
    </row>
    <row r="59" spans="3:9" x14ac:dyDescent="0.3">
      <c r="C59" s="5"/>
      <c r="F59" s="3"/>
      <c r="I59" s="5"/>
    </row>
    <row r="60" spans="3:9" x14ac:dyDescent="0.3">
      <c r="C60" s="5"/>
      <c r="F60" s="3"/>
      <c r="I60" s="5"/>
    </row>
    <row r="61" spans="3:9" x14ac:dyDescent="0.3">
      <c r="C61" s="5"/>
      <c r="F61" s="3"/>
      <c r="I61" s="5"/>
    </row>
    <row r="62" spans="3:9" x14ac:dyDescent="0.3">
      <c r="C62" s="5"/>
      <c r="F62" s="3"/>
      <c r="I62" s="5"/>
    </row>
    <row r="63" spans="3:9" x14ac:dyDescent="0.3">
      <c r="C63" s="5"/>
      <c r="F63" s="3"/>
      <c r="I63" s="5"/>
    </row>
    <row r="64" spans="3:9" x14ac:dyDescent="0.3">
      <c r="C64" s="5"/>
      <c r="F64" s="3"/>
      <c r="I64" s="5"/>
    </row>
    <row r="65" spans="3:9" x14ac:dyDescent="0.3">
      <c r="C65" s="5"/>
      <c r="F65" s="3"/>
      <c r="I65" s="5"/>
    </row>
    <row r="66" spans="3:9" x14ac:dyDescent="0.3">
      <c r="C66" s="5"/>
      <c r="F66" s="3"/>
      <c r="I66" s="5"/>
    </row>
    <row r="67" spans="3:9" x14ac:dyDescent="0.3">
      <c r="C67" s="5"/>
      <c r="F67" s="3"/>
      <c r="I67" s="5"/>
    </row>
    <row r="68" spans="3:9" x14ac:dyDescent="0.3">
      <c r="C68" s="5"/>
      <c r="F68" s="3"/>
      <c r="I68" s="5"/>
    </row>
    <row r="69" spans="3:9" x14ac:dyDescent="0.3">
      <c r="C69" s="5"/>
      <c r="F69" s="3"/>
      <c r="I69" s="5"/>
    </row>
    <row r="70" spans="3:9" x14ac:dyDescent="0.3">
      <c r="C70" s="5"/>
      <c r="F70" s="3"/>
      <c r="I70" s="5"/>
    </row>
    <row r="71" spans="3:9" x14ac:dyDescent="0.3">
      <c r="C71" s="5"/>
      <c r="F71" s="3"/>
      <c r="I71" s="5"/>
    </row>
    <row r="72" spans="3:9" x14ac:dyDescent="0.3">
      <c r="C72" s="5"/>
      <c r="F72" s="3"/>
      <c r="I72" s="5"/>
    </row>
    <row r="73" spans="3:9" x14ac:dyDescent="0.3">
      <c r="C73" s="5"/>
      <c r="F73" s="3"/>
      <c r="I73" s="5"/>
    </row>
    <row r="74" spans="3:9" x14ac:dyDescent="0.3">
      <c r="F74" s="3"/>
    </row>
    <row r="75" spans="3:9" x14ac:dyDescent="0.3">
      <c r="F75" s="3"/>
    </row>
    <row r="76" spans="3:9" x14ac:dyDescent="0.3">
      <c r="F76" s="3"/>
    </row>
    <row r="77" spans="3:9" x14ac:dyDescent="0.3">
      <c r="F77" s="3"/>
    </row>
  </sheetData>
  <phoneticPr fontId="2" type="noConversion"/>
  <pageMargins left="0.31496062992125984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3" ma:contentTypeDescription="Create a new document." ma:contentTypeScope="" ma:versionID="b9255006cb7eba16f68cb56e7f5e1c9f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557d96c712ad79041ebfb4d492feedd0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AD64145-9156-418E-80C1-F3AF31D900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0868E-7127-495E-A9B6-7CA1ECA62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7DDDD4-7BA3-470C-8F7E-5B5C3D94657A}">
  <ds:schemaRefs>
    <ds:schemaRef ds:uri="http://schemas.microsoft.com/office/2006/documentManagement/types"/>
    <ds:schemaRef ds:uri="http://purl.org/dc/terms/"/>
    <ds:schemaRef ds:uri="932016e1-39dc-4ccb-b3f5-182c0cf322a9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4596b14-e993-4e08-9bb4-0f1b5ec5547e"/>
  </ds:schemaRefs>
</ds:datastoreItem>
</file>

<file path=customXml/itemProps4.xml><?xml version="1.0" encoding="utf-8"?>
<ds:datastoreItem xmlns:ds="http://schemas.openxmlformats.org/officeDocument/2006/customXml" ds:itemID="{91A7F1C4-93A0-49F7-85BE-C0982C92522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Toteutuneet 2000-21 + ennusteet</vt:lpstr>
    </vt:vector>
  </TitlesOfParts>
  <Company>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Keskeisiä indeksilukuja ja niiden ennusteita</dc:title>
  <dc:creator>Pukkihe</dc:creator>
  <cp:lastModifiedBy>Hottinen Aaro</cp:lastModifiedBy>
  <cp:lastPrinted>2018-03-16T06:44:59Z</cp:lastPrinted>
  <dcterms:created xsi:type="dcterms:W3CDTF">2005-10-17T07:50:13Z</dcterms:created>
  <dcterms:modified xsi:type="dcterms:W3CDTF">2023-03-23T13:26:35Z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G94TWSLYV3F3-4398-37</vt:lpwstr>
  </property>
  <property fmtid="{D5CDD505-2E9C-101B-9397-08002B2CF9AE}" pid="3" name="_dlc_DocIdItemGuid">
    <vt:lpwstr>91e07043-5a8a-441f-90fc-f1359a3846da</vt:lpwstr>
  </property>
  <property fmtid="{D5CDD505-2E9C-101B-9397-08002B2CF9AE}" pid="4" name="_dlc_DocIdUrl">
    <vt:lpwstr>http://kl-spfarm1/fi/tietopankit/tilastot/kuntatalous/indeksit/_layouts/DocIdRedir.aspx?ID=G94TWSLYV3F3-4398-37, G94TWSLYV3F3-4398-37</vt:lpwstr>
  </property>
  <property fmtid="{D5CDD505-2E9C-101B-9397-08002B2CF9AE}" pid="5" name="Theme">
    <vt:lpwstr/>
  </property>
  <property fmtid="{D5CDD505-2E9C-101B-9397-08002B2CF9AE}" pid="6" name="ExpertService">
    <vt:lpwstr>7;#Kuntatalous|f60f4e25-53fd-466c-b326-d92406949689</vt:lpwstr>
  </property>
  <property fmtid="{D5CDD505-2E9C-101B-9397-08002B2CF9AE}" pid="7" name="KN2Keywords">
    <vt:lpwstr/>
  </property>
  <property fmtid="{D5CDD505-2E9C-101B-9397-08002B2CF9AE}" pid="8" name="Municipality">
    <vt:lpwstr/>
  </property>
  <property fmtid="{D5CDD505-2E9C-101B-9397-08002B2CF9AE}" pid="9" name="ContentTypeId">
    <vt:lpwstr>0x010100641376E34229B049B02C196E7B008E0B</vt:lpwstr>
  </property>
</Properties>
</file>