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untatalous\SANNA\Kunnan peruspalvelujen valtionosuus\Laskelmat\2019\"/>
    </mc:Choice>
  </mc:AlternateContent>
  <bookViews>
    <workbookView xWindow="0" yWindow="0" windowWidth="19200" windowHeight="6760"/>
  </bookViews>
  <sheets>
    <sheet name="Kaikki" sheetId="1" r:id="rId1"/>
    <sheet name="Kunnat" sheetId="3" state="hidden" r:id="rId2"/>
    <sheet name="Muut opetuksen järjestäjät" sheetId="2" state="hidden" r:id="rId3"/>
  </sheets>
  <definedNames>
    <definedName name="_AMO_UniqueIdentifier" hidden="1">"'2b9e14b8-7e17-479e-9c48-117b7fd17278'"</definedName>
    <definedName name="Diag">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7" i="1" l="1"/>
  <c r="P328" i="1"/>
  <c r="P329" i="1"/>
  <c r="P330" i="1"/>
  <c r="P331" i="1"/>
  <c r="P332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20" i="1"/>
  <c r="P19" i="1"/>
  <c r="P316" i="1"/>
  <c r="N18" i="1"/>
  <c r="F18" i="1"/>
  <c r="E18" i="1"/>
  <c r="D18" i="1"/>
  <c r="P326" i="1" l="1"/>
  <c r="P349" i="1"/>
  <c r="P350" i="1"/>
  <c r="P358" i="1"/>
  <c r="P367" i="1"/>
  <c r="P368" i="1"/>
  <c r="P347" i="1"/>
  <c r="P369" i="1"/>
  <c r="P339" i="1"/>
  <c r="P352" i="1"/>
  <c r="P373" i="1"/>
  <c r="P317" i="1"/>
  <c r="P356" i="1"/>
  <c r="P340" i="1"/>
  <c r="P338" i="1"/>
  <c r="P377" i="1"/>
  <c r="P363" i="1"/>
  <c r="P318" i="1"/>
  <c r="P370" i="1"/>
  <c r="P341" i="1"/>
  <c r="P355" i="1"/>
  <c r="P325" i="1"/>
  <c r="P345" i="1"/>
  <c r="P320" i="1"/>
  <c r="P360" i="1"/>
  <c r="P372" i="1"/>
  <c r="P336" i="1"/>
  <c r="P354" i="1"/>
  <c r="P374" i="1"/>
  <c r="P375" i="1"/>
  <c r="P364" i="1"/>
  <c r="P376" i="1"/>
  <c r="P348" i="1"/>
  <c r="P365" i="1"/>
  <c r="P324" i="1"/>
  <c r="P343" i="1"/>
  <c r="P357" i="1"/>
  <c r="P323" i="1"/>
  <c r="P334" i="1"/>
  <c r="P322" i="1"/>
  <c r="P321" i="1"/>
  <c r="P359" i="1"/>
  <c r="P335" i="1"/>
  <c r="P342" i="1"/>
  <c r="P362" i="1"/>
  <c r="P333" i="1"/>
  <c r="P366" i="1"/>
  <c r="P337" i="1"/>
  <c r="P344" i="1"/>
  <c r="P319" i="1"/>
  <c r="P346" i="1"/>
  <c r="P361" i="1"/>
  <c r="P371" i="1"/>
  <c r="P353" i="1"/>
  <c r="P351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M18" i="1"/>
  <c r="L18" i="1"/>
  <c r="K18" i="1"/>
  <c r="J18" i="1"/>
  <c r="H18" i="1"/>
  <c r="G18" i="1"/>
  <c r="P18" i="1" l="1"/>
</calcChain>
</file>

<file path=xl/sharedStrings.xml><?xml version="1.0" encoding="utf-8"?>
<sst xmlns="http://schemas.openxmlformats.org/spreadsheetml/2006/main" count="1863" uniqueCount="510">
  <si>
    <t>Ennakollinen laskelma vuoden 2019 esi- ja peruopetuksen kotikuntakorvauksista</t>
  </si>
  <si>
    <t>Opetuksen järjestäjät ovat ilmoittaneet Tilastokeskukselle 31.12.2017 tilanteen mukaiset oppilasmäärät 1-20.2.2018 suoritetussa kotikuntakorvauskyselyssä</t>
  </si>
  <si>
    <t>KOTIKUNTAKORVAUSTULOT</t>
  </si>
  <si>
    <t>KOTIKUNTAKORVAUSMENOT</t>
  </si>
  <si>
    <t>6-v. 
lkm</t>
  </si>
  <si>
    <t>7-12-v. 
lkm</t>
  </si>
  <si>
    <t>13-16-v. 
lkm</t>
  </si>
  <si>
    <t>yhteensä
lkm</t>
  </si>
  <si>
    <t>yhteensä
euroa</t>
  </si>
  <si>
    <t>6-v. 
euroa</t>
  </si>
  <si>
    <t>7-12-v. 
euroa</t>
  </si>
  <si>
    <t>13-16-v. 
euroa</t>
  </si>
  <si>
    <t>järjestäjätyyppi</t>
  </si>
  <si>
    <t>kunta</t>
  </si>
  <si>
    <t>yksityinen</t>
  </si>
  <si>
    <t>yliopisto</t>
  </si>
  <si>
    <t>valtio</t>
  </si>
  <si>
    <t>kuntayhtymä</t>
  </si>
  <si>
    <t>NETTO</t>
  </si>
  <si>
    <t>Opetuksen järjestäjä</t>
  </si>
  <si>
    <t>järjestäjä-tyyppi</t>
  </si>
  <si>
    <t>Kotikunta muu tai tuntematon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</si>
  <si>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</si>
  <si>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</si>
  <si>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</si>
  <si>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</si>
  <si>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</si>
  <si>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</si>
  <si>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</si>
  <si>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</si>
  <si>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</si>
  <si>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</si>
  <si>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</si>
  <si>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</si>
  <si>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</si>
  <si>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</si>
  <si>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</si>
  <si>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</si>
  <si>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</si>
  <si>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</si>
  <si>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</si>
  <si>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</si>
  <si>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</si>
  <si>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</si>
  <si>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</si>
  <si>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</si>
  <si>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</si>
  <si>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</si>
  <si>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</si>
  <si>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</si>
  <si>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</si>
  <si>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</si>
  <si>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</si>
  <si>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</si>
  <si>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</si>
  <si>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</si>
  <si>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</si>
  <si>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</si>
  <si>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</si>
  <si>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</si>
  <si>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</si>
  <si>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</si>
  <si>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</si>
  <si>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</si>
  <si>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</si>
  <si>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</si>
  <si>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</si>
  <si>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</si>
  <si>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</si>
  <si>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</si>
  <si>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</si>
  <si>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</si>
  <si>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</si>
  <si>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</si>
  <si>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</si>
  <si>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</si>
  <si>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</si>
  <si>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</si>
  <si>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</si>
  <si>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</si>
  <si>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</si>
  <si>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</si>
  <si>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</si>
  <si>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</si>
  <si>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</si>
  <si>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</si>
  <si>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</si>
  <si>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</si>
  <si>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</si>
  <si>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</si>
  <si>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</si>
  <si>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</si>
  <si>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</si>
  <si>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</si>
  <si>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</si>
  <si>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</si>
  <si>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</si>
  <si>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</si>
  <si>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</si>
  <si>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</si>
  <si>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</si>
  <si>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</si>
  <si>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</si>
  <si>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</si>
  <si>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</si>
  <si>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</si>
  <si>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</si>
  <si>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</si>
  <si>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</si>
  <si>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</si>
  <si>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</si>
  <si>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</si>
  <si>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</si>
  <si>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</si>
  <si>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</si>
  <si>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</si>
  <si>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</si>
  <si>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</si>
  <si>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</si>
  <si>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</si>
  <si>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</si>
  <si>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</si>
  <si>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</si>
  <si>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</si>
  <si>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</si>
  <si>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</si>
  <si>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</si>
  <si>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</si>
  <si>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</si>
  <si>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</si>
  <si>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</si>
  <si>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</si>
  <si>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</si>
  <si>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</si>
  <si>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</si>
  <si>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</si>
  <si>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</si>
  <si>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</si>
  <si>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</si>
  <si>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</si>
  <si>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</si>
  <si>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</si>
  <si>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</si>
  <si>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</si>
  <si>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</si>
  <si>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</si>
  <si>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</si>
  <si>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</si>
  <si>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</si>
  <si>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</si>
  <si>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</si>
  <si>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</si>
  <si>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</si>
  <si>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</si>
  <si>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</si>
  <si>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</si>
  <si>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</si>
  <si>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</si>
  <si>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</si>
  <si>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</si>
  <si>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</si>
  <si>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</si>
  <si>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</si>
  <si>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</si>
  <si>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</si>
  <si>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</si>
  <si>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</si>
  <si>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</si>
  <si>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</si>
  <si>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</si>
  <si>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</si>
  <si>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</si>
  <si>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</si>
  <si>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</si>
  <si>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</si>
  <si>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</si>
  <si>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</si>
  <si>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</si>
  <si>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</si>
  <si>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</si>
  <si>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</si>
  <si>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</si>
  <si>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</si>
  <si>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</si>
  <si>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</si>
  <si>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</si>
  <si>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</si>
  <si>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</si>
  <si>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</si>
  <si>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</si>
  <si>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</si>
  <si>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</si>
  <si>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</si>
  <si>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</si>
  <si>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</si>
  <si>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</si>
  <si>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</si>
  <si>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</si>
  <si>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</si>
  <si>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</si>
  <si>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</si>
  <si>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</si>
  <si>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</si>
  <si>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</si>
  <si>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</si>
  <si>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</si>
  <si>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</si>
  <si>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</si>
  <si>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</si>
  <si>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</si>
  <si>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</si>
  <si>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</si>
  <si>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</si>
  <si>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</si>
  <si>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</si>
  <si>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</si>
  <si>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</si>
  <si>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</si>
  <si>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</si>
  <si>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</si>
  <si>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</si>
  <si>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</si>
  <si>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</si>
  <si>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</si>
  <si>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</si>
  <si>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</si>
  <si>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</si>
  <si>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</si>
  <si>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</si>
  <si>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</si>
  <si>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</si>
  <si>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</si>
  <si>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</si>
  <si>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</si>
  <si>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</si>
  <si>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</si>
  <si>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</si>
  <si>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</si>
  <si>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</si>
  <si>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</si>
  <si>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</si>
  <si>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</si>
  <si>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</si>
  <si>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</si>
  <si>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</si>
  <si>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</si>
  <si>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</si>
  <si>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</si>
  <si>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</si>
  <si>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</si>
  <si>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</si>
  <si>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</si>
  <si>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</si>
  <si>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</si>
  <si>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</si>
  <si>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</si>
  <si>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</si>
  <si>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</si>
  <si>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</si>
  <si>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</si>
  <si>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</si>
  <si>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</si>
  <si>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</si>
  <si>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</si>
  <si>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</si>
  <si>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</si>
  <si>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</si>
  <si>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</si>
  <si>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</si>
  <si>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</si>
  <si>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</si>
  <si>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</si>
  <si>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</si>
  <si>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</si>
  <si>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</si>
  <si>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</si>
  <si>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</si>
  <si>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</si>
  <si>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</si>
  <si>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</si>
  <si>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</si>
  <si>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</si>
  <si>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</si>
  <si>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</si>
  <si>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</si>
  <si>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</si>
  <si>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</si>
  <si>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</si>
  <si>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</si>
  <si>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</si>
  <si>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</si>
  <si>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</si>
  <si>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</si>
  <si>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</si>
  <si>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</si>
  <si>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</si>
  <si>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</si>
  <si>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</si>
  <si>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</si>
  <si>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</si>
  <si>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</si>
  <si>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</si>
  <si>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</si>
  <si>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</si>
  <si>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</si>
  <si>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</si>
  <si>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</si>
  <si>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</si>
  <si>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</si>
  <si>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</si>
  <si>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</si>
  <si>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</si>
  <si>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</si>
  <si>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</si>
  <si>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</si>
  <si>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</si>
  <si>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</si>
  <si>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0116484-0</t>
  </si>
  <si>
    <t>HELSINGIN JUUTALAINEN SEURAKUN</t>
  </si>
  <si>
    <t>0116540-5</t>
  </si>
  <si>
    <t>HOITOPEDAGOGISEN RUDOLF STEINE</t>
  </si>
  <si>
    <t>0116665-1</t>
  </si>
  <si>
    <t>LAUTTASAAREN YKSITYISKOULUJEN</t>
  </si>
  <si>
    <t>0118027-7</t>
  </si>
  <si>
    <t>HELSINGIN UUSI YHTEISKOULU OY</t>
  </si>
  <si>
    <t>0119982-4</t>
  </si>
  <si>
    <t>MAANVILJELYSLYSEON OSAKEYHTIÖ</t>
  </si>
  <si>
    <t>0121133-6</t>
  </si>
  <si>
    <t>POHJOIS-HAAGAN YHTEISKOULU OY</t>
  </si>
  <si>
    <t>0122164-9</t>
  </si>
  <si>
    <t>SUOMALAISEN YHTEISKOULUN OSAKE</t>
  </si>
  <si>
    <t>0142228-0</t>
  </si>
  <si>
    <t>SUOMEN ADVENTTIKIRKKO</t>
  </si>
  <si>
    <t>0149666-9</t>
  </si>
  <si>
    <t>LAHDEN KANSANOPISTON SÄÄTIÖ</t>
  </si>
  <si>
    <t>0149757-3</t>
  </si>
  <si>
    <t>LAHDEN YHTEISKOULUN SÄÄTIÖ</t>
  </si>
  <si>
    <t>0149830-6</t>
  </si>
  <si>
    <t>SYLVIA-KOTI YHDISTYS RY</t>
  </si>
  <si>
    <t>0150971-4</t>
  </si>
  <si>
    <t>ANNA TAPION SÄÄTIÖ</t>
  </si>
  <si>
    <t>0160216-9</t>
  </si>
  <si>
    <t>KOTKA SVENSKA SAMSKOLAS GARANT</t>
  </si>
  <si>
    <t>0213977-8</t>
  </si>
  <si>
    <t>KANNELJÄRVEN KANSANOPISTON KAN</t>
  </si>
  <si>
    <t>0195035-8</t>
  </si>
  <si>
    <t>NUORTEN YSTÄVÄT RY</t>
  </si>
  <si>
    <t>0200376-6</t>
  </si>
  <si>
    <t>TÖÖLÖN YHTEISKOULU OSAKEYHTIÖ</t>
  </si>
  <si>
    <t>0200937-5</t>
  </si>
  <si>
    <t>APOLLON YHTEISKOULUN KANNATUSY</t>
  </si>
  <si>
    <t>0201310-4</t>
  </si>
  <si>
    <t>OY HELSINGIN YHTEISKOULU JA RE</t>
  </si>
  <si>
    <t>0201528-1</t>
  </si>
  <si>
    <t>KOULUYHDISTYS PESTALOZZI SCHUL</t>
  </si>
  <si>
    <t>0215281-7</t>
  </si>
  <si>
    <t>KIRKKOPALVELUT RY</t>
  </si>
  <si>
    <t>0202073-4</t>
  </si>
  <si>
    <t>HELSINGIN RUDOLF STEINER -KOUL</t>
  </si>
  <si>
    <t>0202581-8</t>
  </si>
  <si>
    <t>VIIPURIN REAALIKOULU OY</t>
  </si>
  <si>
    <t>2414083-3</t>
  </si>
  <si>
    <t>ROVANIEMEN SEUDUN KRISTILLISEN</t>
  </si>
  <si>
    <t>0204273-0</t>
  </si>
  <si>
    <t>BJÖRNEBORGS SVENSKA SAMSKOLAS</t>
  </si>
  <si>
    <t>0206162-4</t>
  </si>
  <si>
    <t>TAMPEREEN STEINER-KOULUYHDISTY</t>
  </si>
  <si>
    <t>0213552-3</t>
  </si>
  <si>
    <t>KULOSAAREN YHTEISKOULUN OSAKEY</t>
  </si>
  <si>
    <t>0215253-4</t>
  </si>
  <si>
    <t>OULUNKYLÄN YHTEISKOULUN KANNAT</t>
  </si>
  <si>
    <t>0218219-4</t>
  </si>
  <si>
    <t>FÖRENINGEN FÖR SVENSKA SAMSKOL</t>
  </si>
  <si>
    <t>0225476-8</t>
  </si>
  <si>
    <t>LAHDEN RUDOLF STEINER -KOULUN</t>
  </si>
  <si>
    <t>0276078-3</t>
  </si>
  <si>
    <t>PARENTS' ASSOCIATION OF THE IN</t>
  </si>
  <si>
    <t>0486866-7</t>
  </si>
  <si>
    <t>ELIAS-KOULUN KOULUYHDISTYS RY</t>
  </si>
  <si>
    <t>0514959-2</t>
  </si>
  <si>
    <t>PORIN SEUDUN STEINERKOULUYHDIS</t>
  </si>
  <si>
    <t>0522560-4</t>
  </si>
  <si>
    <t>TURUN SEUDUN STEINERKOULUYHDIS</t>
  </si>
  <si>
    <t>0522629-5</t>
  </si>
  <si>
    <t>JYVÄSKYLÄN STEINERKOULUN KANNA</t>
  </si>
  <si>
    <t>0522652-7</t>
  </si>
  <si>
    <t>OULUN STEINERKOULUN KANNATUSYH</t>
  </si>
  <si>
    <t>0566531-9</t>
  </si>
  <si>
    <t>VAASAN STEINER-PEDAGOGIIKAN KA</t>
  </si>
  <si>
    <t>0582163-3</t>
  </si>
  <si>
    <t>VANTAAN SEUDUN STEINERKOULUN K</t>
  </si>
  <si>
    <t>0599372-6</t>
  </si>
  <si>
    <t>ROVANIEMEN SEUDUN STEINERKOULU</t>
  </si>
  <si>
    <t>0603404-1</t>
  </si>
  <si>
    <t>VAPAAN KYLÄKOULUN KANNATUSYHDI</t>
  </si>
  <si>
    <t>0711605-7</t>
  </si>
  <si>
    <t>LAPPEENRANNAN SEUDUN STEINERKO</t>
  </si>
  <si>
    <t>0733447-6</t>
  </si>
  <si>
    <t>HELSINGIN KRISTILLISEN KOULUN</t>
  </si>
  <si>
    <t>0772156-4</t>
  </si>
  <si>
    <t>RUDOLF STEINERPEDAGOGIKENS VÄN</t>
  </si>
  <si>
    <t>0772253-2</t>
  </si>
  <si>
    <t>ETELÄ-POHJANMAAN STEINERKOULUY</t>
  </si>
  <si>
    <t>0774699-9</t>
  </si>
  <si>
    <t>KUOPION STEINERPEDAGOGIIKAN KA</t>
  </si>
  <si>
    <t>0774963-9</t>
  </si>
  <si>
    <t>PERHEKUNTOUTUSKESKUS LAUSTE RY</t>
  </si>
  <si>
    <t>0890298-1</t>
  </si>
  <si>
    <t>ESPOON STEINERKOULUN KANNATUSY</t>
  </si>
  <si>
    <t>1019705-4</t>
  </si>
  <si>
    <t>JOONAS-KOULUN ORIVEDEN STEINER</t>
  </si>
  <si>
    <t>1040826-1</t>
  </si>
  <si>
    <t>ESPOON KRISTILLISEN KOULUN KAN</t>
  </si>
  <si>
    <t>1048676-1</t>
  </si>
  <si>
    <t>ENGLANTILAISEN KOULUN SÄÄTIÖ</t>
  </si>
  <si>
    <t>1067631-1</t>
  </si>
  <si>
    <t>PORIN KRISTILLISEN KOULUN KANN</t>
  </si>
  <si>
    <t>1089756-0</t>
  </si>
  <si>
    <t>ITÄ-SUOMEN SUOMALAIS-VENÄLÄISE</t>
  </si>
  <si>
    <t>1089913-6</t>
  </si>
  <si>
    <t>JYVÄSKYLÄN KRISTILLISEN KOULUN</t>
  </si>
  <si>
    <t>1093121-2</t>
  </si>
  <si>
    <t>KUOPION KRISTILLISEN PÄIVÄKODI</t>
  </si>
  <si>
    <t>1490496-7</t>
  </si>
  <si>
    <t>RAUMAN AVOKAS RY</t>
  </si>
  <si>
    <t>1514684-6</t>
  </si>
  <si>
    <t>JOENSUUN STEINERKOULUN KANNATU</t>
  </si>
  <si>
    <t>1554370-2</t>
  </si>
  <si>
    <t>SKOLGARANTIFÖRENINGEN R.F.</t>
  </si>
  <si>
    <t>1607151-6</t>
  </si>
  <si>
    <t>KESKI-UUDENMAAN KR. KOULUN JA</t>
  </si>
  <si>
    <t>1808597-0</t>
  </si>
  <si>
    <t>KYMENLAAKSON STEINERKOULUN KAN</t>
  </si>
  <si>
    <t>1950314-2</t>
  </si>
  <si>
    <t>CONFIDO-POHJANMAAN KRISTILLINE</t>
  </si>
  <si>
    <t>1969066-2</t>
  </si>
  <si>
    <t>LAHDEN SEUDUN KRISTILLISEN KOU</t>
  </si>
  <si>
    <t>1990534-4</t>
  </si>
  <si>
    <t>PORVOON STEINERKOULUN KANNATUS</t>
  </si>
  <si>
    <t>1997270-7</t>
  </si>
  <si>
    <t>TOUKO VOUTILAISEN KOULUSÄÄTIÖ</t>
  </si>
  <si>
    <t>2200400-2</t>
  </si>
  <si>
    <t>OULUN KRISTILLINEN KASVATUS RY</t>
  </si>
  <si>
    <t>2728271-4</t>
  </si>
  <si>
    <t>MUNKKINIEMEN KOULUTUSSAATIÖ SR</t>
  </si>
  <si>
    <t>0131930-4</t>
  </si>
  <si>
    <t>VUORELAN KOULUKOTI</t>
  </si>
  <si>
    <t>0182007-8</t>
  </si>
  <si>
    <t>VBU-CENTER/ LAGMANSGÅRDEN</t>
  </si>
  <si>
    <t>0186550-8</t>
  </si>
  <si>
    <t>LIMINGAN KOULUTUSKESKUS</t>
  </si>
  <si>
    <t>0212152-7</t>
  </si>
  <si>
    <t>SIPPOLAN KOULUKOTI</t>
  </si>
  <si>
    <t>0245912-2</t>
  </si>
  <si>
    <t>HELSINGIN RANSKALAIS-SUOMALAIN</t>
  </si>
  <si>
    <t>0245913-0</t>
  </si>
  <si>
    <t>SUOMALAIS-VENÄLÄINEN KOULU</t>
  </si>
  <si>
    <t>1569634-6</t>
  </si>
  <si>
    <t>SAIRILAN KOULUKOTI</t>
  </si>
  <si>
    <t>660032-2</t>
  </si>
  <si>
    <t>HELSINGIN EUROOPPALAINEN KOULU</t>
  </si>
  <si>
    <t>660035-7</t>
  </si>
  <si>
    <t>VALTERI-KOULU</t>
  </si>
  <si>
    <t>830002-7</t>
  </si>
  <si>
    <t>HELSINGIN NORMAALILYSEO</t>
  </si>
  <si>
    <t>830003-8</t>
  </si>
  <si>
    <t>HY VIIKIN NORMAALIKOULU</t>
  </si>
  <si>
    <t>831002-5</t>
  </si>
  <si>
    <t>JOENSUUN NORMAALIKOULU</t>
  </si>
  <si>
    <t>831003-3</t>
  </si>
  <si>
    <t>SAVONLINNAN NORMAALIKOULU</t>
  </si>
  <si>
    <t>832002-0</t>
  </si>
  <si>
    <t>JYVÄSKYLÄN NORMAALIKOULU</t>
  </si>
  <si>
    <t>833002-6</t>
  </si>
  <si>
    <t>LAPIN YLIOPISTON HARJOITTELUKO</t>
  </si>
  <si>
    <t>834002-1</t>
  </si>
  <si>
    <t>OULUN NORMAALIKOULU</t>
  </si>
  <si>
    <t>835002-7</t>
  </si>
  <si>
    <t>TAMPEREEN NORMAALIKOULU</t>
  </si>
  <si>
    <t>836002-2</t>
  </si>
  <si>
    <t>TURUN NORMAALIKOULU</t>
  </si>
  <si>
    <t>836003-0</t>
  </si>
  <si>
    <t>RAUMAN NORMAALIKOULU</t>
  </si>
  <si>
    <t>838002-3</t>
  </si>
  <si>
    <t>VASA ÖVNINGSSKOLA</t>
  </si>
  <si>
    <t>0136167-6</t>
  </si>
  <si>
    <t>VARSINAIS-SUOMEN ERITYISHUOLTO</t>
  </si>
  <si>
    <t>0205303-4</t>
  </si>
  <si>
    <t>KOULUTUSKUNTAYHTYMÄ TAVASTIA</t>
  </si>
  <si>
    <t>0207327-0</t>
  </si>
  <si>
    <t>VAALIJALAN KUNTAYHTYMÄ</t>
  </si>
  <si>
    <t>0208201-1</t>
  </si>
  <si>
    <t>JYVÄSKYLÄN KOULUTUSKUNTAYHTYMÄ</t>
  </si>
  <si>
    <t>0210574-6</t>
  </si>
  <si>
    <t>KOLPENEEN PALVELUKESKUKSEN KUN</t>
  </si>
  <si>
    <t>0725901-5</t>
  </si>
  <si>
    <t>KYMENLAAKSON SAIRAANHOITO- JA</t>
  </si>
  <si>
    <t>2732095-2</t>
  </si>
  <si>
    <t>POHJOIS-KARJALAN SAIRAANHOITO-</t>
  </si>
  <si>
    <r>
      <t xml:space="preserve">Kotikuntakorvauksen perusosana </t>
    </r>
    <r>
      <rPr>
        <i/>
        <sz val="10"/>
        <color theme="9" tint="-0.249977111117893"/>
        <rFont val="Arial"/>
        <family val="2"/>
      </rPr>
      <t xml:space="preserve">käytetty vuoden 2019 ennakollisena perusosana </t>
    </r>
    <r>
      <rPr>
        <b/>
        <i/>
        <sz val="10"/>
        <color theme="9" tint="-0.249977111117893"/>
        <rFont val="Arial"/>
        <family val="2"/>
      </rPr>
      <t>6 600,17 euroa</t>
    </r>
    <r>
      <rPr>
        <sz val="10"/>
        <rFont val="Arial"/>
        <family val="2"/>
      </rPr>
      <t>. Porrastukset 0,61 (6-vuotiaat), 1,00 (7-12-vuotiaat) ja 1,60 (13-16-vuotiaat).</t>
    </r>
  </si>
  <si>
    <t>VUOSI 2018</t>
  </si>
  <si>
    <t>NETTO ja ALV</t>
  </si>
  <si>
    <t>kpl</t>
  </si>
  <si>
    <t>NETTO JA ALV</t>
  </si>
  <si>
    <t>Lähde: KL 14.9.2018</t>
  </si>
  <si>
    <t>Laskelma vuoden 2019 esi- ja peruopetuksen kotikuntakorvauksista</t>
  </si>
  <si>
    <r>
      <t xml:space="preserve">Kotikuntakorvauksen perusosa on 6 600,17 euroa vuonna 2019. </t>
    </r>
    <r>
      <rPr>
        <sz val="10"/>
        <rFont val="Arial"/>
        <family val="2"/>
      </rPr>
      <t>Porrastukset 0,61 (6-vuotiaat), 1,00 (7-12-vuotiaat) ja 1,60 (13-16-vuotiaat).</t>
    </r>
  </si>
  <si>
    <t>HELSINGIN KANSAINVÄLISEN KOULU</t>
  </si>
  <si>
    <t>LAHDEN KRISTILLISEN KOULUN KAN</t>
  </si>
  <si>
    <r>
      <t>Lähde: KL 5.1.2019</t>
    </r>
    <r>
      <rPr>
        <b/>
        <i/>
        <sz val="10"/>
        <color rgb="FFFF0000"/>
        <rFont val="Arial"/>
        <family val="2"/>
      </rPr>
      <t xml:space="preserve"> (punaisella merkityt oppilasmäärät tarkistamatta)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</si>
</sst>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i/>
      <sz val="10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sz val="6"/>
      <name val="Arial"/>
      <family val="2"/>
    </font>
    <font>
      <b/>
      <sz val="8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rgb="FFFF000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1" applyFont="1"/>
    <xf numFmtId="3" fontId="3" fillId="0" borderId="0" xfId="2" applyNumberFormat="1" applyFont="1" applyBorder="1"/>
    <xf numFmtId="0" fontId="3" fillId="0" borderId="0" xfId="2" applyFont="1"/>
    <xf numFmtId="0" fontId="4" fillId="0" borderId="0" xfId="2" applyFont="1" applyBorder="1"/>
    <xf numFmtId="0" fontId="5" fillId="0" borderId="0" xfId="2" applyFont="1" applyBorder="1"/>
    <xf numFmtId="0" fontId="6" fillId="0" borderId="0" xfId="2" applyFont="1" applyBorder="1"/>
    <xf numFmtId="0" fontId="3" fillId="0" borderId="0" xfId="2" applyFont="1" applyBorder="1"/>
    <xf numFmtId="0" fontId="7" fillId="0" borderId="0" xfId="2" applyFont="1" applyBorder="1"/>
    <xf numFmtId="0" fontId="3" fillId="0" borderId="0" xfId="0" applyFont="1"/>
    <xf numFmtId="3" fontId="3" fillId="0" borderId="0" xfId="2" applyNumberFormat="1" applyFont="1" applyBorder="1" applyAlignment="1">
      <alignment horizontal="center" wrapText="1"/>
    </xf>
    <xf numFmtId="0" fontId="8" fillId="2" borderId="1" xfId="2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 wrapText="1"/>
    </xf>
    <xf numFmtId="0" fontId="8" fillId="2" borderId="3" xfId="2" applyFont="1" applyFill="1" applyBorder="1" applyAlignment="1">
      <alignment horizontal="center" wrapText="1"/>
    </xf>
    <xf numFmtId="0" fontId="8" fillId="2" borderId="5" xfId="2" applyFont="1" applyFill="1" applyBorder="1" applyAlignment="1">
      <alignment horizontal="center" wrapText="1"/>
    </xf>
    <xf numFmtId="3" fontId="8" fillId="0" borderId="1" xfId="2" applyNumberFormat="1" applyFont="1" applyBorder="1"/>
    <xf numFmtId="3" fontId="8" fillId="0" borderId="2" xfId="2" applyNumberFormat="1" applyFont="1" applyBorder="1"/>
    <xf numFmtId="3" fontId="8" fillId="0" borderId="3" xfId="2" applyNumberFormat="1" applyFont="1" applyBorder="1"/>
    <xf numFmtId="3" fontId="8" fillId="0" borderId="5" xfId="2" applyNumberFormat="1" applyFont="1" applyBorder="1"/>
    <xf numFmtId="0" fontId="9" fillId="0" borderId="7" xfId="2" applyFont="1" applyBorder="1"/>
    <xf numFmtId="3" fontId="9" fillId="0" borderId="7" xfId="2" applyNumberFormat="1" applyFont="1" applyBorder="1"/>
    <xf numFmtId="3" fontId="9" fillId="0" borderId="0" xfId="2" applyNumberFormat="1" applyFont="1" applyBorder="1"/>
    <xf numFmtId="3" fontId="9" fillId="0" borderId="8" xfId="2" applyNumberFormat="1" applyFont="1" applyBorder="1"/>
    <xf numFmtId="3" fontId="9" fillId="0" borderId="6" xfId="2" applyNumberFormat="1" applyFont="1" applyBorder="1"/>
    <xf numFmtId="0" fontId="9" fillId="0" borderId="10" xfId="2" applyFont="1" applyBorder="1"/>
    <xf numFmtId="3" fontId="9" fillId="0" borderId="10" xfId="2" applyNumberFormat="1" applyFont="1" applyBorder="1"/>
    <xf numFmtId="3" fontId="9" fillId="0" borderId="11" xfId="2" applyNumberFormat="1" applyFont="1" applyBorder="1"/>
    <xf numFmtId="3" fontId="9" fillId="0" borderId="12" xfId="2" applyNumberFormat="1" applyFont="1" applyBorder="1"/>
    <xf numFmtId="3" fontId="9" fillId="0" borderId="9" xfId="2" applyNumberFormat="1" applyFont="1" applyBorder="1"/>
    <xf numFmtId="3" fontId="9" fillId="0" borderId="1" xfId="2" applyNumberFormat="1" applyFont="1" applyBorder="1"/>
    <xf numFmtId="3" fontId="9" fillId="0" borderId="2" xfId="2" applyNumberFormat="1" applyFont="1" applyBorder="1"/>
    <xf numFmtId="3" fontId="9" fillId="0" borderId="3" xfId="2" applyNumberFormat="1" applyFont="1" applyBorder="1"/>
    <xf numFmtId="3" fontId="9" fillId="0" borderId="5" xfId="2" applyNumberFormat="1" applyFont="1" applyBorder="1"/>
    <xf numFmtId="3" fontId="9" fillId="0" borderId="13" xfId="2" applyNumberFormat="1" applyFont="1" applyBorder="1"/>
    <xf numFmtId="3" fontId="8" fillId="0" borderId="6" xfId="2" applyNumberFormat="1" applyFont="1" applyBorder="1"/>
    <xf numFmtId="3" fontId="8" fillId="0" borderId="9" xfId="2" applyNumberFormat="1" applyFont="1" applyBorder="1"/>
    <xf numFmtId="0" fontId="3" fillId="0" borderId="0" xfId="1"/>
    <xf numFmtId="0" fontId="10" fillId="0" borderId="0" xfId="2" applyFont="1"/>
    <xf numFmtId="3" fontId="13" fillId="0" borderId="4" xfId="2" applyNumberFormat="1" applyFont="1" applyBorder="1" applyAlignment="1">
      <alignment horizontal="center" wrapText="1"/>
    </xf>
    <xf numFmtId="3" fontId="14" fillId="0" borderId="4" xfId="2" applyNumberFormat="1" applyFont="1" applyBorder="1" applyAlignment="1">
      <alignment horizontal="center" wrapText="1"/>
    </xf>
    <xf numFmtId="0" fontId="15" fillId="2" borderId="5" xfId="2" applyFont="1" applyFill="1" applyBorder="1" applyAlignment="1">
      <alignment horizontal="center" wrapText="1"/>
    </xf>
    <xf numFmtId="0" fontId="8" fillId="0" borderId="5" xfId="4" applyFont="1" applyBorder="1" applyAlignment="1">
      <alignment horizontal="left" wrapText="1"/>
    </xf>
    <xf numFmtId="0" fontId="8" fillId="0" borderId="3" xfId="4" applyFont="1" applyBorder="1" applyAlignment="1">
      <alignment horizontal="right" wrapText="1"/>
    </xf>
    <xf numFmtId="3" fontId="15" fillId="0" borderId="5" xfId="2" applyNumberFormat="1" applyFont="1" applyBorder="1"/>
    <xf numFmtId="3" fontId="16" fillId="0" borderId="6" xfId="2" applyNumberFormat="1" applyFont="1" applyBorder="1"/>
    <xf numFmtId="3" fontId="16" fillId="0" borderId="9" xfId="2" applyNumberFormat="1" applyFont="1" applyBorder="1"/>
    <xf numFmtId="0" fontId="10" fillId="0" borderId="0" xfId="1" applyFont="1"/>
    <xf numFmtId="0" fontId="8" fillId="0" borderId="1" xfId="4" applyFont="1" applyBorder="1" applyAlignment="1">
      <alignment wrapText="1"/>
    </xf>
    <xf numFmtId="0" fontId="8" fillId="0" borderId="3" xfId="4" applyFont="1" applyBorder="1" applyAlignment="1">
      <alignment wrapText="1"/>
    </xf>
    <xf numFmtId="0" fontId="8" fillId="0" borderId="5" xfId="4" applyFont="1" applyBorder="1" applyAlignment="1">
      <alignment horizontal="center" wrapText="1"/>
    </xf>
    <xf numFmtId="0" fontId="3" fillId="0" borderId="13" xfId="1" applyFont="1" applyBorder="1"/>
    <xf numFmtId="0" fontId="9" fillId="0" borderId="5" xfId="4" applyFont="1" applyBorder="1"/>
    <xf numFmtId="0" fontId="9" fillId="0" borderId="1" xfId="4" applyFont="1" applyBorder="1"/>
    <xf numFmtId="0" fontId="3" fillId="0" borderId="0" xfId="1" applyFont="1" applyBorder="1"/>
    <xf numFmtId="3" fontId="16" fillId="0" borderId="5" xfId="2" applyNumberFormat="1" applyFont="1" applyBorder="1"/>
    <xf numFmtId="0" fontId="9" fillId="0" borderId="6" xfId="4" applyFont="1" applyBorder="1"/>
    <xf numFmtId="0" fontId="9" fillId="0" borderId="7" xfId="4" applyFont="1" applyBorder="1"/>
    <xf numFmtId="0" fontId="9" fillId="0" borderId="9" xfId="4" applyFont="1" applyBorder="1"/>
    <xf numFmtId="0" fontId="9" fillId="0" borderId="10" xfId="4" applyFont="1" applyBorder="1"/>
    <xf numFmtId="0" fontId="3" fillId="0" borderId="11" xfId="1" applyFont="1" applyBorder="1"/>
    <xf numFmtId="0" fontId="3" fillId="0" borderId="0" xfId="1" applyBorder="1"/>
    <xf numFmtId="0" fontId="3" fillId="0" borderId="11" xfId="1" applyBorder="1"/>
    <xf numFmtId="0" fontId="15" fillId="3" borderId="5" xfId="2" applyFont="1" applyFill="1" applyBorder="1" applyAlignment="1">
      <alignment horizontal="center" wrapText="1"/>
    </xf>
    <xf numFmtId="3" fontId="3" fillId="0" borderId="1" xfId="2" applyNumberFormat="1" applyFont="1" applyBorder="1" applyAlignment="1">
      <alignment horizontal="center" wrapText="1"/>
    </xf>
    <xf numFmtId="3" fontId="3" fillId="0" borderId="2" xfId="2" applyNumberFormat="1" applyFont="1" applyBorder="1" applyAlignment="1">
      <alignment horizontal="center" wrapText="1"/>
    </xf>
    <xf numFmtId="3" fontId="3" fillId="0" borderId="3" xfId="2" applyNumberFormat="1" applyFont="1" applyBorder="1" applyAlignment="1">
      <alignment horizontal="center" wrapText="1"/>
    </xf>
    <xf numFmtId="3" fontId="17" fillId="0" borderId="7" xfId="2" applyNumberFormat="1" applyFont="1" applyBorder="1"/>
    <xf numFmtId="3" fontId="17" fillId="0" borderId="0" xfId="2" applyNumberFormat="1" applyFont="1" applyBorder="1"/>
    <xf numFmtId="3" fontId="17" fillId="0" borderId="8" xfId="2" applyNumberFormat="1" applyFont="1" applyBorder="1"/>
    <xf numFmtId="3" fontId="17" fillId="0" borderId="1" xfId="2" applyNumberFormat="1" applyFont="1" applyBorder="1"/>
    <xf numFmtId="3" fontId="17" fillId="0" borderId="2" xfId="2" applyNumberFormat="1" applyFont="1" applyBorder="1"/>
    <xf numFmtId="3" fontId="17" fillId="0" borderId="3" xfId="2" applyNumberFormat="1" applyFont="1" applyBorder="1"/>
    <xf numFmtId="0" fontId="9" fillId="0" borderId="4" xfId="4" applyFont="1" applyBorder="1"/>
    <xf numFmtId="0" fontId="9" fillId="0" borderId="14" xfId="4" applyFont="1" applyBorder="1"/>
    <xf numFmtId="3" fontId="9" fillId="0" borderId="14" xfId="2" applyNumberFormat="1" applyFont="1" applyBorder="1"/>
    <xf numFmtId="3" fontId="9" fillId="0" borderId="15" xfId="2" applyNumberFormat="1" applyFont="1" applyBorder="1"/>
  </cellXfs>
  <cellStyles count="6">
    <cellStyle name="Normaali" xfId="0" builtinId="0"/>
    <cellStyle name="Normaali 2" xfId="1"/>
    <cellStyle name="Normaali 2 2" xfId="2"/>
    <cellStyle name="Normaali 3" xfId="3"/>
    <cellStyle name="Normaali 3 2" xfId="4"/>
    <cellStyle name="Prosentti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8"/>
  <sheetViews>
    <sheetView tabSelected="1" zoomScale="80" zoomScaleNormal="80" workbookViewId="0">
      <pane xSplit="3" ySplit="18" topLeftCell="D19" activePane="bottomRight" state="frozen"/>
      <selection pane="topRight" activeCell="D1" sqref="D1"/>
      <selection pane="bottomLeft" activeCell="A18" sqref="A18"/>
      <selection pane="bottomRight" activeCell="P18" sqref="P18"/>
    </sheetView>
  </sheetViews>
  <sheetFormatPr defaultRowHeight="12.5" x14ac:dyDescent="0.25"/>
  <cols>
    <col min="1" max="1" width="9.7265625" style="9" customWidth="1"/>
    <col min="2" max="2" width="21.6328125" style="9" customWidth="1"/>
    <col min="3" max="3" width="10.7265625" style="9" customWidth="1"/>
    <col min="4" max="4" width="11.26953125" style="9" customWidth="1"/>
    <col min="5" max="8" width="10.81640625" style="9" customWidth="1"/>
    <col min="9" max="9" width="2" style="9" customWidth="1"/>
    <col min="10" max="10" width="11.7265625" style="9" customWidth="1"/>
    <col min="11" max="14" width="10.81640625" style="9" customWidth="1"/>
    <col min="15" max="15" width="1.7265625" customWidth="1"/>
    <col min="16" max="16" width="10.81640625" style="9" customWidth="1"/>
    <col min="17" max="17" width="6" customWidth="1"/>
    <col min="18" max="18" width="12.453125" hidden="1" customWidth="1"/>
    <col min="19" max="19" width="0" hidden="1" customWidth="1"/>
  </cols>
  <sheetData>
    <row r="1" spans="1:18" x14ac:dyDescent="0.25">
      <c r="A1" s="1"/>
      <c r="B1" s="1"/>
      <c r="C1" s="1"/>
      <c r="D1" s="2"/>
      <c r="E1" s="3"/>
      <c r="F1" s="3"/>
      <c r="G1" s="3"/>
      <c r="H1" s="3"/>
      <c r="I1" s="3"/>
      <c r="J1" s="2"/>
      <c r="K1" s="3"/>
      <c r="L1" s="3"/>
      <c r="M1" s="2"/>
      <c r="N1" s="2"/>
      <c r="P1" s="3"/>
    </row>
    <row r="2" spans="1:18" s="36" customFormat="1" ht="19" x14ac:dyDescent="0.4">
      <c r="A2" s="4" t="s">
        <v>505</v>
      </c>
      <c r="B2" s="5"/>
      <c r="C2" s="5"/>
      <c r="D2" s="2"/>
      <c r="E2" s="3"/>
      <c r="F2" s="3"/>
      <c r="G2" s="3"/>
      <c r="H2" s="3"/>
      <c r="I2" s="3"/>
      <c r="J2" s="2"/>
      <c r="K2" s="3"/>
      <c r="L2" s="3"/>
      <c r="M2" s="2"/>
      <c r="N2" s="2"/>
      <c r="P2" s="3"/>
      <c r="R2" s="37"/>
    </row>
    <row r="3" spans="1:18" s="36" customFormat="1" ht="16.5" x14ac:dyDescent="0.35">
      <c r="A3" s="6" t="s">
        <v>1</v>
      </c>
      <c r="B3" s="5"/>
      <c r="C3" s="5"/>
      <c r="D3" s="2"/>
      <c r="E3" s="3"/>
      <c r="F3" s="3"/>
      <c r="G3" s="3"/>
      <c r="H3" s="3"/>
      <c r="I3" s="3"/>
      <c r="J3" s="2"/>
      <c r="K3" s="3"/>
      <c r="L3" s="3"/>
      <c r="M3" s="2"/>
      <c r="N3" s="2"/>
      <c r="P3" s="3"/>
      <c r="R3" s="37"/>
    </row>
    <row r="4" spans="1:18" s="36" customFormat="1" ht="16.5" x14ac:dyDescent="0.35">
      <c r="A4" s="7" t="s">
        <v>506</v>
      </c>
      <c r="B4" s="5"/>
      <c r="C4" s="5"/>
      <c r="D4" s="2"/>
      <c r="E4" s="3"/>
      <c r="F4" s="3"/>
      <c r="G4" s="3"/>
      <c r="H4" s="3"/>
      <c r="I4" s="3"/>
      <c r="J4" s="2"/>
      <c r="K4" s="3"/>
      <c r="L4" s="3"/>
      <c r="M4" s="2"/>
      <c r="N4" s="2"/>
      <c r="P4" s="3"/>
      <c r="R4" s="37"/>
    </row>
    <row r="5" spans="1:18" s="36" customFormat="1" ht="13" x14ac:dyDescent="0.3">
      <c r="A5" s="8" t="s">
        <v>509</v>
      </c>
      <c r="B5" s="8"/>
      <c r="C5" s="8"/>
      <c r="D5" s="2"/>
      <c r="E5" s="3"/>
      <c r="F5" s="3"/>
      <c r="G5" s="3"/>
      <c r="H5" s="3"/>
      <c r="I5" s="1"/>
      <c r="J5" s="2"/>
      <c r="K5" s="3"/>
      <c r="L5" s="3"/>
      <c r="M5" s="2"/>
      <c r="N5" s="2"/>
      <c r="P5" s="3"/>
      <c r="R5" s="37" t="s">
        <v>500</v>
      </c>
    </row>
    <row r="6" spans="1:18" s="36" customFormat="1" ht="13" x14ac:dyDescent="0.3">
      <c r="A6" s="8"/>
      <c r="B6" s="8"/>
      <c r="C6" s="8"/>
      <c r="D6" s="2"/>
      <c r="E6" s="3"/>
      <c r="F6" s="3"/>
      <c r="G6" s="3"/>
      <c r="H6" s="3"/>
      <c r="I6" s="1"/>
      <c r="J6" s="2"/>
      <c r="K6" s="3"/>
      <c r="L6" s="3"/>
      <c r="M6" s="2"/>
      <c r="N6" s="2"/>
      <c r="P6" s="3"/>
      <c r="R6" s="37"/>
    </row>
    <row r="7" spans="1:18" s="36" customFormat="1" hidden="1" x14ac:dyDescent="0.25">
      <c r="A7" s="1"/>
      <c r="B7" s="1"/>
      <c r="C7" s="1"/>
      <c r="D7" s="63" t="s">
        <v>2</v>
      </c>
      <c r="E7" s="64"/>
      <c r="F7" s="64"/>
      <c r="G7" s="65"/>
      <c r="H7" s="10"/>
      <c r="I7" s="1"/>
      <c r="J7" s="63" t="s">
        <v>3</v>
      </c>
      <c r="K7" s="64"/>
      <c r="L7" s="64"/>
      <c r="M7" s="65"/>
      <c r="N7" s="10"/>
      <c r="P7" s="38" t="s">
        <v>18</v>
      </c>
      <c r="R7" s="39" t="s">
        <v>501</v>
      </c>
    </row>
    <row r="8" spans="1:18" s="36" customFormat="1" ht="23" hidden="1" x14ac:dyDescent="0.25">
      <c r="A8" s="1"/>
      <c r="B8" s="1"/>
      <c r="C8" s="1"/>
      <c r="D8" s="11" t="s">
        <v>4</v>
      </c>
      <c r="E8" s="12" t="s">
        <v>5</v>
      </c>
      <c r="F8" s="12" t="s">
        <v>6</v>
      </c>
      <c r="G8" s="13" t="s">
        <v>7</v>
      </c>
      <c r="H8" s="13" t="s">
        <v>8</v>
      </c>
      <c r="I8" s="1"/>
      <c r="J8" s="11" t="s">
        <v>9</v>
      </c>
      <c r="K8" s="12" t="s">
        <v>10</v>
      </c>
      <c r="L8" s="12" t="s">
        <v>11</v>
      </c>
      <c r="M8" s="13" t="s">
        <v>7</v>
      </c>
      <c r="N8" s="13" t="s">
        <v>8</v>
      </c>
      <c r="P8" s="14" t="s">
        <v>8</v>
      </c>
      <c r="R8" s="40" t="s">
        <v>8</v>
      </c>
    </row>
    <row r="9" spans="1:18" s="36" customFormat="1" hidden="1" x14ac:dyDescent="0.25">
      <c r="A9" s="1"/>
      <c r="B9" s="41" t="s">
        <v>12</v>
      </c>
      <c r="C9" s="42" t="s">
        <v>502</v>
      </c>
      <c r="D9" s="15"/>
      <c r="E9" s="16"/>
      <c r="F9" s="16"/>
      <c r="G9" s="17"/>
      <c r="H9" s="17"/>
      <c r="I9" s="1"/>
      <c r="J9" s="15"/>
      <c r="K9" s="16"/>
      <c r="L9" s="16"/>
      <c r="M9" s="17"/>
      <c r="N9" s="17"/>
      <c r="P9" s="18"/>
      <c r="R9" s="43"/>
    </row>
    <row r="10" spans="1:18" s="36" customFormat="1" hidden="1" x14ac:dyDescent="0.25">
      <c r="A10" s="1"/>
      <c r="B10" s="19" t="s">
        <v>13</v>
      </c>
      <c r="C10" s="20"/>
      <c r="D10" s="20"/>
      <c r="E10" s="21"/>
      <c r="F10" s="21"/>
      <c r="G10" s="22"/>
      <c r="H10" s="22"/>
      <c r="I10" s="1"/>
      <c r="J10" s="20"/>
      <c r="K10" s="21"/>
      <c r="L10" s="21"/>
      <c r="M10" s="22"/>
      <c r="N10" s="22"/>
      <c r="P10" s="23"/>
      <c r="R10" s="44"/>
    </row>
    <row r="11" spans="1:18" s="36" customFormat="1" hidden="1" x14ac:dyDescent="0.25">
      <c r="A11" s="1"/>
      <c r="B11" s="19" t="s">
        <v>14</v>
      </c>
      <c r="C11" s="20"/>
      <c r="D11" s="20"/>
      <c r="E11" s="21"/>
      <c r="F11" s="21"/>
      <c r="G11" s="22"/>
      <c r="H11" s="22"/>
      <c r="I11" s="1"/>
      <c r="J11" s="20"/>
      <c r="K11" s="21"/>
      <c r="L11" s="21"/>
      <c r="M11" s="22"/>
      <c r="N11" s="22"/>
      <c r="P11" s="23"/>
      <c r="R11" s="44"/>
    </row>
    <row r="12" spans="1:18" s="36" customFormat="1" hidden="1" x14ac:dyDescent="0.25">
      <c r="A12" s="1"/>
      <c r="B12" s="19" t="s">
        <v>16</v>
      </c>
      <c r="C12" s="20"/>
      <c r="D12" s="20"/>
      <c r="E12" s="21"/>
      <c r="F12" s="21"/>
      <c r="G12" s="22"/>
      <c r="H12" s="22"/>
      <c r="I12" s="1"/>
      <c r="J12" s="20"/>
      <c r="K12" s="21"/>
      <c r="L12" s="21"/>
      <c r="M12" s="22"/>
      <c r="N12" s="22"/>
      <c r="P12" s="23"/>
      <c r="R12" s="44"/>
    </row>
    <row r="13" spans="1:18" s="36" customFormat="1" hidden="1" x14ac:dyDescent="0.25">
      <c r="A13" s="1"/>
      <c r="B13" s="19" t="s">
        <v>15</v>
      </c>
      <c r="C13" s="20"/>
      <c r="D13" s="20"/>
      <c r="E13" s="21"/>
      <c r="F13" s="21"/>
      <c r="G13" s="22"/>
      <c r="H13" s="22"/>
      <c r="I13" s="1"/>
      <c r="J13" s="20"/>
      <c r="K13" s="21"/>
      <c r="L13" s="21"/>
      <c r="M13" s="22"/>
      <c r="N13" s="22"/>
      <c r="P13" s="23"/>
      <c r="R13" s="44"/>
    </row>
    <row r="14" spans="1:18" s="36" customFormat="1" hidden="1" x14ac:dyDescent="0.25">
      <c r="A14" s="1"/>
      <c r="B14" s="24" t="s">
        <v>17</v>
      </c>
      <c r="C14" s="25"/>
      <c r="D14" s="25"/>
      <c r="E14" s="26"/>
      <c r="F14" s="26"/>
      <c r="G14" s="27"/>
      <c r="H14" s="27"/>
      <c r="I14" s="1"/>
      <c r="J14" s="25"/>
      <c r="K14" s="26"/>
      <c r="L14" s="26"/>
      <c r="M14" s="27"/>
      <c r="N14" s="27"/>
      <c r="P14" s="28"/>
      <c r="R14" s="45"/>
    </row>
    <row r="15" spans="1:18" s="36" customFormat="1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P15" s="1"/>
      <c r="R15" s="46"/>
    </row>
    <row r="16" spans="1:18" s="36" customFormat="1" x14ac:dyDescent="0.25">
      <c r="A16" s="1"/>
      <c r="B16" s="1"/>
      <c r="C16" s="1"/>
      <c r="D16" s="63" t="s">
        <v>2</v>
      </c>
      <c r="E16" s="64"/>
      <c r="F16" s="64"/>
      <c r="G16" s="65"/>
      <c r="H16" s="10"/>
      <c r="I16" s="1"/>
      <c r="J16" s="63" t="s">
        <v>3</v>
      </c>
      <c r="K16" s="64"/>
      <c r="L16" s="64"/>
      <c r="M16" s="65"/>
      <c r="N16" s="10"/>
      <c r="P16" s="38" t="s">
        <v>503</v>
      </c>
      <c r="R16" s="39" t="s">
        <v>501</v>
      </c>
    </row>
    <row r="17" spans="1:18" s="36" customFormat="1" ht="23" x14ac:dyDescent="0.25">
      <c r="A17" s="1"/>
      <c r="B17" s="1"/>
      <c r="C17" s="1"/>
      <c r="D17" s="11" t="s">
        <v>4</v>
      </c>
      <c r="E17" s="12" t="s">
        <v>5</v>
      </c>
      <c r="F17" s="12" t="s">
        <v>6</v>
      </c>
      <c r="G17" s="13" t="s">
        <v>7</v>
      </c>
      <c r="H17" s="13" t="s">
        <v>8</v>
      </c>
      <c r="I17" s="1"/>
      <c r="J17" s="11" t="s">
        <v>9</v>
      </c>
      <c r="K17" s="12" t="s">
        <v>10</v>
      </c>
      <c r="L17" s="12" t="s">
        <v>11</v>
      </c>
      <c r="M17" s="13" t="s">
        <v>7</v>
      </c>
      <c r="N17" s="13" t="s">
        <v>8</v>
      </c>
      <c r="P17" s="14" t="s">
        <v>8</v>
      </c>
      <c r="R17" s="62" t="s">
        <v>8</v>
      </c>
    </row>
    <row r="18" spans="1:18" s="36" customFormat="1" ht="23" x14ac:dyDescent="0.25">
      <c r="A18" s="47"/>
      <c r="B18" s="48" t="s">
        <v>19</v>
      </c>
      <c r="C18" s="49" t="s">
        <v>20</v>
      </c>
      <c r="D18" s="69">
        <f>SUM(D19:D404)</f>
        <v>1322</v>
      </c>
      <c r="E18" s="70">
        <f>SUM(E19:E404)</f>
        <v>16295</v>
      </c>
      <c r="F18" s="70">
        <f>SUM(F19:F404)</f>
        <v>17675</v>
      </c>
      <c r="G18" s="71">
        <f>SUM(G19:G404)</f>
        <v>35292</v>
      </c>
      <c r="H18" s="17">
        <f>SUM(H19:H404)</f>
        <v>289607369.30961925</v>
      </c>
      <c r="I18" s="50"/>
      <c r="J18" s="69">
        <f>SUM(J19:J404)</f>
        <v>1351</v>
      </c>
      <c r="K18" s="70">
        <f>SUM(K19:K404)</f>
        <v>16446</v>
      </c>
      <c r="L18" s="70">
        <f>SUM(L19:L404)</f>
        <v>17735</v>
      </c>
      <c r="M18" s="71">
        <f>SUM(M19:M404)</f>
        <v>35532</v>
      </c>
      <c r="N18" s="17">
        <f>SUM(N19:N404)</f>
        <v>289638131.39515573</v>
      </c>
      <c r="P18" s="18">
        <f>SUM(P19:P404)</f>
        <v>6306106.5876461603</v>
      </c>
      <c r="R18" s="43"/>
    </row>
    <row r="19" spans="1:18" s="36" customFormat="1" x14ac:dyDescent="0.25">
      <c r="A19" s="51">
        <v>999</v>
      </c>
      <c r="B19" s="52" t="s">
        <v>21</v>
      </c>
      <c r="C19" s="51" t="s">
        <v>16</v>
      </c>
      <c r="D19" s="29">
        <v>0</v>
      </c>
      <c r="E19" s="30">
        <v>0</v>
      </c>
      <c r="F19" s="30">
        <v>0</v>
      </c>
      <c r="G19" s="31">
        <v>0</v>
      </c>
      <c r="H19" s="31">
        <v>0</v>
      </c>
      <c r="I19" s="53"/>
      <c r="J19" s="29">
        <v>67</v>
      </c>
      <c r="K19" s="30">
        <v>524</v>
      </c>
      <c r="L19" s="30">
        <v>220</v>
      </c>
      <c r="M19" s="31">
        <v>811</v>
      </c>
      <c r="N19" s="32">
        <v>5872036.8167374367</v>
      </c>
      <c r="P19" s="18">
        <f>H19-N19</f>
        <v>-5872036.8167374367</v>
      </c>
      <c r="R19" s="54">
        <v>-4604552.5843199994</v>
      </c>
    </row>
    <row r="20" spans="1:18" s="36" customFormat="1" x14ac:dyDescent="0.25">
      <c r="A20" s="55">
        <v>5</v>
      </c>
      <c r="B20" s="56" t="s">
        <v>22</v>
      </c>
      <c r="C20" s="55" t="s">
        <v>13</v>
      </c>
      <c r="D20" s="20">
        <v>29</v>
      </c>
      <c r="E20" s="33">
        <v>228</v>
      </c>
      <c r="F20" s="21">
        <v>125</v>
      </c>
      <c r="G20" s="22">
        <v>382</v>
      </c>
      <c r="H20" s="22">
        <v>2941629.7672999999</v>
      </c>
      <c r="I20" s="53"/>
      <c r="J20" s="20">
        <v>0</v>
      </c>
      <c r="K20" s="21">
        <v>8</v>
      </c>
      <c r="L20" s="21">
        <v>45</v>
      </c>
      <c r="M20" s="22">
        <v>53</v>
      </c>
      <c r="N20" s="22">
        <v>528013.60000000009</v>
      </c>
      <c r="P20" s="34">
        <f>H20-N20</f>
        <v>2413616.1672999999</v>
      </c>
      <c r="R20" s="44">
        <v>2290437.6215999997</v>
      </c>
    </row>
    <row r="21" spans="1:18" s="36" customFormat="1" x14ac:dyDescent="0.25">
      <c r="A21" s="55">
        <v>9</v>
      </c>
      <c r="B21" s="56" t="s">
        <v>23</v>
      </c>
      <c r="C21" s="55" t="s">
        <v>13</v>
      </c>
      <c r="D21" s="20">
        <v>0</v>
      </c>
      <c r="E21" s="21">
        <v>3</v>
      </c>
      <c r="F21" s="21">
        <v>5</v>
      </c>
      <c r="G21" s="22">
        <v>8</v>
      </c>
      <c r="H21" s="22">
        <v>72601.87000000001</v>
      </c>
      <c r="I21" s="53"/>
      <c r="J21" s="20">
        <v>0</v>
      </c>
      <c r="K21" s="21">
        <v>1</v>
      </c>
      <c r="L21" s="21">
        <v>1</v>
      </c>
      <c r="M21" s="22">
        <v>2</v>
      </c>
      <c r="N21" s="22">
        <v>17160.442000000003</v>
      </c>
      <c r="P21" s="34">
        <f t="shared" ref="P21:P84" si="0">H21-N21</f>
        <v>55441.428000000007</v>
      </c>
      <c r="R21" s="44">
        <v>-24745.295999999995</v>
      </c>
    </row>
    <row r="22" spans="1:18" s="36" customFormat="1" x14ac:dyDescent="0.25">
      <c r="A22" s="55">
        <v>10</v>
      </c>
      <c r="B22" s="56" t="s">
        <v>24</v>
      </c>
      <c r="C22" s="55" t="s">
        <v>13</v>
      </c>
      <c r="D22" s="20">
        <v>1</v>
      </c>
      <c r="E22" s="21">
        <v>7</v>
      </c>
      <c r="F22" s="21">
        <v>12</v>
      </c>
      <c r="G22" s="22">
        <v>20</v>
      </c>
      <c r="H22" s="22">
        <v>176950.55769999998</v>
      </c>
      <c r="I22" s="53"/>
      <c r="J22" s="20">
        <v>0</v>
      </c>
      <c r="K22" s="21">
        <v>9</v>
      </c>
      <c r="L22" s="21">
        <v>14</v>
      </c>
      <c r="M22" s="22">
        <v>23</v>
      </c>
      <c r="N22" s="22">
        <v>207245.33800000002</v>
      </c>
      <c r="P22" s="34">
        <f t="shared" si="0"/>
        <v>-30294.780300000042</v>
      </c>
      <c r="R22" s="44">
        <v>-47732.373600000021</v>
      </c>
    </row>
    <row r="23" spans="1:18" s="36" customFormat="1" x14ac:dyDescent="0.25">
      <c r="A23" s="55">
        <v>16</v>
      </c>
      <c r="B23" s="56" t="s">
        <v>25</v>
      </c>
      <c r="C23" s="55" t="s">
        <v>13</v>
      </c>
      <c r="D23" s="20">
        <v>1</v>
      </c>
      <c r="E23" s="21">
        <v>21</v>
      </c>
      <c r="F23" s="21">
        <v>102</v>
      </c>
      <c r="G23" s="22">
        <v>124</v>
      </c>
      <c r="H23" s="22">
        <v>1219777.4177000001</v>
      </c>
      <c r="I23" s="53"/>
      <c r="J23" s="20">
        <v>3</v>
      </c>
      <c r="K23" s="21">
        <v>8</v>
      </c>
      <c r="L23" s="21">
        <v>13</v>
      </c>
      <c r="M23" s="22">
        <v>24</v>
      </c>
      <c r="N23" s="22">
        <v>199470.33774000005</v>
      </c>
      <c r="P23" s="34">
        <f t="shared" si="0"/>
        <v>1020307.07996</v>
      </c>
      <c r="R23" s="44">
        <v>836351.93328000011</v>
      </c>
    </row>
    <row r="24" spans="1:18" s="36" customFormat="1" x14ac:dyDescent="0.25">
      <c r="A24" s="55">
        <v>18</v>
      </c>
      <c r="B24" s="56" t="s">
        <v>26</v>
      </c>
      <c r="C24" s="55" t="s">
        <v>13</v>
      </c>
      <c r="D24" s="20">
        <v>1</v>
      </c>
      <c r="E24" s="21">
        <v>7</v>
      </c>
      <c r="F24" s="21">
        <v>64</v>
      </c>
      <c r="G24" s="22">
        <v>72</v>
      </c>
      <c r="H24" s="22">
        <v>726084.70170000009</v>
      </c>
      <c r="I24" s="53"/>
      <c r="J24" s="20">
        <v>1</v>
      </c>
      <c r="K24" s="21">
        <v>19</v>
      </c>
      <c r="L24" s="21">
        <v>10</v>
      </c>
      <c r="M24" s="22">
        <v>30</v>
      </c>
      <c r="N24" s="22">
        <v>233368.81086000003</v>
      </c>
      <c r="P24" s="34">
        <f t="shared" si="0"/>
        <v>492715.89084000007</v>
      </c>
      <c r="R24" s="44">
        <v>506223.63696000009</v>
      </c>
    </row>
    <row r="25" spans="1:18" s="36" customFormat="1" x14ac:dyDescent="0.25">
      <c r="A25" s="55">
        <v>19</v>
      </c>
      <c r="B25" s="56" t="s">
        <v>27</v>
      </c>
      <c r="C25" s="55" t="s">
        <v>13</v>
      </c>
      <c r="D25" s="20">
        <v>2</v>
      </c>
      <c r="E25" s="21">
        <v>12</v>
      </c>
      <c r="F25" s="21">
        <v>8</v>
      </c>
      <c r="G25" s="22">
        <v>22</v>
      </c>
      <c r="H25" s="22">
        <v>171736.42340000003</v>
      </c>
      <c r="I25" s="53"/>
      <c r="J25" s="20">
        <v>1</v>
      </c>
      <c r="K25" s="21">
        <v>13</v>
      </c>
      <c r="L25" s="21">
        <v>16</v>
      </c>
      <c r="M25" s="22">
        <v>30</v>
      </c>
      <c r="N25" s="22">
        <v>256733.41265999997</v>
      </c>
      <c r="P25" s="34">
        <f t="shared" si="0"/>
        <v>-84996.989259999944</v>
      </c>
      <c r="R25" s="44">
        <v>-137909.44175999999</v>
      </c>
    </row>
    <row r="26" spans="1:18" s="36" customFormat="1" x14ac:dyDescent="0.25">
      <c r="A26" s="55">
        <v>20</v>
      </c>
      <c r="B26" s="56" t="s">
        <v>28</v>
      </c>
      <c r="C26" s="55" t="s">
        <v>13</v>
      </c>
      <c r="D26" s="66">
        <v>0</v>
      </c>
      <c r="E26" s="67">
        <v>7</v>
      </c>
      <c r="F26" s="67">
        <v>13</v>
      </c>
      <c r="G26" s="68">
        <v>20</v>
      </c>
      <c r="H26" s="22">
        <v>190084.89599999998</v>
      </c>
      <c r="I26" s="53"/>
      <c r="J26" s="20">
        <v>4</v>
      </c>
      <c r="K26" s="21">
        <v>60</v>
      </c>
      <c r="L26" s="21">
        <v>67</v>
      </c>
      <c r="M26" s="22">
        <v>131</v>
      </c>
      <c r="N26" s="22">
        <v>1112762.2613200003</v>
      </c>
      <c r="P26" s="34">
        <f t="shared" si="0"/>
        <v>-922677.36532000033</v>
      </c>
      <c r="R26" s="44">
        <v>-583702.46112000011</v>
      </c>
    </row>
    <row r="27" spans="1:18" s="36" customFormat="1" x14ac:dyDescent="0.25">
      <c r="A27" s="55">
        <v>46</v>
      </c>
      <c r="B27" s="56" t="s">
        <v>29</v>
      </c>
      <c r="C27" s="55" t="s">
        <v>13</v>
      </c>
      <c r="D27" s="20">
        <v>2</v>
      </c>
      <c r="E27" s="21">
        <v>10</v>
      </c>
      <c r="F27" s="21">
        <v>10</v>
      </c>
      <c r="G27" s="22">
        <v>22</v>
      </c>
      <c r="H27" s="22">
        <v>179656.6274</v>
      </c>
      <c r="I27" s="53"/>
      <c r="J27" s="20">
        <v>0</v>
      </c>
      <c r="K27" s="21">
        <v>1</v>
      </c>
      <c r="L27" s="21">
        <v>4</v>
      </c>
      <c r="M27" s="22">
        <v>5</v>
      </c>
      <c r="N27" s="22">
        <v>48207.641680000001</v>
      </c>
      <c r="P27" s="34">
        <f t="shared" si="0"/>
        <v>131448.98572</v>
      </c>
      <c r="R27" s="44">
        <v>84889.389120000007</v>
      </c>
    </row>
    <row r="28" spans="1:18" s="36" customFormat="1" x14ac:dyDescent="0.25">
      <c r="A28" s="55">
        <v>47</v>
      </c>
      <c r="B28" s="56" t="s">
        <v>30</v>
      </c>
      <c r="C28" s="55" t="s">
        <v>13</v>
      </c>
      <c r="D28" s="20">
        <v>0</v>
      </c>
      <c r="E28" s="21">
        <v>1</v>
      </c>
      <c r="F28" s="21">
        <v>0</v>
      </c>
      <c r="G28" s="22">
        <v>1</v>
      </c>
      <c r="H28" s="22">
        <v>6600.17</v>
      </c>
      <c r="I28" s="53"/>
      <c r="J28" s="20">
        <v>0</v>
      </c>
      <c r="K28" s="21">
        <v>4</v>
      </c>
      <c r="L28" s="21">
        <v>0</v>
      </c>
      <c r="M28" s="22">
        <v>4</v>
      </c>
      <c r="N28" s="22">
        <v>26400.68</v>
      </c>
      <c r="P28" s="34">
        <f t="shared" si="0"/>
        <v>-19800.510000000002</v>
      </c>
      <c r="R28" s="44">
        <v>-6511.92</v>
      </c>
    </row>
    <row r="29" spans="1:18" s="36" customFormat="1" x14ac:dyDescent="0.25">
      <c r="A29" s="55">
        <v>49</v>
      </c>
      <c r="B29" s="56" t="s">
        <v>31</v>
      </c>
      <c r="C29" s="55" t="s">
        <v>13</v>
      </c>
      <c r="D29" s="20">
        <v>27</v>
      </c>
      <c r="E29" s="21">
        <v>187</v>
      </c>
      <c r="F29" s="21">
        <v>157</v>
      </c>
      <c r="G29" s="22">
        <v>371</v>
      </c>
      <c r="H29" s="22">
        <v>3000899.2938999999</v>
      </c>
      <c r="I29" s="53"/>
      <c r="J29" s="20">
        <v>87</v>
      </c>
      <c r="K29" s="21">
        <v>943</v>
      </c>
      <c r="L29" s="21">
        <v>1013</v>
      </c>
      <c r="M29" s="22">
        <v>2043</v>
      </c>
      <c r="N29" s="22">
        <v>16650779.512668004</v>
      </c>
      <c r="P29" s="34">
        <f t="shared" si="0"/>
        <v>-13649880.218768004</v>
      </c>
      <c r="R29" s="44">
        <v>-13835626.366271999</v>
      </c>
    </row>
    <row r="30" spans="1:18" s="36" customFormat="1" x14ac:dyDescent="0.25">
      <c r="A30" s="55">
        <v>50</v>
      </c>
      <c r="B30" s="56" t="s">
        <v>32</v>
      </c>
      <c r="C30" s="55" t="s">
        <v>13</v>
      </c>
      <c r="D30" s="20">
        <v>4</v>
      </c>
      <c r="E30" s="21">
        <v>20</v>
      </c>
      <c r="F30" s="21">
        <v>22</v>
      </c>
      <c r="G30" s="22">
        <v>46</v>
      </c>
      <c r="H30" s="22">
        <v>380433.79880000005</v>
      </c>
      <c r="I30" s="53"/>
      <c r="J30" s="20">
        <v>0</v>
      </c>
      <c r="K30" s="21">
        <v>8</v>
      </c>
      <c r="L30" s="21">
        <v>13</v>
      </c>
      <c r="M30" s="22">
        <v>21</v>
      </c>
      <c r="N30" s="22">
        <v>189451.27968000001</v>
      </c>
      <c r="P30" s="34">
        <f t="shared" si="0"/>
        <v>190982.51912000004</v>
      </c>
      <c r="R30" s="44">
        <v>163631.52576000005</v>
      </c>
    </row>
    <row r="31" spans="1:18" s="36" customFormat="1" x14ac:dyDescent="0.25">
      <c r="A31" s="55">
        <v>51</v>
      </c>
      <c r="B31" s="56" t="s">
        <v>33</v>
      </c>
      <c r="C31" s="55" t="s">
        <v>13</v>
      </c>
      <c r="D31" s="20">
        <v>2</v>
      </c>
      <c r="E31" s="21">
        <v>22</v>
      </c>
      <c r="F31" s="21">
        <v>8</v>
      </c>
      <c r="G31" s="22">
        <v>32</v>
      </c>
      <c r="H31" s="22">
        <v>237738.12340000004</v>
      </c>
      <c r="I31" s="53"/>
      <c r="J31" s="20">
        <v>0</v>
      </c>
      <c r="K31" s="21">
        <v>25</v>
      </c>
      <c r="L31" s="21">
        <v>18</v>
      </c>
      <c r="M31" s="22">
        <v>43</v>
      </c>
      <c r="N31" s="22">
        <v>352237.87255999999</v>
      </c>
      <c r="P31" s="34">
        <f t="shared" si="0"/>
        <v>-114499.74915999995</v>
      </c>
      <c r="R31" s="44">
        <v>-50675.761439999973</v>
      </c>
    </row>
    <row r="32" spans="1:18" s="36" customFormat="1" x14ac:dyDescent="0.25">
      <c r="A32" s="55">
        <v>52</v>
      </c>
      <c r="B32" s="56" t="s">
        <v>34</v>
      </c>
      <c r="C32" s="55" t="s">
        <v>13</v>
      </c>
      <c r="D32" s="20">
        <v>2</v>
      </c>
      <c r="E32" s="21">
        <v>3</v>
      </c>
      <c r="F32" s="21">
        <v>2</v>
      </c>
      <c r="G32" s="22">
        <v>7</v>
      </c>
      <c r="H32" s="22">
        <v>48973.261399999996</v>
      </c>
      <c r="I32" s="53"/>
      <c r="J32" s="20">
        <v>1</v>
      </c>
      <c r="K32" s="21">
        <v>2</v>
      </c>
      <c r="L32" s="21">
        <v>0</v>
      </c>
      <c r="M32" s="22">
        <v>3</v>
      </c>
      <c r="N32" s="22">
        <v>17226.4437</v>
      </c>
      <c r="P32" s="34">
        <f t="shared" si="0"/>
        <v>31746.817699999996</v>
      </c>
      <c r="R32" s="44">
        <v>7879.4232000000047</v>
      </c>
    </row>
    <row r="33" spans="1:18" s="36" customFormat="1" x14ac:dyDescent="0.25">
      <c r="A33" s="55">
        <v>61</v>
      </c>
      <c r="B33" s="56" t="s">
        <v>35</v>
      </c>
      <c r="C33" s="55" t="s">
        <v>13</v>
      </c>
      <c r="D33" s="20">
        <v>0</v>
      </c>
      <c r="E33" s="21">
        <v>35</v>
      </c>
      <c r="F33" s="21">
        <v>33</v>
      </c>
      <c r="G33" s="22">
        <v>68</v>
      </c>
      <c r="H33" s="22">
        <v>579494.92599999998</v>
      </c>
      <c r="I33" s="53"/>
      <c r="J33" s="20">
        <v>4</v>
      </c>
      <c r="K33" s="21">
        <v>19</v>
      </c>
      <c r="L33" s="21">
        <v>19</v>
      </c>
      <c r="M33" s="22">
        <v>42</v>
      </c>
      <c r="N33" s="22">
        <v>337713.53845800005</v>
      </c>
      <c r="P33" s="34">
        <f t="shared" si="0"/>
        <v>241781.38754199992</v>
      </c>
      <c r="R33" s="44">
        <v>290587.91808000009</v>
      </c>
    </row>
    <row r="34" spans="1:18" s="36" customFormat="1" x14ac:dyDescent="0.25">
      <c r="A34" s="55">
        <v>69</v>
      </c>
      <c r="B34" s="56" t="s">
        <v>36</v>
      </c>
      <c r="C34" s="55" t="s">
        <v>13</v>
      </c>
      <c r="D34" s="20">
        <v>1</v>
      </c>
      <c r="E34" s="21">
        <v>19</v>
      </c>
      <c r="F34" s="21">
        <v>15</v>
      </c>
      <c r="G34" s="22">
        <v>35</v>
      </c>
      <c r="H34" s="22">
        <v>287833.41370000003</v>
      </c>
      <c r="I34" s="53"/>
      <c r="J34" s="20">
        <v>0</v>
      </c>
      <c r="K34" s="21">
        <v>4</v>
      </c>
      <c r="L34" s="21">
        <v>5</v>
      </c>
      <c r="M34" s="22">
        <v>9</v>
      </c>
      <c r="N34" s="22">
        <v>77776.403279999999</v>
      </c>
      <c r="P34" s="34">
        <f t="shared" si="0"/>
        <v>210057.01042000004</v>
      </c>
      <c r="R34" s="44">
        <v>232905.33072</v>
      </c>
    </row>
    <row r="35" spans="1:18" s="36" customFormat="1" x14ac:dyDescent="0.25">
      <c r="A35" s="55">
        <v>71</v>
      </c>
      <c r="B35" s="56" t="s">
        <v>37</v>
      </c>
      <c r="C35" s="55" t="s">
        <v>13</v>
      </c>
      <c r="D35" s="20">
        <v>0</v>
      </c>
      <c r="E35" s="21">
        <v>1</v>
      </c>
      <c r="F35" s="21">
        <v>23</v>
      </c>
      <c r="G35" s="22">
        <v>24</v>
      </c>
      <c r="H35" s="22">
        <v>249486.42599999998</v>
      </c>
      <c r="I35" s="53"/>
      <c r="J35" s="20">
        <v>1</v>
      </c>
      <c r="K35" s="21">
        <v>9</v>
      </c>
      <c r="L35" s="21">
        <v>4</v>
      </c>
      <c r="M35" s="22">
        <v>14</v>
      </c>
      <c r="N35" s="22">
        <v>105668.72169999999</v>
      </c>
      <c r="P35" s="34">
        <f t="shared" si="0"/>
        <v>143817.70429999998</v>
      </c>
      <c r="R35" s="44">
        <v>16930.991999999998</v>
      </c>
    </row>
    <row r="36" spans="1:18" s="36" customFormat="1" x14ac:dyDescent="0.25">
      <c r="A36" s="55">
        <v>72</v>
      </c>
      <c r="B36" s="56" t="s">
        <v>38</v>
      </c>
      <c r="C36" s="55" t="s">
        <v>13</v>
      </c>
      <c r="D36" s="20">
        <v>0</v>
      </c>
      <c r="E36" s="21">
        <v>0</v>
      </c>
      <c r="F36" s="21">
        <v>0</v>
      </c>
      <c r="G36" s="22">
        <v>0</v>
      </c>
      <c r="H36" s="22">
        <v>0</v>
      </c>
      <c r="I36" s="53"/>
      <c r="J36" s="20">
        <v>0</v>
      </c>
      <c r="K36" s="21">
        <v>0</v>
      </c>
      <c r="L36" s="21">
        <v>0</v>
      </c>
      <c r="M36" s="22">
        <v>0</v>
      </c>
      <c r="N36" s="22">
        <v>0</v>
      </c>
      <c r="P36" s="34">
        <f t="shared" si="0"/>
        <v>0</v>
      </c>
      <c r="R36" s="44">
        <v>-10419.072</v>
      </c>
    </row>
    <row r="37" spans="1:18" s="36" customFormat="1" x14ac:dyDescent="0.25">
      <c r="A37" s="55">
        <v>74</v>
      </c>
      <c r="B37" s="56" t="s">
        <v>39</v>
      </c>
      <c r="C37" s="55" t="s">
        <v>13</v>
      </c>
      <c r="D37" s="20">
        <v>0</v>
      </c>
      <c r="E37" s="21">
        <v>1</v>
      </c>
      <c r="F37" s="21">
        <v>0</v>
      </c>
      <c r="G37" s="22">
        <v>1</v>
      </c>
      <c r="H37" s="22">
        <v>6600.17</v>
      </c>
      <c r="I37" s="53"/>
      <c r="J37" s="20">
        <v>0</v>
      </c>
      <c r="K37" s="21">
        <v>0</v>
      </c>
      <c r="L37" s="21">
        <v>0</v>
      </c>
      <c r="M37" s="22">
        <v>0</v>
      </c>
      <c r="N37" s="22">
        <v>0</v>
      </c>
      <c r="P37" s="34">
        <f t="shared" si="0"/>
        <v>6600.17</v>
      </c>
      <c r="R37" s="44">
        <v>13023.84</v>
      </c>
    </row>
    <row r="38" spans="1:18" s="36" customFormat="1" x14ac:dyDescent="0.25">
      <c r="A38" s="55">
        <v>75</v>
      </c>
      <c r="B38" s="56" t="s">
        <v>40</v>
      </c>
      <c r="C38" s="55" t="s">
        <v>13</v>
      </c>
      <c r="D38" s="20">
        <v>4</v>
      </c>
      <c r="E38" s="21">
        <v>10</v>
      </c>
      <c r="F38" s="21">
        <v>8</v>
      </c>
      <c r="G38" s="22">
        <v>22</v>
      </c>
      <c r="H38" s="22">
        <v>166588.29080000002</v>
      </c>
      <c r="I38" s="53"/>
      <c r="J38" s="20">
        <v>0</v>
      </c>
      <c r="K38" s="21">
        <v>13</v>
      </c>
      <c r="L38" s="21">
        <v>13</v>
      </c>
      <c r="M38" s="22">
        <v>26</v>
      </c>
      <c r="N38" s="22">
        <v>220155.27052000002</v>
      </c>
      <c r="P38" s="34">
        <f t="shared" si="0"/>
        <v>-53566.979720000003</v>
      </c>
      <c r="R38" s="44">
        <v>-38394.280320000049</v>
      </c>
    </row>
    <row r="39" spans="1:18" s="36" customFormat="1" x14ac:dyDescent="0.25">
      <c r="A39" s="55">
        <v>77</v>
      </c>
      <c r="B39" s="56" t="s">
        <v>41</v>
      </c>
      <c r="C39" s="55" t="s">
        <v>13</v>
      </c>
      <c r="D39" s="20">
        <v>0</v>
      </c>
      <c r="E39" s="21">
        <v>11</v>
      </c>
      <c r="F39" s="21">
        <v>10</v>
      </c>
      <c r="G39" s="22">
        <v>21</v>
      </c>
      <c r="H39" s="22">
        <v>178204.59000000005</v>
      </c>
      <c r="I39" s="53"/>
      <c r="J39" s="66">
        <v>0</v>
      </c>
      <c r="K39" s="67">
        <v>2</v>
      </c>
      <c r="L39" s="67">
        <v>9</v>
      </c>
      <c r="M39" s="68">
        <v>11</v>
      </c>
      <c r="N39" s="21">
        <v>142906.88084</v>
      </c>
      <c r="P39" s="34">
        <f t="shared" si="0"/>
        <v>35297.709160000057</v>
      </c>
      <c r="R39" s="44">
        <v>21919.122720000043</v>
      </c>
    </row>
    <row r="40" spans="1:18" s="36" customFormat="1" x14ac:dyDescent="0.25">
      <c r="A40" s="55">
        <v>78</v>
      </c>
      <c r="B40" s="56" t="s">
        <v>42</v>
      </c>
      <c r="C40" s="55" t="s">
        <v>13</v>
      </c>
      <c r="D40" s="20">
        <v>5</v>
      </c>
      <c r="E40" s="21">
        <v>30</v>
      </c>
      <c r="F40" s="21">
        <v>6</v>
      </c>
      <c r="G40" s="22">
        <v>41</v>
      </c>
      <c r="H40" s="22">
        <v>281497.25049999997</v>
      </c>
      <c r="I40" s="53"/>
      <c r="J40" s="20">
        <v>1</v>
      </c>
      <c r="K40" s="21">
        <v>9</v>
      </c>
      <c r="L40" s="21">
        <v>9</v>
      </c>
      <c r="M40" s="22">
        <v>19</v>
      </c>
      <c r="N40" s="22">
        <v>156565.27263799999</v>
      </c>
      <c r="P40" s="34">
        <f t="shared" si="0"/>
        <v>124931.97786199997</v>
      </c>
      <c r="R40" s="44">
        <v>-24745.296000000002</v>
      </c>
    </row>
    <row r="41" spans="1:18" s="36" customFormat="1" x14ac:dyDescent="0.25">
      <c r="A41" s="55">
        <v>79</v>
      </c>
      <c r="B41" s="56" t="s">
        <v>43</v>
      </c>
      <c r="C41" s="55" t="s">
        <v>13</v>
      </c>
      <c r="D41" s="20">
        <v>0</v>
      </c>
      <c r="E41" s="21">
        <v>3</v>
      </c>
      <c r="F41" s="21">
        <v>19</v>
      </c>
      <c r="G41" s="22">
        <v>22</v>
      </c>
      <c r="H41" s="22">
        <v>220445.67799999999</v>
      </c>
      <c r="I41" s="53"/>
      <c r="J41" s="20">
        <v>2</v>
      </c>
      <c r="K41" s="21">
        <v>8</v>
      </c>
      <c r="L41" s="21">
        <v>16</v>
      </c>
      <c r="M41" s="22">
        <v>26</v>
      </c>
      <c r="N41" s="22">
        <v>227521.06023999996</v>
      </c>
      <c r="P41" s="34">
        <f t="shared" si="0"/>
        <v>-7075.3822399999772</v>
      </c>
      <c r="R41" s="44">
        <v>-83873.529600000009</v>
      </c>
    </row>
    <row r="42" spans="1:18" s="36" customFormat="1" x14ac:dyDescent="0.25">
      <c r="A42" s="55">
        <v>81</v>
      </c>
      <c r="B42" s="56" t="s">
        <v>44</v>
      </c>
      <c r="C42" s="55" t="s">
        <v>13</v>
      </c>
      <c r="D42" s="20">
        <v>0</v>
      </c>
      <c r="E42" s="21">
        <v>3</v>
      </c>
      <c r="F42" s="21">
        <v>8</v>
      </c>
      <c r="G42" s="22">
        <v>11</v>
      </c>
      <c r="H42" s="22">
        <v>104282.68600000002</v>
      </c>
      <c r="I42" s="53"/>
      <c r="J42" s="20">
        <v>3</v>
      </c>
      <c r="K42" s="21">
        <v>8</v>
      </c>
      <c r="L42" s="21">
        <v>10</v>
      </c>
      <c r="M42" s="22">
        <v>21</v>
      </c>
      <c r="N42" s="22">
        <v>167947.92581999997</v>
      </c>
      <c r="P42" s="34">
        <f t="shared" si="0"/>
        <v>-63665.239819999959</v>
      </c>
      <c r="R42" s="44">
        <v>-58659.375359999991</v>
      </c>
    </row>
    <row r="43" spans="1:18" s="36" customFormat="1" x14ac:dyDescent="0.25">
      <c r="A43" s="55">
        <v>82</v>
      </c>
      <c r="B43" s="56" t="s">
        <v>45</v>
      </c>
      <c r="C43" s="55" t="s">
        <v>13</v>
      </c>
      <c r="D43" s="20">
        <v>0</v>
      </c>
      <c r="E43" s="21">
        <v>12</v>
      </c>
      <c r="F43" s="21">
        <v>12</v>
      </c>
      <c r="G43" s="22">
        <v>24</v>
      </c>
      <c r="H43" s="22">
        <v>205925.30400000003</v>
      </c>
      <c r="I43" s="53"/>
      <c r="J43" s="20">
        <v>0</v>
      </c>
      <c r="K43" s="21">
        <v>11</v>
      </c>
      <c r="L43" s="21">
        <v>13</v>
      </c>
      <c r="M43" s="22">
        <v>24</v>
      </c>
      <c r="N43" s="22">
        <v>208618.17335999999</v>
      </c>
      <c r="P43" s="34">
        <f t="shared" si="0"/>
        <v>-2692.8693599999533</v>
      </c>
      <c r="R43" s="44">
        <v>-40491.118559999974</v>
      </c>
    </row>
    <row r="44" spans="1:18" s="36" customFormat="1" x14ac:dyDescent="0.25">
      <c r="A44" s="55">
        <v>86</v>
      </c>
      <c r="B44" s="56" t="s">
        <v>46</v>
      </c>
      <c r="C44" s="55" t="s">
        <v>13</v>
      </c>
      <c r="D44" s="20">
        <v>1</v>
      </c>
      <c r="E44" s="21">
        <v>14</v>
      </c>
      <c r="F44" s="21">
        <v>18</v>
      </c>
      <c r="G44" s="22">
        <v>33</v>
      </c>
      <c r="H44" s="22">
        <v>286513.37969999999</v>
      </c>
      <c r="I44" s="53"/>
      <c r="J44" s="20">
        <v>2</v>
      </c>
      <c r="K44" s="21">
        <v>19</v>
      </c>
      <c r="L44" s="21">
        <v>117</v>
      </c>
      <c r="M44" s="22">
        <v>138</v>
      </c>
      <c r="N44" s="22">
        <v>1366076.7859199999</v>
      </c>
      <c r="P44" s="34">
        <f t="shared" si="0"/>
        <v>-1079563.40622</v>
      </c>
      <c r="R44" s="44">
        <v>-920212.43904000032</v>
      </c>
    </row>
    <row r="45" spans="1:18" s="36" customFormat="1" x14ac:dyDescent="0.25">
      <c r="A45" s="55">
        <v>90</v>
      </c>
      <c r="B45" s="56" t="s">
        <v>47</v>
      </c>
      <c r="C45" s="55" t="s">
        <v>13</v>
      </c>
      <c r="D45" s="20">
        <v>0</v>
      </c>
      <c r="E45" s="21">
        <v>5</v>
      </c>
      <c r="F45" s="21">
        <v>2</v>
      </c>
      <c r="G45" s="22">
        <v>7</v>
      </c>
      <c r="H45" s="22">
        <v>54121.394</v>
      </c>
      <c r="I45" s="53"/>
      <c r="J45" s="20">
        <v>0</v>
      </c>
      <c r="K45" s="21">
        <v>1</v>
      </c>
      <c r="L45" s="21">
        <v>0</v>
      </c>
      <c r="M45" s="22">
        <v>1</v>
      </c>
      <c r="N45" s="22">
        <v>6600.17</v>
      </c>
      <c r="P45" s="34">
        <f t="shared" si="0"/>
        <v>47521.224000000002</v>
      </c>
      <c r="R45" s="44">
        <v>66421.584000000003</v>
      </c>
    </row>
    <row r="46" spans="1:18" s="36" customFormat="1" x14ac:dyDescent="0.25">
      <c r="A46" s="55">
        <v>91</v>
      </c>
      <c r="B46" s="56" t="s">
        <v>48</v>
      </c>
      <c r="C46" s="55" t="s">
        <v>13</v>
      </c>
      <c r="D46" s="20">
        <v>43</v>
      </c>
      <c r="E46" s="21">
        <v>208</v>
      </c>
      <c r="F46" s="21">
        <v>243</v>
      </c>
      <c r="G46" s="22">
        <v>494</v>
      </c>
      <c r="H46" s="22">
        <v>4112103.9150999994</v>
      </c>
      <c r="I46" s="53"/>
      <c r="J46" s="20">
        <v>290</v>
      </c>
      <c r="K46" s="21">
        <v>2962</v>
      </c>
      <c r="L46" s="21">
        <v>5791</v>
      </c>
      <c r="M46" s="22">
        <v>9043</v>
      </c>
      <c r="N46" s="22">
        <v>77274352.108712003</v>
      </c>
      <c r="P46" s="34">
        <f t="shared" si="0"/>
        <v>-73162248.193612009</v>
      </c>
      <c r="R46" s="44">
        <v>-70093763.785872012</v>
      </c>
    </row>
    <row r="47" spans="1:18" s="36" customFormat="1" x14ac:dyDescent="0.25">
      <c r="A47" s="55">
        <v>92</v>
      </c>
      <c r="B47" s="56" t="s">
        <v>49</v>
      </c>
      <c r="C47" s="55" t="s">
        <v>13</v>
      </c>
      <c r="D47" s="20">
        <v>30</v>
      </c>
      <c r="E47" s="21">
        <v>140</v>
      </c>
      <c r="F47" s="21">
        <v>167</v>
      </c>
      <c r="G47" s="22">
        <v>337</v>
      </c>
      <c r="H47" s="22">
        <v>2808372.3349999995</v>
      </c>
      <c r="I47" s="53"/>
      <c r="J47" s="20">
        <v>43</v>
      </c>
      <c r="K47" s="21">
        <v>480</v>
      </c>
      <c r="L47" s="21">
        <v>572</v>
      </c>
      <c r="M47" s="22">
        <v>1095</v>
      </c>
      <c r="N47" s="22">
        <v>9063940.859129997</v>
      </c>
      <c r="P47" s="34">
        <f t="shared" si="0"/>
        <v>-6255568.5241299979</v>
      </c>
      <c r="R47" s="44">
        <v>-6175880.1827039998</v>
      </c>
    </row>
    <row r="48" spans="1:18" s="36" customFormat="1" x14ac:dyDescent="0.25">
      <c r="A48" s="55">
        <v>97</v>
      </c>
      <c r="B48" s="56" t="s">
        <v>50</v>
      </c>
      <c r="C48" s="55" t="s">
        <v>13</v>
      </c>
      <c r="D48" s="20">
        <v>0</v>
      </c>
      <c r="E48" s="21">
        <v>0</v>
      </c>
      <c r="F48" s="21">
        <v>14</v>
      </c>
      <c r="G48" s="22">
        <v>14</v>
      </c>
      <c r="H48" s="22">
        <v>147843.80799999999</v>
      </c>
      <c r="I48" s="53"/>
      <c r="J48" s="20">
        <v>2</v>
      </c>
      <c r="K48" s="21">
        <v>5</v>
      </c>
      <c r="L48" s="21">
        <v>2</v>
      </c>
      <c r="M48" s="22">
        <v>9</v>
      </c>
      <c r="N48" s="22">
        <v>59872.782138000002</v>
      </c>
      <c r="P48" s="34">
        <f t="shared" si="0"/>
        <v>87971.02586199998</v>
      </c>
      <c r="R48" s="44">
        <v>66981.609119999979</v>
      </c>
    </row>
    <row r="49" spans="1:18" s="36" customFormat="1" x14ac:dyDescent="0.25">
      <c r="A49" s="55">
        <v>98</v>
      </c>
      <c r="B49" s="56" t="s">
        <v>51</v>
      </c>
      <c r="C49" s="55" t="s">
        <v>13</v>
      </c>
      <c r="D49" s="20">
        <v>3</v>
      </c>
      <c r="E49" s="21">
        <v>55</v>
      </c>
      <c r="F49" s="21">
        <v>43</v>
      </c>
      <c r="G49" s="22">
        <v>101</v>
      </c>
      <c r="H49" s="22">
        <v>829179.35710000014</v>
      </c>
      <c r="I49" s="53"/>
      <c r="J49" s="20">
        <v>5</v>
      </c>
      <c r="K49" s="21">
        <v>73</v>
      </c>
      <c r="L49" s="21">
        <v>312</v>
      </c>
      <c r="M49" s="22">
        <v>390</v>
      </c>
      <c r="N49" s="22">
        <v>3742015.2227579998</v>
      </c>
      <c r="P49" s="34">
        <f t="shared" si="0"/>
        <v>-2912835.8656579996</v>
      </c>
      <c r="R49" s="44">
        <v>-3033534.9533280013</v>
      </c>
    </row>
    <row r="50" spans="1:18" s="36" customFormat="1" x14ac:dyDescent="0.25">
      <c r="A50" s="55">
        <v>99</v>
      </c>
      <c r="B50" s="56" t="s">
        <v>52</v>
      </c>
      <c r="C50" s="55" t="s">
        <v>13</v>
      </c>
      <c r="D50" s="20">
        <v>0</v>
      </c>
      <c r="E50" s="21">
        <v>3</v>
      </c>
      <c r="F50" s="21">
        <v>3</v>
      </c>
      <c r="G50" s="22">
        <v>6</v>
      </c>
      <c r="H50" s="22">
        <v>51481.326000000001</v>
      </c>
      <c r="I50" s="53"/>
      <c r="J50" s="20">
        <v>1</v>
      </c>
      <c r="K50" s="21">
        <v>8</v>
      </c>
      <c r="L50" s="21">
        <v>5</v>
      </c>
      <c r="M50" s="22">
        <v>14</v>
      </c>
      <c r="N50" s="22">
        <v>108995.20738000001</v>
      </c>
      <c r="P50" s="34">
        <f t="shared" si="0"/>
        <v>-57513.881380000006</v>
      </c>
      <c r="R50" s="44">
        <v>-19600.879199999996</v>
      </c>
    </row>
    <row r="51" spans="1:18" s="36" customFormat="1" x14ac:dyDescent="0.25">
      <c r="A51" s="55">
        <v>102</v>
      </c>
      <c r="B51" s="56" t="s">
        <v>53</v>
      </c>
      <c r="C51" s="55" t="s">
        <v>13</v>
      </c>
      <c r="D51" s="20">
        <v>1</v>
      </c>
      <c r="E51" s="21">
        <v>17</v>
      </c>
      <c r="F51" s="21">
        <v>16</v>
      </c>
      <c r="G51" s="22">
        <v>34</v>
      </c>
      <c r="H51" s="22">
        <v>285193.34570000001</v>
      </c>
      <c r="I51" s="53"/>
      <c r="J51" s="20">
        <v>1</v>
      </c>
      <c r="K51" s="21">
        <v>3</v>
      </c>
      <c r="L51" s="21">
        <v>7</v>
      </c>
      <c r="M51" s="22">
        <v>11</v>
      </c>
      <c r="N51" s="22">
        <v>96481.285060000024</v>
      </c>
      <c r="P51" s="34">
        <f t="shared" si="0"/>
        <v>188712.06063999998</v>
      </c>
      <c r="R51" s="44">
        <v>262404.32831999997</v>
      </c>
    </row>
    <row r="52" spans="1:18" s="36" customFormat="1" x14ac:dyDescent="0.25">
      <c r="A52" s="55">
        <v>103</v>
      </c>
      <c r="B52" s="56" t="s">
        <v>54</v>
      </c>
      <c r="C52" s="55" t="s">
        <v>13</v>
      </c>
      <c r="D52" s="20">
        <v>2</v>
      </c>
      <c r="E52" s="21">
        <v>3</v>
      </c>
      <c r="F52" s="21">
        <v>3</v>
      </c>
      <c r="G52" s="22">
        <v>8</v>
      </c>
      <c r="H52" s="22">
        <v>59533.5334</v>
      </c>
      <c r="I52" s="53"/>
      <c r="J52" s="20">
        <v>0</v>
      </c>
      <c r="K52" s="21">
        <v>1</v>
      </c>
      <c r="L52" s="21">
        <v>2</v>
      </c>
      <c r="M52" s="22">
        <v>3</v>
      </c>
      <c r="N52" s="22">
        <v>27720.714000000004</v>
      </c>
      <c r="P52" s="34">
        <f t="shared" si="0"/>
        <v>31812.819399999997</v>
      </c>
      <c r="R52" s="44">
        <v>-16983.087359999998</v>
      </c>
    </row>
    <row r="53" spans="1:18" s="36" customFormat="1" x14ac:dyDescent="0.25">
      <c r="A53" s="55">
        <v>105</v>
      </c>
      <c r="B53" s="56" t="s">
        <v>55</v>
      </c>
      <c r="C53" s="55" t="s">
        <v>13</v>
      </c>
      <c r="D53" s="20">
        <v>0</v>
      </c>
      <c r="E53" s="21">
        <v>2</v>
      </c>
      <c r="F53" s="21">
        <v>0</v>
      </c>
      <c r="G53" s="22">
        <v>2</v>
      </c>
      <c r="H53" s="22">
        <v>13200.34</v>
      </c>
      <c r="I53" s="53"/>
      <c r="J53" s="20">
        <v>1</v>
      </c>
      <c r="K53" s="21">
        <v>0</v>
      </c>
      <c r="L53" s="21">
        <v>1</v>
      </c>
      <c r="M53" s="22">
        <v>2</v>
      </c>
      <c r="N53" s="22">
        <v>14586.375700000001</v>
      </c>
      <c r="P53" s="34">
        <f t="shared" si="0"/>
        <v>-1386.0357000000004</v>
      </c>
      <c r="R53" s="44">
        <v>-7814.3039999999964</v>
      </c>
    </row>
    <row r="54" spans="1:18" s="36" customFormat="1" x14ac:dyDescent="0.25">
      <c r="A54" s="55">
        <v>106</v>
      </c>
      <c r="B54" s="56" t="s">
        <v>56</v>
      </c>
      <c r="C54" s="55" t="s">
        <v>13</v>
      </c>
      <c r="D54" s="20">
        <v>4</v>
      </c>
      <c r="E54" s="21">
        <v>53</v>
      </c>
      <c r="F54" s="21">
        <v>88</v>
      </c>
      <c r="G54" s="22">
        <v>145</v>
      </c>
      <c r="H54" s="22">
        <v>1295217.3607999999</v>
      </c>
      <c r="I54" s="53"/>
      <c r="J54" s="20">
        <v>7</v>
      </c>
      <c r="K54" s="21">
        <v>34</v>
      </c>
      <c r="L54" s="21">
        <v>92</v>
      </c>
      <c r="M54" s="22">
        <v>133</v>
      </c>
      <c r="N54" s="22">
        <v>1221203.0544200004</v>
      </c>
      <c r="P54" s="34">
        <f t="shared" si="0"/>
        <v>74014.3063799995</v>
      </c>
      <c r="R54" s="44">
        <v>32090.741760000121</v>
      </c>
    </row>
    <row r="55" spans="1:18" s="36" customFormat="1" x14ac:dyDescent="0.25">
      <c r="A55" s="55">
        <v>108</v>
      </c>
      <c r="B55" s="56" t="s">
        <v>57</v>
      </c>
      <c r="C55" s="55" t="s">
        <v>13</v>
      </c>
      <c r="D55" s="20">
        <v>0</v>
      </c>
      <c r="E55" s="21">
        <v>12</v>
      </c>
      <c r="F55" s="21">
        <v>13</v>
      </c>
      <c r="G55" s="22">
        <v>25</v>
      </c>
      <c r="H55" s="22">
        <v>216485.576</v>
      </c>
      <c r="I55" s="53"/>
      <c r="J55" s="20">
        <v>0</v>
      </c>
      <c r="K55" s="21">
        <v>21</v>
      </c>
      <c r="L55" s="21">
        <v>16</v>
      </c>
      <c r="M55" s="22">
        <v>37</v>
      </c>
      <c r="N55" s="22">
        <v>302974.20367999998</v>
      </c>
      <c r="P55" s="34">
        <f t="shared" si="0"/>
        <v>-86488.627679999976</v>
      </c>
      <c r="R55" s="44">
        <v>-75772.701119999983</v>
      </c>
    </row>
    <row r="56" spans="1:18" s="36" customFormat="1" x14ac:dyDescent="0.25">
      <c r="A56" s="55">
        <v>109</v>
      </c>
      <c r="B56" s="56" t="s">
        <v>58</v>
      </c>
      <c r="C56" s="55" t="s">
        <v>13</v>
      </c>
      <c r="D56" s="20">
        <v>0</v>
      </c>
      <c r="E56" s="21">
        <v>45</v>
      </c>
      <c r="F56" s="21">
        <v>62</v>
      </c>
      <c r="G56" s="22">
        <v>107</v>
      </c>
      <c r="H56" s="22">
        <v>951744.5140000002</v>
      </c>
      <c r="I56" s="53"/>
      <c r="J56" s="20">
        <v>5</v>
      </c>
      <c r="K56" s="21">
        <v>42</v>
      </c>
      <c r="L56" s="21">
        <v>45</v>
      </c>
      <c r="M56" s="22">
        <v>92</v>
      </c>
      <c r="N56" s="22">
        <v>764392.0883800002</v>
      </c>
      <c r="P56" s="34">
        <f t="shared" si="0"/>
        <v>187352.42561999999</v>
      </c>
      <c r="R56" s="44">
        <v>268464.3210720002</v>
      </c>
    </row>
    <row r="57" spans="1:18" s="36" customFormat="1" x14ac:dyDescent="0.25">
      <c r="A57" s="55">
        <v>111</v>
      </c>
      <c r="B57" s="56" t="s">
        <v>59</v>
      </c>
      <c r="C57" s="55" t="s">
        <v>13</v>
      </c>
      <c r="D57" s="20">
        <v>4</v>
      </c>
      <c r="E57" s="21">
        <v>31</v>
      </c>
      <c r="F57" s="21">
        <v>19</v>
      </c>
      <c r="G57" s="22">
        <v>54</v>
      </c>
      <c r="H57" s="22">
        <v>421354.85280000005</v>
      </c>
      <c r="I57" s="53"/>
      <c r="J57" s="20">
        <v>1</v>
      </c>
      <c r="K57" s="21">
        <v>12</v>
      </c>
      <c r="L57" s="21">
        <v>24</v>
      </c>
      <c r="M57" s="22">
        <v>37</v>
      </c>
      <c r="N57" s="22">
        <v>336278.66150000005</v>
      </c>
      <c r="P57" s="34">
        <f t="shared" si="0"/>
        <v>85076.191300000006</v>
      </c>
      <c r="R57" s="44">
        <v>-24732.272159999993</v>
      </c>
    </row>
    <row r="58" spans="1:18" s="36" customFormat="1" x14ac:dyDescent="0.25">
      <c r="A58" s="55">
        <v>139</v>
      </c>
      <c r="B58" s="56" t="s">
        <v>60</v>
      </c>
      <c r="C58" s="55" t="s">
        <v>13</v>
      </c>
      <c r="D58" s="20">
        <v>1</v>
      </c>
      <c r="E58" s="21">
        <v>3</v>
      </c>
      <c r="F58" s="21">
        <v>10</v>
      </c>
      <c r="G58" s="22">
        <v>14</v>
      </c>
      <c r="H58" s="22">
        <v>129429.3337</v>
      </c>
      <c r="I58" s="53"/>
      <c r="J58" s="20">
        <v>1</v>
      </c>
      <c r="K58" s="21">
        <v>4</v>
      </c>
      <c r="L58" s="21">
        <v>5</v>
      </c>
      <c r="M58" s="22">
        <v>10</v>
      </c>
      <c r="N58" s="22">
        <v>83228.143700000015</v>
      </c>
      <c r="P58" s="34">
        <f t="shared" si="0"/>
        <v>46201.189999999988</v>
      </c>
      <c r="R58" s="44">
        <v>-20655.810240000021</v>
      </c>
    </row>
    <row r="59" spans="1:18" s="36" customFormat="1" x14ac:dyDescent="0.25">
      <c r="A59" s="55">
        <v>140</v>
      </c>
      <c r="B59" s="56" t="s">
        <v>61</v>
      </c>
      <c r="C59" s="55" t="s">
        <v>13</v>
      </c>
      <c r="D59" s="20">
        <v>2</v>
      </c>
      <c r="E59" s="21">
        <v>19</v>
      </c>
      <c r="F59" s="21">
        <v>17</v>
      </c>
      <c r="G59" s="22">
        <v>38</v>
      </c>
      <c r="H59" s="22">
        <v>312980.06140000001</v>
      </c>
      <c r="I59" s="53"/>
      <c r="J59" s="20">
        <v>3</v>
      </c>
      <c r="K59" s="21">
        <v>17</v>
      </c>
      <c r="L59" s="21">
        <v>21</v>
      </c>
      <c r="M59" s="22">
        <v>41</v>
      </c>
      <c r="N59" s="22">
        <v>343512.44782000012</v>
      </c>
      <c r="P59" s="34">
        <f t="shared" si="0"/>
        <v>-30532.386420000112</v>
      </c>
      <c r="R59" s="44">
        <v>-156064.67472000001</v>
      </c>
    </row>
    <row r="60" spans="1:18" s="36" customFormat="1" x14ac:dyDescent="0.25">
      <c r="A60" s="55">
        <v>142</v>
      </c>
      <c r="B60" s="56" t="s">
        <v>62</v>
      </c>
      <c r="C60" s="55" t="s">
        <v>13</v>
      </c>
      <c r="D60" s="20">
        <v>2</v>
      </c>
      <c r="E60" s="21">
        <v>14</v>
      </c>
      <c r="F60" s="21">
        <v>40</v>
      </c>
      <c r="G60" s="22">
        <v>56</v>
      </c>
      <c r="H60" s="22">
        <v>522865.46739999996</v>
      </c>
      <c r="I60" s="53"/>
      <c r="J60" s="20">
        <v>0</v>
      </c>
      <c r="K60" s="21">
        <v>7</v>
      </c>
      <c r="L60" s="21">
        <v>14</v>
      </c>
      <c r="M60" s="22">
        <v>21</v>
      </c>
      <c r="N60" s="22">
        <v>188421.65315999999</v>
      </c>
      <c r="P60" s="34">
        <f t="shared" si="0"/>
        <v>334443.81423999998</v>
      </c>
      <c r="R60" s="44">
        <v>266250.26827199996</v>
      </c>
    </row>
    <row r="61" spans="1:18" s="36" customFormat="1" x14ac:dyDescent="0.25">
      <c r="A61" s="55">
        <v>143</v>
      </c>
      <c r="B61" s="56" t="s">
        <v>63</v>
      </c>
      <c r="C61" s="55" t="s">
        <v>13</v>
      </c>
      <c r="D61" s="20">
        <v>2</v>
      </c>
      <c r="E61" s="21">
        <v>17</v>
      </c>
      <c r="F61" s="21">
        <v>19</v>
      </c>
      <c r="G61" s="22">
        <v>38</v>
      </c>
      <c r="H61" s="22">
        <v>320900.26540000003</v>
      </c>
      <c r="I61" s="53"/>
      <c r="J61" s="20">
        <v>0</v>
      </c>
      <c r="K61" s="21">
        <v>2</v>
      </c>
      <c r="L61" s="21">
        <v>5</v>
      </c>
      <c r="M61" s="22">
        <v>7</v>
      </c>
      <c r="N61" s="22">
        <v>66001.700000000012</v>
      </c>
      <c r="P61" s="34">
        <f t="shared" si="0"/>
        <v>254898.56540000002</v>
      </c>
      <c r="R61" s="44">
        <v>221405.28000000003</v>
      </c>
    </row>
    <row r="62" spans="1:18" s="36" customFormat="1" x14ac:dyDescent="0.25">
      <c r="A62" s="55">
        <v>145</v>
      </c>
      <c r="B62" s="56" t="s">
        <v>64</v>
      </c>
      <c r="C62" s="55" t="s">
        <v>13</v>
      </c>
      <c r="D62" s="20">
        <v>3</v>
      </c>
      <c r="E62" s="21">
        <v>18</v>
      </c>
      <c r="F62" s="21">
        <v>11</v>
      </c>
      <c r="G62" s="22">
        <v>32</v>
      </c>
      <c r="H62" s="22">
        <v>247044.36310000002</v>
      </c>
      <c r="I62" s="53"/>
      <c r="J62" s="20">
        <v>0</v>
      </c>
      <c r="K62" s="21">
        <v>12</v>
      </c>
      <c r="L62" s="21">
        <v>20</v>
      </c>
      <c r="M62" s="22">
        <v>32</v>
      </c>
      <c r="N62" s="22">
        <v>286684.98412000004</v>
      </c>
      <c r="P62" s="34">
        <f t="shared" si="0"/>
        <v>-39640.621020000021</v>
      </c>
      <c r="R62" s="44">
        <v>32898.219839999976</v>
      </c>
    </row>
    <row r="63" spans="1:18" s="36" customFormat="1" x14ac:dyDescent="0.25">
      <c r="A63" s="55">
        <v>146</v>
      </c>
      <c r="B63" s="56" t="s">
        <v>65</v>
      </c>
      <c r="C63" s="55" t="s">
        <v>13</v>
      </c>
      <c r="D63" s="20">
        <v>0</v>
      </c>
      <c r="E63" s="21">
        <v>7</v>
      </c>
      <c r="F63" s="21">
        <v>4</v>
      </c>
      <c r="G63" s="22">
        <v>11</v>
      </c>
      <c r="H63" s="22">
        <v>88442.278000000006</v>
      </c>
      <c r="I63" s="53"/>
      <c r="J63" s="20">
        <v>0</v>
      </c>
      <c r="K63" s="21">
        <v>3</v>
      </c>
      <c r="L63" s="21">
        <v>2</v>
      </c>
      <c r="M63" s="22">
        <v>5</v>
      </c>
      <c r="N63" s="22">
        <v>40921.054000000004</v>
      </c>
      <c r="P63" s="34">
        <f t="shared" si="0"/>
        <v>47521.224000000002</v>
      </c>
      <c r="R63" s="44">
        <v>60730.165920000007</v>
      </c>
    </row>
    <row r="64" spans="1:18" s="36" customFormat="1" x14ac:dyDescent="0.25">
      <c r="A64" s="55">
        <v>148</v>
      </c>
      <c r="B64" s="56" t="s">
        <v>66</v>
      </c>
      <c r="C64" s="55" t="s">
        <v>13</v>
      </c>
      <c r="D64" s="20">
        <v>1</v>
      </c>
      <c r="E64" s="21">
        <v>5</v>
      </c>
      <c r="F64" s="21">
        <v>1</v>
      </c>
      <c r="G64" s="22">
        <v>7</v>
      </c>
      <c r="H64" s="22">
        <v>47587.225699999995</v>
      </c>
      <c r="I64" s="53"/>
      <c r="J64" s="20">
        <v>0</v>
      </c>
      <c r="K64" s="21">
        <v>4</v>
      </c>
      <c r="L64" s="21">
        <v>2</v>
      </c>
      <c r="M64" s="22">
        <v>6</v>
      </c>
      <c r="N64" s="22">
        <v>47521.224000000002</v>
      </c>
      <c r="P64" s="34">
        <f t="shared" si="0"/>
        <v>66.001699999993434</v>
      </c>
      <c r="R64" s="44">
        <v>-22270.7664</v>
      </c>
    </row>
    <row r="65" spans="1:18" s="36" customFormat="1" x14ac:dyDescent="0.25">
      <c r="A65" s="55">
        <v>149</v>
      </c>
      <c r="B65" s="56" t="s">
        <v>67</v>
      </c>
      <c r="C65" s="55" t="s">
        <v>13</v>
      </c>
      <c r="D65" s="20">
        <v>4</v>
      </c>
      <c r="E65" s="21">
        <v>9</v>
      </c>
      <c r="F65" s="21">
        <v>0</v>
      </c>
      <c r="G65" s="22">
        <v>13</v>
      </c>
      <c r="H65" s="22">
        <v>75505.944799999997</v>
      </c>
      <c r="I65" s="53"/>
      <c r="J65" s="20">
        <v>0</v>
      </c>
      <c r="K65" s="21">
        <v>25</v>
      </c>
      <c r="L65" s="21">
        <v>211</v>
      </c>
      <c r="M65" s="22">
        <v>236</v>
      </c>
      <c r="N65" s="22">
        <v>2389578.3481599996</v>
      </c>
      <c r="P65" s="34">
        <f t="shared" si="0"/>
        <v>-2314072.4033599994</v>
      </c>
      <c r="R65" s="44">
        <v>-2303288.2445280002</v>
      </c>
    </row>
    <row r="66" spans="1:18" s="36" customFormat="1" x14ac:dyDescent="0.25">
      <c r="A66" s="55">
        <v>151</v>
      </c>
      <c r="B66" s="56" t="s">
        <v>68</v>
      </c>
      <c r="C66" s="55" t="s">
        <v>13</v>
      </c>
      <c r="D66" s="20">
        <v>0</v>
      </c>
      <c r="E66" s="21">
        <v>2</v>
      </c>
      <c r="F66" s="21">
        <v>2</v>
      </c>
      <c r="G66" s="22">
        <v>4</v>
      </c>
      <c r="H66" s="22">
        <v>34320.884000000005</v>
      </c>
      <c r="I66" s="53"/>
      <c r="J66" s="20">
        <v>0</v>
      </c>
      <c r="K66" s="21">
        <v>2</v>
      </c>
      <c r="L66" s="21">
        <v>4</v>
      </c>
      <c r="M66" s="22">
        <v>6</v>
      </c>
      <c r="N66" s="22">
        <v>54174.195360000005</v>
      </c>
      <c r="P66" s="34">
        <f t="shared" si="0"/>
        <v>-19853.31136</v>
      </c>
      <c r="R66" s="44">
        <v>-12398.695680000001</v>
      </c>
    </row>
    <row r="67" spans="1:18" s="36" customFormat="1" x14ac:dyDescent="0.25">
      <c r="A67" s="55">
        <v>152</v>
      </c>
      <c r="B67" s="56" t="s">
        <v>69</v>
      </c>
      <c r="C67" s="55" t="s">
        <v>13</v>
      </c>
      <c r="D67" s="20">
        <v>3</v>
      </c>
      <c r="E67" s="21">
        <v>8</v>
      </c>
      <c r="F67" s="21">
        <v>9</v>
      </c>
      <c r="G67" s="22">
        <v>20</v>
      </c>
      <c r="H67" s="22">
        <v>159922.11910000001</v>
      </c>
      <c r="I67" s="53"/>
      <c r="J67" s="20">
        <v>0</v>
      </c>
      <c r="K67" s="21">
        <v>12</v>
      </c>
      <c r="L67" s="21">
        <v>6</v>
      </c>
      <c r="M67" s="22">
        <v>18</v>
      </c>
      <c r="N67" s="22">
        <v>141930.05568000002</v>
      </c>
      <c r="P67" s="34">
        <f t="shared" si="0"/>
        <v>17992.063419999991</v>
      </c>
      <c r="R67" s="44">
        <v>-21385.145279999997</v>
      </c>
    </row>
    <row r="68" spans="1:18" s="36" customFormat="1" x14ac:dyDescent="0.25">
      <c r="A68" s="55">
        <v>153</v>
      </c>
      <c r="B68" s="56" t="s">
        <v>70</v>
      </c>
      <c r="C68" s="55" t="s">
        <v>13</v>
      </c>
      <c r="D68" s="20">
        <v>2</v>
      </c>
      <c r="E68" s="21">
        <v>38</v>
      </c>
      <c r="F68" s="21">
        <v>22</v>
      </c>
      <c r="G68" s="22">
        <v>62</v>
      </c>
      <c r="H68" s="22">
        <v>491184.65140000003</v>
      </c>
      <c r="I68" s="53"/>
      <c r="J68" s="20">
        <v>17</v>
      </c>
      <c r="K68" s="21">
        <v>113</v>
      </c>
      <c r="L68" s="21">
        <v>66</v>
      </c>
      <c r="M68" s="22">
        <v>196</v>
      </c>
      <c r="N68" s="22">
        <v>1433880.3323300004</v>
      </c>
      <c r="P68" s="34">
        <f t="shared" si="0"/>
        <v>-942695.68093000026</v>
      </c>
      <c r="R68" s="44">
        <v>-1182123.1638239997</v>
      </c>
    </row>
    <row r="69" spans="1:18" s="36" customFormat="1" x14ac:dyDescent="0.25">
      <c r="A69" s="55">
        <v>165</v>
      </c>
      <c r="B69" s="56" t="s">
        <v>71</v>
      </c>
      <c r="C69" s="55" t="s">
        <v>13</v>
      </c>
      <c r="D69" s="20">
        <v>2</v>
      </c>
      <c r="E69" s="21">
        <v>23</v>
      </c>
      <c r="F69" s="21">
        <v>28</v>
      </c>
      <c r="G69" s="22">
        <v>53</v>
      </c>
      <c r="H69" s="22">
        <v>455543.73340000003</v>
      </c>
      <c r="I69" s="53"/>
      <c r="J69" s="20">
        <v>0</v>
      </c>
      <c r="K69" s="21">
        <v>21</v>
      </c>
      <c r="L69" s="21">
        <v>27</v>
      </c>
      <c r="M69" s="22">
        <v>48</v>
      </c>
      <c r="N69" s="22">
        <v>419295.59976000007</v>
      </c>
      <c r="P69" s="34">
        <f t="shared" si="0"/>
        <v>36248.133639999956</v>
      </c>
      <c r="R69" s="44">
        <v>-24250.390079999983</v>
      </c>
    </row>
    <row r="70" spans="1:18" s="36" customFormat="1" x14ac:dyDescent="0.25">
      <c r="A70" s="55">
        <v>167</v>
      </c>
      <c r="B70" s="56" t="s">
        <v>72</v>
      </c>
      <c r="C70" s="55" t="s">
        <v>13</v>
      </c>
      <c r="D70" s="20">
        <v>0</v>
      </c>
      <c r="E70" s="21">
        <v>9</v>
      </c>
      <c r="F70" s="21">
        <v>23</v>
      </c>
      <c r="G70" s="22">
        <v>32</v>
      </c>
      <c r="H70" s="22">
        <v>302287.78600000002</v>
      </c>
      <c r="I70" s="53"/>
      <c r="J70" s="20">
        <v>25</v>
      </c>
      <c r="K70" s="21">
        <v>871</v>
      </c>
      <c r="L70" s="21">
        <v>454</v>
      </c>
      <c r="M70" s="22">
        <v>1350</v>
      </c>
      <c r="N70" s="22">
        <v>10043250.323118001</v>
      </c>
      <c r="P70" s="34">
        <f t="shared" si="0"/>
        <v>-9740962.5371180009</v>
      </c>
      <c r="R70" s="44">
        <v>-6768757.9391039992</v>
      </c>
    </row>
    <row r="71" spans="1:18" s="36" customFormat="1" x14ac:dyDescent="0.25">
      <c r="A71" s="55">
        <v>169</v>
      </c>
      <c r="B71" s="56" t="s">
        <v>73</v>
      </c>
      <c r="C71" s="55" t="s">
        <v>13</v>
      </c>
      <c r="D71" s="20">
        <v>2</v>
      </c>
      <c r="E71" s="21">
        <v>7</v>
      </c>
      <c r="F71" s="21">
        <v>11</v>
      </c>
      <c r="G71" s="22">
        <v>20</v>
      </c>
      <c r="H71" s="22">
        <v>170416.38940000004</v>
      </c>
      <c r="I71" s="53"/>
      <c r="J71" s="20">
        <v>1</v>
      </c>
      <c r="K71" s="21">
        <v>8</v>
      </c>
      <c r="L71" s="21">
        <v>14</v>
      </c>
      <c r="M71" s="22">
        <v>23</v>
      </c>
      <c r="N71" s="22">
        <v>204671.27170000001</v>
      </c>
      <c r="P71" s="34">
        <f t="shared" si="0"/>
        <v>-34254.882299999968</v>
      </c>
      <c r="R71" s="44">
        <v>-61212.04800000001</v>
      </c>
    </row>
    <row r="72" spans="1:18" s="36" customFormat="1" x14ac:dyDescent="0.25">
      <c r="A72" s="55">
        <v>171</v>
      </c>
      <c r="B72" s="56" t="s">
        <v>74</v>
      </c>
      <c r="C72" s="55" t="s">
        <v>13</v>
      </c>
      <c r="D72" s="20">
        <v>0</v>
      </c>
      <c r="E72" s="21">
        <v>0</v>
      </c>
      <c r="F72" s="21">
        <v>5</v>
      </c>
      <c r="G72" s="22">
        <v>5</v>
      </c>
      <c r="H72" s="22">
        <v>52801.360000000008</v>
      </c>
      <c r="I72" s="53"/>
      <c r="J72" s="20">
        <v>2</v>
      </c>
      <c r="K72" s="21">
        <v>10</v>
      </c>
      <c r="L72" s="21">
        <v>7</v>
      </c>
      <c r="M72" s="22">
        <v>19</v>
      </c>
      <c r="N72" s="22">
        <v>147183.791</v>
      </c>
      <c r="P72" s="34">
        <f t="shared" si="0"/>
        <v>-94382.430999999982</v>
      </c>
      <c r="R72" s="44">
        <v>-68140.730880000003</v>
      </c>
    </row>
    <row r="73" spans="1:18" s="36" customFormat="1" x14ac:dyDescent="0.25">
      <c r="A73" s="55">
        <v>172</v>
      </c>
      <c r="B73" s="56" t="s">
        <v>75</v>
      </c>
      <c r="C73" s="55" t="s">
        <v>13</v>
      </c>
      <c r="D73" s="20">
        <v>3</v>
      </c>
      <c r="E73" s="21">
        <v>14</v>
      </c>
      <c r="F73" s="21">
        <v>18</v>
      </c>
      <c r="G73" s="22">
        <v>35</v>
      </c>
      <c r="H73" s="22">
        <v>294565.5871</v>
      </c>
      <c r="I73" s="53"/>
      <c r="J73" s="20">
        <v>7</v>
      </c>
      <c r="K73" s="21">
        <v>29</v>
      </c>
      <c r="L73" s="21">
        <v>12</v>
      </c>
      <c r="M73" s="22">
        <v>48</v>
      </c>
      <c r="N73" s="22">
        <v>345914.90970000008</v>
      </c>
      <c r="P73" s="34">
        <f t="shared" si="0"/>
        <v>-51349.322600000072</v>
      </c>
      <c r="R73" s="44">
        <v>4402.057919999992</v>
      </c>
    </row>
    <row r="74" spans="1:18" s="36" customFormat="1" x14ac:dyDescent="0.25">
      <c r="A74" s="55">
        <v>176</v>
      </c>
      <c r="B74" s="56" t="s">
        <v>76</v>
      </c>
      <c r="C74" s="55" t="s">
        <v>13</v>
      </c>
      <c r="D74" s="20">
        <v>0</v>
      </c>
      <c r="E74" s="21">
        <v>3</v>
      </c>
      <c r="F74" s="21">
        <v>5</v>
      </c>
      <c r="G74" s="22">
        <v>8</v>
      </c>
      <c r="H74" s="22">
        <v>72601.87</v>
      </c>
      <c r="I74" s="53"/>
      <c r="J74" s="20">
        <v>3</v>
      </c>
      <c r="K74" s="21">
        <v>22</v>
      </c>
      <c r="L74" s="21">
        <v>5</v>
      </c>
      <c r="M74" s="22">
        <v>30</v>
      </c>
      <c r="N74" s="22">
        <v>210083.41109999997</v>
      </c>
      <c r="P74" s="34">
        <f t="shared" si="0"/>
        <v>-137481.54109999997</v>
      </c>
      <c r="R74" s="44">
        <v>44281.056000000011</v>
      </c>
    </row>
    <row r="75" spans="1:18" s="36" customFormat="1" x14ac:dyDescent="0.25">
      <c r="A75" s="55">
        <v>177</v>
      </c>
      <c r="B75" s="56" t="s">
        <v>77</v>
      </c>
      <c r="C75" s="55" t="s">
        <v>13</v>
      </c>
      <c r="D75" s="20">
        <v>0</v>
      </c>
      <c r="E75" s="21">
        <v>0</v>
      </c>
      <c r="F75" s="21">
        <v>5</v>
      </c>
      <c r="G75" s="22">
        <v>5</v>
      </c>
      <c r="H75" s="22">
        <v>52801.36</v>
      </c>
      <c r="I75" s="53"/>
      <c r="J75" s="20">
        <v>1</v>
      </c>
      <c r="K75" s="21">
        <v>1</v>
      </c>
      <c r="L75" s="21">
        <v>1</v>
      </c>
      <c r="M75" s="22">
        <v>3</v>
      </c>
      <c r="N75" s="22">
        <v>21186.545700000002</v>
      </c>
      <c r="P75" s="34">
        <f t="shared" si="0"/>
        <v>31614.814299999998</v>
      </c>
      <c r="R75" s="44">
        <v>6511.9199999999983</v>
      </c>
    </row>
    <row r="76" spans="1:18" s="36" customFormat="1" x14ac:dyDescent="0.25">
      <c r="A76" s="55">
        <v>178</v>
      </c>
      <c r="B76" s="56" t="s">
        <v>78</v>
      </c>
      <c r="C76" s="55" t="s">
        <v>13</v>
      </c>
      <c r="D76" s="20">
        <v>1</v>
      </c>
      <c r="E76" s="21">
        <v>6</v>
      </c>
      <c r="F76" s="21">
        <v>3</v>
      </c>
      <c r="G76" s="22">
        <v>10</v>
      </c>
      <c r="H76" s="22">
        <v>75307.939700000003</v>
      </c>
      <c r="I76" s="53"/>
      <c r="J76" s="20">
        <v>0</v>
      </c>
      <c r="K76" s="21">
        <v>5</v>
      </c>
      <c r="L76" s="21">
        <v>7</v>
      </c>
      <c r="M76" s="22">
        <v>12</v>
      </c>
      <c r="N76" s="22">
        <v>106289.13768</v>
      </c>
      <c r="P76" s="34">
        <f t="shared" si="0"/>
        <v>-30981.197979999997</v>
      </c>
      <c r="R76" s="44">
        <v>13648.984320000018</v>
      </c>
    </row>
    <row r="77" spans="1:18" s="36" customFormat="1" x14ac:dyDescent="0.25">
      <c r="A77" s="55">
        <v>179</v>
      </c>
      <c r="B77" s="56" t="s">
        <v>79</v>
      </c>
      <c r="C77" s="55" t="s">
        <v>13</v>
      </c>
      <c r="D77" s="20">
        <v>11</v>
      </c>
      <c r="E77" s="21">
        <v>49</v>
      </c>
      <c r="F77" s="21">
        <v>51</v>
      </c>
      <c r="G77" s="22">
        <v>111</v>
      </c>
      <c r="H77" s="22">
        <v>906269.34270000015</v>
      </c>
      <c r="I77" s="53"/>
      <c r="J77" s="20">
        <v>22</v>
      </c>
      <c r="K77" s="21">
        <v>755</v>
      </c>
      <c r="L77" s="21">
        <v>545</v>
      </c>
      <c r="M77" s="22">
        <v>1322</v>
      </c>
      <c r="N77" s="22">
        <v>10261247.338048002</v>
      </c>
      <c r="P77" s="34">
        <f t="shared" si="0"/>
        <v>-9354977.9953480009</v>
      </c>
      <c r="R77" s="44">
        <v>-9132131.6694720015</v>
      </c>
    </row>
    <row r="78" spans="1:18" s="36" customFormat="1" x14ac:dyDescent="0.25">
      <c r="A78" s="55">
        <v>181</v>
      </c>
      <c r="B78" s="56" t="s">
        <v>80</v>
      </c>
      <c r="C78" s="55" t="s">
        <v>13</v>
      </c>
      <c r="D78" s="20">
        <v>0</v>
      </c>
      <c r="E78" s="21">
        <v>2</v>
      </c>
      <c r="F78" s="21">
        <v>1</v>
      </c>
      <c r="G78" s="22">
        <v>3</v>
      </c>
      <c r="H78" s="22">
        <v>23760.612000000001</v>
      </c>
      <c r="I78" s="53"/>
      <c r="J78" s="20">
        <v>1</v>
      </c>
      <c r="K78" s="21">
        <v>10</v>
      </c>
      <c r="L78" s="21">
        <v>4</v>
      </c>
      <c r="M78" s="22">
        <v>15</v>
      </c>
      <c r="N78" s="22">
        <v>112268.89170000001</v>
      </c>
      <c r="P78" s="34">
        <f t="shared" si="0"/>
        <v>-88508.279700000014</v>
      </c>
      <c r="R78" s="44">
        <v>-66421.584000000003</v>
      </c>
    </row>
    <row r="79" spans="1:18" s="36" customFormat="1" x14ac:dyDescent="0.25">
      <c r="A79" s="55">
        <v>182</v>
      </c>
      <c r="B79" s="56" t="s">
        <v>81</v>
      </c>
      <c r="C79" s="55" t="s">
        <v>13</v>
      </c>
      <c r="D79" s="20">
        <v>2</v>
      </c>
      <c r="E79" s="21">
        <v>24</v>
      </c>
      <c r="F79" s="21">
        <v>13</v>
      </c>
      <c r="G79" s="22">
        <v>39</v>
      </c>
      <c r="H79" s="22">
        <v>303739.82340000005</v>
      </c>
      <c r="I79" s="53"/>
      <c r="J79" s="20">
        <v>1</v>
      </c>
      <c r="K79" s="21">
        <v>15</v>
      </c>
      <c r="L79" s="21">
        <v>24</v>
      </c>
      <c r="M79" s="22">
        <v>40</v>
      </c>
      <c r="N79" s="22">
        <v>353386.30214000004</v>
      </c>
      <c r="P79" s="34">
        <f t="shared" si="0"/>
        <v>-49646.478739999991</v>
      </c>
      <c r="R79" s="44">
        <v>-89981.710559999919</v>
      </c>
    </row>
    <row r="80" spans="1:18" s="36" customFormat="1" x14ac:dyDescent="0.25">
      <c r="A80" s="55">
        <v>186</v>
      </c>
      <c r="B80" s="56" t="s">
        <v>82</v>
      </c>
      <c r="C80" s="55" t="s">
        <v>13</v>
      </c>
      <c r="D80" s="20">
        <v>7</v>
      </c>
      <c r="E80" s="21">
        <v>30</v>
      </c>
      <c r="F80" s="21">
        <v>53</v>
      </c>
      <c r="G80" s="22">
        <v>90</v>
      </c>
      <c r="H80" s="22">
        <v>785882.24190000002</v>
      </c>
      <c r="I80" s="53"/>
      <c r="J80" s="20">
        <v>16</v>
      </c>
      <c r="K80" s="21">
        <v>174</v>
      </c>
      <c r="L80" s="21">
        <v>93</v>
      </c>
      <c r="M80" s="22">
        <v>283</v>
      </c>
      <c r="N80" s="22">
        <v>2119255.1854699999</v>
      </c>
      <c r="P80" s="34">
        <f t="shared" si="0"/>
        <v>-1333372.9435699999</v>
      </c>
      <c r="R80" s="44">
        <v>-1030654.60224</v>
      </c>
    </row>
    <row r="81" spans="1:18" s="36" customFormat="1" x14ac:dyDescent="0.25">
      <c r="A81" s="55">
        <v>202</v>
      </c>
      <c r="B81" s="56" t="s">
        <v>83</v>
      </c>
      <c r="C81" s="55" t="s">
        <v>13</v>
      </c>
      <c r="D81" s="20">
        <v>9</v>
      </c>
      <c r="E81" s="21">
        <v>47</v>
      </c>
      <c r="F81" s="21">
        <v>49</v>
      </c>
      <c r="G81" s="22">
        <v>105</v>
      </c>
      <c r="H81" s="22">
        <v>863896.25129999989</v>
      </c>
      <c r="I81" s="53"/>
      <c r="J81" s="20">
        <v>15</v>
      </c>
      <c r="K81" s="21">
        <v>119</v>
      </c>
      <c r="L81" s="21">
        <v>182</v>
      </c>
      <c r="M81" s="22">
        <v>316</v>
      </c>
      <c r="N81" s="22">
        <v>2731708.7203820008</v>
      </c>
      <c r="P81" s="34">
        <f t="shared" si="0"/>
        <v>-1867812.4690820009</v>
      </c>
      <c r="R81" s="44">
        <v>-1786764.0525119996</v>
      </c>
    </row>
    <row r="82" spans="1:18" s="36" customFormat="1" x14ac:dyDescent="0.25">
      <c r="A82" s="55">
        <v>204</v>
      </c>
      <c r="B82" s="56" t="s">
        <v>84</v>
      </c>
      <c r="C82" s="55" t="s">
        <v>13</v>
      </c>
      <c r="D82" s="20">
        <v>1</v>
      </c>
      <c r="E82" s="21">
        <v>2</v>
      </c>
      <c r="F82" s="21">
        <v>0</v>
      </c>
      <c r="G82" s="22">
        <v>3</v>
      </c>
      <c r="H82" s="22">
        <v>17226.4437</v>
      </c>
      <c r="I82" s="53"/>
      <c r="J82" s="20">
        <v>1</v>
      </c>
      <c r="K82" s="21">
        <v>7</v>
      </c>
      <c r="L82" s="21">
        <v>98</v>
      </c>
      <c r="M82" s="22">
        <v>106</v>
      </c>
      <c r="N82" s="22">
        <v>1084737.9395000001</v>
      </c>
      <c r="P82" s="34">
        <f t="shared" si="0"/>
        <v>-1067511.4958000001</v>
      </c>
      <c r="R82" s="44">
        <v>-1083192.7728000002</v>
      </c>
    </row>
    <row r="83" spans="1:18" s="36" customFormat="1" x14ac:dyDescent="0.25">
      <c r="A83" s="55">
        <v>205</v>
      </c>
      <c r="B83" s="56" t="s">
        <v>85</v>
      </c>
      <c r="C83" s="55" t="s">
        <v>13</v>
      </c>
      <c r="D83" s="20">
        <v>4</v>
      </c>
      <c r="E83" s="21">
        <v>18</v>
      </c>
      <c r="F83" s="21">
        <v>23</v>
      </c>
      <c r="G83" s="22">
        <v>45</v>
      </c>
      <c r="H83" s="22">
        <v>377793.73080000002</v>
      </c>
      <c r="I83" s="53"/>
      <c r="J83" s="20">
        <v>5</v>
      </c>
      <c r="K83" s="21">
        <v>32</v>
      </c>
      <c r="L83" s="21">
        <v>23</v>
      </c>
      <c r="M83" s="22">
        <v>60</v>
      </c>
      <c r="N83" s="22">
        <v>473192.58798000007</v>
      </c>
      <c r="P83" s="34">
        <f t="shared" si="0"/>
        <v>-95398.85718000005</v>
      </c>
      <c r="R83" s="44">
        <v>-45896.012159999984</v>
      </c>
    </row>
    <row r="84" spans="1:18" s="36" customFormat="1" x14ac:dyDescent="0.25">
      <c r="A84" s="55">
        <v>208</v>
      </c>
      <c r="B84" s="56" t="s">
        <v>86</v>
      </c>
      <c r="C84" s="55" t="s">
        <v>13</v>
      </c>
      <c r="D84" s="20">
        <v>0</v>
      </c>
      <c r="E84" s="21">
        <v>5</v>
      </c>
      <c r="F84" s="21">
        <v>3</v>
      </c>
      <c r="G84" s="22">
        <v>8</v>
      </c>
      <c r="H84" s="22">
        <v>64681.666000000005</v>
      </c>
      <c r="I84" s="53"/>
      <c r="J84" s="20">
        <v>2</v>
      </c>
      <c r="K84" s="21">
        <v>2</v>
      </c>
      <c r="L84" s="21">
        <v>6</v>
      </c>
      <c r="M84" s="22">
        <v>10</v>
      </c>
      <c r="N84" s="22">
        <v>84614.179399999994</v>
      </c>
      <c r="P84" s="34">
        <f t="shared" si="0"/>
        <v>-19932.513399999989</v>
      </c>
      <c r="R84" s="44">
        <v>21398.169119999999</v>
      </c>
    </row>
    <row r="85" spans="1:18" s="36" customFormat="1" x14ac:dyDescent="0.25">
      <c r="A85" s="55">
        <v>211</v>
      </c>
      <c r="B85" s="56" t="s">
        <v>87</v>
      </c>
      <c r="C85" s="55" t="s">
        <v>13</v>
      </c>
      <c r="D85" s="20">
        <v>1</v>
      </c>
      <c r="E85" s="21">
        <v>25</v>
      </c>
      <c r="F85" s="21">
        <v>41</v>
      </c>
      <c r="G85" s="22">
        <v>67</v>
      </c>
      <c r="H85" s="22">
        <v>602001.50569999998</v>
      </c>
      <c r="I85" s="53"/>
      <c r="J85" s="20">
        <v>12</v>
      </c>
      <c r="K85" s="21">
        <v>83</v>
      </c>
      <c r="L85" s="21">
        <v>91</v>
      </c>
      <c r="M85" s="22">
        <v>186</v>
      </c>
      <c r="N85" s="22">
        <v>1507884.0784380001</v>
      </c>
      <c r="P85" s="34">
        <f t="shared" ref="P85:P148" si="1">H85-N85</f>
        <v>-905882.57273800008</v>
      </c>
      <c r="R85" s="44">
        <v>-968749.68595199997</v>
      </c>
    </row>
    <row r="86" spans="1:18" s="36" customFormat="1" x14ac:dyDescent="0.25">
      <c r="A86" s="55">
        <v>213</v>
      </c>
      <c r="B86" s="56" t="s">
        <v>88</v>
      </c>
      <c r="C86" s="55" t="s">
        <v>13</v>
      </c>
      <c r="D86" s="20">
        <v>0</v>
      </c>
      <c r="E86" s="21">
        <v>1</v>
      </c>
      <c r="F86" s="21">
        <v>0</v>
      </c>
      <c r="G86" s="22">
        <v>1</v>
      </c>
      <c r="H86" s="22">
        <v>6600.17</v>
      </c>
      <c r="I86" s="53"/>
      <c r="J86" s="20">
        <v>0</v>
      </c>
      <c r="K86" s="21">
        <v>6</v>
      </c>
      <c r="L86" s="21">
        <v>12</v>
      </c>
      <c r="M86" s="22">
        <v>18</v>
      </c>
      <c r="N86" s="22">
        <v>164027.42483999999</v>
      </c>
      <c r="P86" s="34">
        <f t="shared" si="1"/>
        <v>-157427.25483999998</v>
      </c>
      <c r="R86" s="44">
        <v>-126357.29567999998</v>
      </c>
    </row>
    <row r="87" spans="1:18" s="36" customFormat="1" x14ac:dyDescent="0.25">
      <c r="A87" s="55">
        <v>214</v>
      </c>
      <c r="B87" s="56" t="s">
        <v>89</v>
      </c>
      <c r="C87" s="55" t="s">
        <v>13</v>
      </c>
      <c r="D87" s="20">
        <v>4</v>
      </c>
      <c r="E87" s="21">
        <v>34</v>
      </c>
      <c r="F87" s="21">
        <v>22</v>
      </c>
      <c r="G87" s="22">
        <v>60</v>
      </c>
      <c r="H87" s="22">
        <v>472836.17879999999</v>
      </c>
      <c r="I87" s="53"/>
      <c r="J87" s="20">
        <v>1</v>
      </c>
      <c r="K87" s="21">
        <v>10</v>
      </c>
      <c r="L87" s="21">
        <v>9</v>
      </c>
      <c r="M87" s="22">
        <v>20</v>
      </c>
      <c r="N87" s="22">
        <v>165070.25170000002</v>
      </c>
      <c r="P87" s="34">
        <f t="shared" si="1"/>
        <v>307765.92709999997</v>
      </c>
      <c r="R87" s="44">
        <v>242699.25840000002</v>
      </c>
    </row>
    <row r="88" spans="1:18" s="36" customFormat="1" x14ac:dyDescent="0.25">
      <c r="A88" s="55">
        <v>216</v>
      </c>
      <c r="B88" s="56" t="s">
        <v>90</v>
      </c>
      <c r="C88" s="55" t="s">
        <v>13</v>
      </c>
      <c r="D88" s="20">
        <v>1</v>
      </c>
      <c r="E88" s="21">
        <v>3</v>
      </c>
      <c r="F88" s="21">
        <v>3</v>
      </c>
      <c r="G88" s="22">
        <v>7</v>
      </c>
      <c r="H88" s="22">
        <v>55507.429700000008</v>
      </c>
      <c r="I88" s="53"/>
      <c r="J88" s="20">
        <v>0</v>
      </c>
      <c r="K88" s="21">
        <v>6</v>
      </c>
      <c r="L88" s="21">
        <v>3</v>
      </c>
      <c r="M88" s="22">
        <v>9</v>
      </c>
      <c r="N88" s="22">
        <v>71281.83600000001</v>
      </c>
      <c r="P88" s="34">
        <f t="shared" si="1"/>
        <v>-15774.406300000002</v>
      </c>
      <c r="R88" s="44">
        <v>-10419.072</v>
      </c>
    </row>
    <row r="89" spans="1:18" s="36" customFormat="1" x14ac:dyDescent="0.25">
      <c r="A89" s="55">
        <v>217</v>
      </c>
      <c r="B89" s="56" t="s">
        <v>91</v>
      </c>
      <c r="C89" s="55" t="s">
        <v>13</v>
      </c>
      <c r="D89" s="20">
        <v>1</v>
      </c>
      <c r="E89" s="21">
        <v>3</v>
      </c>
      <c r="F89" s="21">
        <v>0</v>
      </c>
      <c r="G89" s="22">
        <v>4</v>
      </c>
      <c r="H89" s="22">
        <v>23826.613700000002</v>
      </c>
      <c r="I89" s="53"/>
      <c r="J89" s="20">
        <v>1</v>
      </c>
      <c r="K89" s="21">
        <v>4</v>
      </c>
      <c r="L89" s="21">
        <v>1</v>
      </c>
      <c r="M89" s="22">
        <v>6</v>
      </c>
      <c r="N89" s="22">
        <v>40987.055699999997</v>
      </c>
      <c r="P89" s="34">
        <f t="shared" si="1"/>
        <v>-17160.441999999995</v>
      </c>
      <c r="R89" s="44">
        <v>-20773.024799999996</v>
      </c>
    </row>
    <row r="90" spans="1:18" s="36" customFormat="1" x14ac:dyDescent="0.25">
      <c r="A90" s="55">
        <v>218</v>
      </c>
      <c r="B90" s="56" t="s">
        <v>92</v>
      </c>
      <c r="C90" s="55" t="s">
        <v>13</v>
      </c>
      <c r="D90" s="20">
        <v>1</v>
      </c>
      <c r="E90" s="21">
        <v>2</v>
      </c>
      <c r="F90" s="21">
        <v>0</v>
      </c>
      <c r="G90" s="22">
        <v>3</v>
      </c>
      <c r="H90" s="22">
        <v>17226.4437</v>
      </c>
      <c r="I90" s="53"/>
      <c r="J90" s="20">
        <v>0</v>
      </c>
      <c r="K90" s="21">
        <v>10</v>
      </c>
      <c r="L90" s="21">
        <v>36</v>
      </c>
      <c r="M90" s="22">
        <v>46</v>
      </c>
      <c r="N90" s="22">
        <v>446171.49199999997</v>
      </c>
      <c r="P90" s="34">
        <f t="shared" si="1"/>
        <v>-428945.04829999997</v>
      </c>
      <c r="R90" s="44">
        <v>-450624.864</v>
      </c>
    </row>
    <row r="91" spans="1:18" s="36" customFormat="1" x14ac:dyDescent="0.25">
      <c r="A91" s="55">
        <v>224</v>
      </c>
      <c r="B91" s="56" t="s">
        <v>93</v>
      </c>
      <c r="C91" s="55" t="s">
        <v>13</v>
      </c>
      <c r="D91" s="20">
        <v>2</v>
      </c>
      <c r="E91" s="21">
        <v>9</v>
      </c>
      <c r="F91" s="21">
        <v>13</v>
      </c>
      <c r="G91" s="22">
        <v>24</v>
      </c>
      <c r="H91" s="22">
        <v>204737.27340000001</v>
      </c>
      <c r="I91" s="53"/>
      <c r="J91" s="20">
        <v>0</v>
      </c>
      <c r="K91" s="21">
        <v>8</v>
      </c>
      <c r="L91" s="21">
        <v>9</v>
      </c>
      <c r="M91" s="22">
        <v>17</v>
      </c>
      <c r="N91" s="22">
        <v>146418.17127999998</v>
      </c>
      <c r="P91" s="34">
        <f t="shared" si="1"/>
        <v>58319.102120000025</v>
      </c>
      <c r="R91" s="44">
        <v>26750.967359999995</v>
      </c>
    </row>
    <row r="92" spans="1:18" s="36" customFormat="1" x14ac:dyDescent="0.25">
      <c r="A92" s="55">
        <v>226</v>
      </c>
      <c r="B92" s="56" t="s">
        <v>94</v>
      </c>
      <c r="C92" s="55" t="s">
        <v>13</v>
      </c>
      <c r="D92" s="20">
        <v>0</v>
      </c>
      <c r="E92" s="21">
        <v>12</v>
      </c>
      <c r="F92" s="21">
        <v>12</v>
      </c>
      <c r="G92" s="22">
        <v>24</v>
      </c>
      <c r="H92" s="22">
        <v>205925.304</v>
      </c>
      <c r="I92" s="53"/>
      <c r="J92" s="20">
        <v>1</v>
      </c>
      <c r="K92" s="21">
        <v>3</v>
      </c>
      <c r="L92" s="21">
        <v>0</v>
      </c>
      <c r="M92" s="22">
        <v>4</v>
      </c>
      <c r="N92" s="22">
        <v>23826.613700000002</v>
      </c>
      <c r="P92" s="34">
        <f t="shared" si="1"/>
        <v>182098.69030000002</v>
      </c>
      <c r="R92" s="44">
        <v>175886.95920000001</v>
      </c>
    </row>
    <row r="93" spans="1:18" s="36" customFormat="1" x14ac:dyDescent="0.25">
      <c r="A93" s="55">
        <v>230</v>
      </c>
      <c r="B93" s="56" t="s">
        <v>95</v>
      </c>
      <c r="C93" s="55" t="s">
        <v>13</v>
      </c>
      <c r="D93" s="20">
        <v>0</v>
      </c>
      <c r="E93" s="21">
        <v>6</v>
      </c>
      <c r="F93" s="21">
        <v>0</v>
      </c>
      <c r="G93" s="22">
        <v>6</v>
      </c>
      <c r="H93" s="22">
        <v>39601.020000000004</v>
      </c>
      <c r="I93" s="53"/>
      <c r="J93" s="20">
        <v>0</v>
      </c>
      <c r="K93" s="21">
        <v>1</v>
      </c>
      <c r="L93" s="21">
        <v>1</v>
      </c>
      <c r="M93" s="22">
        <v>2</v>
      </c>
      <c r="N93" s="22">
        <v>17160.442000000003</v>
      </c>
      <c r="P93" s="34">
        <f t="shared" si="1"/>
        <v>22440.578000000001</v>
      </c>
      <c r="R93" s="44">
        <v>15628.608</v>
      </c>
    </row>
    <row r="94" spans="1:18" s="36" customFormat="1" x14ac:dyDescent="0.25">
      <c r="A94" s="55">
        <v>231</v>
      </c>
      <c r="B94" s="56" t="s">
        <v>96</v>
      </c>
      <c r="C94" s="55" t="s">
        <v>13</v>
      </c>
      <c r="D94" s="20">
        <v>1</v>
      </c>
      <c r="E94" s="21">
        <v>6</v>
      </c>
      <c r="F94" s="21">
        <v>0</v>
      </c>
      <c r="G94" s="22">
        <v>7</v>
      </c>
      <c r="H94" s="22">
        <v>43627.123700000004</v>
      </c>
      <c r="I94" s="53"/>
      <c r="J94" s="20">
        <v>0</v>
      </c>
      <c r="K94" s="21">
        <v>0</v>
      </c>
      <c r="L94" s="21">
        <v>34</v>
      </c>
      <c r="M94" s="22">
        <v>34</v>
      </c>
      <c r="N94" s="22">
        <v>359049.24800000002</v>
      </c>
      <c r="P94" s="34">
        <f t="shared" si="1"/>
        <v>-315422.12430000002</v>
      </c>
      <c r="R94" s="44">
        <v>-296683.07519999996</v>
      </c>
    </row>
    <row r="95" spans="1:18" s="36" customFormat="1" x14ac:dyDescent="0.25">
      <c r="A95" s="55">
        <v>232</v>
      </c>
      <c r="B95" s="56" t="s">
        <v>97</v>
      </c>
      <c r="C95" s="55" t="s">
        <v>13</v>
      </c>
      <c r="D95" s="20">
        <v>0</v>
      </c>
      <c r="E95" s="21">
        <v>9</v>
      </c>
      <c r="F95" s="21">
        <v>6</v>
      </c>
      <c r="G95" s="22">
        <v>15</v>
      </c>
      <c r="H95" s="22">
        <v>122763.16200000001</v>
      </c>
      <c r="I95" s="53"/>
      <c r="J95" s="20">
        <v>2</v>
      </c>
      <c r="K95" s="21">
        <v>14</v>
      </c>
      <c r="L95" s="21">
        <v>12</v>
      </c>
      <c r="M95" s="22">
        <v>28</v>
      </c>
      <c r="N95" s="22">
        <v>227177.85140000007</v>
      </c>
      <c r="P95" s="34">
        <f t="shared" si="1"/>
        <v>-104414.68940000006</v>
      </c>
      <c r="R95" s="44">
        <v>-19665.998399999982</v>
      </c>
    </row>
    <row r="96" spans="1:18" s="36" customFormat="1" x14ac:dyDescent="0.25">
      <c r="A96" s="55">
        <v>233</v>
      </c>
      <c r="B96" s="56" t="s">
        <v>98</v>
      </c>
      <c r="C96" s="55" t="s">
        <v>13</v>
      </c>
      <c r="D96" s="20">
        <v>1</v>
      </c>
      <c r="E96" s="21">
        <v>30</v>
      </c>
      <c r="F96" s="21">
        <v>31</v>
      </c>
      <c r="G96" s="22">
        <v>62</v>
      </c>
      <c r="H96" s="22">
        <v>529399.63569999998</v>
      </c>
      <c r="I96" s="53"/>
      <c r="J96" s="20">
        <v>3</v>
      </c>
      <c r="K96" s="21">
        <v>8</v>
      </c>
      <c r="L96" s="21">
        <v>1</v>
      </c>
      <c r="M96" s="22">
        <v>12</v>
      </c>
      <c r="N96" s="22">
        <v>75439.943100000004</v>
      </c>
      <c r="P96" s="34">
        <f t="shared" si="1"/>
        <v>453959.69259999995</v>
      </c>
      <c r="R96" s="44">
        <v>257937.15120000002</v>
      </c>
    </row>
    <row r="97" spans="1:18" s="36" customFormat="1" x14ac:dyDescent="0.25">
      <c r="A97" s="55">
        <v>235</v>
      </c>
      <c r="B97" s="56" t="s">
        <v>99</v>
      </c>
      <c r="C97" s="55" t="s">
        <v>13</v>
      </c>
      <c r="D97" s="20">
        <v>4</v>
      </c>
      <c r="E97" s="21">
        <v>130</v>
      </c>
      <c r="F97" s="21">
        <v>294</v>
      </c>
      <c r="G97" s="22">
        <v>428</v>
      </c>
      <c r="H97" s="22">
        <v>3978846.4828000003</v>
      </c>
      <c r="I97" s="53"/>
      <c r="J97" s="20">
        <v>5</v>
      </c>
      <c r="K97" s="21">
        <v>70</v>
      </c>
      <c r="L97" s="21">
        <v>63</v>
      </c>
      <c r="M97" s="22">
        <v>138</v>
      </c>
      <c r="N97" s="22">
        <v>1120340.5765140001</v>
      </c>
      <c r="P97" s="34">
        <f t="shared" si="1"/>
        <v>2858505.9062860003</v>
      </c>
      <c r="R97" s="44">
        <v>2912651.5775999995</v>
      </c>
    </row>
    <row r="98" spans="1:18" s="36" customFormat="1" x14ac:dyDescent="0.25">
      <c r="A98" s="55">
        <v>236</v>
      </c>
      <c r="B98" s="56" t="s">
        <v>100</v>
      </c>
      <c r="C98" s="55" t="s">
        <v>13</v>
      </c>
      <c r="D98" s="20">
        <v>1</v>
      </c>
      <c r="E98" s="21">
        <v>16</v>
      </c>
      <c r="F98" s="21">
        <v>5</v>
      </c>
      <c r="G98" s="22">
        <v>22</v>
      </c>
      <c r="H98" s="22">
        <v>162430.18370000002</v>
      </c>
      <c r="I98" s="53"/>
      <c r="J98" s="20">
        <v>0</v>
      </c>
      <c r="K98" s="21">
        <v>5</v>
      </c>
      <c r="L98" s="21">
        <v>3</v>
      </c>
      <c r="M98" s="22">
        <v>8</v>
      </c>
      <c r="N98" s="22">
        <v>64681.665999999997</v>
      </c>
      <c r="P98" s="34">
        <f t="shared" si="1"/>
        <v>97748.517700000026</v>
      </c>
      <c r="R98" s="44">
        <v>65379.676799999972</v>
      </c>
    </row>
    <row r="99" spans="1:18" s="36" customFormat="1" x14ac:dyDescent="0.25">
      <c r="A99" s="55">
        <v>239</v>
      </c>
      <c r="B99" s="56" t="s">
        <v>101</v>
      </c>
      <c r="C99" s="55" t="s">
        <v>13</v>
      </c>
      <c r="D99" s="20">
        <v>1</v>
      </c>
      <c r="E99" s="21">
        <v>5</v>
      </c>
      <c r="F99" s="21">
        <v>2</v>
      </c>
      <c r="G99" s="22">
        <v>8</v>
      </c>
      <c r="H99" s="22">
        <v>58147.497700000007</v>
      </c>
      <c r="I99" s="53"/>
      <c r="J99" s="20">
        <v>0</v>
      </c>
      <c r="K99" s="21">
        <v>0</v>
      </c>
      <c r="L99" s="21">
        <v>0</v>
      </c>
      <c r="M99" s="22">
        <v>0</v>
      </c>
      <c r="N99" s="22">
        <v>0</v>
      </c>
      <c r="P99" s="34">
        <f t="shared" si="1"/>
        <v>58147.497700000007</v>
      </c>
      <c r="R99" s="44">
        <v>22075.408800000005</v>
      </c>
    </row>
    <row r="100" spans="1:18" s="36" customFormat="1" x14ac:dyDescent="0.25">
      <c r="A100" s="55">
        <v>240</v>
      </c>
      <c r="B100" s="56" t="s">
        <v>102</v>
      </c>
      <c r="C100" s="55" t="s">
        <v>13</v>
      </c>
      <c r="D100" s="20">
        <v>3</v>
      </c>
      <c r="E100" s="21">
        <v>9</v>
      </c>
      <c r="F100" s="21">
        <v>5</v>
      </c>
      <c r="G100" s="22">
        <v>17</v>
      </c>
      <c r="H100" s="22">
        <v>124281.20110000001</v>
      </c>
      <c r="I100" s="53"/>
      <c r="J100" s="20">
        <v>2</v>
      </c>
      <c r="K100" s="21">
        <v>15</v>
      </c>
      <c r="L100" s="21">
        <v>23</v>
      </c>
      <c r="M100" s="22">
        <v>40</v>
      </c>
      <c r="N100" s="22">
        <v>346772.93180000008</v>
      </c>
      <c r="P100" s="34">
        <f t="shared" si="1"/>
        <v>-222491.73070000007</v>
      </c>
      <c r="R100" s="44">
        <v>-238049.74752</v>
      </c>
    </row>
    <row r="101" spans="1:18" s="36" customFormat="1" x14ac:dyDescent="0.25">
      <c r="A101" s="55">
        <v>241</v>
      </c>
      <c r="B101" s="56" t="s">
        <v>103</v>
      </c>
      <c r="C101" s="55" t="s">
        <v>13</v>
      </c>
      <c r="D101" s="20">
        <v>0</v>
      </c>
      <c r="E101" s="21">
        <v>6</v>
      </c>
      <c r="F101" s="21">
        <v>11</v>
      </c>
      <c r="G101" s="22">
        <v>17</v>
      </c>
      <c r="H101" s="22">
        <v>155764.01199999999</v>
      </c>
      <c r="I101" s="53"/>
      <c r="J101" s="20">
        <v>1</v>
      </c>
      <c r="K101" s="21">
        <v>16</v>
      </c>
      <c r="L101" s="21">
        <v>12</v>
      </c>
      <c r="M101" s="22">
        <v>29</v>
      </c>
      <c r="N101" s="22">
        <v>235084.85506000006</v>
      </c>
      <c r="P101" s="34">
        <f t="shared" si="1"/>
        <v>-79320.843060000072</v>
      </c>
      <c r="R101" s="44">
        <v>-77517.895679999987</v>
      </c>
    </row>
    <row r="102" spans="1:18" s="36" customFormat="1" x14ac:dyDescent="0.25">
      <c r="A102" s="55">
        <v>244</v>
      </c>
      <c r="B102" s="56" t="s">
        <v>104</v>
      </c>
      <c r="C102" s="55" t="s">
        <v>13</v>
      </c>
      <c r="D102" s="20">
        <v>4</v>
      </c>
      <c r="E102" s="21">
        <v>12</v>
      </c>
      <c r="F102" s="21">
        <v>18</v>
      </c>
      <c r="G102" s="22">
        <v>34</v>
      </c>
      <c r="H102" s="22">
        <v>285391.35080000001</v>
      </c>
      <c r="I102" s="53"/>
      <c r="J102" s="20">
        <v>4</v>
      </c>
      <c r="K102" s="21">
        <v>32</v>
      </c>
      <c r="L102" s="21">
        <v>19</v>
      </c>
      <c r="M102" s="22">
        <v>55</v>
      </c>
      <c r="N102" s="22">
        <v>411865.12837400002</v>
      </c>
      <c r="P102" s="34">
        <f t="shared" si="1"/>
        <v>-126473.77757400001</v>
      </c>
      <c r="R102" s="44">
        <v>-369262.33075199992</v>
      </c>
    </row>
    <row r="103" spans="1:18" s="36" customFormat="1" x14ac:dyDescent="0.25">
      <c r="A103" s="55">
        <v>245</v>
      </c>
      <c r="B103" s="56" t="s">
        <v>105</v>
      </c>
      <c r="C103" s="55" t="s">
        <v>13</v>
      </c>
      <c r="D103" s="20">
        <v>3</v>
      </c>
      <c r="E103" s="21">
        <v>21</v>
      </c>
      <c r="F103" s="21">
        <v>16</v>
      </c>
      <c r="G103" s="22">
        <v>40</v>
      </c>
      <c r="H103" s="22">
        <v>319646.23310000001</v>
      </c>
      <c r="I103" s="53"/>
      <c r="J103" s="20">
        <v>3</v>
      </c>
      <c r="K103" s="21">
        <v>100</v>
      </c>
      <c r="L103" s="21">
        <v>88</v>
      </c>
      <c r="M103" s="22">
        <v>191</v>
      </c>
      <c r="N103" s="22">
        <v>1546433.03134</v>
      </c>
      <c r="P103" s="34">
        <f t="shared" si="1"/>
        <v>-1226786.7982399999</v>
      </c>
      <c r="R103" s="44">
        <v>-1086084.0652800002</v>
      </c>
    </row>
    <row r="104" spans="1:18" s="36" customFormat="1" x14ac:dyDescent="0.25">
      <c r="A104" s="55">
        <v>249</v>
      </c>
      <c r="B104" s="56" t="s">
        <v>106</v>
      </c>
      <c r="C104" s="55" t="s">
        <v>13</v>
      </c>
      <c r="D104" s="20">
        <v>2</v>
      </c>
      <c r="E104" s="21">
        <v>15</v>
      </c>
      <c r="F104" s="21">
        <v>8</v>
      </c>
      <c r="G104" s="22">
        <v>25</v>
      </c>
      <c r="H104" s="22">
        <v>191536.93340000001</v>
      </c>
      <c r="I104" s="53"/>
      <c r="J104" s="20">
        <v>1</v>
      </c>
      <c r="K104" s="21">
        <v>5</v>
      </c>
      <c r="L104" s="21">
        <v>4</v>
      </c>
      <c r="M104" s="22">
        <v>10</v>
      </c>
      <c r="N104" s="22">
        <v>79268.041700000002</v>
      </c>
      <c r="P104" s="34">
        <f t="shared" si="1"/>
        <v>112268.89170000001</v>
      </c>
      <c r="R104" s="44">
        <v>134835.81552</v>
      </c>
    </row>
    <row r="105" spans="1:18" s="36" customFormat="1" x14ac:dyDescent="0.25">
      <c r="A105" s="55">
        <v>250</v>
      </c>
      <c r="B105" s="56" t="s">
        <v>107</v>
      </c>
      <c r="C105" s="55" t="s">
        <v>13</v>
      </c>
      <c r="D105" s="20">
        <v>1</v>
      </c>
      <c r="E105" s="21">
        <v>2</v>
      </c>
      <c r="F105" s="21">
        <v>1</v>
      </c>
      <c r="G105" s="22">
        <v>4</v>
      </c>
      <c r="H105" s="22">
        <v>27786.715700000001</v>
      </c>
      <c r="I105" s="53"/>
      <c r="J105" s="20">
        <v>0</v>
      </c>
      <c r="K105" s="21">
        <v>1</v>
      </c>
      <c r="L105" s="21">
        <v>3</v>
      </c>
      <c r="M105" s="22">
        <v>4</v>
      </c>
      <c r="N105" s="22">
        <v>38280.986000000004</v>
      </c>
      <c r="P105" s="34">
        <f t="shared" si="1"/>
        <v>-10494.270300000004</v>
      </c>
      <c r="R105" s="44">
        <v>31257.215999999993</v>
      </c>
    </row>
    <row r="106" spans="1:18" s="36" customFormat="1" x14ac:dyDescent="0.25">
      <c r="A106" s="55">
        <v>256</v>
      </c>
      <c r="B106" s="56" t="s">
        <v>108</v>
      </c>
      <c r="C106" s="55" t="s">
        <v>13</v>
      </c>
      <c r="D106" s="20">
        <v>2</v>
      </c>
      <c r="E106" s="21">
        <v>4</v>
      </c>
      <c r="F106" s="21">
        <v>10</v>
      </c>
      <c r="G106" s="22">
        <v>16</v>
      </c>
      <c r="H106" s="22">
        <v>140055.60740000001</v>
      </c>
      <c r="I106" s="53"/>
      <c r="J106" s="20">
        <v>0</v>
      </c>
      <c r="K106" s="21">
        <v>1</v>
      </c>
      <c r="L106" s="21">
        <v>0</v>
      </c>
      <c r="M106" s="22">
        <v>1</v>
      </c>
      <c r="N106" s="22">
        <v>6600.17</v>
      </c>
      <c r="P106" s="34">
        <f t="shared" si="1"/>
        <v>133455.4374</v>
      </c>
      <c r="R106" s="44">
        <v>130238.40000000001</v>
      </c>
    </row>
    <row r="107" spans="1:18" s="36" customFormat="1" x14ac:dyDescent="0.25">
      <c r="A107" s="55">
        <v>257</v>
      </c>
      <c r="B107" s="56" t="s">
        <v>109</v>
      </c>
      <c r="C107" s="55" t="s">
        <v>13</v>
      </c>
      <c r="D107" s="20">
        <v>0</v>
      </c>
      <c r="E107" s="21">
        <v>18</v>
      </c>
      <c r="F107" s="21">
        <v>52</v>
      </c>
      <c r="G107" s="22">
        <v>70</v>
      </c>
      <c r="H107" s="22">
        <v>667937.20400000014</v>
      </c>
      <c r="I107" s="53"/>
      <c r="J107" s="20">
        <v>7</v>
      </c>
      <c r="K107" s="21">
        <v>64</v>
      </c>
      <c r="L107" s="21">
        <v>100</v>
      </c>
      <c r="M107" s="22">
        <v>171</v>
      </c>
      <c r="N107" s="22">
        <v>1468991.9166960011</v>
      </c>
      <c r="P107" s="34">
        <f t="shared" si="1"/>
        <v>-801054.71269600093</v>
      </c>
      <c r="R107" s="44">
        <v>-854082.58905599965</v>
      </c>
    </row>
    <row r="108" spans="1:18" s="36" customFormat="1" x14ac:dyDescent="0.25">
      <c r="A108" s="55">
        <v>260</v>
      </c>
      <c r="B108" s="56" t="s">
        <v>110</v>
      </c>
      <c r="C108" s="55" t="s">
        <v>13</v>
      </c>
      <c r="D108" s="20">
        <v>0</v>
      </c>
      <c r="E108" s="21">
        <v>25</v>
      </c>
      <c r="F108" s="21">
        <v>8</v>
      </c>
      <c r="G108" s="22">
        <v>33</v>
      </c>
      <c r="H108" s="22">
        <v>249486.42600000001</v>
      </c>
      <c r="I108" s="53"/>
      <c r="J108" s="20">
        <v>0</v>
      </c>
      <c r="K108" s="21">
        <v>5</v>
      </c>
      <c r="L108" s="21">
        <v>4</v>
      </c>
      <c r="M108" s="22">
        <v>9</v>
      </c>
      <c r="N108" s="22">
        <v>75241.937999999995</v>
      </c>
      <c r="P108" s="34">
        <f t="shared" si="1"/>
        <v>174244.48800000001</v>
      </c>
      <c r="R108" s="44">
        <v>224830.54992000002</v>
      </c>
    </row>
    <row r="109" spans="1:18" s="36" customFormat="1" x14ac:dyDescent="0.25">
      <c r="A109" s="55">
        <v>261</v>
      </c>
      <c r="B109" s="56" t="s">
        <v>111</v>
      </c>
      <c r="C109" s="55" t="s">
        <v>13</v>
      </c>
      <c r="D109" s="20">
        <v>0</v>
      </c>
      <c r="E109" s="21">
        <v>11</v>
      </c>
      <c r="F109" s="21">
        <v>6</v>
      </c>
      <c r="G109" s="22">
        <v>17</v>
      </c>
      <c r="H109" s="22">
        <v>135963.50200000001</v>
      </c>
      <c r="I109" s="53"/>
      <c r="J109" s="20">
        <v>1</v>
      </c>
      <c r="K109" s="21">
        <v>8</v>
      </c>
      <c r="L109" s="21">
        <v>5</v>
      </c>
      <c r="M109" s="22">
        <v>14</v>
      </c>
      <c r="N109" s="22">
        <v>109628.82369999999</v>
      </c>
      <c r="P109" s="34">
        <f t="shared" si="1"/>
        <v>26334.678300000014</v>
      </c>
      <c r="R109" s="44">
        <v>46950.943200000009</v>
      </c>
    </row>
    <row r="110" spans="1:18" s="36" customFormat="1" x14ac:dyDescent="0.25">
      <c r="A110" s="55">
        <v>263</v>
      </c>
      <c r="B110" s="56" t="s">
        <v>112</v>
      </c>
      <c r="C110" s="55" t="s">
        <v>13</v>
      </c>
      <c r="D110" s="20">
        <v>0</v>
      </c>
      <c r="E110" s="21">
        <v>9</v>
      </c>
      <c r="F110" s="21">
        <v>20</v>
      </c>
      <c r="G110" s="22">
        <v>29</v>
      </c>
      <c r="H110" s="22">
        <v>270606.97000000003</v>
      </c>
      <c r="I110" s="53"/>
      <c r="J110" s="20">
        <v>1</v>
      </c>
      <c r="K110" s="21">
        <v>10</v>
      </c>
      <c r="L110" s="21">
        <v>5</v>
      </c>
      <c r="M110" s="22">
        <v>16</v>
      </c>
      <c r="N110" s="22">
        <v>120136.29433999999</v>
      </c>
      <c r="P110" s="34">
        <f t="shared" si="1"/>
        <v>150470.67566000004</v>
      </c>
      <c r="R110" s="44">
        <v>96063.843840000045</v>
      </c>
    </row>
    <row r="111" spans="1:18" s="36" customFormat="1" x14ac:dyDescent="0.25">
      <c r="A111" s="55">
        <v>265</v>
      </c>
      <c r="B111" s="56" t="s">
        <v>113</v>
      </c>
      <c r="C111" s="55" t="s">
        <v>13</v>
      </c>
      <c r="D111" s="20">
        <v>0</v>
      </c>
      <c r="E111" s="21">
        <v>2</v>
      </c>
      <c r="F111" s="21">
        <v>1</v>
      </c>
      <c r="G111" s="22">
        <v>3</v>
      </c>
      <c r="H111" s="22">
        <v>23760.612000000001</v>
      </c>
      <c r="I111" s="53"/>
      <c r="J111" s="20">
        <v>1</v>
      </c>
      <c r="K111" s="21">
        <v>3</v>
      </c>
      <c r="L111" s="21">
        <v>3</v>
      </c>
      <c r="M111" s="22">
        <v>7</v>
      </c>
      <c r="N111" s="22">
        <v>55507.429700000008</v>
      </c>
      <c r="P111" s="34">
        <f t="shared" si="1"/>
        <v>-31746.817700000007</v>
      </c>
      <c r="R111" s="44">
        <v>-44346.175199999998</v>
      </c>
    </row>
    <row r="112" spans="1:18" s="36" customFormat="1" x14ac:dyDescent="0.25">
      <c r="A112" s="55">
        <v>271</v>
      </c>
      <c r="B112" s="56" t="s">
        <v>114</v>
      </c>
      <c r="C112" s="55" t="s">
        <v>13</v>
      </c>
      <c r="D112" s="20">
        <v>4</v>
      </c>
      <c r="E112" s="21">
        <v>26</v>
      </c>
      <c r="F112" s="21">
        <v>17</v>
      </c>
      <c r="G112" s="22">
        <v>47</v>
      </c>
      <c r="H112" s="22">
        <v>367233.45880000002</v>
      </c>
      <c r="I112" s="53"/>
      <c r="J112" s="20">
        <v>2</v>
      </c>
      <c r="K112" s="21">
        <v>6</v>
      </c>
      <c r="L112" s="21">
        <v>9</v>
      </c>
      <c r="M112" s="22">
        <v>17</v>
      </c>
      <c r="N112" s="22">
        <v>142062.05908000001</v>
      </c>
      <c r="P112" s="34">
        <f t="shared" si="1"/>
        <v>225171.39972000002</v>
      </c>
      <c r="R112" s="44">
        <v>159021.0864</v>
      </c>
    </row>
    <row r="113" spans="1:18" s="36" customFormat="1" x14ac:dyDescent="0.25">
      <c r="A113" s="55">
        <v>272</v>
      </c>
      <c r="B113" s="56" t="s">
        <v>115</v>
      </c>
      <c r="C113" s="55" t="s">
        <v>13</v>
      </c>
      <c r="D113" s="20">
        <v>4</v>
      </c>
      <c r="E113" s="21">
        <v>27</v>
      </c>
      <c r="F113" s="21">
        <v>18</v>
      </c>
      <c r="G113" s="22">
        <v>49</v>
      </c>
      <c r="H113" s="22">
        <v>384393.90080000006</v>
      </c>
      <c r="I113" s="53"/>
      <c r="J113" s="20">
        <v>2</v>
      </c>
      <c r="K113" s="21">
        <v>23</v>
      </c>
      <c r="L113" s="21">
        <v>36</v>
      </c>
      <c r="M113" s="22">
        <v>61</v>
      </c>
      <c r="N113" s="22">
        <v>539392.29307999997</v>
      </c>
      <c r="P113" s="34">
        <f t="shared" si="1"/>
        <v>-154998.39227999991</v>
      </c>
      <c r="R113" s="44">
        <v>-156403.29455999995</v>
      </c>
    </row>
    <row r="114" spans="1:18" s="36" customFormat="1" x14ac:dyDescent="0.25">
      <c r="A114" s="55">
        <v>273</v>
      </c>
      <c r="B114" s="56" t="s">
        <v>116</v>
      </c>
      <c r="C114" s="55" t="s">
        <v>13</v>
      </c>
      <c r="D114" s="20">
        <v>1</v>
      </c>
      <c r="E114" s="21">
        <v>16</v>
      </c>
      <c r="F114" s="21">
        <v>4</v>
      </c>
      <c r="G114" s="22">
        <v>21</v>
      </c>
      <c r="H114" s="22">
        <v>151869.9117</v>
      </c>
      <c r="I114" s="53"/>
      <c r="J114" s="20">
        <v>0</v>
      </c>
      <c r="K114" s="21">
        <v>0</v>
      </c>
      <c r="L114" s="21">
        <v>4</v>
      </c>
      <c r="M114" s="22">
        <v>4</v>
      </c>
      <c r="N114" s="22">
        <v>42241.088000000003</v>
      </c>
      <c r="P114" s="34">
        <f t="shared" si="1"/>
        <v>109628.82369999999</v>
      </c>
      <c r="R114" s="44">
        <v>122749.69200000001</v>
      </c>
    </row>
    <row r="115" spans="1:18" s="36" customFormat="1" x14ac:dyDescent="0.25">
      <c r="A115" s="55">
        <v>275</v>
      </c>
      <c r="B115" s="56" t="s">
        <v>117</v>
      </c>
      <c r="C115" s="55" t="s">
        <v>13</v>
      </c>
      <c r="D115" s="66">
        <v>0</v>
      </c>
      <c r="E115" s="67">
        <v>0</v>
      </c>
      <c r="F115" s="67">
        <v>0</v>
      </c>
      <c r="G115" s="68">
        <v>0</v>
      </c>
      <c r="H115" s="22">
        <v>83228.143700000015</v>
      </c>
      <c r="I115" s="53"/>
      <c r="J115" s="20">
        <v>0</v>
      </c>
      <c r="K115" s="21">
        <v>3</v>
      </c>
      <c r="L115" s="21">
        <v>3</v>
      </c>
      <c r="M115" s="22">
        <v>6</v>
      </c>
      <c r="N115" s="22">
        <v>51085.315800000004</v>
      </c>
      <c r="P115" s="34">
        <f t="shared" si="1"/>
        <v>32142.827900000011</v>
      </c>
      <c r="R115" s="44">
        <v>-10028.356800000001</v>
      </c>
    </row>
    <row r="116" spans="1:18" s="36" customFormat="1" x14ac:dyDescent="0.25">
      <c r="A116" s="55">
        <v>276</v>
      </c>
      <c r="B116" s="56" t="s">
        <v>118</v>
      </c>
      <c r="C116" s="55" t="s">
        <v>13</v>
      </c>
      <c r="D116" s="20">
        <v>1</v>
      </c>
      <c r="E116" s="21">
        <v>23</v>
      </c>
      <c r="F116" s="21">
        <v>18</v>
      </c>
      <c r="G116" s="22">
        <v>42</v>
      </c>
      <c r="H116" s="22">
        <v>345914.90969999996</v>
      </c>
      <c r="I116" s="53"/>
      <c r="J116" s="20">
        <v>2</v>
      </c>
      <c r="K116" s="21">
        <v>27</v>
      </c>
      <c r="L116" s="21">
        <v>23</v>
      </c>
      <c r="M116" s="22">
        <v>52</v>
      </c>
      <c r="N116" s="22">
        <v>414799.56395599997</v>
      </c>
      <c r="P116" s="34">
        <f t="shared" si="1"/>
        <v>-68884.654256000009</v>
      </c>
      <c r="R116" s="44">
        <v>-32191.02532799996</v>
      </c>
    </row>
    <row r="117" spans="1:18" s="36" customFormat="1" x14ac:dyDescent="0.25">
      <c r="A117" s="55">
        <v>280</v>
      </c>
      <c r="B117" s="56" t="s">
        <v>119</v>
      </c>
      <c r="C117" s="55" t="s">
        <v>13</v>
      </c>
      <c r="D117" s="20">
        <v>0</v>
      </c>
      <c r="E117" s="21">
        <v>0</v>
      </c>
      <c r="F117" s="21">
        <v>0</v>
      </c>
      <c r="G117" s="22">
        <v>0</v>
      </c>
      <c r="H117" s="22">
        <v>0</v>
      </c>
      <c r="I117" s="53"/>
      <c r="J117" s="20">
        <v>0</v>
      </c>
      <c r="K117" s="21">
        <v>1</v>
      </c>
      <c r="L117" s="21">
        <v>55</v>
      </c>
      <c r="M117" s="22">
        <v>56</v>
      </c>
      <c r="N117" s="22">
        <v>586781.51368000009</v>
      </c>
      <c r="P117" s="34">
        <f t="shared" si="1"/>
        <v>-586781.51368000009</v>
      </c>
      <c r="R117" s="44">
        <v>-631031.09568000003</v>
      </c>
    </row>
    <row r="118" spans="1:18" s="36" customFormat="1" x14ac:dyDescent="0.25">
      <c r="A118" s="55">
        <v>284</v>
      </c>
      <c r="B118" s="56" t="s">
        <v>120</v>
      </c>
      <c r="C118" s="55" t="s">
        <v>13</v>
      </c>
      <c r="D118" s="20">
        <v>0</v>
      </c>
      <c r="E118" s="21">
        <v>7</v>
      </c>
      <c r="F118" s="21">
        <v>89</v>
      </c>
      <c r="G118" s="22">
        <v>96</v>
      </c>
      <c r="H118" s="22">
        <v>986065.39800000004</v>
      </c>
      <c r="I118" s="53"/>
      <c r="J118" s="20">
        <v>0</v>
      </c>
      <c r="K118" s="21">
        <v>2</v>
      </c>
      <c r="L118" s="21">
        <v>4</v>
      </c>
      <c r="M118" s="22">
        <v>6</v>
      </c>
      <c r="N118" s="22">
        <v>54807.811679999999</v>
      </c>
      <c r="P118" s="34">
        <f t="shared" si="1"/>
        <v>931257.58632</v>
      </c>
      <c r="R118" s="44">
        <v>985162.32912000013</v>
      </c>
    </row>
    <row r="119" spans="1:18" s="36" customFormat="1" x14ac:dyDescent="0.25">
      <c r="A119" s="55">
        <v>285</v>
      </c>
      <c r="B119" s="56" t="s">
        <v>121</v>
      </c>
      <c r="C119" s="55" t="s">
        <v>13</v>
      </c>
      <c r="D119" s="20">
        <v>3</v>
      </c>
      <c r="E119" s="21">
        <v>47</v>
      </c>
      <c r="F119" s="21">
        <v>26</v>
      </c>
      <c r="G119" s="22">
        <v>76</v>
      </c>
      <c r="H119" s="22">
        <v>596853.37309999997</v>
      </c>
      <c r="I119" s="53"/>
      <c r="J119" s="20">
        <v>8</v>
      </c>
      <c r="K119" s="21">
        <v>84</v>
      </c>
      <c r="L119" s="21">
        <v>67</v>
      </c>
      <c r="M119" s="22">
        <v>159</v>
      </c>
      <c r="N119" s="22">
        <v>1245760.9669560001</v>
      </c>
      <c r="P119" s="34">
        <f t="shared" si="1"/>
        <v>-648907.59385600011</v>
      </c>
      <c r="R119" s="44">
        <v>-906352.46851200005</v>
      </c>
    </row>
    <row r="120" spans="1:18" s="36" customFormat="1" x14ac:dyDescent="0.25">
      <c r="A120" s="55">
        <v>286</v>
      </c>
      <c r="B120" s="56" t="s">
        <v>122</v>
      </c>
      <c r="C120" s="55" t="s">
        <v>13</v>
      </c>
      <c r="D120" s="20">
        <v>5</v>
      </c>
      <c r="E120" s="21">
        <v>56</v>
      </c>
      <c r="F120" s="21">
        <v>92</v>
      </c>
      <c r="G120" s="22">
        <v>153</v>
      </c>
      <c r="H120" s="22">
        <v>1361285.0625</v>
      </c>
      <c r="I120" s="53"/>
      <c r="J120" s="20">
        <v>1</v>
      </c>
      <c r="K120" s="21">
        <v>71</v>
      </c>
      <c r="L120" s="21">
        <v>54</v>
      </c>
      <c r="M120" s="22">
        <v>126</v>
      </c>
      <c r="N120" s="22">
        <v>1006776.7314599999</v>
      </c>
      <c r="P120" s="34">
        <f t="shared" si="1"/>
        <v>354508.33104000008</v>
      </c>
      <c r="R120" s="44">
        <v>319804.2983520003</v>
      </c>
    </row>
    <row r="121" spans="1:18" s="36" customFormat="1" x14ac:dyDescent="0.25">
      <c r="A121" s="55">
        <v>287</v>
      </c>
      <c r="B121" s="56" t="s">
        <v>123</v>
      </c>
      <c r="C121" s="55" t="s">
        <v>13</v>
      </c>
      <c r="D121" s="20">
        <v>1</v>
      </c>
      <c r="E121" s="21">
        <v>33</v>
      </c>
      <c r="F121" s="21">
        <v>59</v>
      </c>
      <c r="G121" s="22">
        <v>93</v>
      </c>
      <c r="H121" s="22">
        <v>844887.76170000003</v>
      </c>
      <c r="I121" s="53"/>
      <c r="J121" s="20">
        <v>0</v>
      </c>
      <c r="K121" s="21">
        <v>5</v>
      </c>
      <c r="L121" s="21">
        <v>1</v>
      </c>
      <c r="M121" s="22">
        <v>6</v>
      </c>
      <c r="N121" s="22">
        <v>43561.122000000003</v>
      </c>
      <c r="P121" s="34">
        <f t="shared" si="1"/>
        <v>801326.63970000006</v>
      </c>
      <c r="R121" s="44">
        <v>721390.49760000012</v>
      </c>
    </row>
    <row r="122" spans="1:18" s="36" customFormat="1" x14ac:dyDescent="0.25">
      <c r="A122" s="55">
        <v>288</v>
      </c>
      <c r="B122" s="56" t="s">
        <v>124</v>
      </c>
      <c r="C122" s="55" t="s">
        <v>13</v>
      </c>
      <c r="D122" s="20">
        <v>1</v>
      </c>
      <c r="E122" s="21">
        <v>6</v>
      </c>
      <c r="F122" s="21">
        <v>2</v>
      </c>
      <c r="G122" s="22">
        <v>9</v>
      </c>
      <c r="H122" s="22">
        <v>64747.667700000005</v>
      </c>
      <c r="I122" s="53"/>
      <c r="J122" s="20">
        <v>4</v>
      </c>
      <c r="K122" s="21">
        <v>29</v>
      </c>
      <c r="L122" s="21">
        <v>20</v>
      </c>
      <c r="M122" s="22">
        <v>53</v>
      </c>
      <c r="N122" s="22">
        <v>418714.78480000002</v>
      </c>
      <c r="P122" s="34">
        <f t="shared" si="1"/>
        <v>-353967.11710000003</v>
      </c>
      <c r="R122" s="44">
        <v>-305148.57120000001</v>
      </c>
    </row>
    <row r="123" spans="1:18" s="36" customFormat="1" x14ac:dyDescent="0.25">
      <c r="A123" s="55">
        <v>290</v>
      </c>
      <c r="B123" s="56" t="s">
        <v>125</v>
      </c>
      <c r="C123" s="55" t="s">
        <v>13</v>
      </c>
      <c r="D123" s="20">
        <v>0</v>
      </c>
      <c r="E123" s="21">
        <v>4</v>
      </c>
      <c r="F123" s="21">
        <v>0</v>
      </c>
      <c r="G123" s="22">
        <v>4</v>
      </c>
      <c r="H123" s="22">
        <v>26400.68</v>
      </c>
      <c r="I123" s="53"/>
      <c r="J123" s="20">
        <v>0</v>
      </c>
      <c r="K123" s="21">
        <v>6</v>
      </c>
      <c r="L123" s="21">
        <v>4</v>
      </c>
      <c r="M123" s="22">
        <v>10</v>
      </c>
      <c r="N123" s="22">
        <v>81208.491679999992</v>
      </c>
      <c r="P123" s="34">
        <f t="shared" si="1"/>
        <v>-54807.811679999992</v>
      </c>
      <c r="R123" s="44">
        <v>-82115.311200000011</v>
      </c>
    </row>
    <row r="124" spans="1:18" s="36" customFormat="1" x14ac:dyDescent="0.25">
      <c r="A124" s="55">
        <v>291</v>
      </c>
      <c r="B124" s="56" t="s">
        <v>126</v>
      </c>
      <c r="C124" s="55" t="s">
        <v>13</v>
      </c>
      <c r="D124" s="20">
        <v>0</v>
      </c>
      <c r="E124" s="21">
        <v>0</v>
      </c>
      <c r="F124" s="21">
        <v>2</v>
      </c>
      <c r="G124" s="22">
        <v>2</v>
      </c>
      <c r="H124" s="22">
        <v>21120.544000000002</v>
      </c>
      <c r="I124" s="53"/>
      <c r="J124" s="20">
        <v>0</v>
      </c>
      <c r="K124" s="21">
        <v>2</v>
      </c>
      <c r="L124" s="21">
        <v>4</v>
      </c>
      <c r="M124" s="22">
        <v>6</v>
      </c>
      <c r="N124" s="22">
        <v>55441.428000000007</v>
      </c>
      <c r="P124" s="34">
        <f t="shared" si="1"/>
        <v>-34320.884000000005</v>
      </c>
      <c r="R124" s="44">
        <v>-22192.623359999998</v>
      </c>
    </row>
    <row r="125" spans="1:18" s="36" customFormat="1" x14ac:dyDescent="0.25">
      <c r="A125" s="55">
        <v>297</v>
      </c>
      <c r="B125" s="56" t="s">
        <v>127</v>
      </c>
      <c r="C125" s="55" t="s">
        <v>13</v>
      </c>
      <c r="D125" s="20">
        <v>7</v>
      </c>
      <c r="E125" s="21">
        <v>56</v>
      </c>
      <c r="F125" s="21">
        <v>88</v>
      </c>
      <c r="G125" s="22">
        <v>151</v>
      </c>
      <c r="H125" s="22">
        <v>1327096.1819</v>
      </c>
      <c r="I125" s="53"/>
      <c r="J125" s="20">
        <v>38</v>
      </c>
      <c r="K125" s="21">
        <v>265</v>
      </c>
      <c r="L125" s="21">
        <v>148</v>
      </c>
      <c r="M125" s="22">
        <v>451</v>
      </c>
      <c r="N125" s="22">
        <v>3338899.2797360001</v>
      </c>
      <c r="P125" s="34">
        <f t="shared" si="1"/>
        <v>-2011803.0978360001</v>
      </c>
      <c r="R125" s="44">
        <v>-1698737.2203359995</v>
      </c>
    </row>
    <row r="126" spans="1:18" s="36" customFormat="1" x14ac:dyDescent="0.25">
      <c r="A126" s="55">
        <v>300</v>
      </c>
      <c r="B126" s="56" t="s">
        <v>128</v>
      </c>
      <c r="C126" s="55" t="s">
        <v>13</v>
      </c>
      <c r="D126" s="20">
        <v>0</v>
      </c>
      <c r="E126" s="21">
        <v>7</v>
      </c>
      <c r="F126" s="21">
        <v>22</v>
      </c>
      <c r="G126" s="22">
        <v>29</v>
      </c>
      <c r="H126" s="22">
        <v>278527.174</v>
      </c>
      <c r="I126" s="53"/>
      <c r="J126" s="20">
        <v>1</v>
      </c>
      <c r="K126" s="21">
        <v>1</v>
      </c>
      <c r="L126" s="21">
        <v>2</v>
      </c>
      <c r="M126" s="22">
        <v>4</v>
      </c>
      <c r="N126" s="22">
        <v>31746.817700000003</v>
      </c>
      <c r="P126" s="34">
        <f t="shared" si="1"/>
        <v>246780.35629999998</v>
      </c>
      <c r="R126" s="44">
        <v>125289.34079999999</v>
      </c>
    </row>
    <row r="127" spans="1:18" s="36" customFormat="1" x14ac:dyDescent="0.25">
      <c r="A127" s="55">
        <v>301</v>
      </c>
      <c r="B127" s="56" t="s">
        <v>129</v>
      </c>
      <c r="C127" s="55" t="s">
        <v>13</v>
      </c>
      <c r="D127" s="20">
        <v>2</v>
      </c>
      <c r="E127" s="21">
        <v>28</v>
      </c>
      <c r="F127" s="21">
        <v>36</v>
      </c>
      <c r="G127" s="22">
        <v>66</v>
      </c>
      <c r="H127" s="22">
        <v>573026.75939999986</v>
      </c>
      <c r="I127" s="53"/>
      <c r="J127" s="20">
        <v>0</v>
      </c>
      <c r="K127" s="21">
        <v>6</v>
      </c>
      <c r="L127" s="21">
        <v>10</v>
      </c>
      <c r="M127" s="22">
        <v>16</v>
      </c>
      <c r="N127" s="22">
        <v>143778.10327999998</v>
      </c>
      <c r="P127" s="34">
        <f t="shared" si="1"/>
        <v>429248.65611999988</v>
      </c>
      <c r="R127" s="44">
        <v>379058.86319999996</v>
      </c>
    </row>
    <row r="128" spans="1:18" s="36" customFormat="1" x14ac:dyDescent="0.25">
      <c r="A128" s="55">
        <v>304</v>
      </c>
      <c r="B128" s="56" t="s">
        <v>130</v>
      </c>
      <c r="C128" s="55" t="s">
        <v>13</v>
      </c>
      <c r="D128" s="20">
        <v>0</v>
      </c>
      <c r="E128" s="21">
        <v>0</v>
      </c>
      <c r="F128" s="21">
        <v>0</v>
      </c>
      <c r="G128" s="22">
        <v>0</v>
      </c>
      <c r="H128" s="22">
        <v>0</v>
      </c>
      <c r="I128" s="53"/>
      <c r="J128" s="20">
        <v>0</v>
      </c>
      <c r="K128" s="21">
        <v>0</v>
      </c>
      <c r="L128" s="21">
        <v>10</v>
      </c>
      <c r="M128" s="22">
        <v>10</v>
      </c>
      <c r="N128" s="22">
        <v>105602.72</v>
      </c>
      <c r="P128" s="34">
        <f t="shared" si="1"/>
        <v>-105602.72</v>
      </c>
      <c r="R128" s="44">
        <v>-83352.576000000001</v>
      </c>
    </row>
    <row r="129" spans="1:18" s="36" customFormat="1" x14ac:dyDescent="0.25">
      <c r="A129" s="55">
        <v>305</v>
      </c>
      <c r="B129" s="56" t="s">
        <v>131</v>
      </c>
      <c r="C129" s="55" t="s">
        <v>13</v>
      </c>
      <c r="D129" s="20">
        <v>1</v>
      </c>
      <c r="E129" s="21">
        <v>7</v>
      </c>
      <c r="F129" s="21">
        <v>5</v>
      </c>
      <c r="G129" s="22">
        <v>13</v>
      </c>
      <c r="H129" s="22">
        <v>103028.65370000001</v>
      </c>
      <c r="I129" s="53"/>
      <c r="J129" s="20">
        <v>1</v>
      </c>
      <c r="K129" s="21">
        <v>10</v>
      </c>
      <c r="L129" s="21">
        <v>4</v>
      </c>
      <c r="M129" s="22">
        <v>15</v>
      </c>
      <c r="N129" s="22">
        <v>111635.27537999998</v>
      </c>
      <c r="P129" s="34">
        <f t="shared" si="1"/>
        <v>-8606.6216799999675</v>
      </c>
      <c r="R129" s="44">
        <v>625.14431999999215</v>
      </c>
    </row>
    <row r="130" spans="1:18" s="36" customFormat="1" x14ac:dyDescent="0.25">
      <c r="A130" s="55">
        <v>309</v>
      </c>
      <c r="B130" s="56" t="s">
        <v>132</v>
      </c>
      <c r="C130" s="55" t="s">
        <v>13</v>
      </c>
      <c r="D130" s="20">
        <v>2</v>
      </c>
      <c r="E130" s="21">
        <v>3</v>
      </c>
      <c r="F130" s="21">
        <v>6</v>
      </c>
      <c r="G130" s="22">
        <v>11</v>
      </c>
      <c r="H130" s="22">
        <v>91214.349400000006</v>
      </c>
      <c r="I130" s="53"/>
      <c r="J130" s="20">
        <v>1</v>
      </c>
      <c r="K130" s="21">
        <v>3</v>
      </c>
      <c r="L130" s="21">
        <v>9</v>
      </c>
      <c r="M130" s="22">
        <v>13</v>
      </c>
      <c r="N130" s="22">
        <v>117601.82905999999</v>
      </c>
      <c r="P130" s="34">
        <f t="shared" si="1"/>
        <v>-26387.479659999983</v>
      </c>
      <c r="R130" s="44">
        <v>35112.27264000001</v>
      </c>
    </row>
    <row r="131" spans="1:18" s="36" customFormat="1" x14ac:dyDescent="0.25">
      <c r="A131" s="55">
        <v>312</v>
      </c>
      <c r="B131" s="56" t="s">
        <v>133</v>
      </c>
      <c r="C131" s="55" t="s">
        <v>13</v>
      </c>
      <c r="D131" s="20">
        <v>1</v>
      </c>
      <c r="E131" s="21">
        <v>4</v>
      </c>
      <c r="F131" s="21">
        <v>0</v>
      </c>
      <c r="G131" s="22">
        <v>5</v>
      </c>
      <c r="H131" s="22">
        <v>30426.7837</v>
      </c>
      <c r="I131" s="53"/>
      <c r="J131" s="20">
        <v>0</v>
      </c>
      <c r="K131" s="21">
        <v>1</v>
      </c>
      <c r="L131" s="21">
        <v>0</v>
      </c>
      <c r="M131" s="22">
        <v>1</v>
      </c>
      <c r="N131" s="22">
        <v>6600.17</v>
      </c>
      <c r="P131" s="34">
        <f t="shared" si="1"/>
        <v>23826.613700000002</v>
      </c>
      <c r="R131" s="44">
        <v>0</v>
      </c>
    </row>
    <row r="132" spans="1:18" s="36" customFormat="1" x14ac:dyDescent="0.25">
      <c r="A132" s="55">
        <v>316</v>
      </c>
      <c r="B132" s="56" t="s">
        <v>134</v>
      </c>
      <c r="C132" s="55" t="s">
        <v>13</v>
      </c>
      <c r="D132" s="20">
        <v>1</v>
      </c>
      <c r="E132" s="21">
        <v>5</v>
      </c>
      <c r="F132" s="21">
        <v>3</v>
      </c>
      <c r="G132" s="22">
        <v>9</v>
      </c>
      <c r="H132" s="22">
        <v>68707.769700000004</v>
      </c>
      <c r="I132" s="53"/>
      <c r="J132" s="20">
        <v>0</v>
      </c>
      <c r="K132" s="21">
        <v>14</v>
      </c>
      <c r="L132" s="21">
        <v>17</v>
      </c>
      <c r="M132" s="22">
        <v>31</v>
      </c>
      <c r="N132" s="22">
        <v>265828.44692000007</v>
      </c>
      <c r="P132" s="34">
        <f t="shared" si="1"/>
        <v>-197120.67722000007</v>
      </c>
      <c r="R132" s="44">
        <v>-242386.68623999998</v>
      </c>
    </row>
    <row r="133" spans="1:18" s="36" customFormat="1" x14ac:dyDescent="0.25">
      <c r="A133" s="55">
        <v>317</v>
      </c>
      <c r="B133" s="56" t="s">
        <v>135</v>
      </c>
      <c r="C133" s="55" t="s">
        <v>13</v>
      </c>
      <c r="D133" s="20">
        <v>1</v>
      </c>
      <c r="E133" s="21">
        <v>6</v>
      </c>
      <c r="F133" s="21">
        <v>4</v>
      </c>
      <c r="G133" s="22">
        <v>11</v>
      </c>
      <c r="H133" s="22">
        <v>85868.2117</v>
      </c>
      <c r="I133" s="53"/>
      <c r="J133" s="20">
        <v>0</v>
      </c>
      <c r="K133" s="21">
        <v>4</v>
      </c>
      <c r="L133" s="21">
        <v>2</v>
      </c>
      <c r="M133" s="22">
        <v>6</v>
      </c>
      <c r="N133" s="22">
        <v>47521.224000000002</v>
      </c>
      <c r="P133" s="34">
        <f t="shared" si="1"/>
        <v>38346.987699999998</v>
      </c>
      <c r="R133" s="44">
        <v>74235.888000000006</v>
      </c>
    </row>
    <row r="134" spans="1:18" s="36" customFormat="1" x14ac:dyDescent="0.25">
      <c r="A134" s="55">
        <v>320</v>
      </c>
      <c r="B134" s="56" t="s">
        <v>136</v>
      </c>
      <c r="C134" s="55" t="s">
        <v>13</v>
      </c>
      <c r="D134" s="20">
        <v>1</v>
      </c>
      <c r="E134" s="21">
        <v>3</v>
      </c>
      <c r="F134" s="21">
        <v>1</v>
      </c>
      <c r="G134" s="22">
        <v>5</v>
      </c>
      <c r="H134" s="22">
        <v>34386.885699999999</v>
      </c>
      <c r="I134" s="53"/>
      <c r="J134" s="20">
        <v>1</v>
      </c>
      <c r="K134" s="21">
        <v>15</v>
      </c>
      <c r="L134" s="21">
        <v>8</v>
      </c>
      <c r="M134" s="22">
        <v>24</v>
      </c>
      <c r="N134" s="22">
        <v>186877.21338</v>
      </c>
      <c r="P134" s="34">
        <f t="shared" si="1"/>
        <v>-152490.32767999999</v>
      </c>
      <c r="R134" s="44">
        <v>-63061.433279999997</v>
      </c>
    </row>
    <row r="135" spans="1:18" s="36" customFormat="1" x14ac:dyDescent="0.25">
      <c r="A135" s="55">
        <v>322</v>
      </c>
      <c r="B135" s="56" t="s">
        <v>137</v>
      </c>
      <c r="C135" s="55" t="s">
        <v>13</v>
      </c>
      <c r="D135" s="20">
        <v>1</v>
      </c>
      <c r="E135" s="21">
        <v>16</v>
      </c>
      <c r="F135" s="21">
        <v>5</v>
      </c>
      <c r="G135" s="22">
        <v>22</v>
      </c>
      <c r="H135" s="22">
        <v>162430.18370000002</v>
      </c>
      <c r="I135" s="53"/>
      <c r="J135" s="20">
        <v>0</v>
      </c>
      <c r="K135" s="21">
        <v>5</v>
      </c>
      <c r="L135" s="21">
        <v>6</v>
      </c>
      <c r="M135" s="22">
        <v>11</v>
      </c>
      <c r="N135" s="22">
        <v>95095.249360000002</v>
      </c>
      <c r="P135" s="34">
        <f t="shared" si="1"/>
        <v>67334.934340000022</v>
      </c>
      <c r="R135" s="44">
        <v>56145.774239999999</v>
      </c>
    </row>
    <row r="136" spans="1:18" s="36" customFormat="1" x14ac:dyDescent="0.25">
      <c r="A136" s="55">
        <v>398</v>
      </c>
      <c r="B136" s="56" t="s">
        <v>138</v>
      </c>
      <c r="C136" s="55" t="s">
        <v>13</v>
      </c>
      <c r="D136" s="20">
        <v>11</v>
      </c>
      <c r="E136" s="21">
        <v>88</v>
      </c>
      <c r="F136" s="21">
        <v>219</v>
      </c>
      <c r="G136" s="22">
        <v>318</v>
      </c>
      <c r="H136" s="22">
        <v>2937801.6686999998</v>
      </c>
      <c r="I136" s="53"/>
      <c r="J136" s="20">
        <v>32</v>
      </c>
      <c r="K136" s="21">
        <v>400</v>
      </c>
      <c r="L136" s="21">
        <v>572</v>
      </c>
      <c r="M136" s="22">
        <v>1004</v>
      </c>
      <c r="N136" s="22">
        <v>8350379.3199880002</v>
      </c>
      <c r="P136" s="34">
        <f t="shared" si="1"/>
        <v>-5412577.6512880009</v>
      </c>
      <c r="R136" s="44">
        <v>-4764476.2228319999</v>
      </c>
    </row>
    <row r="137" spans="1:18" s="36" customFormat="1" x14ac:dyDescent="0.25">
      <c r="A137" s="55">
        <v>399</v>
      </c>
      <c r="B137" s="56" t="s">
        <v>139</v>
      </c>
      <c r="C137" s="55" t="s">
        <v>13</v>
      </c>
      <c r="D137" s="20">
        <v>1</v>
      </c>
      <c r="E137" s="21">
        <v>7</v>
      </c>
      <c r="F137" s="21">
        <v>4</v>
      </c>
      <c r="G137" s="22">
        <v>12</v>
      </c>
      <c r="H137" s="22">
        <v>92468.381699999998</v>
      </c>
      <c r="I137" s="53"/>
      <c r="J137" s="20">
        <v>1</v>
      </c>
      <c r="K137" s="21">
        <v>6</v>
      </c>
      <c r="L137" s="21">
        <v>12</v>
      </c>
      <c r="M137" s="22">
        <v>19</v>
      </c>
      <c r="N137" s="22">
        <v>167653.558238</v>
      </c>
      <c r="P137" s="34">
        <f t="shared" si="1"/>
        <v>-75185.176538</v>
      </c>
      <c r="R137" s="44">
        <v>-161964.47424000001</v>
      </c>
    </row>
    <row r="138" spans="1:18" s="36" customFormat="1" x14ac:dyDescent="0.25">
      <c r="A138" s="55">
        <v>400</v>
      </c>
      <c r="B138" s="56" t="s">
        <v>140</v>
      </c>
      <c r="C138" s="55" t="s">
        <v>13</v>
      </c>
      <c r="D138" s="20">
        <v>1</v>
      </c>
      <c r="E138" s="21">
        <v>7</v>
      </c>
      <c r="F138" s="21">
        <v>43</v>
      </c>
      <c r="G138" s="22">
        <v>51</v>
      </c>
      <c r="H138" s="22">
        <v>504318.98970000003</v>
      </c>
      <c r="I138" s="53"/>
      <c r="J138" s="20">
        <v>1</v>
      </c>
      <c r="K138" s="21">
        <v>2</v>
      </c>
      <c r="L138" s="21">
        <v>6</v>
      </c>
      <c r="M138" s="22">
        <v>9</v>
      </c>
      <c r="N138" s="22">
        <v>79954.45938</v>
      </c>
      <c r="P138" s="34">
        <f t="shared" si="1"/>
        <v>424364.53032000002</v>
      </c>
      <c r="R138" s="44">
        <v>428627.59823999996</v>
      </c>
    </row>
    <row r="139" spans="1:18" s="36" customFormat="1" x14ac:dyDescent="0.25">
      <c r="A139" s="55">
        <v>402</v>
      </c>
      <c r="B139" s="56" t="s">
        <v>141</v>
      </c>
      <c r="C139" s="55" t="s">
        <v>13</v>
      </c>
      <c r="D139" s="20">
        <v>4</v>
      </c>
      <c r="E139" s="21">
        <v>22</v>
      </c>
      <c r="F139" s="21">
        <v>12</v>
      </c>
      <c r="G139" s="22">
        <v>38</v>
      </c>
      <c r="H139" s="22">
        <v>288031.41879999998</v>
      </c>
      <c r="I139" s="53"/>
      <c r="J139" s="20">
        <v>1</v>
      </c>
      <c r="K139" s="21">
        <v>11</v>
      </c>
      <c r="L139" s="21">
        <v>8</v>
      </c>
      <c r="M139" s="22">
        <v>20</v>
      </c>
      <c r="N139" s="22">
        <v>160318.1293</v>
      </c>
      <c r="P139" s="34">
        <f t="shared" si="1"/>
        <v>127713.28949999998</v>
      </c>
      <c r="R139" s="44">
        <v>21619.574399999983</v>
      </c>
    </row>
    <row r="140" spans="1:18" s="36" customFormat="1" x14ac:dyDescent="0.25">
      <c r="A140" s="55">
        <v>403</v>
      </c>
      <c r="B140" s="56" t="s">
        <v>142</v>
      </c>
      <c r="C140" s="55" t="s">
        <v>13</v>
      </c>
      <c r="D140" s="20">
        <v>0</v>
      </c>
      <c r="E140" s="21">
        <v>0</v>
      </c>
      <c r="F140" s="21">
        <v>0</v>
      </c>
      <c r="G140" s="22">
        <v>0</v>
      </c>
      <c r="H140" s="22">
        <v>0</v>
      </c>
      <c r="I140" s="53"/>
      <c r="J140" s="20">
        <v>1</v>
      </c>
      <c r="K140" s="21">
        <v>5</v>
      </c>
      <c r="L140" s="21">
        <v>3</v>
      </c>
      <c r="M140" s="22">
        <v>9</v>
      </c>
      <c r="N140" s="22">
        <v>68707.769700000004</v>
      </c>
      <c r="P140" s="34">
        <f t="shared" si="1"/>
        <v>-68707.769700000004</v>
      </c>
      <c r="R140" s="44">
        <v>-33301.958880000006</v>
      </c>
    </row>
    <row r="141" spans="1:18" s="36" customFormat="1" x14ac:dyDescent="0.25">
      <c r="A141" s="55">
        <v>405</v>
      </c>
      <c r="B141" s="56" t="s">
        <v>143</v>
      </c>
      <c r="C141" s="55" t="s">
        <v>13</v>
      </c>
      <c r="D141" s="20">
        <v>2</v>
      </c>
      <c r="E141" s="21">
        <v>38</v>
      </c>
      <c r="F141" s="21">
        <v>49</v>
      </c>
      <c r="G141" s="22">
        <v>89</v>
      </c>
      <c r="H141" s="22">
        <v>776311.99540000001</v>
      </c>
      <c r="I141" s="53"/>
      <c r="J141" s="20">
        <v>24</v>
      </c>
      <c r="K141" s="21">
        <v>221</v>
      </c>
      <c r="L141" s="21">
        <v>142</v>
      </c>
      <c r="M141" s="22">
        <v>387</v>
      </c>
      <c r="N141" s="22">
        <v>2890712.0958179999</v>
      </c>
      <c r="P141" s="34">
        <f t="shared" si="1"/>
        <v>-2114400.100418</v>
      </c>
      <c r="R141" s="44">
        <v>-2183277.4660799997</v>
      </c>
    </row>
    <row r="142" spans="1:18" s="36" customFormat="1" x14ac:dyDescent="0.25">
      <c r="A142" s="55">
        <v>407</v>
      </c>
      <c r="B142" s="56" t="s">
        <v>144</v>
      </c>
      <c r="C142" s="55" t="s">
        <v>13</v>
      </c>
      <c r="D142" s="20">
        <v>4</v>
      </c>
      <c r="E142" s="21">
        <v>13</v>
      </c>
      <c r="F142" s="21">
        <v>0</v>
      </c>
      <c r="G142" s="22">
        <v>17</v>
      </c>
      <c r="H142" s="22">
        <v>101906.62479999999</v>
      </c>
      <c r="I142" s="53"/>
      <c r="J142" s="20">
        <v>0</v>
      </c>
      <c r="K142" s="21">
        <v>8</v>
      </c>
      <c r="L142" s="21">
        <v>92</v>
      </c>
      <c r="M142" s="22">
        <v>100</v>
      </c>
      <c r="N142" s="22">
        <v>1023316.7574800001</v>
      </c>
      <c r="P142" s="34">
        <f t="shared" si="1"/>
        <v>-921410.13268000016</v>
      </c>
      <c r="R142" s="44">
        <v>-870669.75167999999</v>
      </c>
    </row>
    <row r="143" spans="1:18" s="36" customFormat="1" x14ac:dyDescent="0.25">
      <c r="A143" s="55">
        <v>408</v>
      </c>
      <c r="B143" s="56" t="s">
        <v>145</v>
      </c>
      <c r="C143" s="55" t="s">
        <v>13</v>
      </c>
      <c r="D143" s="20">
        <v>1</v>
      </c>
      <c r="E143" s="21">
        <v>4</v>
      </c>
      <c r="F143" s="21">
        <v>10</v>
      </c>
      <c r="G143" s="22">
        <v>15</v>
      </c>
      <c r="H143" s="22">
        <v>136029.5037</v>
      </c>
      <c r="I143" s="53"/>
      <c r="J143" s="20">
        <v>0</v>
      </c>
      <c r="K143" s="21">
        <v>10</v>
      </c>
      <c r="L143" s="21">
        <v>11</v>
      </c>
      <c r="M143" s="22">
        <v>21</v>
      </c>
      <c r="N143" s="22">
        <v>181531.07568000001</v>
      </c>
      <c r="P143" s="34">
        <f t="shared" si="1"/>
        <v>-45501.571980000008</v>
      </c>
      <c r="R143" s="44">
        <v>5079.2976000000053</v>
      </c>
    </row>
    <row r="144" spans="1:18" s="36" customFormat="1" x14ac:dyDescent="0.25">
      <c r="A144" s="55">
        <v>410</v>
      </c>
      <c r="B144" s="56" t="s">
        <v>146</v>
      </c>
      <c r="C144" s="55" t="s">
        <v>13</v>
      </c>
      <c r="D144" s="20">
        <v>6</v>
      </c>
      <c r="E144" s="21">
        <v>27</v>
      </c>
      <c r="F144" s="21">
        <v>21</v>
      </c>
      <c r="G144" s="22">
        <v>54</v>
      </c>
      <c r="H144" s="22">
        <v>424126.92419999995</v>
      </c>
      <c r="I144" s="53"/>
      <c r="J144" s="66">
        <v>3</v>
      </c>
      <c r="K144" s="67">
        <v>17</v>
      </c>
      <c r="L144" s="67">
        <v>38</v>
      </c>
      <c r="M144" s="68">
        <v>58</v>
      </c>
      <c r="N144" s="21">
        <v>535115.38292</v>
      </c>
      <c r="P144" s="34">
        <f t="shared" si="1"/>
        <v>-110988.45872000005</v>
      </c>
      <c r="R144" s="44">
        <v>-41142.310559999954</v>
      </c>
    </row>
    <row r="145" spans="1:18" s="36" customFormat="1" x14ac:dyDescent="0.25">
      <c r="A145" s="55">
        <v>416</v>
      </c>
      <c r="B145" s="56" t="s">
        <v>147</v>
      </c>
      <c r="C145" s="55" t="s">
        <v>13</v>
      </c>
      <c r="D145" s="20">
        <v>0</v>
      </c>
      <c r="E145" s="21">
        <v>5</v>
      </c>
      <c r="F145" s="21">
        <v>3</v>
      </c>
      <c r="G145" s="22">
        <v>8</v>
      </c>
      <c r="H145" s="22">
        <v>64681.666000000012</v>
      </c>
      <c r="I145" s="53"/>
      <c r="J145" s="20">
        <v>0</v>
      </c>
      <c r="K145" s="21">
        <v>5</v>
      </c>
      <c r="L145" s="21">
        <v>7</v>
      </c>
      <c r="M145" s="22">
        <v>12</v>
      </c>
      <c r="N145" s="22">
        <v>104229.88464</v>
      </c>
      <c r="P145" s="34">
        <f t="shared" si="1"/>
        <v>-39548.218639999992</v>
      </c>
      <c r="R145" s="44">
        <v>5951.8948800000071</v>
      </c>
    </row>
    <row r="146" spans="1:18" s="36" customFormat="1" x14ac:dyDescent="0.25">
      <c r="A146" s="55">
        <v>418</v>
      </c>
      <c r="B146" s="56" t="s">
        <v>148</v>
      </c>
      <c r="C146" s="55" t="s">
        <v>13</v>
      </c>
      <c r="D146" s="20">
        <v>5</v>
      </c>
      <c r="E146" s="21">
        <v>30</v>
      </c>
      <c r="F146" s="21">
        <v>22</v>
      </c>
      <c r="G146" s="22">
        <v>57</v>
      </c>
      <c r="H146" s="22">
        <v>450461.60250000004</v>
      </c>
      <c r="I146" s="53"/>
      <c r="J146" s="20">
        <v>2</v>
      </c>
      <c r="K146" s="21">
        <v>45</v>
      </c>
      <c r="L146" s="21">
        <v>42</v>
      </c>
      <c r="M146" s="22">
        <v>89</v>
      </c>
      <c r="N146" s="22">
        <v>738295.01620000007</v>
      </c>
      <c r="P146" s="34">
        <f t="shared" si="1"/>
        <v>-287833.41370000003</v>
      </c>
      <c r="R146" s="44">
        <v>-259378.89028799988</v>
      </c>
    </row>
    <row r="147" spans="1:18" s="36" customFormat="1" x14ac:dyDescent="0.25">
      <c r="A147" s="55">
        <v>420</v>
      </c>
      <c r="B147" s="56" t="s">
        <v>149</v>
      </c>
      <c r="C147" s="55" t="s">
        <v>13</v>
      </c>
      <c r="D147" s="20">
        <v>1</v>
      </c>
      <c r="E147" s="21">
        <v>6</v>
      </c>
      <c r="F147" s="21">
        <v>6</v>
      </c>
      <c r="G147" s="22">
        <v>13</v>
      </c>
      <c r="H147" s="22">
        <v>106988.75569999999</v>
      </c>
      <c r="I147" s="53"/>
      <c r="J147" s="20">
        <v>3</v>
      </c>
      <c r="K147" s="21">
        <v>8</v>
      </c>
      <c r="L147" s="21">
        <v>18</v>
      </c>
      <c r="M147" s="22">
        <v>29</v>
      </c>
      <c r="N147" s="22">
        <v>254330.95078000001</v>
      </c>
      <c r="P147" s="34">
        <f t="shared" si="1"/>
        <v>-147342.19508000003</v>
      </c>
      <c r="R147" s="44">
        <v>-190213.1832</v>
      </c>
    </row>
    <row r="148" spans="1:18" s="36" customFormat="1" x14ac:dyDescent="0.25">
      <c r="A148" s="55">
        <v>421</v>
      </c>
      <c r="B148" s="56" t="s">
        <v>150</v>
      </c>
      <c r="C148" s="55" t="s">
        <v>13</v>
      </c>
      <c r="D148" s="20">
        <v>0</v>
      </c>
      <c r="E148" s="21">
        <v>0</v>
      </c>
      <c r="F148" s="21">
        <v>0</v>
      </c>
      <c r="G148" s="22">
        <v>0</v>
      </c>
      <c r="H148" s="22">
        <v>0</v>
      </c>
      <c r="I148" s="53"/>
      <c r="J148" s="20">
        <v>0</v>
      </c>
      <c r="K148" s="21">
        <v>1</v>
      </c>
      <c r="L148" s="21">
        <v>1</v>
      </c>
      <c r="M148" s="22">
        <v>2</v>
      </c>
      <c r="N148" s="22">
        <v>17160.442000000003</v>
      </c>
      <c r="P148" s="34">
        <f t="shared" si="1"/>
        <v>-17160.442000000003</v>
      </c>
      <c r="R148" s="44">
        <v>-10419.072</v>
      </c>
    </row>
    <row r="149" spans="1:18" s="36" customFormat="1" x14ac:dyDescent="0.25">
      <c r="A149" s="55">
        <v>422</v>
      </c>
      <c r="B149" s="56" t="s">
        <v>151</v>
      </c>
      <c r="C149" s="55" t="s">
        <v>13</v>
      </c>
      <c r="D149" s="20">
        <v>3</v>
      </c>
      <c r="E149" s="21">
        <v>31</v>
      </c>
      <c r="F149" s="21">
        <v>5</v>
      </c>
      <c r="G149" s="22">
        <v>39</v>
      </c>
      <c r="H149" s="22">
        <v>269484.9411</v>
      </c>
      <c r="I149" s="53"/>
      <c r="J149" s="20">
        <v>0</v>
      </c>
      <c r="K149" s="21">
        <v>4</v>
      </c>
      <c r="L149" s="21">
        <v>5</v>
      </c>
      <c r="M149" s="22">
        <v>9</v>
      </c>
      <c r="N149" s="22">
        <v>78806.029800000004</v>
      </c>
      <c r="P149" s="34">
        <f t="shared" ref="P149:P212" si="2">H149-N149</f>
        <v>190678.91129999998</v>
      </c>
      <c r="R149" s="44">
        <v>-30111.11808</v>
      </c>
    </row>
    <row r="150" spans="1:18" s="36" customFormat="1" x14ac:dyDescent="0.25">
      <c r="A150" s="55">
        <v>423</v>
      </c>
      <c r="B150" s="56" t="s">
        <v>152</v>
      </c>
      <c r="C150" s="55" t="s">
        <v>13</v>
      </c>
      <c r="D150" s="20">
        <v>4</v>
      </c>
      <c r="E150" s="21">
        <v>52</v>
      </c>
      <c r="F150" s="21">
        <v>36</v>
      </c>
      <c r="G150" s="22">
        <v>92</v>
      </c>
      <c r="H150" s="22">
        <v>739483.04680000001</v>
      </c>
      <c r="I150" s="53"/>
      <c r="J150" s="20">
        <v>4</v>
      </c>
      <c r="K150" s="21">
        <v>48</v>
      </c>
      <c r="L150" s="21">
        <v>92</v>
      </c>
      <c r="M150" s="22">
        <v>144</v>
      </c>
      <c r="N150" s="22">
        <v>1297646.2233600002</v>
      </c>
      <c r="P150" s="34">
        <f t="shared" si="2"/>
        <v>-558163.17656000017</v>
      </c>
      <c r="R150" s="44">
        <v>-605335.05935999996</v>
      </c>
    </row>
    <row r="151" spans="1:18" s="36" customFormat="1" x14ac:dyDescent="0.25">
      <c r="A151" s="55">
        <v>425</v>
      </c>
      <c r="B151" s="56" t="s">
        <v>153</v>
      </c>
      <c r="C151" s="55" t="s">
        <v>13</v>
      </c>
      <c r="D151" s="20">
        <v>2</v>
      </c>
      <c r="E151" s="21">
        <v>7</v>
      </c>
      <c r="F151" s="21">
        <v>11</v>
      </c>
      <c r="G151" s="22">
        <v>20</v>
      </c>
      <c r="H151" s="22">
        <v>170416.38940000001</v>
      </c>
      <c r="I151" s="53"/>
      <c r="J151" s="20">
        <v>3</v>
      </c>
      <c r="K151" s="21">
        <v>8</v>
      </c>
      <c r="L151" s="21">
        <v>13</v>
      </c>
      <c r="M151" s="22">
        <v>24</v>
      </c>
      <c r="N151" s="22">
        <v>197648.69081999999</v>
      </c>
      <c r="P151" s="34">
        <f t="shared" si="2"/>
        <v>-27232.301419999974</v>
      </c>
      <c r="R151" s="44">
        <v>-140835.89860799999</v>
      </c>
    </row>
    <row r="152" spans="1:18" s="36" customFormat="1" x14ac:dyDescent="0.25">
      <c r="A152" s="55">
        <v>426</v>
      </c>
      <c r="B152" s="56" t="s">
        <v>154</v>
      </c>
      <c r="C152" s="55" t="s">
        <v>13</v>
      </c>
      <c r="D152" s="20">
        <v>0</v>
      </c>
      <c r="E152" s="21">
        <v>1</v>
      </c>
      <c r="F152" s="21">
        <v>2</v>
      </c>
      <c r="G152" s="22">
        <v>3</v>
      </c>
      <c r="H152" s="22">
        <v>27720.714000000004</v>
      </c>
      <c r="I152" s="53"/>
      <c r="J152" s="20">
        <v>6</v>
      </c>
      <c r="K152" s="21">
        <v>51</v>
      </c>
      <c r="L152" s="21">
        <v>38</v>
      </c>
      <c r="M152" s="22">
        <v>95</v>
      </c>
      <c r="N152" s="22">
        <v>729642.19333000004</v>
      </c>
      <c r="P152" s="34">
        <f t="shared" si="2"/>
        <v>-701921.47933</v>
      </c>
      <c r="R152" s="44">
        <v>-807997.73121600004</v>
      </c>
    </row>
    <row r="153" spans="1:18" s="36" customFormat="1" x14ac:dyDescent="0.25">
      <c r="A153" s="55">
        <v>430</v>
      </c>
      <c r="B153" s="56" t="s">
        <v>155</v>
      </c>
      <c r="C153" s="55" t="s">
        <v>13</v>
      </c>
      <c r="D153" s="20">
        <v>2</v>
      </c>
      <c r="E153" s="21">
        <v>34</v>
      </c>
      <c r="F153" s="21">
        <v>87</v>
      </c>
      <c r="G153" s="22">
        <v>123</v>
      </c>
      <c r="H153" s="22">
        <v>1151201.6514000001</v>
      </c>
      <c r="I153" s="53"/>
      <c r="J153" s="20">
        <v>2</v>
      </c>
      <c r="K153" s="21">
        <v>10</v>
      </c>
      <c r="L153" s="21">
        <v>32</v>
      </c>
      <c r="M153" s="22">
        <v>44</v>
      </c>
      <c r="N153" s="22">
        <v>409448.14611999993</v>
      </c>
      <c r="P153" s="34">
        <f t="shared" si="2"/>
        <v>741753.50528000016</v>
      </c>
      <c r="R153" s="44">
        <v>424186.46880000015</v>
      </c>
    </row>
    <row r="154" spans="1:18" s="36" customFormat="1" x14ac:dyDescent="0.25">
      <c r="A154" s="55">
        <v>433</v>
      </c>
      <c r="B154" s="56" t="s">
        <v>156</v>
      </c>
      <c r="C154" s="55" t="s">
        <v>13</v>
      </c>
      <c r="D154" s="20">
        <v>3</v>
      </c>
      <c r="E154" s="21">
        <v>14</v>
      </c>
      <c r="F154" s="21">
        <v>5</v>
      </c>
      <c r="G154" s="22">
        <v>22</v>
      </c>
      <c r="H154" s="22">
        <v>157282.05110000001</v>
      </c>
      <c r="I154" s="53"/>
      <c r="J154" s="20">
        <v>2</v>
      </c>
      <c r="K154" s="21">
        <v>11</v>
      </c>
      <c r="L154" s="21">
        <v>25</v>
      </c>
      <c r="M154" s="22">
        <v>38</v>
      </c>
      <c r="N154" s="22">
        <v>341492.79580000014</v>
      </c>
      <c r="P154" s="34">
        <f t="shared" si="2"/>
        <v>-184210.74470000013</v>
      </c>
      <c r="R154" s="44">
        <v>-114088.83839999995</v>
      </c>
    </row>
    <row r="155" spans="1:18" s="36" customFormat="1" x14ac:dyDescent="0.25">
      <c r="A155" s="55">
        <v>434</v>
      </c>
      <c r="B155" s="56" t="s">
        <v>157</v>
      </c>
      <c r="C155" s="55" t="s">
        <v>13</v>
      </c>
      <c r="D155" s="20">
        <v>6</v>
      </c>
      <c r="E155" s="21">
        <v>30</v>
      </c>
      <c r="F155" s="21">
        <v>63</v>
      </c>
      <c r="G155" s="22">
        <v>99</v>
      </c>
      <c r="H155" s="22">
        <v>887458.85820000013</v>
      </c>
      <c r="I155" s="53"/>
      <c r="J155" s="20">
        <v>2</v>
      </c>
      <c r="K155" s="21">
        <v>11</v>
      </c>
      <c r="L155" s="21">
        <v>16</v>
      </c>
      <c r="M155" s="22">
        <v>29</v>
      </c>
      <c r="N155" s="22">
        <v>248588.80287999997</v>
      </c>
      <c r="P155" s="34">
        <f t="shared" si="2"/>
        <v>638870.05532000016</v>
      </c>
      <c r="R155" s="44">
        <v>496130.16096000012</v>
      </c>
    </row>
    <row r="156" spans="1:18" s="36" customFormat="1" x14ac:dyDescent="0.25">
      <c r="A156" s="55">
        <v>435</v>
      </c>
      <c r="B156" s="56" t="s">
        <v>158</v>
      </c>
      <c r="C156" s="55" t="s">
        <v>13</v>
      </c>
      <c r="D156" s="20">
        <v>2</v>
      </c>
      <c r="E156" s="21">
        <v>16</v>
      </c>
      <c r="F156" s="21">
        <v>0</v>
      </c>
      <c r="G156" s="22">
        <v>18</v>
      </c>
      <c r="H156" s="22">
        <v>113654.9274</v>
      </c>
      <c r="I156" s="53"/>
      <c r="J156" s="20">
        <v>0</v>
      </c>
      <c r="K156" s="21">
        <v>2</v>
      </c>
      <c r="L156" s="21">
        <v>18</v>
      </c>
      <c r="M156" s="22">
        <v>20</v>
      </c>
      <c r="N156" s="22">
        <v>203285.23600000003</v>
      </c>
      <c r="P156" s="34">
        <f t="shared" si="2"/>
        <v>-89630.308600000033</v>
      </c>
      <c r="R156" s="44">
        <v>-113307.40800000002</v>
      </c>
    </row>
    <row r="157" spans="1:18" s="36" customFormat="1" x14ac:dyDescent="0.25">
      <c r="A157" s="55">
        <v>436</v>
      </c>
      <c r="B157" s="56" t="s">
        <v>159</v>
      </c>
      <c r="C157" s="55" t="s">
        <v>13</v>
      </c>
      <c r="D157" s="20">
        <v>0</v>
      </c>
      <c r="E157" s="21">
        <v>3</v>
      </c>
      <c r="F157" s="21">
        <v>0</v>
      </c>
      <c r="G157" s="22">
        <v>3</v>
      </c>
      <c r="H157" s="22">
        <v>19800.510000000002</v>
      </c>
      <c r="I157" s="53"/>
      <c r="J157" s="20">
        <v>2</v>
      </c>
      <c r="K157" s="21">
        <v>4</v>
      </c>
      <c r="L157" s="21">
        <v>11</v>
      </c>
      <c r="M157" s="22">
        <v>17</v>
      </c>
      <c r="N157" s="22">
        <v>148473.46421800001</v>
      </c>
      <c r="P157" s="34">
        <f t="shared" si="2"/>
        <v>-128672.954218</v>
      </c>
      <c r="R157" s="44">
        <v>-35945.798399999992</v>
      </c>
    </row>
    <row r="158" spans="1:18" s="36" customFormat="1" x14ac:dyDescent="0.25">
      <c r="A158" s="55">
        <v>440</v>
      </c>
      <c r="B158" s="56" t="s">
        <v>160</v>
      </c>
      <c r="C158" s="55" t="s">
        <v>13</v>
      </c>
      <c r="D158" s="20">
        <v>0</v>
      </c>
      <c r="E158" s="21">
        <v>0</v>
      </c>
      <c r="F158" s="21">
        <v>0</v>
      </c>
      <c r="G158" s="22">
        <v>0</v>
      </c>
      <c r="H158" s="22">
        <v>0</v>
      </c>
      <c r="I158" s="53"/>
      <c r="J158" s="20">
        <v>1</v>
      </c>
      <c r="K158" s="21">
        <v>16</v>
      </c>
      <c r="L158" s="21">
        <v>21</v>
      </c>
      <c r="M158" s="22">
        <v>38</v>
      </c>
      <c r="N158" s="22">
        <v>331394.53570000001</v>
      </c>
      <c r="P158" s="34">
        <f t="shared" si="2"/>
        <v>-331394.53570000001</v>
      </c>
      <c r="R158" s="44">
        <v>-239638.65600000002</v>
      </c>
    </row>
    <row r="159" spans="1:18" s="36" customFormat="1" x14ac:dyDescent="0.25">
      <c r="A159" s="55">
        <v>441</v>
      </c>
      <c r="B159" s="56" t="s">
        <v>161</v>
      </c>
      <c r="C159" s="55" t="s">
        <v>13</v>
      </c>
      <c r="D159" s="20">
        <v>0</v>
      </c>
      <c r="E159" s="21">
        <v>0</v>
      </c>
      <c r="F159" s="21">
        <v>0</v>
      </c>
      <c r="G159" s="22">
        <v>0</v>
      </c>
      <c r="H159" s="22">
        <v>0</v>
      </c>
      <c r="I159" s="53"/>
      <c r="J159" s="20">
        <v>0</v>
      </c>
      <c r="K159" s="21">
        <v>9</v>
      </c>
      <c r="L159" s="21">
        <v>11</v>
      </c>
      <c r="M159" s="22">
        <v>20</v>
      </c>
      <c r="N159" s="22">
        <v>170653.99552</v>
      </c>
      <c r="P159" s="34">
        <f t="shared" si="2"/>
        <v>-170653.99552</v>
      </c>
      <c r="R159" s="44">
        <v>-98147.65823999999</v>
      </c>
    </row>
    <row r="160" spans="1:18" s="36" customFormat="1" x14ac:dyDescent="0.25">
      <c r="A160" s="55">
        <v>444</v>
      </c>
      <c r="B160" s="56" t="s">
        <v>162</v>
      </c>
      <c r="C160" s="55" t="s">
        <v>13</v>
      </c>
      <c r="D160" s="20">
        <v>2</v>
      </c>
      <c r="E160" s="21">
        <v>38</v>
      </c>
      <c r="F160" s="21">
        <v>281</v>
      </c>
      <c r="G160" s="22">
        <v>321</v>
      </c>
      <c r="H160" s="22">
        <v>3226295.0993999997</v>
      </c>
      <c r="I160" s="53"/>
      <c r="J160" s="20">
        <v>16</v>
      </c>
      <c r="K160" s="21">
        <v>66</v>
      </c>
      <c r="L160" s="21">
        <v>60</v>
      </c>
      <c r="M160" s="22">
        <v>142</v>
      </c>
      <c r="N160" s="22">
        <v>1091858.2028960004</v>
      </c>
      <c r="P160" s="34">
        <f t="shared" si="2"/>
        <v>2134436.8965039994</v>
      </c>
      <c r="R160" s="44">
        <v>2077695.7999680003</v>
      </c>
    </row>
    <row r="161" spans="1:18" s="36" customFormat="1" x14ac:dyDescent="0.25">
      <c r="A161" s="55">
        <v>445</v>
      </c>
      <c r="B161" s="56" t="s">
        <v>163</v>
      </c>
      <c r="C161" s="55" t="s">
        <v>13</v>
      </c>
      <c r="D161" s="20">
        <v>2</v>
      </c>
      <c r="E161" s="21">
        <v>18</v>
      </c>
      <c r="F161" s="21">
        <v>9</v>
      </c>
      <c r="G161" s="22">
        <v>29</v>
      </c>
      <c r="H161" s="22">
        <v>221897.71540000002</v>
      </c>
      <c r="I161" s="53"/>
      <c r="J161" s="20">
        <v>1</v>
      </c>
      <c r="K161" s="21">
        <v>9</v>
      </c>
      <c r="L161" s="21">
        <v>16</v>
      </c>
      <c r="M161" s="22">
        <v>26</v>
      </c>
      <c r="N161" s="22">
        <v>229219.943998</v>
      </c>
      <c r="P161" s="34">
        <f t="shared" si="2"/>
        <v>-7322.228597999987</v>
      </c>
      <c r="R161" s="44">
        <v>-23950.841759999981</v>
      </c>
    </row>
    <row r="162" spans="1:18" s="36" customFormat="1" x14ac:dyDescent="0.25">
      <c r="A162" s="55">
        <v>475</v>
      </c>
      <c r="B162" s="56" t="s">
        <v>164</v>
      </c>
      <c r="C162" s="55" t="s">
        <v>13</v>
      </c>
      <c r="D162" s="20">
        <v>0</v>
      </c>
      <c r="E162" s="21">
        <v>1</v>
      </c>
      <c r="F162" s="21">
        <v>55</v>
      </c>
      <c r="G162" s="22">
        <v>56</v>
      </c>
      <c r="H162" s="22">
        <v>587415.13000000012</v>
      </c>
      <c r="I162" s="53"/>
      <c r="J162" s="20">
        <v>0</v>
      </c>
      <c r="K162" s="21">
        <v>9</v>
      </c>
      <c r="L162" s="21">
        <v>12</v>
      </c>
      <c r="M162" s="22">
        <v>21</v>
      </c>
      <c r="N162" s="22">
        <v>182560.70220000003</v>
      </c>
      <c r="P162" s="34">
        <f t="shared" si="2"/>
        <v>404854.42780000006</v>
      </c>
      <c r="R162" s="44">
        <v>412608.27503999992</v>
      </c>
    </row>
    <row r="163" spans="1:18" s="36" customFormat="1" x14ac:dyDescent="0.25">
      <c r="A163" s="55">
        <v>480</v>
      </c>
      <c r="B163" s="56" t="s">
        <v>165</v>
      </c>
      <c r="C163" s="55" t="s">
        <v>13</v>
      </c>
      <c r="D163" s="20">
        <v>1</v>
      </c>
      <c r="E163" s="21">
        <v>5</v>
      </c>
      <c r="F163" s="21">
        <v>0</v>
      </c>
      <c r="G163" s="22">
        <v>6</v>
      </c>
      <c r="H163" s="22">
        <v>37026.953699999998</v>
      </c>
      <c r="I163" s="53"/>
      <c r="J163" s="20">
        <v>0</v>
      </c>
      <c r="K163" s="21">
        <v>4</v>
      </c>
      <c r="L163" s="21">
        <v>59</v>
      </c>
      <c r="M163" s="22">
        <v>63</v>
      </c>
      <c r="N163" s="22">
        <v>649456.72800000012</v>
      </c>
      <c r="P163" s="34">
        <f t="shared" si="2"/>
        <v>-612429.77430000016</v>
      </c>
      <c r="R163" s="44">
        <v>-597729.13680000009</v>
      </c>
    </row>
    <row r="164" spans="1:18" s="36" customFormat="1" x14ac:dyDescent="0.25">
      <c r="A164" s="55">
        <v>481</v>
      </c>
      <c r="B164" s="56" t="s">
        <v>166</v>
      </c>
      <c r="C164" s="55" t="s">
        <v>13</v>
      </c>
      <c r="D164" s="20">
        <v>1</v>
      </c>
      <c r="E164" s="21">
        <v>6</v>
      </c>
      <c r="F164" s="21">
        <v>17</v>
      </c>
      <c r="G164" s="22">
        <v>24</v>
      </c>
      <c r="H164" s="22">
        <v>223151.74770000001</v>
      </c>
      <c r="I164" s="53"/>
      <c r="J164" s="20">
        <v>2</v>
      </c>
      <c r="K164" s="21">
        <v>27</v>
      </c>
      <c r="L164" s="21">
        <v>27</v>
      </c>
      <c r="M164" s="22">
        <v>56</v>
      </c>
      <c r="N164" s="22">
        <v>469562.49448000005</v>
      </c>
      <c r="P164" s="34">
        <f t="shared" si="2"/>
        <v>-246410.74678000004</v>
      </c>
      <c r="R164" s="44">
        <v>-188181.46416000003</v>
      </c>
    </row>
    <row r="165" spans="1:18" s="36" customFormat="1" x14ac:dyDescent="0.25">
      <c r="A165" s="55">
        <v>483</v>
      </c>
      <c r="B165" s="56" t="s">
        <v>167</v>
      </c>
      <c r="C165" s="55" t="s">
        <v>13</v>
      </c>
      <c r="D165" s="20">
        <v>1</v>
      </c>
      <c r="E165" s="21">
        <v>3</v>
      </c>
      <c r="F165" s="21">
        <v>2</v>
      </c>
      <c r="G165" s="22">
        <v>6</v>
      </c>
      <c r="H165" s="22">
        <v>44947.157700000003</v>
      </c>
      <c r="I165" s="53"/>
      <c r="J165" s="20">
        <v>0</v>
      </c>
      <c r="K165" s="21">
        <v>1</v>
      </c>
      <c r="L165" s="21">
        <v>0</v>
      </c>
      <c r="M165" s="22">
        <v>1</v>
      </c>
      <c r="N165" s="22">
        <v>6600.17</v>
      </c>
      <c r="P165" s="34">
        <f t="shared" si="2"/>
        <v>38346.987700000005</v>
      </c>
      <c r="R165" s="44">
        <v>10419.072</v>
      </c>
    </row>
    <row r="166" spans="1:18" s="36" customFormat="1" x14ac:dyDescent="0.25">
      <c r="A166" s="55">
        <v>484</v>
      </c>
      <c r="B166" s="56" t="s">
        <v>168</v>
      </c>
      <c r="C166" s="55" t="s">
        <v>13</v>
      </c>
      <c r="D166" s="20">
        <v>2</v>
      </c>
      <c r="E166" s="21">
        <v>9</v>
      </c>
      <c r="F166" s="21">
        <v>11</v>
      </c>
      <c r="G166" s="22">
        <v>22</v>
      </c>
      <c r="H166" s="22">
        <v>183616.72940000001</v>
      </c>
      <c r="I166" s="53"/>
      <c r="J166" s="20">
        <v>0</v>
      </c>
      <c r="K166" s="21">
        <v>16</v>
      </c>
      <c r="L166" s="21">
        <v>6</v>
      </c>
      <c r="M166" s="22">
        <v>22</v>
      </c>
      <c r="N166" s="22">
        <v>168964.35200000001</v>
      </c>
      <c r="P166" s="34">
        <f t="shared" si="2"/>
        <v>14652.377399999998</v>
      </c>
      <c r="R166" s="44">
        <v>10484.191199999972</v>
      </c>
    </row>
    <row r="167" spans="1:18" s="36" customFormat="1" x14ac:dyDescent="0.25">
      <c r="A167" s="55">
        <v>489</v>
      </c>
      <c r="B167" s="56" t="s">
        <v>169</v>
      </c>
      <c r="C167" s="55" t="s">
        <v>13</v>
      </c>
      <c r="D167" s="20">
        <v>27</v>
      </c>
      <c r="E167" s="21">
        <v>1</v>
      </c>
      <c r="F167" s="21">
        <v>0</v>
      </c>
      <c r="G167" s="22">
        <v>28</v>
      </c>
      <c r="H167" s="22">
        <v>115304.96990000001</v>
      </c>
      <c r="I167" s="53"/>
      <c r="J167" s="20">
        <v>0</v>
      </c>
      <c r="K167" s="21">
        <v>98</v>
      </c>
      <c r="L167" s="21">
        <v>69</v>
      </c>
      <c r="M167" s="22">
        <v>167</v>
      </c>
      <c r="N167" s="22">
        <v>1375475.4280000001</v>
      </c>
      <c r="P167" s="34">
        <f t="shared" si="2"/>
        <v>-1260170.4581000002</v>
      </c>
      <c r="R167" s="44">
        <v>-1202621.3855999999</v>
      </c>
    </row>
    <row r="168" spans="1:18" s="36" customFormat="1" x14ac:dyDescent="0.25">
      <c r="A168" s="55">
        <v>491</v>
      </c>
      <c r="B168" s="56" t="s">
        <v>170</v>
      </c>
      <c r="C168" s="55" t="s">
        <v>13</v>
      </c>
      <c r="D168" s="20">
        <v>0</v>
      </c>
      <c r="E168" s="21">
        <v>48</v>
      </c>
      <c r="F168" s="21">
        <v>50</v>
      </c>
      <c r="G168" s="22">
        <v>98</v>
      </c>
      <c r="H168" s="22">
        <v>844821.76</v>
      </c>
      <c r="I168" s="53"/>
      <c r="J168" s="20">
        <v>2</v>
      </c>
      <c r="K168" s="21">
        <v>39</v>
      </c>
      <c r="L168" s="21">
        <v>30</v>
      </c>
      <c r="M168" s="22">
        <v>71</v>
      </c>
      <c r="N168" s="22">
        <v>566664.19552000007</v>
      </c>
      <c r="P168" s="34">
        <f t="shared" si="2"/>
        <v>278157.56447999994</v>
      </c>
      <c r="R168" s="44">
        <v>214151.00111999991</v>
      </c>
    </row>
    <row r="169" spans="1:18" s="36" customFormat="1" x14ac:dyDescent="0.25">
      <c r="A169" s="55">
        <v>494</v>
      </c>
      <c r="B169" s="56" t="s">
        <v>171</v>
      </c>
      <c r="C169" s="55" t="s">
        <v>13</v>
      </c>
      <c r="D169" s="20">
        <v>0</v>
      </c>
      <c r="E169" s="21">
        <v>5</v>
      </c>
      <c r="F169" s="21">
        <v>23</v>
      </c>
      <c r="G169" s="22">
        <v>28</v>
      </c>
      <c r="H169" s="22">
        <v>275887.10600000003</v>
      </c>
      <c r="I169" s="53"/>
      <c r="J169" s="20">
        <v>0</v>
      </c>
      <c r="K169" s="21">
        <v>7</v>
      </c>
      <c r="L169" s="21">
        <v>4</v>
      </c>
      <c r="M169" s="22">
        <v>11</v>
      </c>
      <c r="N169" s="22">
        <v>86620.631079999992</v>
      </c>
      <c r="P169" s="34">
        <f t="shared" si="2"/>
        <v>189266.47492000004</v>
      </c>
      <c r="R169" s="44">
        <v>217749.48811199993</v>
      </c>
    </row>
    <row r="170" spans="1:18" s="36" customFormat="1" x14ac:dyDescent="0.25">
      <c r="A170" s="55">
        <v>495</v>
      </c>
      <c r="B170" s="56" t="s">
        <v>172</v>
      </c>
      <c r="C170" s="55" t="s">
        <v>13</v>
      </c>
      <c r="D170" s="20">
        <v>0</v>
      </c>
      <c r="E170" s="21">
        <v>0</v>
      </c>
      <c r="F170" s="21">
        <v>1</v>
      </c>
      <c r="G170" s="22">
        <v>1</v>
      </c>
      <c r="H170" s="22">
        <v>10560.272000000001</v>
      </c>
      <c r="I170" s="53"/>
      <c r="J170" s="20">
        <v>0</v>
      </c>
      <c r="K170" s="21">
        <v>6</v>
      </c>
      <c r="L170" s="21">
        <v>0</v>
      </c>
      <c r="M170" s="22">
        <v>6</v>
      </c>
      <c r="N170" s="22">
        <v>39205.0098</v>
      </c>
      <c r="P170" s="34">
        <f t="shared" si="2"/>
        <v>-28644.737799999999</v>
      </c>
      <c r="R170" s="44">
        <v>-69530.374607999998</v>
      </c>
    </row>
    <row r="171" spans="1:18" s="36" customFormat="1" x14ac:dyDescent="0.25">
      <c r="A171" s="55">
        <v>498</v>
      </c>
      <c r="B171" s="56" t="s">
        <v>173</v>
      </c>
      <c r="C171" s="55" t="s">
        <v>13</v>
      </c>
      <c r="D171" s="20">
        <v>0</v>
      </c>
      <c r="E171" s="21">
        <v>7</v>
      </c>
      <c r="F171" s="21">
        <v>6</v>
      </c>
      <c r="G171" s="22">
        <v>13</v>
      </c>
      <c r="H171" s="22">
        <v>109562.822</v>
      </c>
      <c r="I171" s="53"/>
      <c r="J171" s="20">
        <v>0</v>
      </c>
      <c r="K171" s="21">
        <v>4</v>
      </c>
      <c r="L171" s="21">
        <v>2</v>
      </c>
      <c r="M171" s="22">
        <v>6</v>
      </c>
      <c r="N171" s="22">
        <v>47521.224000000002</v>
      </c>
      <c r="P171" s="34">
        <f t="shared" si="2"/>
        <v>62041.597999999998</v>
      </c>
      <c r="R171" s="44">
        <v>57304.896000000008</v>
      </c>
    </row>
    <row r="172" spans="1:18" s="36" customFormat="1" x14ac:dyDescent="0.25">
      <c r="A172" s="55">
        <v>499</v>
      </c>
      <c r="B172" s="56" t="s">
        <v>174</v>
      </c>
      <c r="C172" s="55" t="s">
        <v>13</v>
      </c>
      <c r="D172" s="20">
        <v>0</v>
      </c>
      <c r="E172" s="21">
        <v>68</v>
      </c>
      <c r="F172" s="21">
        <v>22</v>
      </c>
      <c r="G172" s="22">
        <v>90</v>
      </c>
      <c r="H172" s="22">
        <v>681137.54399999999</v>
      </c>
      <c r="I172" s="53"/>
      <c r="J172" s="20">
        <v>1</v>
      </c>
      <c r="K172" s="21">
        <v>33</v>
      </c>
      <c r="L172" s="21">
        <v>43</v>
      </c>
      <c r="M172" s="22">
        <v>77</v>
      </c>
      <c r="N172" s="22">
        <v>662696.66902000003</v>
      </c>
      <c r="P172" s="34">
        <f t="shared" si="2"/>
        <v>18440.874979999964</v>
      </c>
      <c r="R172" s="44">
        <v>-5938.8710400001146</v>
      </c>
    </row>
    <row r="173" spans="1:18" s="36" customFormat="1" x14ac:dyDescent="0.25">
      <c r="A173" s="55">
        <v>500</v>
      </c>
      <c r="B173" s="56" t="s">
        <v>175</v>
      </c>
      <c r="C173" s="55" t="s">
        <v>13</v>
      </c>
      <c r="D173" s="20">
        <v>1</v>
      </c>
      <c r="E173" s="21">
        <v>6</v>
      </c>
      <c r="F173" s="21">
        <v>5</v>
      </c>
      <c r="G173" s="22">
        <v>12</v>
      </c>
      <c r="H173" s="22">
        <v>96428.483699999997</v>
      </c>
      <c r="I173" s="53"/>
      <c r="J173" s="20">
        <v>6</v>
      </c>
      <c r="K173" s="21">
        <v>18</v>
      </c>
      <c r="L173" s="21">
        <v>20</v>
      </c>
      <c r="M173" s="22">
        <v>44</v>
      </c>
      <c r="N173" s="22">
        <v>344660.8774</v>
      </c>
      <c r="P173" s="34">
        <f t="shared" si="2"/>
        <v>-248232.39370000002</v>
      </c>
      <c r="R173" s="44">
        <v>-259500.01199999999</v>
      </c>
    </row>
    <row r="174" spans="1:18" s="36" customFormat="1" x14ac:dyDescent="0.25">
      <c r="A174" s="55">
        <v>503</v>
      </c>
      <c r="B174" s="56" t="s">
        <v>176</v>
      </c>
      <c r="C174" s="55" t="s">
        <v>13</v>
      </c>
      <c r="D174" s="20">
        <v>1</v>
      </c>
      <c r="E174" s="21">
        <v>6</v>
      </c>
      <c r="F174" s="21">
        <v>19</v>
      </c>
      <c r="G174" s="22">
        <v>26</v>
      </c>
      <c r="H174" s="22">
        <v>244272.2917</v>
      </c>
      <c r="I174" s="53"/>
      <c r="J174" s="20">
        <v>0</v>
      </c>
      <c r="K174" s="21">
        <v>5</v>
      </c>
      <c r="L174" s="21">
        <v>10</v>
      </c>
      <c r="M174" s="22">
        <v>15</v>
      </c>
      <c r="N174" s="22">
        <v>137573.94348000002</v>
      </c>
      <c r="P174" s="34">
        <f t="shared" si="2"/>
        <v>106698.34821999999</v>
      </c>
      <c r="R174" s="44">
        <v>190994.61359999992</v>
      </c>
    </row>
    <row r="175" spans="1:18" s="36" customFormat="1" x14ac:dyDescent="0.25">
      <c r="A175" s="55">
        <v>504</v>
      </c>
      <c r="B175" s="56" t="s">
        <v>177</v>
      </c>
      <c r="C175" s="55" t="s">
        <v>13</v>
      </c>
      <c r="D175" s="20">
        <v>1</v>
      </c>
      <c r="E175" s="21">
        <v>3</v>
      </c>
      <c r="F175" s="21">
        <v>0</v>
      </c>
      <c r="G175" s="22">
        <v>4</v>
      </c>
      <c r="H175" s="22">
        <v>23826.613700000002</v>
      </c>
      <c r="I175" s="53"/>
      <c r="J175" s="20">
        <v>3</v>
      </c>
      <c r="K175" s="21">
        <v>17</v>
      </c>
      <c r="L175" s="21">
        <v>63</v>
      </c>
      <c r="M175" s="22">
        <v>83</v>
      </c>
      <c r="N175" s="22">
        <v>788940.76067800017</v>
      </c>
      <c r="P175" s="34">
        <f t="shared" si="2"/>
        <v>-765114.14697800018</v>
      </c>
      <c r="R175" s="44">
        <v>-620976.6912</v>
      </c>
    </row>
    <row r="176" spans="1:18" s="36" customFormat="1" x14ac:dyDescent="0.25">
      <c r="A176" s="55">
        <v>505</v>
      </c>
      <c r="B176" s="56" t="s">
        <v>178</v>
      </c>
      <c r="C176" s="55" t="s">
        <v>13</v>
      </c>
      <c r="D176" s="20">
        <v>5</v>
      </c>
      <c r="E176" s="21">
        <v>33</v>
      </c>
      <c r="F176" s="21">
        <v>49</v>
      </c>
      <c r="G176" s="22">
        <v>87</v>
      </c>
      <c r="H176" s="22">
        <v>755389.45650000009</v>
      </c>
      <c r="I176" s="53"/>
      <c r="J176" s="20">
        <v>5</v>
      </c>
      <c r="K176" s="21">
        <v>21</v>
      </c>
      <c r="L176" s="21">
        <v>126</v>
      </c>
      <c r="M176" s="22">
        <v>152</v>
      </c>
      <c r="N176" s="22">
        <v>1482437.78302</v>
      </c>
      <c r="P176" s="34">
        <f t="shared" si="2"/>
        <v>-727048.32651999989</v>
      </c>
      <c r="R176" s="44">
        <v>-248416.72415999987</v>
      </c>
    </row>
    <row r="177" spans="1:18" s="36" customFormat="1" x14ac:dyDescent="0.25">
      <c r="A177" s="55">
        <v>507</v>
      </c>
      <c r="B177" s="56" t="s">
        <v>179</v>
      </c>
      <c r="C177" s="55" t="s">
        <v>13</v>
      </c>
      <c r="D177" s="20">
        <v>3</v>
      </c>
      <c r="E177" s="21">
        <v>17</v>
      </c>
      <c r="F177" s="21">
        <v>14</v>
      </c>
      <c r="G177" s="22">
        <v>34</v>
      </c>
      <c r="H177" s="22">
        <v>272125.00910000002</v>
      </c>
      <c r="I177" s="53"/>
      <c r="J177" s="20">
        <v>0</v>
      </c>
      <c r="K177" s="21">
        <v>6</v>
      </c>
      <c r="L177" s="21">
        <v>7</v>
      </c>
      <c r="M177" s="22">
        <v>13</v>
      </c>
      <c r="N177" s="22">
        <v>112255.69136</v>
      </c>
      <c r="P177" s="34">
        <f t="shared" si="2"/>
        <v>159869.31774000003</v>
      </c>
      <c r="R177" s="44">
        <v>76397.845440000005</v>
      </c>
    </row>
    <row r="178" spans="1:18" s="36" customFormat="1" x14ac:dyDescent="0.25">
      <c r="A178" s="55">
        <v>508</v>
      </c>
      <c r="B178" s="56" t="s">
        <v>180</v>
      </c>
      <c r="C178" s="55" t="s">
        <v>13</v>
      </c>
      <c r="D178" s="20">
        <v>2</v>
      </c>
      <c r="E178" s="21">
        <v>17</v>
      </c>
      <c r="F178" s="21">
        <v>11</v>
      </c>
      <c r="G178" s="22">
        <v>30</v>
      </c>
      <c r="H178" s="22">
        <v>236418.08940000003</v>
      </c>
      <c r="I178" s="53"/>
      <c r="J178" s="20">
        <v>1</v>
      </c>
      <c r="K178" s="21">
        <v>7</v>
      </c>
      <c r="L178" s="21">
        <v>3</v>
      </c>
      <c r="M178" s="22">
        <v>11</v>
      </c>
      <c r="N178" s="22">
        <v>81908.109699999986</v>
      </c>
      <c r="P178" s="34">
        <f t="shared" si="2"/>
        <v>154509.97970000003</v>
      </c>
      <c r="R178" s="44">
        <v>112825.52591999999</v>
      </c>
    </row>
    <row r="179" spans="1:18" s="36" customFormat="1" x14ac:dyDescent="0.25">
      <c r="A179" s="55">
        <v>529</v>
      </c>
      <c r="B179" s="56" t="s">
        <v>181</v>
      </c>
      <c r="C179" s="55" t="s">
        <v>13</v>
      </c>
      <c r="D179" s="20">
        <v>3</v>
      </c>
      <c r="E179" s="21">
        <v>20</v>
      </c>
      <c r="F179" s="21">
        <v>31</v>
      </c>
      <c r="G179" s="22">
        <v>54</v>
      </c>
      <c r="H179" s="22">
        <v>471450.14309999999</v>
      </c>
      <c r="I179" s="53"/>
      <c r="J179" s="20">
        <v>2</v>
      </c>
      <c r="K179" s="21">
        <v>26</v>
      </c>
      <c r="L179" s="21">
        <v>37</v>
      </c>
      <c r="M179" s="22">
        <v>65</v>
      </c>
      <c r="N179" s="22">
        <v>564446.53840000008</v>
      </c>
      <c r="P179" s="34">
        <f t="shared" si="2"/>
        <v>-92996.395300000091</v>
      </c>
      <c r="R179" s="44">
        <v>-109387.23216000007</v>
      </c>
    </row>
    <row r="180" spans="1:18" s="36" customFormat="1" x14ac:dyDescent="0.25">
      <c r="A180" s="55">
        <v>531</v>
      </c>
      <c r="B180" s="56" t="s">
        <v>182</v>
      </c>
      <c r="C180" s="55" t="s">
        <v>13</v>
      </c>
      <c r="D180" s="20">
        <v>0</v>
      </c>
      <c r="E180" s="21">
        <v>8</v>
      </c>
      <c r="F180" s="21">
        <v>6</v>
      </c>
      <c r="G180" s="22">
        <v>14</v>
      </c>
      <c r="H180" s="22">
        <v>116162.992</v>
      </c>
      <c r="I180" s="53"/>
      <c r="J180" s="20">
        <v>0</v>
      </c>
      <c r="K180" s="21">
        <v>9</v>
      </c>
      <c r="L180" s="21">
        <v>18</v>
      </c>
      <c r="M180" s="22">
        <v>27</v>
      </c>
      <c r="N180" s="22">
        <v>245605.52604</v>
      </c>
      <c r="P180" s="34">
        <f t="shared" si="2"/>
        <v>-129442.53404</v>
      </c>
      <c r="R180" s="44">
        <v>-36388.608959999983</v>
      </c>
    </row>
    <row r="181" spans="1:18" s="36" customFormat="1" x14ac:dyDescent="0.25">
      <c r="A181" s="55">
        <v>535</v>
      </c>
      <c r="B181" s="56" t="s">
        <v>183</v>
      </c>
      <c r="C181" s="55" t="s">
        <v>13</v>
      </c>
      <c r="D181" s="20">
        <v>1</v>
      </c>
      <c r="E181" s="21">
        <v>8</v>
      </c>
      <c r="F181" s="21">
        <v>11</v>
      </c>
      <c r="G181" s="22">
        <v>20</v>
      </c>
      <c r="H181" s="22">
        <v>172990.45570000002</v>
      </c>
      <c r="I181" s="53"/>
      <c r="J181" s="20">
        <v>2</v>
      </c>
      <c r="K181" s="21">
        <v>20</v>
      </c>
      <c r="L181" s="21">
        <v>15</v>
      </c>
      <c r="M181" s="22">
        <v>37</v>
      </c>
      <c r="N181" s="22">
        <v>297192.45475999999</v>
      </c>
      <c r="P181" s="34">
        <f t="shared" si="2"/>
        <v>-124201.99905999997</v>
      </c>
      <c r="R181" s="44">
        <v>-70094.306880000018</v>
      </c>
    </row>
    <row r="182" spans="1:18" s="36" customFormat="1" x14ac:dyDescent="0.25">
      <c r="A182" s="55">
        <v>536</v>
      </c>
      <c r="B182" s="56" t="s">
        <v>184</v>
      </c>
      <c r="C182" s="55" t="s">
        <v>13</v>
      </c>
      <c r="D182" s="20">
        <v>3</v>
      </c>
      <c r="E182" s="21">
        <v>40</v>
      </c>
      <c r="F182" s="21">
        <v>25</v>
      </c>
      <c r="G182" s="22">
        <v>68</v>
      </c>
      <c r="H182" s="22">
        <v>540091.91110000003</v>
      </c>
      <c r="I182" s="53"/>
      <c r="J182" s="20">
        <v>5</v>
      </c>
      <c r="K182" s="21">
        <v>49</v>
      </c>
      <c r="L182" s="21">
        <v>46</v>
      </c>
      <c r="M182" s="22">
        <v>100</v>
      </c>
      <c r="N182" s="22">
        <v>817035.04429999995</v>
      </c>
      <c r="P182" s="34">
        <f t="shared" si="2"/>
        <v>-276943.13319999992</v>
      </c>
      <c r="R182" s="44">
        <v>-294946.99732800003</v>
      </c>
    </row>
    <row r="183" spans="1:18" s="36" customFormat="1" x14ac:dyDescent="0.25">
      <c r="A183" s="55">
        <v>538</v>
      </c>
      <c r="B183" s="56" t="s">
        <v>185</v>
      </c>
      <c r="C183" s="55" t="s">
        <v>13</v>
      </c>
      <c r="D183" s="20">
        <v>1</v>
      </c>
      <c r="E183" s="21">
        <v>9</v>
      </c>
      <c r="F183" s="21">
        <v>1</v>
      </c>
      <c r="G183" s="22">
        <v>11</v>
      </c>
      <c r="H183" s="22">
        <v>73987.905700000003</v>
      </c>
      <c r="I183" s="53"/>
      <c r="J183" s="20">
        <v>1</v>
      </c>
      <c r="K183" s="21">
        <v>8</v>
      </c>
      <c r="L183" s="21">
        <v>10</v>
      </c>
      <c r="M183" s="22">
        <v>19</v>
      </c>
      <c r="N183" s="22">
        <v>161004.54697999996</v>
      </c>
      <c r="P183" s="34">
        <f t="shared" si="2"/>
        <v>-87016.641279999953</v>
      </c>
      <c r="R183" s="44">
        <v>-117435.96527999997</v>
      </c>
    </row>
    <row r="184" spans="1:18" s="36" customFormat="1" x14ac:dyDescent="0.25">
      <c r="A184" s="55">
        <v>541</v>
      </c>
      <c r="B184" s="56" t="s">
        <v>186</v>
      </c>
      <c r="C184" s="55" t="s">
        <v>13</v>
      </c>
      <c r="D184" s="20">
        <v>0</v>
      </c>
      <c r="E184" s="21">
        <v>3</v>
      </c>
      <c r="F184" s="21">
        <v>1</v>
      </c>
      <c r="G184" s="22">
        <v>4</v>
      </c>
      <c r="H184" s="22">
        <v>30360.781999999999</v>
      </c>
      <c r="I184" s="53"/>
      <c r="J184" s="20">
        <v>0</v>
      </c>
      <c r="K184" s="21">
        <v>6</v>
      </c>
      <c r="L184" s="21">
        <v>7</v>
      </c>
      <c r="M184" s="22">
        <v>13</v>
      </c>
      <c r="N184" s="22">
        <v>113522.924</v>
      </c>
      <c r="P184" s="34">
        <f t="shared" si="2"/>
        <v>-83162.141999999993</v>
      </c>
      <c r="R184" s="44">
        <v>-109400.25599999999</v>
      </c>
    </row>
    <row r="185" spans="1:18" s="36" customFormat="1" x14ac:dyDescent="0.25">
      <c r="A185" s="55">
        <v>543</v>
      </c>
      <c r="B185" s="56" t="s">
        <v>187</v>
      </c>
      <c r="C185" s="55" t="s">
        <v>13</v>
      </c>
      <c r="D185" s="20">
        <v>4</v>
      </c>
      <c r="E185" s="21">
        <v>16</v>
      </c>
      <c r="F185" s="21">
        <v>30</v>
      </c>
      <c r="G185" s="22">
        <v>50</v>
      </c>
      <c r="H185" s="22">
        <v>438515.29479999992</v>
      </c>
      <c r="I185" s="53"/>
      <c r="J185" s="20">
        <v>3</v>
      </c>
      <c r="K185" s="21">
        <v>29</v>
      </c>
      <c r="L185" s="21">
        <v>57</v>
      </c>
      <c r="M185" s="22">
        <v>89</v>
      </c>
      <c r="N185" s="22">
        <v>786877.54753599991</v>
      </c>
      <c r="P185" s="34">
        <f t="shared" si="2"/>
        <v>-348362.25273599999</v>
      </c>
      <c r="R185" s="44">
        <v>-327255.2372160001</v>
      </c>
    </row>
    <row r="186" spans="1:18" s="36" customFormat="1" x14ac:dyDescent="0.25">
      <c r="A186" s="55">
        <v>545</v>
      </c>
      <c r="B186" s="56" t="s">
        <v>188</v>
      </c>
      <c r="C186" s="55" t="s">
        <v>13</v>
      </c>
      <c r="D186" s="20">
        <v>1</v>
      </c>
      <c r="E186" s="21">
        <v>5</v>
      </c>
      <c r="F186" s="21">
        <v>15</v>
      </c>
      <c r="G186" s="22">
        <v>21</v>
      </c>
      <c r="H186" s="22">
        <v>195431.0337</v>
      </c>
      <c r="I186" s="53"/>
      <c r="J186" s="20">
        <v>1</v>
      </c>
      <c r="K186" s="21">
        <v>13</v>
      </c>
      <c r="L186" s="21">
        <v>8</v>
      </c>
      <c r="M186" s="22">
        <v>22</v>
      </c>
      <c r="N186" s="22">
        <v>174310.48970000001</v>
      </c>
      <c r="P186" s="34">
        <f t="shared" si="2"/>
        <v>21120.543999999994</v>
      </c>
      <c r="R186" s="44">
        <v>-37899.37440000003</v>
      </c>
    </row>
    <row r="187" spans="1:18" s="36" customFormat="1" x14ac:dyDescent="0.25">
      <c r="A187" s="55">
        <v>560</v>
      </c>
      <c r="B187" s="56" t="s">
        <v>189</v>
      </c>
      <c r="C187" s="55" t="s">
        <v>13</v>
      </c>
      <c r="D187" s="20">
        <v>0</v>
      </c>
      <c r="E187" s="21">
        <v>31</v>
      </c>
      <c r="F187" s="21">
        <v>76</v>
      </c>
      <c r="G187" s="22">
        <v>107</v>
      </c>
      <c r="H187" s="22">
        <v>1007185.942</v>
      </c>
      <c r="I187" s="53"/>
      <c r="J187" s="20">
        <v>3</v>
      </c>
      <c r="K187" s="21">
        <v>25</v>
      </c>
      <c r="L187" s="21">
        <v>54</v>
      </c>
      <c r="M187" s="22">
        <v>82</v>
      </c>
      <c r="N187" s="22">
        <v>735298.53902000014</v>
      </c>
      <c r="P187" s="34">
        <f t="shared" si="2"/>
        <v>271887.4029799999</v>
      </c>
      <c r="R187" s="44">
        <v>51507.984816000215</v>
      </c>
    </row>
    <row r="188" spans="1:18" s="36" customFormat="1" x14ac:dyDescent="0.25">
      <c r="A188" s="55">
        <v>561</v>
      </c>
      <c r="B188" s="56" t="s">
        <v>190</v>
      </c>
      <c r="C188" s="55" t="s">
        <v>13</v>
      </c>
      <c r="D188" s="20">
        <v>1</v>
      </c>
      <c r="E188" s="21">
        <v>0</v>
      </c>
      <c r="F188" s="21">
        <v>0</v>
      </c>
      <c r="G188" s="22">
        <v>1</v>
      </c>
      <c r="H188" s="22">
        <v>4026.1037000000001</v>
      </c>
      <c r="I188" s="53"/>
      <c r="J188" s="20">
        <v>1</v>
      </c>
      <c r="K188" s="21">
        <v>5</v>
      </c>
      <c r="L188" s="21">
        <v>69</v>
      </c>
      <c r="M188" s="22">
        <v>75</v>
      </c>
      <c r="N188" s="22">
        <v>765289.71150000009</v>
      </c>
      <c r="P188" s="34">
        <f t="shared" si="2"/>
        <v>-761263.60780000011</v>
      </c>
      <c r="R188" s="44">
        <v>-631656.24000000011</v>
      </c>
    </row>
    <row r="189" spans="1:18" s="36" customFormat="1" x14ac:dyDescent="0.25">
      <c r="A189" s="55">
        <v>562</v>
      </c>
      <c r="B189" s="56" t="s">
        <v>191</v>
      </c>
      <c r="C189" s="55" t="s">
        <v>13</v>
      </c>
      <c r="D189" s="20">
        <v>1</v>
      </c>
      <c r="E189" s="21">
        <v>11</v>
      </c>
      <c r="F189" s="21">
        <v>11</v>
      </c>
      <c r="G189" s="22">
        <v>23</v>
      </c>
      <c r="H189" s="22">
        <v>192790.9657</v>
      </c>
      <c r="I189" s="53"/>
      <c r="J189" s="20">
        <v>0</v>
      </c>
      <c r="K189" s="21">
        <v>11</v>
      </c>
      <c r="L189" s="21">
        <v>29</v>
      </c>
      <c r="M189" s="22">
        <v>40</v>
      </c>
      <c r="N189" s="22">
        <v>368791.09892000008</v>
      </c>
      <c r="P189" s="34">
        <f t="shared" si="2"/>
        <v>-176000.13322000008</v>
      </c>
      <c r="R189" s="44">
        <v>-216926.38142399996</v>
      </c>
    </row>
    <row r="190" spans="1:18" s="36" customFormat="1" x14ac:dyDescent="0.25">
      <c r="A190" s="55">
        <v>563</v>
      </c>
      <c r="B190" s="56" t="s">
        <v>192</v>
      </c>
      <c r="C190" s="55" t="s">
        <v>13</v>
      </c>
      <c r="D190" s="20">
        <v>1</v>
      </c>
      <c r="E190" s="21">
        <v>13</v>
      </c>
      <c r="F190" s="21">
        <v>16</v>
      </c>
      <c r="G190" s="22">
        <v>30</v>
      </c>
      <c r="H190" s="22">
        <v>258792.66569999998</v>
      </c>
      <c r="I190" s="53"/>
      <c r="J190" s="20">
        <v>0</v>
      </c>
      <c r="K190" s="21">
        <v>5</v>
      </c>
      <c r="L190" s="21">
        <v>8</v>
      </c>
      <c r="M190" s="22">
        <v>13</v>
      </c>
      <c r="N190" s="22">
        <v>114552.55052</v>
      </c>
      <c r="P190" s="34">
        <f t="shared" si="2"/>
        <v>144240.11517999996</v>
      </c>
      <c r="R190" s="44">
        <v>78781.208160000009</v>
      </c>
    </row>
    <row r="191" spans="1:18" s="36" customFormat="1" x14ac:dyDescent="0.25">
      <c r="A191" s="55">
        <v>564</v>
      </c>
      <c r="B191" s="56" t="s">
        <v>193</v>
      </c>
      <c r="C191" s="55" t="s">
        <v>13</v>
      </c>
      <c r="D191" s="20">
        <v>6</v>
      </c>
      <c r="E191" s="21">
        <v>45</v>
      </c>
      <c r="F191" s="21">
        <v>47</v>
      </c>
      <c r="G191" s="22">
        <v>98</v>
      </c>
      <c r="H191" s="22">
        <v>817497.05620000011</v>
      </c>
      <c r="I191" s="53"/>
      <c r="J191" s="20">
        <v>61</v>
      </c>
      <c r="K191" s="21">
        <v>1041</v>
      </c>
      <c r="L191" s="21">
        <v>511</v>
      </c>
      <c r="M191" s="22">
        <v>1613</v>
      </c>
      <c r="N191" s="22">
        <v>11840444.933302</v>
      </c>
      <c r="P191" s="34">
        <f t="shared" si="2"/>
        <v>-11022947.877102001</v>
      </c>
      <c r="R191" s="44">
        <v>-10411308.488976</v>
      </c>
    </row>
    <row r="192" spans="1:18" s="36" customFormat="1" x14ac:dyDescent="0.25">
      <c r="A192" s="55">
        <v>576</v>
      </c>
      <c r="B192" s="56" t="s">
        <v>194</v>
      </c>
      <c r="C192" s="55" t="s">
        <v>13</v>
      </c>
      <c r="D192" s="20">
        <v>0</v>
      </c>
      <c r="E192" s="21">
        <v>2</v>
      </c>
      <c r="F192" s="21">
        <v>2</v>
      </c>
      <c r="G192" s="22">
        <v>4</v>
      </c>
      <c r="H192" s="22">
        <v>34320.884000000005</v>
      </c>
      <c r="I192" s="53"/>
      <c r="J192" s="20">
        <v>0</v>
      </c>
      <c r="K192" s="21">
        <v>6</v>
      </c>
      <c r="L192" s="21">
        <v>3</v>
      </c>
      <c r="M192" s="22">
        <v>9</v>
      </c>
      <c r="N192" s="22">
        <v>69618.593160000004</v>
      </c>
      <c r="P192" s="34">
        <f t="shared" si="2"/>
        <v>-35297.709159999999</v>
      </c>
      <c r="R192" s="44">
        <v>-18910.615680000003</v>
      </c>
    </row>
    <row r="193" spans="1:18" s="36" customFormat="1" x14ac:dyDescent="0.25">
      <c r="A193" s="55">
        <v>577</v>
      </c>
      <c r="B193" s="56" t="s">
        <v>195</v>
      </c>
      <c r="C193" s="55" t="s">
        <v>13</v>
      </c>
      <c r="D193" s="20">
        <v>0</v>
      </c>
      <c r="E193" s="21">
        <v>16</v>
      </c>
      <c r="F193" s="21">
        <v>19</v>
      </c>
      <c r="G193" s="22">
        <v>35</v>
      </c>
      <c r="H193" s="22">
        <v>306247.88800000004</v>
      </c>
      <c r="I193" s="53"/>
      <c r="J193" s="20">
        <v>0</v>
      </c>
      <c r="K193" s="21">
        <v>11</v>
      </c>
      <c r="L193" s="21">
        <v>18</v>
      </c>
      <c r="M193" s="22">
        <v>29</v>
      </c>
      <c r="N193" s="22">
        <v>255162.57220000002</v>
      </c>
      <c r="P193" s="34">
        <f t="shared" si="2"/>
        <v>51085.315800000011</v>
      </c>
      <c r="R193" s="44">
        <v>94895.605391999998</v>
      </c>
    </row>
    <row r="194" spans="1:18" s="36" customFormat="1" x14ac:dyDescent="0.25">
      <c r="A194" s="55">
        <v>578</v>
      </c>
      <c r="B194" s="56" t="s">
        <v>196</v>
      </c>
      <c r="C194" s="55" t="s">
        <v>13</v>
      </c>
      <c r="D194" s="20">
        <v>4</v>
      </c>
      <c r="E194" s="21">
        <v>6</v>
      </c>
      <c r="F194" s="21">
        <v>4</v>
      </c>
      <c r="G194" s="22">
        <v>14</v>
      </c>
      <c r="H194" s="22">
        <v>97946.522799999992</v>
      </c>
      <c r="I194" s="53"/>
      <c r="J194" s="20">
        <v>0</v>
      </c>
      <c r="K194" s="21">
        <v>6</v>
      </c>
      <c r="L194" s="21">
        <v>2</v>
      </c>
      <c r="M194" s="22">
        <v>8</v>
      </c>
      <c r="N194" s="22">
        <v>60721.563999999998</v>
      </c>
      <c r="P194" s="34">
        <f t="shared" si="2"/>
        <v>37224.958799999993</v>
      </c>
      <c r="R194" s="44">
        <v>9259.950239999991</v>
      </c>
    </row>
    <row r="195" spans="1:18" s="36" customFormat="1" x14ac:dyDescent="0.25">
      <c r="A195" s="55">
        <v>580</v>
      </c>
      <c r="B195" s="56" t="s">
        <v>197</v>
      </c>
      <c r="C195" s="55" t="s">
        <v>13</v>
      </c>
      <c r="D195" s="20">
        <v>0</v>
      </c>
      <c r="E195" s="21">
        <v>4</v>
      </c>
      <c r="F195" s="21">
        <v>5</v>
      </c>
      <c r="G195" s="22">
        <v>9</v>
      </c>
      <c r="H195" s="22">
        <v>79202.039999999994</v>
      </c>
      <c r="I195" s="53"/>
      <c r="J195" s="20">
        <v>0</v>
      </c>
      <c r="K195" s="21">
        <v>4</v>
      </c>
      <c r="L195" s="21">
        <v>6</v>
      </c>
      <c r="M195" s="22">
        <v>10</v>
      </c>
      <c r="N195" s="22">
        <v>89762.312000000005</v>
      </c>
      <c r="P195" s="34">
        <f t="shared" si="2"/>
        <v>-10560.272000000012</v>
      </c>
      <c r="R195" s="44">
        <v>14326.224000000002</v>
      </c>
    </row>
    <row r="196" spans="1:18" s="36" customFormat="1" x14ac:dyDescent="0.25">
      <c r="A196" s="55">
        <v>581</v>
      </c>
      <c r="B196" s="56" t="s">
        <v>198</v>
      </c>
      <c r="C196" s="55" t="s">
        <v>13</v>
      </c>
      <c r="D196" s="20">
        <v>3</v>
      </c>
      <c r="E196" s="21">
        <v>14</v>
      </c>
      <c r="F196" s="21">
        <v>7</v>
      </c>
      <c r="G196" s="22">
        <v>24</v>
      </c>
      <c r="H196" s="22">
        <v>178402.59510000001</v>
      </c>
      <c r="I196" s="53"/>
      <c r="J196" s="20">
        <v>0</v>
      </c>
      <c r="K196" s="21">
        <v>4</v>
      </c>
      <c r="L196" s="21">
        <v>4</v>
      </c>
      <c r="M196" s="22">
        <v>8</v>
      </c>
      <c r="N196" s="22">
        <v>68008.151679999995</v>
      </c>
      <c r="P196" s="34">
        <f t="shared" si="2"/>
        <v>110394.44342000001</v>
      </c>
      <c r="R196" s="44">
        <v>56692.775520000025</v>
      </c>
    </row>
    <row r="197" spans="1:18" s="36" customFormat="1" x14ac:dyDescent="0.25">
      <c r="A197" s="55">
        <v>583</v>
      </c>
      <c r="B197" s="56" t="s">
        <v>199</v>
      </c>
      <c r="C197" s="55" t="s">
        <v>13</v>
      </c>
      <c r="D197" s="20">
        <v>2</v>
      </c>
      <c r="E197" s="21">
        <v>7</v>
      </c>
      <c r="F197" s="21">
        <v>3</v>
      </c>
      <c r="G197" s="22">
        <v>12</v>
      </c>
      <c r="H197" s="22">
        <v>85934.213399999993</v>
      </c>
      <c r="I197" s="53"/>
      <c r="J197" s="20">
        <v>0</v>
      </c>
      <c r="K197" s="21">
        <v>0</v>
      </c>
      <c r="L197" s="21">
        <v>0</v>
      </c>
      <c r="M197" s="22">
        <v>0</v>
      </c>
      <c r="N197" s="22">
        <v>0</v>
      </c>
      <c r="P197" s="34">
        <f t="shared" si="2"/>
        <v>85934.213399999993</v>
      </c>
      <c r="R197" s="44">
        <v>100283.568</v>
      </c>
    </row>
    <row r="198" spans="1:18" s="36" customFormat="1" x14ac:dyDescent="0.25">
      <c r="A198" s="55">
        <v>584</v>
      </c>
      <c r="B198" s="56" t="s">
        <v>200</v>
      </c>
      <c r="C198" s="55" t="s">
        <v>13</v>
      </c>
      <c r="D198" s="20">
        <v>0</v>
      </c>
      <c r="E198" s="21">
        <v>2</v>
      </c>
      <c r="F198" s="21">
        <v>1</v>
      </c>
      <c r="G198" s="22">
        <v>3</v>
      </c>
      <c r="H198" s="22">
        <v>23760.612000000001</v>
      </c>
      <c r="I198" s="53"/>
      <c r="J198" s="20">
        <v>0</v>
      </c>
      <c r="K198" s="21">
        <v>0</v>
      </c>
      <c r="L198" s="21">
        <v>1</v>
      </c>
      <c r="M198" s="22">
        <v>1</v>
      </c>
      <c r="N198" s="22">
        <v>10560.272000000001</v>
      </c>
      <c r="P198" s="34">
        <f t="shared" si="2"/>
        <v>13200.34</v>
      </c>
      <c r="R198" s="44">
        <v>-7814.3039999999964</v>
      </c>
    </row>
    <row r="199" spans="1:18" s="36" customFormat="1" x14ac:dyDescent="0.25">
      <c r="A199" s="55">
        <v>588</v>
      </c>
      <c r="B199" s="56" t="s">
        <v>201</v>
      </c>
      <c r="C199" s="55" t="s">
        <v>13</v>
      </c>
      <c r="D199" s="20">
        <v>0</v>
      </c>
      <c r="E199" s="21">
        <v>3</v>
      </c>
      <c r="F199" s="21">
        <v>1</v>
      </c>
      <c r="G199" s="22">
        <v>4</v>
      </c>
      <c r="H199" s="22">
        <v>30360.782000000003</v>
      </c>
      <c r="I199" s="53"/>
      <c r="J199" s="20">
        <v>1</v>
      </c>
      <c r="K199" s="21">
        <v>3</v>
      </c>
      <c r="L199" s="21">
        <v>0</v>
      </c>
      <c r="M199" s="22">
        <v>4</v>
      </c>
      <c r="N199" s="22">
        <v>23826.613700000002</v>
      </c>
      <c r="P199" s="34">
        <f t="shared" si="2"/>
        <v>6534.1683000000012</v>
      </c>
      <c r="R199" s="44">
        <v>-6121.2047999999995</v>
      </c>
    </row>
    <row r="200" spans="1:18" s="36" customFormat="1" x14ac:dyDescent="0.25">
      <c r="A200" s="55">
        <v>592</v>
      </c>
      <c r="B200" s="56" t="s">
        <v>202</v>
      </c>
      <c r="C200" s="55" t="s">
        <v>13</v>
      </c>
      <c r="D200" s="20">
        <v>0</v>
      </c>
      <c r="E200" s="21">
        <v>12</v>
      </c>
      <c r="F200" s="21">
        <v>6</v>
      </c>
      <c r="G200" s="22">
        <v>18</v>
      </c>
      <c r="H200" s="22">
        <v>142563.67200000002</v>
      </c>
      <c r="I200" s="53"/>
      <c r="J200" s="20">
        <v>0</v>
      </c>
      <c r="K200" s="21">
        <v>1</v>
      </c>
      <c r="L200" s="21">
        <v>2</v>
      </c>
      <c r="M200" s="22">
        <v>3</v>
      </c>
      <c r="N200" s="22">
        <v>27087.097680000003</v>
      </c>
      <c r="P200" s="34">
        <f t="shared" si="2"/>
        <v>115476.57432000001</v>
      </c>
      <c r="R200" s="44">
        <v>125041.88784000001</v>
      </c>
    </row>
    <row r="201" spans="1:18" s="36" customFormat="1" x14ac:dyDescent="0.25">
      <c r="A201" s="55">
        <v>593</v>
      </c>
      <c r="B201" s="56" t="s">
        <v>203</v>
      </c>
      <c r="C201" s="55" t="s">
        <v>13</v>
      </c>
      <c r="D201" s="20">
        <v>1</v>
      </c>
      <c r="E201" s="21">
        <v>8</v>
      </c>
      <c r="F201" s="21">
        <v>13</v>
      </c>
      <c r="G201" s="22">
        <v>22</v>
      </c>
      <c r="H201" s="22">
        <v>194110.99970000001</v>
      </c>
      <c r="I201" s="53"/>
      <c r="J201" s="20">
        <v>3</v>
      </c>
      <c r="K201" s="21">
        <v>16</v>
      </c>
      <c r="L201" s="21">
        <v>12</v>
      </c>
      <c r="M201" s="22">
        <v>31</v>
      </c>
      <c r="N201" s="22">
        <v>241307.49533600002</v>
      </c>
      <c r="P201" s="34">
        <f t="shared" si="2"/>
        <v>-47196.495636000007</v>
      </c>
      <c r="R201" s="44">
        <v>-58450.993920000008</v>
      </c>
    </row>
    <row r="202" spans="1:18" s="36" customFormat="1" x14ac:dyDescent="0.25">
      <c r="A202" s="55">
        <v>595</v>
      </c>
      <c r="B202" s="56" t="s">
        <v>204</v>
      </c>
      <c r="C202" s="55" t="s">
        <v>13</v>
      </c>
      <c r="D202" s="20">
        <v>0</v>
      </c>
      <c r="E202" s="21">
        <v>8</v>
      </c>
      <c r="F202" s="21">
        <v>10</v>
      </c>
      <c r="G202" s="22">
        <v>18</v>
      </c>
      <c r="H202" s="22">
        <v>158404.07999999999</v>
      </c>
      <c r="I202" s="53"/>
      <c r="J202" s="20">
        <v>0</v>
      </c>
      <c r="K202" s="21">
        <v>4</v>
      </c>
      <c r="L202" s="21">
        <v>7</v>
      </c>
      <c r="M202" s="22">
        <v>11</v>
      </c>
      <c r="N202" s="22">
        <v>99688.967680000002</v>
      </c>
      <c r="P202" s="34">
        <f t="shared" si="2"/>
        <v>58715.112319999986</v>
      </c>
      <c r="R202" s="44">
        <v>102276.21552000001</v>
      </c>
    </row>
    <row r="203" spans="1:18" s="36" customFormat="1" x14ac:dyDescent="0.25">
      <c r="A203" s="55">
        <v>598</v>
      </c>
      <c r="B203" s="56" t="s">
        <v>205</v>
      </c>
      <c r="C203" s="55" t="s">
        <v>13</v>
      </c>
      <c r="D203" s="20">
        <v>2</v>
      </c>
      <c r="E203" s="21">
        <v>47</v>
      </c>
      <c r="F203" s="21">
        <v>83</v>
      </c>
      <c r="G203" s="22">
        <v>132</v>
      </c>
      <c r="H203" s="22">
        <v>1194762.7734000001</v>
      </c>
      <c r="I203" s="53"/>
      <c r="J203" s="20">
        <v>4</v>
      </c>
      <c r="K203" s="21">
        <v>9</v>
      </c>
      <c r="L203" s="21">
        <v>11</v>
      </c>
      <c r="M203" s="22">
        <v>24</v>
      </c>
      <c r="N203" s="22">
        <v>191035.32047999999</v>
      </c>
      <c r="P203" s="34">
        <f t="shared" si="2"/>
        <v>1003727.4529200001</v>
      </c>
      <c r="R203" s="44">
        <v>825372.83615999995</v>
      </c>
    </row>
    <row r="204" spans="1:18" s="36" customFormat="1" x14ac:dyDescent="0.25">
      <c r="A204" s="55">
        <v>599</v>
      </c>
      <c r="B204" s="56" t="s">
        <v>206</v>
      </c>
      <c r="C204" s="55" t="s">
        <v>13</v>
      </c>
      <c r="D204" s="20">
        <v>4</v>
      </c>
      <c r="E204" s="21">
        <v>5</v>
      </c>
      <c r="F204" s="21">
        <v>6</v>
      </c>
      <c r="G204" s="22">
        <v>15</v>
      </c>
      <c r="H204" s="22">
        <v>112466.8968</v>
      </c>
      <c r="I204" s="53"/>
      <c r="J204" s="20">
        <v>0</v>
      </c>
      <c r="K204" s="21">
        <v>16</v>
      </c>
      <c r="L204" s="21">
        <v>41</v>
      </c>
      <c r="M204" s="22">
        <v>57</v>
      </c>
      <c r="N204" s="22">
        <v>538573.87199999997</v>
      </c>
      <c r="P204" s="34">
        <f t="shared" si="2"/>
        <v>-426106.97519999999</v>
      </c>
      <c r="R204" s="44">
        <v>-493173.74928000005</v>
      </c>
    </row>
    <row r="205" spans="1:18" s="36" customFormat="1" x14ac:dyDescent="0.25">
      <c r="A205" s="55">
        <v>601</v>
      </c>
      <c r="B205" s="56" t="s">
        <v>207</v>
      </c>
      <c r="C205" s="55" t="s">
        <v>13</v>
      </c>
      <c r="D205" s="20">
        <v>1</v>
      </c>
      <c r="E205" s="21">
        <v>1</v>
      </c>
      <c r="F205" s="21">
        <v>1</v>
      </c>
      <c r="G205" s="22">
        <v>3</v>
      </c>
      <c r="H205" s="22">
        <v>21186.545700000002</v>
      </c>
      <c r="I205" s="53"/>
      <c r="J205" s="20">
        <v>0</v>
      </c>
      <c r="K205" s="21">
        <v>5</v>
      </c>
      <c r="L205" s="21">
        <v>4</v>
      </c>
      <c r="M205" s="22">
        <v>9</v>
      </c>
      <c r="N205" s="22">
        <v>75241.937999999995</v>
      </c>
      <c r="P205" s="34">
        <f t="shared" si="2"/>
        <v>-54055.392299999992</v>
      </c>
      <c r="R205" s="44">
        <v>4346771.7192000011</v>
      </c>
    </row>
    <row r="206" spans="1:18" s="36" customFormat="1" x14ac:dyDescent="0.25">
      <c r="A206" s="55">
        <v>604</v>
      </c>
      <c r="B206" s="56" t="s">
        <v>208</v>
      </c>
      <c r="C206" s="55" t="s">
        <v>13</v>
      </c>
      <c r="D206" s="20">
        <v>3</v>
      </c>
      <c r="E206" s="21">
        <v>6</v>
      </c>
      <c r="F206" s="21">
        <v>12</v>
      </c>
      <c r="G206" s="22">
        <v>21</v>
      </c>
      <c r="H206" s="22">
        <v>178402.59510000001</v>
      </c>
      <c r="I206" s="53"/>
      <c r="J206" s="20">
        <v>8</v>
      </c>
      <c r="K206" s="21">
        <v>59</v>
      </c>
      <c r="L206" s="21">
        <v>100</v>
      </c>
      <c r="M206" s="22">
        <v>167</v>
      </c>
      <c r="N206" s="22">
        <v>1464241.1143300002</v>
      </c>
      <c r="P206" s="34">
        <f t="shared" si="2"/>
        <v>-1285838.5192300002</v>
      </c>
      <c r="R206" s="44">
        <v>-1197060.2059200001</v>
      </c>
    </row>
    <row r="207" spans="1:18" s="36" customFormat="1" x14ac:dyDescent="0.25">
      <c r="A207" s="55">
        <v>607</v>
      </c>
      <c r="B207" s="56" t="s">
        <v>209</v>
      </c>
      <c r="C207" s="55" t="s">
        <v>13</v>
      </c>
      <c r="D207" s="20">
        <v>0</v>
      </c>
      <c r="E207" s="21">
        <v>2</v>
      </c>
      <c r="F207" s="21">
        <v>1</v>
      </c>
      <c r="G207" s="22">
        <v>3</v>
      </c>
      <c r="H207" s="22">
        <v>23760.612000000001</v>
      </c>
      <c r="I207" s="53"/>
      <c r="J207" s="20">
        <v>0</v>
      </c>
      <c r="K207" s="21">
        <v>3</v>
      </c>
      <c r="L207" s="21">
        <v>2</v>
      </c>
      <c r="M207" s="22">
        <v>5</v>
      </c>
      <c r="N207" s="22">
        <v>38861.80096</v>
      </c>
      <c r="P207" s="34">
        <f t="shared" si="2"/>
        <v>-15101.188959999999</v>
      </c>
      <c r="R207" s="44">
        <v>-47445.849119999984</v>
      </c>
    </row>
    <row r="208" spans="1:18" s="36" customFormat="1" x14ac:dyDescent="0.25">
      <c r="A208" s="55">
        <v>608</v>
      </c>
      <c r="B208" s="56" t="s">
        <v>210</v>
      </c>
      <c r="C208" s="55" t="s">
        <v>13</v>
      </c>
      <c r="D208" s="20">
        <v>0</v>
      </c>
      <c r="E208" s="21">
        <v>6</v>
      </c>
      <c r="F208" s="21">
        <v>2</v>
      </c>
      <c r="G208" s="22">
        <v>8</v>
      </c>
      <c r="H208" s="22">
        <v>60721.564000000006</v>
      </c>
      <c r="I208" s="53"/>
      <c r="J208" s="20">
        <v>0</v>
      </c>
      <c r="K208" s="21">
        <v>8</v>
      </c>
      <c r="L208" s="21">
        <v>5</v>
      </c>
      <c r="M208" s="22">
        <v>13</v>
      </c>
      <c r="N208" s="22">
        <v>105602.72</v>
      </c>
      <c r="P208" s="34">
        <f t="shared" si="2"/>
        <v>-44881.155999999995</v>
      </c>
      <c r="R208" s="44">
        <v>-34539.223679999996</v>
      </c>
    </row>
    <row r="209" spans="1:18" s="36" customFormat="1" x14ac:dyDescent="0.25">
      <c r="A209" s="55">
        <v>609</v>
      </c>
      <c r="B209" s="56" t="s">
        <v>211</v>
      </c>
      <c r="C209" s="55" t="s">
        <v>13</v>
      </c>
      <c r="D209" s="20">
        <v>2</v>
      </c>
      <c r="E209" s="21">
        <v>62</v>
      </c>
      <c r="F209" s="21">
        <v>77</v>
      </c>
      <c r="G209" s="22">
        <v>141</v>
      </c>
      <c r="H209" s="22">
        <v>1230403.6913999999</v>
      </c>
      <c r="I209" s="53"/>
      <c r="J209" s="20">
        <v>51</v>
      </c>
      <c r="K209" s="21">
        <v>316</v>
      </c>
      <c r="L209" s="21">
        <v>195</v>
      </c>
      <c r="M209" s="22">
        <v>562</v>
      </c>
      <c r="N209" s="22">
        <v>4146118.5512119997</v>
      </c>
      <c r="P209" s="34">
        <f t="shared" si="2"/>
        <v>-2915714.8598119998</v>
      </c>
      <c r="R209" s="44">
        <v>-2883844.1459039999</v>
      </c>
    </row>
    <row r="210" spans="1:18" s="36" customFormat="1" x14ac:dyDescent="0.25">
      <c r="A210" s="55">
        <v>611</v>
      </c>
      <c r="B210" s="56" t="s">
        <v>212</v>
      </c>
      <c r="C210" s="55" t="s">
        <v>13</v>
      </c>
      <c r="D210" s="20">
        <v>0</v>
      </c>
      <c r="E210" s="21">
        <v>6</v>
      </c>
      <c r="F210" s="21">
        <v>5</v>
      </c>
      <c r="G210" s="22">
        <v>11</v>
      </c>
      <c r="H210" s="22">
        <v>92402.38</v>
      </c>
      <c r="I210" s="53"/>
      <c r="J210" s="20">
        <v>1</v>
      </c>
      <c r="K210" s="21">
        <v>16</v>
      </c>
      <c r="L210" s="21">
        <v>9</v>
      </c>
      <c r="M210" s="22">
        <v>26</v>
      </c>
      <c r="N210" s="22">
        <v>204037.65538000001</v>
      </c>
      <c r="P210" s="34">
        <f t="shared" si="2"/>
        <v>-111635.27538000001</v>
      </c>
      <c r="R210" s="44">
        <v>-128362.96703999999</v>
      </c>
    </row>
    <row r="211" spans="1:18" s="36" customFormat="1" x14ac:dyDescent="0.25">
      <c r="A211" s="55">
        <v>614</v>
      </c>
      <c r="B211" s="56" t="s">
        <v>213</v>
      </c>
      <c r="C211" s="55" t="s">
        <v>13</v>
      </c>
      <c r="D211" s="20">
        <v>0</v>
      </c>
      <c r="E211" s="21">
        <v>4</v>
      </c>
      <c r="F211" s="21">
        <v>1</v>
      </c>
      <c r="G211" s="22">
        <v>5</v>
      </c>
      <c r="H211" s="22">
        <v>36960.952000000005</v>
      </c>
      <c r="I211" s="53"/>
      <c r="J211" s="20">
        <v>1</v>
      </c>
      <c r="K211" s="21">
        <v>10</v>
      </c>
      <c r="L211" s="21">
        <v>7</v>
      </c>
      <c r="M211" s="22">
        <v>18</v>
      </c>
      <c r="N211" s="22">
        <v>143949.7077</v>
      </c>
      <c r="P211" s="34">
        <f t="shared" si="2"/>
        <v>-106988.75569999999</v>
      </c>
      <c r="R211" s="44">
        <v>-74235.888000000006</v>
      </c>
    </row>
    <row r="212" spans="1:18" s="36" customFormat="1" x14ac:dyDescent="0.25">
      <c r="A212" s="55">
        <v>615</v>
      </c>
      <c r="B212" s="56" t="s">
        <v>214</v>
      </c>
      <c r="C212" s="55" t="s">
        <v>13</v>
      </c>
      <c r="D212" s="20">
        <v>0</v>
      </c>
      <c r="E212" s="21">
        <v>6</v>
      </c>
      <c r="F212" s="21">
        <v>0</v>
      </c>
      <c r="G212" s="22">
        <v>6</v>
      </c>
      <c r="H212" s="22">
        <v>39601.020000000004</v>
      </c>
      <c r="I212" s="53"/>
      <c r="J212" s="20">
        <v>0</v>
      </c>
      <c r="K212" s="21">
        <v>2</v>
      </c>
      <c r="L212" s="21">
        <v>1</v>
      </c>
      <c r="M212" s="22">
        <v>3</v>
      </c>
      <c r="N212" s="22">
        <v>23760.612000000001</v>
      </c>
      <c r="P212" s="34">
        <f t="shared" si="2"/>
        <v>15840.408000000003</v>
      </c>
      <c r="R212" s="44">
        <v>13088.959199999998</v>
      </c>
    </row>
    <row r="213" spans="1:18" s="36" customFormat="1" x14ac:dyDescent="0.25">
      <c r="A213" s="55">
        <v>616</v>
      </c>
      <c r="B213" s="56" t="s">
        <v>215</v>
      </c>
      <c r="C213" s="55" t="s">
        <v>13</v>
      </c>
      <c r="D213" s="20">
        <v>1</v>
      </c>
      <c r="E213" s="21">
        <v>3</v>
      </c>
      <c r="F213" s="21">
        <v>0</v>
      </c>
      <c r="G213" s="22">
        <v>4</v>
      </c>
      <c r="H213" s="22">
        <v>23826.613700000002</v>
      </c>
      <c r="I213" s="53"/>
      <c r="J213" s="20">
        <v>1</v>
      </c>
      <c r="K213" s="21">
        <v>2</v>
      </c>
      <c r="L213" s="21">
        <v>72</v>
      </c>
      <c r="M213" s="22">
        <v>75</v>
      </c>
      <c r="N213" s="22">
        <v>777566.02770000009</v>
      </c>
      <c r="P213" s="34">
        <f t="shared" ref="P213:P276" si="3">H213-N213</f>
        <v>-753739.41400000011</v>
      </c>
      <c r="R213" s="44">
        <v>-860185.56047999999</v>
      </c>
    </row>
    <row r="214" spans="1:18" s="36" customFormat="1" x14ac:dyDescent="0.25">
      <c r="A214" s="55">
        <v>619</v>
      </c>
      <c r="B214" s="56" t="s">
        <v>216</v>
      </c>
      <c r="C214" s="55" t="s">
        <v>13</v>
      </c>
      <c r="D214" s="20">
        <v>2</v>
      </c>
      <c r="E214" s="21">
        <v>18</v>
      </c>
      <c r="F214" s="21">
        <v>11</v>
      </c>
      <c r="G214" s="22">
        <v>31</v>
      </c>
      <c r="H214" s="22">
        <v>243018.25940000001</v>
      </c>
      <c r="I214" s="53"/>
      <c r="J214" s="20">
        <v>0</v>
      </c>
      <c r="K214" s="21">
        <v>2</v>
      </c>
      <c r="L214" s="21">
        <v>5</v>
      </c>
      <c r="M214" s="22">
        <v>7</v>
      </c>
      <c r="N214" s="22">
        <v>66001.700000000012</v>
      </c>
      <c r="P214" s="34">
        <f t="shared" si="3"/>
        <v>177016.5594</v>
      </c>
      <c r="R214" s="44">
        <v>215583.62351999999</v>
      </c>
    </row>
    <row r="215" spans="1:18" s="36" customFormat="1" x14ac:dyDescent="0.25">
      <c r="A215" s="55">
        <v>620</v>
      </c>
      <c r="B215" s="56" t="s">
        <v>217</v>
      </c>
      <c r="C215" s="55" t="s">
        <v>13</v>
      </c>
      <c r="D215" s="20">
        <v>0</v>
      </c>
      <c r="E215" s="21">
        <v>3</v>
      </c>
      <c r="F215" s="21">
        <v>1</v>
      </c>
      <c r="G215" s="22">
        <v>4</v>
      </c>
      <c r="H215" s="22">
        <v>30360.782000000003</v>
      </c>
      <c r="I215" s="53"/>
      <c r="J215" s="20">
        <v>0</v>
      </c>
      <c r="K215" s="21">
        <v>3</v>
      </c>
      <c r="L215" s="21">
        <v>0</v>
      </c>
      <c r="M215" s="22">
        <v>3</v>
      </c>
      <c r="N215" s="22">
        <v>19800.510000000002</v>
      </c>
      <c r="P215" s="34">
        <f t="shared" si="3"/>
        <v>10560.272000000001</v>
      </c>
      <c r="R215" s="44">
        <v>9051.5688000000009</v>
      </c>
    </row>
    <row r="216" spans="1:18" s="36" customFormat="1" x14ac:dyDescent="0.25">
      <c r="A216" s="55">
        <v>623</v>
      </c>
      <c r="B216" s="56" t="s">
        <v>218</v>
      </c>
      <c r="C216" s="55" t="s">
        <v>13</v>
      </c>
      <c r="D216" s="20">
        <v>0</v>
      </c>
      <c r="E216" s="21">
        <v>0</v>
      </c>
      <c r="F216" s="21">
        <v>1</v>
      </c>
      <c r="G216" s="22">
        <v>1</v>
      </c>
      <c r="H216" s="22">
        <v>10560.272000000001</v>
      </c>
      <c r="I216" s="53"/>
      <c r="J216" s="20">
        <v>0</v>
      </c>
      <c r="K216" s="21">
        <v>6</v>
      </c>
      <c r="L216" s="21">
        <v>8</v>
      </c>
      <c r="M216" s="22">
        <v>14</v>
      </c>
      <c r="N216" s="22">
        <v>124083.196</v>
      </c>
      <c r="P216" s="34">
        <f t="shared" si="3"/>
        <v>-113522.924</v>
      </c>
      <c r="R216" s="44">
        <v>-128936.016</v>
      </c>
    </row>
    <row r="217" spans="1:18" s="36" customFormat="1" x14ac:dyDescent="0.25">
      <c r="A217" s="55">
        <v>624</v>
      </c>
      <c r="B217" s="56" t="s">
        <v>219</v>
      </c>
      <c r="C217" s="55" t="s">
        <v>13</v>
      </c>
      <c r="D217" s="20">
        <v>2</v>
      </c>
      <c r="E217" s="21">
        <v>9</v>
      </c>
      <c r="F217" s="21">
        <v>5</v>
      </c>
      <c r="G217" s="22">
        <v>16</v>
      </c>
      <c r="H217" s="22">
        <v>120255.0974</v>
      </c>
      <c r="I217" s="53"/>
      <c r="J217" s="20">
        <v>0</v>
      </c>
      <c r="K217" s="21">
        <v>2</v>
      </c>
      <c r="L217" s="21">
        <v>12</v>
      </c>
      <c r="M217" s="22">
        <v>14</v>
      </c>
      <c r="N217" s="22">
        <v>135092.27956</v>
      </c>
      <c r="P217" s="34">
        <f t="shared" si="3"/>
        <v>-14837.182159999997</v>
      </c>
      <c r="R217" s="44">
        <v>-109986.32879999997</v>
      </c>
    </row>
    <row r="218" spans="1:18" s="36" customFormat="1" x14ac:dyDescent="0.25">
      <c r="A218" s="55">
        <v>625</v>
      </c>
      <c r="B218" s="56" t="s">
        <v>220</v>
      </c>
      <c r="C218" s="55" t="s">
        <v>13</v>
      </c>
      <c r="D218" s="20">
        <v>1</v>
      </c>
      <c r="E218" s="21">
        <v>22</v>
      </c>
      <c r="F218" s="21">
        <v>0</v>
      </c>
      <c r="G218" s="22">
        <v>23</v>
      </c>
      <c r="H218" s="22">
        <v>149229.8437</v>
      </c>
      <c r="I218" s="53"/>
      <c r="J218" s="20">
        <v>1</v>
      </c>
      <c r="K218" s="21">
        <v>3</v>
      </c>
      <c r="L218" s="21">
        <v>2</v>
      </c>
      <c r="M218" s="22">
        <v>6</v>
      </c>
      <c r="N218" s="22">
        <v>44947.157699999996</v>
      </c>
      <c r="P218" s="34">
        <f t="shared" si="3"/>
        <v>104282.686</v>
      </c>
      <c r="R218" s="44">
        <v>126331.24800000002</v>
      </c>
    </row>
    <row r="219" spans="1:18" s="36" customFormat="1" x14ac:dyDescent="0.25">
      <c r="A219" s="55">
        <v>626</v>
      </c>
      <c r="B219" s="56" t="s">
        <v>221</v>
      </c>
      <c r="C219" s="55" t="s">
        <v>13</v>
      </c>
      <c r="D219" s="20">
        <v>0</v>
      </c>
      <c r="E219" s="21">
        <v>5</v>
      </c>
      <c r="F219" s="21">
        <v>0</v>
      </c>
      <c r="G219" s="22">
        <v>5</v>
      </c>
      <c r="H219" s="22">
        <v>33000.85</v>
      </c>
      <c r="I219" s="53"/>
      <c r="J219" s="20">
        <v>1</v>
      </c>
      <c r="K219" s="21">
        <v>5</v>
      </c>
      <c r="L219" s="21">
        <v>7</v>
      </c>
      <c r="M219" s="22">
        <v>13</v>
      </c>
      <c r="N219" s="22">
        <v>110948.85770000001</v>
      </c>
      <c r="P219" s="34">
        <f t="shared" si="3"/>
        <v>-77948.007700000016</v>
      </c>
      <c r="R219" s="44">
        <v>-71631.12</v>
      </c>
    </row>
    <row r="220" spans="1:18" s="36" customFormat="1" x14ac:dyDescent="0.25">
      <c r="A220" s="55">
        <v>630</v>
      </c>
      <c r="B220" s="56" t="s">
        <v>222</v>
      </c>
      <c r="C220" s="55" t="s">
        <v>13</v>
      </c>
      <c r="D220" s="20">
        <v>1</v>
      </c>
      <c r="E220" s="21">
        <v>14</v>
      </c>
      <c r="F220" s="21">
        <v>5</v>
      </c>
      <c r="G220" s="22">
        <v>20</v>
      </c>
      <c r="H220" s="22">
        <v>149229.84370000003</v>
      </c>
      <c r="I220" s="53"/>
      <c r="J220" s="20">
        <v>0</v>
      </c>
      <c r="K220" s="21">
        <v>0</v>
      </c>
      <c r="L220" s="21">
        <v>1</v>
      </c>
      <c r="M220" s="22">
        <v>1</v>
      </c>
      <c r="N220" s="22">
        <v>10560.272000000001</v>
      </c>
      <c r="P220" s="34">
        <f t="shared" si="3"/>
        <v>138669.57170000003</v>
      </c>
      <c r="R220" s="44">
        <v>136815.43920000002</v>
      </c>
    </row>
    <row r="221" spans="1:18" s="36" customFormat="1" x14ac:dyDescent="0.25">
      <c r="A221" s="55">
        <v>631</v>
      </c>
      <c r="B221" s="56" t="s">
        <v>223</v>
      </c>
      <c r="C221" s="55" t="s">
        <v>13</v>
      </c>
      <c r="D221" s="20">
        <v>1</v>
      </c>
      <c r="E221" s="21">
        <v>2</v>
      </c>
      <c r="F221" s="21">
        <v>0</v>
      </c>
      <c r="G221" s="22">
        <v>3</v>
      </c>
      <c r="H221" s="22">
        <v>17226.4437</v>
      </c>
      <c r="I221" s="53"/>
      <c r="J221" s="20">
        <v>0</v>
      </c>
      <c r="K221" s="21">
        <v>5</v>
      </c>
      <c r="L221" s="21">
        <v>71</v>
      </c>
      <c r="M221" s="22">
        <v>76</v>
      </c>
      <c r="N221" s="22">
        <v>782146.5456800001</v>
      </c>
      <c r="P221" s="34">
        <f t="shared" si="3"/>
        <v>-764920.10198000015</v>
      </c>
      <c r="R221" s="44">
        <v>-768693.08447999996</v>
      </c>
    </row>
    <row r="222" spans="1:18" s="36" customFormat="1" x14ac:dyDescent="0.25">
      <c r="A222" s="55">
        <v>635</v>
      </c>
      <c r="B222" s="56" t="s">
        <v>224</v>
      </c>
      <c r="C222" s="55" t="s">
        <v>13</v>
      </c>
      <c r="D222" s="20">
        <v>1</v>
      </c>
      <c r="E222" s="21">
        <v>7</v>
      </c>
      <c r="F222" s="21">
        <v>11</v>
      </c>
      <c r="G222" s="22">
        <v>19</v>
      </c>
      <c r="H222" s="22">
        <v>166390.28570000001</v>
      </c>
      <c r="I222" s="53"/>
      <c r="J222" s="20">
        <v>2</v>
      </c>
      <c r="K222" s="21">
        <v>10</v>
      </c>
      <c r="L222" s="21">
        <v>74</v>
      </c>
      <c r="M222" s="22">
        <v>86</v>
      </c>
      <c r="N222" s="22">
        <v>811394.53901800001</v>
      </c>
      <c r="P222" s="34">
        <f t="shared" si="3"/>
        <v>-645004.253318</v>
      </c>
      <c r="R222" s="44">
        <v>-691357.52255999995</v>
      </c>
    </row>
    <row r="223" spans="1:18" s="36" customFormat="1" x14ac:dyDescent="0.25">
      <c r="A223" s="55">
        <v>636</v>
      </c>
      <c r="B223" s="56" t="s">
        <v>225</v>
      </c>
      <c r="C223" s="55" t="s">
        <v>13</v>
      </c>
      <c r="D223" s="20">
        <v>2</v>
      </c>
      <c r="E223" s="21">
        <v>8</v>
      </c>
      <c r="F223" s="21">
        <v>9</v>
      </c>
      <c r="G223" s="22">
        <v>19</v>
      </c>
      <c r="H223" s="22">
        <v>155896.01540000003</v>
      </c>
      <c r="I223" s="53"/>
      <c r="J223" s="20">
        <v>2</v>
      </c>
      <c r="K223" s="21">
        <v>3</v>
      </c>
      <c r="L223" s="21">
        <v>17</v>
      </c>
      <c r="M223" s="22">
        <v>22</v>
      </c>
      <c r="N223" s="22">
        <v>205080.48223999998</v>
      </c>
      <c r="P223" s="34">
        <f t="shared" si="3"/>
        <v>-49184.46683999995</v>
      </c>
      <c r="R223" s="44">
        <v>-35281.582559999995</v>
      </c>
    </row>
    <row r="224" spans="1:18" s="36" customFormat="1" x14ac:dyDescent="0.25">
      <c r="A224" s="55">
        <v>638</v>
      </c>
      <c r="B224" s="56" t="s">
        <v>226</v>
      </c>
      <c r="C224" s="55" t="s">
        <v>13</v>
      </c>
      <c r="D224" s="20">
        <v>2</v>
      </c>
      <c r="E224" s="21">
        <v>41</v>
      </c>
      <c r="F224" s="21">
        <v>40</v>
      </c>
      <c r="G224" s="22">
        <v>83</v>
      </c>
      <c r="H224" s="22">
        <v>701070.05740000005</v>
      </c>
      <c r="I224" s="53"/>
      <c r="J224" s="20">
        <v>4</v>
      </c>
      <c r="K224" s="21">
        <v>93</v>
      </c>
      <c r="L224" s="21">
        <v>54</v>
      </c>
      <c r="M224" s="22">
        <v>151</v>
      </c>
      <c r="N224" s="22">
        <v>1148614.38476</v>
      </c>
      <c r="P224" s="34">
        <f t="shared" si="3"/>
        <v>-447544.32736</v>
      </c>
      <c r="R224" s="44">
        <v>-211233.66095999978</v>
      </c>
    </row>
    <row r="225" spans="1:18" s="36" customFormat="1" x14ac:dyDescent="0.25">
      <c r="A225" s="55">
        <v>678</v>
      </c>
      <c r="B225" s="56" t="s">
        <v>227</v>
      </c>
      <c r="C225" s="55" t="s">
        <v>13</v>
      </c>
      <c r="D225" s="20">
        <v>4</v>
      </c>
      <c r="E225" s="21">
        <v>23</v>
      </c>
      <c r="F225" s="21">
        <v>17</v>
      </c>
      <c r="G225" s="22">
        <v>44</v>
      </c>
      <c r="H225" s="22">
        <v>347432.94880000001</v>
      </c>
      <c r="I225" s="53"/>
      <c r="J225" s="20">
        <v>7</v>
      </c>
      <c r="K225" s="21">
        <v>36</v>
      </c>
      <c r="L225" s="21">
        <v>22</v>
      </c>
      <c r="M225" s="22">
        <v>65</v>
      </c>
      <c r="N225" s="22">
        <v>497481.21357999998</v>
      </c>
      <c r="P225" s="34">
        <f t="shared" si="3"/>
        <v>-150048.26477999997</v>
      </c>
      <c r="R225" s="44">
        <v>-183792.43007999993</v>
      </c>
    </row>
    <row r="226" spans="1:18" s="36" customFormat="1" x14ac:dyDescent="0.25">
      <c r="A226" s="55">
        <v>680</v>
      </c>
      <c r="B226" s="56" t="s">
        <v>228</v>
      </c>
      <c r="C226" s="55" t="s">
        <v>13</v>
      </c>
      <c r="D226" s="20">
        <v>1</v>
      </c>
      <c r="E226" s="21">
        <v>19</v>
      </c>
      <c r="F226" s="21">
        <v>23</v>
      </c>
      <c r="G226" s="22">
        <v>43</v>
      </c>
      <c r="H226" s="22">
        <v>372315.58970000001</v>
      </c>
      <c r="I226" s="53"/>
      <c r="J226" s="20">
        <v>13</v>
      </c>
      <c r="K226" s="21">
        <v>83</v>
      </c>
      <c r="L226" s="21">
        <v>97</v>
      </c>
      <c r="M226" s="22">
        <v>193</v>
      </c>
      <c r="N226" s="22">
        <v>1618238.9208380005</v>
      </c>
      <c r="P226" s="34">
        <f t="shared" si="3"/>
        <v>-1245923.3311380004</v>
      </c>
      <c r="R226" s="44">
        <v>-1213665.6019200003</v>
      </c>
    </row>
    <row r="227" spans="1:18" s="36" customFormat="1" x14ac:dyDescent="0.25">
      <c r="A227" s="55">
        <v>681</v>
      </c>
      <c r="B227" s="56" t="s">
        <v>229</v>
      </c>
      <c r="C227" s="55" t="s">
        <v>13</v>
      </c>
      <c r="D227" s="20">
        <v>0</v>
      </c>
      <c r="E227" s="21">
        <v>1</v>
      </c>
      <c r="F227" s="21">
        <v>0</v>
      </c>
      <c r="G227" s="22">
        <v>1</v>
      </c>
      <c r="H227" s="22">
        <v>6600.17</v>
      </c>
      <c r="I227" s="53"/>
      <c r="J227" s="20">
        <v>2</v>
      </c>
      <c r="K227" s="21">
        <v>6</v>
      </c>
      <c r="L227" s="21">
        <v>5</v>
      </c>
      <c r="M227" s="22">
        <v>13</v>
      </c>
      <c r="N227" s="22">
        <v>99820.971080000003</v>
      </c>
      <c r="P227" s="34">
        <f t="shared" si="3"/>
        <v>-93220.801080000005</v>
      </c>
      <c r="R227" s="44">
        <v>-92886.026880000005</v>
      </c>
    </row>
    <row r="228" spans="1:18" s="36" customFormat="1" x14ac:dyDescent="0.25">
      <c r="A228" s="55">
        <v>683</v>
      </c>
      <c r="B228" s="56" t="s">
        <v>230</v>
      </c>
      <c r="C228" s="55" t="s">
        <v>13</v>
      </c>
      <c r="D228" s="20">
        <v>1</v>
      </c>
      <c r="E228" s="21">
        <v>7</v>
      </c>
      <c r="F228" s="21">
        <v>3</v>
      </c>
      <c r="G228" s="22">
        <v>11</v>
      </c>
      <c r="H228" s="22">
        <v>81908.109700000001</v>
      </c>
      <c r="I228" s="53"/>
      <c r="J228" s="20">
        <v>0</v>
      </c>
      <c r="K228" s="21">
        <v>7</v>
      </c>
      <c r="L228" s="21">
        <v>5</v>
      </c>
      <c r="M228" s="22">
        <v>12</v>
      </c>
      <c r="N228" s="22">
        <v>98368.933680000002</v>
      </c>
      <c r="P228" s="34">
        <f t="shared" si="3"/>
        <v>-16460.823980000001</v>
      </c>
      <c r="R228" s="44">
        <v>1250.2886399999988</v>
      </c>
    </row>
    <row r="229" spans="1:18" s="36" customFormat="1" x14ac:dyDescent="0.25">
      <c r="A229" s="55">
        <v>684</v>
      </c>
      <c r="B229" s="56" t="s">
        <v>231</v>
      </c>
      <c r="C229" s="55" t="s">
        <v>13</v>
      </c>
      <c r="D229" s="20">
        <v>0</v>
      </c>
      <c r="E229" s="21">
        <v>30</v>
      </c>
      <c r="F229" s="21">
        <v>47</v>
      </c>
      <c r="G229" s="22">
        <v>77</v>
      </c>
      <c r="H229" s="22">
        <v>694337.88400000019</v>
      </c>
      <c r="I229" s="53"/>
      <c r="J229" s="20">
        <v>14</v>
      </c>
      <c r="K229" s="21">
        <v>338</v>
      </c>
      <c r="L229" s="21">
        <v>155</v>
      </c>
      <c r="M229" s="22">
        <v>507</v>
      </c>
      <c r="N229" s="22">
        <v>3709859.1945179999</v>
      </c>
      <c r="P229" s="34">
        <f t="shared" si="3"/>
        <v>-3015521.3105179998</v>
      </c>
      <c r="R229" s="44">
        <v>-3083167.5051840004</v>
      </c>
    </row>
    <row r="230" spans="1:18" s="36" customFormat="1" x14ac:dyDescent="0.25">
      <c r="A230" s="55">
        <v>686</v>
      </c>
      <c r="B230" s="56" t="s">
        <v>232</v>
      </c>
      <c r="C230" s="55" t="s">
        <v>13</v>
      </c>
      <c r="D230" s="20">
        <v>0</v>
      </c>
      <c r="E230" s="21">
        <v>2</v>
      </c>
      <c r="F230" s="21">
        <v>6</v>
      </c>
      <c r="G230" s="22">
        <v>8</v>
      </c>
      <c r="H230" s="22">
        <v>76561.972000000009</v>
      </c>
      <c r="I230" s="53"/>
      <c r="J230" s="20">
        <v>0</v>
      </c>
      <c r="K230" s="21">
        <v>4</v>
      </c>
      <c r="L230" s="21">
        <v>2</v>
      </c>
      <c r="M230" s="22">
        <v>6</v>
      </c>
      <c r="N230" s="22">
        <v>46491.597480000004</v>
      </c>
      <c r="P230" s="34">
        <f t="shared" si="3"/>
        <v>30070.374520000005</v>
      </c>
      <c r="R230" s="44">
        <v>60248.283840000011</v>
      </c>
    </row>
    <row r="231" spans="1:18" s="36" customFormat="1" x14ac:dyDescent="0.25">
      <c r="A231" s="55">
        <v>687</v>
      </c>
      <c r="B231" s="56" t="s">
        <v>233</v>
      </c>
      <c r="C231" s="55" t="s">
        <v>13</v>
      </c>
      <c r="D231" s="20">
        <v>1</v>
      </c>
      <c r="E231" s="21">
        <v>6</v>
      </c>
      <c r="F231" s="21">
        <v>7</v>
      </c>
      <c r="G231" s="22">
        <v>14</v>
      </c>
      <c r="H231" s="22">
        <v>117549.02770000001</v>
      </c>
      <c r="I231" s="53"/>
      <c r="J231" s="20">
        <v>0</v>
      </c>
      <c r="K231" s="21">
        <v>2</v>
      </c>
      <c r="L231" s="21">
        <v>3</v>
      </c>
      <c r="M231" s="22">
        <v>5</v>
      </c>
      <c r="N231" s="22">
        <v>44247.539680000002</v>
      </c>
      <c r="P231" s="34">
        <f t="shared" si="3"/>
        <v>73301.488020000004</v>
      </c>
      <c r="R231" s="44">
        <v>55390.39151999999</v>
      </c>
    </row>
    <row r="232" spans="1:18" s="36" customFormat="1" x14ac:dyDescent="0.25">
      <c r="A232" s="55">
        <v>689</v>
      </c>
      <c r="B232" s="56" t="s">
        <v>234</v>
      </c>
      <c r="C232" s="55" t="s">
        <v>13</v>
      </c>
      <c r="D232" s="20">
        <v>1</v>
      </c>
      <c r="E232" s="21">
        <v>10</v>
      </c>
      <c r="F232" s="21">
        <v>7</v>
      </c>
      <c r="G232" s="22">
        <v>18</v>
      </c>
      <c r="H232" s="22">
        <v>143949.7077</v>
      </c>
      <c r="I232" s="53"/>
      <c r="J232" s="20">
        <v>0</v>
      </c>
      <c r="K232" s="21">
        <v>4</v>
      </c>
      <c r="L232" s="21">
        <v>4</v>
      </c>
      <c r="M232" s="22">
        <v>8</v>
      </c>
      <c r="N232" s="22">
        <v>68641.768000000011</v>
      </c>
      <c r="P232" s="34">
        <f t="shared" si="3"/>
        <v>75307.939699999988</v>
      </c>
      <c r="R232" s="44">
        <v>72868.3848</v>
      </c>
    </row>
    <row r="233" spans="1:18" s="36" customFormat="1" x14ac:dyDescent="0.25">
      <c r="A233" s="55">
        <v>691</v>
      </c>
      <c r="B233" s="56" t="s">
        <v>235</v>
      </c>
      <c r="C233" s="55" t="s">
        <v>13</v>
      </c>
      <c r="D233" s="20">
        <v>0</v>
      </c>
      <c r="E233" s="21">
        <v>2</v>
      </c>
      <c r="F233" s="21">
        <v>2</v>
      </c>
      <c r="G233" s="22">
        <v>4</v>
      </c>
      <c r="H233" s="22">
        <v>34320.884000000005</v>
      </c>
      <c r="I233" s="53"/>
      <c r="J233" s="20">
        <v>1</v>
      </c>
      <c r="K233" s="21">
        <v>12</v>
      </c>
      <c r="L233" s="21">
        <v>5</v>
      </c>
      <c r="M233" s="22">
        <v>18</v>
      </c>
      <c r="N233" s="22">
        <v>136029.5037</v>
      </c>
      <c r="P233" s="34">
        <f t="shared" si="3"/>
        <v>-101708.6197</v>
      </c>
      <c r="R233" s="44">
        <v>-69026.351999999999</v>
      </c>
    </row>
    <row r="234" spans="1:18" s="36" customFormat="1" x14ac:dyDescent="0.25">
      <c r="A234" s="55">
        <v>694</v>
      </c>
      <c r="B234" s="56" t="s">
        <v>236</v>
      </c>
      <c r="C234" s="55" t="s">
        <v>13</v>
      </c>
      <c r="D234" s="20">
        <v>2</v>
      </c>
      <c r="E234" s="21">
        <v>17</v>
      </c>
      <c r="F234" s="21">
        <v>65</v>
      </c>
      <c r="G234" s="22">
        <v>84</v>
      </c>
      <c r="H234" s="22">
        <v>806672.77740000002</v>
      </c>
      <c r="I234" s="53"/>
      <c r="J234" s="20">
        <v>0</v>
      </c>
      <c r="K234" s="21">
        <v>34</v>
      </c>
      <c r="L234" s="21">
        <v>27</v>
      </c>
      <c r="M234" s="22">
        <v>61</v>
      </c>
      <c r="N234" s="22">
        <v>507869.88116000011</v>
      </c>
      <c r="P234" s="34">
        <f t="shared" si="3"/>
        <v>298802.89623999991</v>
      </c>
      <c r="R234" s="44">
        <v>106261.51055999997</v>
      </c>
    </row>
    <row r="235" spans="1:18" s="36" customFormat="1" x14ac:dyDescent="0.25">
      <c r="A235" s="55">
        <v>697</v>
      </c>
      <c r="B235" s="56" t="s">
        <v>237</v>
      </c>
      <c r="C235" s="55" t="s">
        <v>13</v>
      </c>
      <c r="D235" s="20">
        <v>1</v>
      </c>
      <c r="E235" s="21">
        <v>1</v>
      </c>
      <c r="F235" s="21">
        <v>0</v>
      </c>
      <c r="G235" s="22">
        <v>2</v>
      </c>
      <c r="H235" s="22">
        <v>10626.2737</v>
      </c>
      <c r="I235" s="53"/>
      <c r="J235" s="20">
        <v>0</v>
      </c>
      <c r="K235" s="21">
        <v>1</v>
      </c>
      <c r="L235" s="21">
        <v>1</v>
      </c>
      <c r="M235" s="22">
        <v>2</v>
      </c>
      <c r="N235" s="22">
        <v>17160.442000000003</v>
      </c>
      <c r="P235" s="34">
        <f t="shared" si="3"/>
        <v>-6534.168300000003</v>
      </c>
      <c r="R235" s="44">
        <v>-10419.071999999998</v>
      </c>
    </row>
    <row r="236" spans="1:18" s="36" customFormat="1" x14ac:dyDescent="0.25">
      <c r="A236" s="55">
        <v>698</v>
      </c>
      <c r="B236" s="56" t="s">
        <v>238</v>
      </c>
      <c r="C236" s="55" t="s">
        <v>13</v>
      </c>
      <c r="D236" s="20">
        <v>0</v>
      </c>
      <c r="E236" s="21">
        <v>22</v>
      </c>
      <c r="F236" s="21">
        <v>31</v>
      </c>
      <c r="G236" s="22">
        <v>53</v>
      </c>
      <c r="H236" s="22">
        <v>472572.17200000002</v>
      </c>
      <c r="I236" s="53"/>
      <c r="J236" s="20">
        <v>15</v>
      </c>
      <c r="K236" s="21">
        <v>549</v>
      </c>
      <c r="L236" s="21">
        <v>49</v>
      </c>
      <c r="M236" s="22">
        <v>613</v>
      </c>
      <c r="N236" s="22">
        <v>3955439.6399119999</v>
      </c>
      <c r="P236" s="34">
        <f t="shared" si="3"/>
        <v>-3482867.4679119997</v>
      </c>
      <c r="R236" s="44">
        <v>-2951835.1026239991</v>
      </c>
    </row>
    <row r="237" spans="1:18" s="36" customFormat="1" x14ac:dyDescent="0.25">
      <c r="A237" s="55">
        <v>700</v>
      </c>
      <c r="B237" s="56" t="s">
        <v>239</v>
      </c>
      <c r="C237" s="55" t="s">
        <v>13</v>
      </c>
      <c r="D237" s="20">
        <v>0</v>
      </c>
      <c r="E237" s="21">
        <v>5</v>
      </c>
      <c r="F237" s="21">
        <v>7</v>
      </c>
      <c r="G237" s="22">
        <v>12</v>
      </c>
      <c r="H237" s="22">
        <v>106922.75400000002</v>
      </c>
      <c r="I237" s="53"/>
      <c r="J237" s="20">
        <v>1</v>
      </c>
      <c r="K237" s="21">
        <v>26</v>
      </c>
      <c r="L237" s="21">
        <v>11</v>
      </c>
      <c r="M237" s="22">
        <v>38</v>
      </c>
      <c r="N237" s="22">
        <v>288150.22185999999</v>
      </c>
      <c r="P237" s="34">
        <f t="shared" si="3"/>
        <v>-181227.46785999998</v>
      </c>
      <c r="R237" s="44">
        <v>-144231.21369599996</v>
      </c>
    </row>
    <row r="238" spans="1:18" s="36" customFormat="1" x14ac:dyDescent="0.25">
      <c r="A238" s="55">
        <v>702</v>
      </c>
      <c r="B238" s="56" t="s">
        <v>240</v>
      </c>
      <c r="C238" s="55" t="s">
        <v>13</v>
      </c>
      <c r="D238" s="20">
        <v>0</v>
      </c>
      <c r="E238" s="21">
        <v>2</v>
      </c>
      <c r="F238" s="21">
        <v>3</v>
      </c>
      <c r="G238" s="22">
        <v>5</v>
      </c>
      <c r="H238" s="22">
        <v>44881.156000000003</v>
      </c>
      <c r="I238" s="53"/>
      <c r="J238" s="20">
        <v>0</v>
      </c>
      <c r="K238" s="21">
        <v>2</v>
      </c>
      <c r="L238" s="21">
        <v>8</v>
      </c>
      <c r="M238" s="22">
        <v>10</v>
      </c>
      <c r="N238" s="22">
        <v>94118.424200000009</v>
      </c>
      <c r="P238" s="34">
        <f t="shared" si="3"/>
        <v>-49237.268200000006</v>
      </c>
      <c r="R238" s="44">
        <v>-14274.12864000001</v>
      </c>
    </row>
    <row r="239" spans="1:18" s="36" customFormat="1" x14ac:dyDescent="0.25">
      <c r="A239" s="55">
        <v>704</v>
      </c>
      <c r="B239" s="56" t="s">
        <v>241</v>
      </c>
      <c r="C239" s="55" t="s">
        <v>13</v>
      </c>
      <c r="D239" s="20">
        <v>5</v>
      </c>
      <c r="E239" s="21">
        <v>25</v>
      </c>
      <c r="F239" s="21">
        <v>11</v>
      </c>
      <c r="G239" s="22">
        <v>41</v>
      </c>
      <c r="H239" s="22">
        <v>301297.76050000003</v>
      </c>
      <c r="I239" s="53"/>
      <c r="J239" s="20">
        <v>1</v>
      </c>
      <c r="K239" s="21">
        <v>15</v>
      </c>
      <c r="L239" s="21">
        <v>20</v>
      </c>
      <c r="M239" s="22">
        <v>36</v>
      </c>
      <c r="N239" s="22">
        <v>312966.86106000002</v>
      </c>
      <c r="P239" s="34">
        <f t="shared" si="3"/>
        <v>-11669.100559999992</v>
      </c>
      <c r="R239" s="44">
        <v>8191.995360000059</v>
      </c>
    </row>
    <row r="240" spans="1:18" s="36" customFormat="1" x14ac:dyDescent="0.25">
      <c r="A240" s="55">
        <v>707</v>
      </c>
      <c r="B240" s="56" t="s">
        <v>242</v>
      </c>
      <c r="C240" s="55" t="s">
        <v>13</v>
      </c>
      <c r="D240" s="20">
        <v>0</v>
      </c>
      <c r="E240" s="21">
        <v>0</v>
      </c>
      <c r="F240" s="21">
        <v>0</v>
      </c>
      <c r="G240" s="22">
        <v>0</v>
      </c>
      <c r="H240" s="22">
        <v>0</v>
      </c>
      <c r="I240" s="53"/>
      <c r="J240" s="20">
        <v>0</v>
      </c>
      <c r="K240" s="21">
        <v>3</v>
      </c>
      <c r="L240" s="21">
        <v>3</v>
      </c>
      <c r="M240" s="22">
        <v>6</v>
      </c>
      <c r="N240" s="22">
        <v>50689.305600000007</v>
      </c>
      <c r="P240" s="34">
        <f t="shared" si="3"/>
        <v>-50689.305600000007</v>
      </c>
      <c r="R240" s="44">
        <v>-35685.321599999996</v>
      </c>
    </row>
    <row r="241" spans="1:18" s="36" customFormat="1" x14ac:dyDescent="0.25">
      <c r="A241" s="55">
        <v>710</v>
      </c>
      <c r="B241" s="56" t="s">
        <v>243</v>
      </c>
      <c r="C241" s="55" t="s">
        <v>13</v>
      </c>
      <c r="D241" s="20">
        <v>1</v>
      </c>
      <c r="E241" s="21">
        <v>17</v>
      </c>
      <c r="F241" s="21">
        <v>15</v>
      </c>
      <c r="G241" s="22">
        <v>33</v>
      </c>
      <c r="H241" s="22">
        <v>274633.07370000001</v>
      </c>
      <c r="I241" s="53"/>
      <c r="J241" s="66">
        <v>8</v>
      </c>
      <c r="K241" s="67">
        <v>116</v>
      </c>
      <c r="L241" s="67">
        <v>48</v>
      </c>
      <c r="M241" s="68">
        <v>172</v>
      </c>
      <c r="N241" s="21">
        <v>1228316.7176460004</v>
      </c>
      <c r="P241" s="34">
        <f t="shared" si="3"/>
        <v>-953683.64394600037</v>
      </c>
      <c r="R241" s="44">
        <v>-945237.7476</v>
      </c>
    </row>
    <row r="242" spans="1:18" s="36" customFormat="1" x14ac:dyDescent="0.25">
      <c r="A242" s="55">
        <v>729</v>
      </c>
      <c r="B242" s="56" t="s">
        <v>244</v>
      </c>
      <c r="C242" s="55" t="s">
        <v>13</v>
      </c>
      <c r="D242" s="20">
        <v>0</v>
      </c>
      <c r="E242" s="21">
        <v>8</v>
      </c>
      <c r="F242" s="21">
        <v>7</v>
      </c>
      <c r="G242" s="22">
        <v>15</v>
      </c>
      <c r="H242" s="22">
        <v>126723.26400000001</v>
      </c>
      <c r="I242" s="53"/>
      <c r="J242" s="20">
        <v>0</v>
      </c>
      <c r="K242" s="21">
        <v>9</v>
      </c>
      <c r="L242" s="21">
        <v>17</v>
      </c>
      <c r="M242" s="22">
        <v>26</v>
      </c>
      <c r="N242" s="22">
        <v>238292.53768000001</v>
      </c>
      <c r="P242" s="34">
        <f t="shared" si="3"/>
        <v>-111569.27368</v>
      </c>
      <c r="R242" s="44">
        <v>-181083.47136000003</v>
      </c>
    </row>
    <row r="243" spans="1:18" s="36" customFormat="1" x14ac:dyDescent="0.25">
      <c r="A243" s="55">
        <v>732</v>
      </c>
      <c r="B243" s="56" t="s">
        <v>245</v>
      </c>
      <c r="C243" s="55" t="s">
        <v>13</v>
      </c>
      <c r="D243" s="20">
        <v>0</v>
      </c>
      <c r="E243" s="21">
        <v>0</v>
      </c>
      <c r="F243" s="21">
        <v>1</v>
      </c>
      <c r="G243" s="22">
        <v>1</v>
      </c>
      <c r="H243" s="22">
        <v>10560.272000000001</v>
      </c>
      <c r="I243" s="53"/>
      <c r="J243" s="20">
        <v>1</v>
      </c>
      <c r="K243" s="21">
        <v>6</v>
      </c>
      <c r="L243" s="21">
        <v>7</v>
      </c>
      <c r="M243" s="22">
        <v>14</v>
      </c>
      <c r="N243" s="22">
        <v>116360.99709999999</v>
      </c>
      <c r="P243" s="34">
        <f t="shared" si="3"/>
        <v>-105800.7251</v>
      </c>
      <c r="R243" s="44">
        <v>-113828.36159999999</v>
      </c>
    </row>
    <row r="244" spans="1:18" s="36" customFormat="1" x14ac:dyDescent="0.25">
      <c r="A244" s="55">
        <v>734</v>
      </c>
      <c r="B244" s="56" t="s">
        <v>246</v>
      </c>
      <c r="C244" s="55" t="s">
        <v>13</v>
      </c>
      <c r="D244" s="20">
        <v>4</v>
      </c>
      <c r="E244" s="21">
        <v>18</v>
      </c>
      <c r="F244" s="21">
        <v>23</v>
      </c>
      <c r="G244" s="22">
        <v>45</v>
      </c>
      <c r="H244" s="22">
        <v>377793.73080000002</v>
      </c>
      <c r="I244" s="53"/>
      <c r="J244" s="20">
        <v>5</v>
      </c>
      <c r="K244" s="21">
        <v>63</v>
      </c>
      <c r="L244" s="21">
        <v>51</v>
      </c>
      <c r="M244" s="22">
        <v>119</v>
      </c>
      <c r="N244" s="22">
        <v>968812.55362000025</v>
      </c>
      <c r="P244" s="34">
        <f t="shared" si="3"/>
        <v>-591018.82282000023</v>
      </c>
      <c r="R244" s="44">
        <v>-580742.14228799986</v>
      </c>
    </row>
    <row r="245" spans="1:18" s="36" customFormat="1" x14ac:dyDescent="0.25">
      <c r="A245" s="55">
        <v>738</v>
      </c>
      <c r="B245" s="56" t="s">
        <v>247</v>
      </c>
      <c r="C245" s="55" t="s">
        <v>13</v>
      </c>
      <c r="D245" s="20">
        <v>1</v>
      </c>
      <c r="E245" s="21">
        <v>14</v>
      </c>
      <c r="F245" s="21">
        <v>6</v>
      </c>
      <c r="G245" s="22">
        <v>21</v>
      </c>
      <c r="H245" s="22">
        <v>159790.11570000002</v>
      </c>
      <c r="I245" s="53"/>
      <c r="J245" s="20">
        <v>1</v>
      </c>
      <c r="K245" s="21">
        <v>15</v>
      </c>
      <c r="L245" s="21">
        <v>12</v>
      </c>
      <c r="M245" s="22">
        <v>28</v>
      </c>
      <c r="N245" s="22">
        <v>226900.64426</v>
      </c>
      <c r="P245" s="34">
        <f t="shared" si="3"/>
        <v>-67110.528559999977</v>
      </c>
      <c r="R245" s="44">
        <v>-67906.301759999973</v>
      </c>
    </row>
    <row r="246" spans="1:18" s="36" customFormat="1" x14ac:dyDescent="0.25">
      <c r="A246" s="55">
        <v>739</v>
      </c>
      <c r="B246" s="56" t="s">
        <v>248</v>
      </c>
      <c r="C246" s="55" t="s">
        <v>13</v>
      </c>
      <c r="D246" s="20">
        <v>1</v>
      </c>
      <c r="E246" s="21">
        <v>8</v>
      </c>
      <c r="F246" s="21">
        <v>6</v>
      </c>
      <c r="G246" s="22">
        <v>15</v>
      </c>
      <c r="H246" s="22">
        <v>120189.09569999999</v>
      </c>
      <c r="I246" s="53"/>
      <c r="J246" s="20">
        <v>0</v>
      </c>
      <c r="K246" s="21">
        <v>1</v>
      </c>
      <c r="L246" s="21">
        <v>1</v>
      </c>
      <c r="M246" s="22">
        <v>2</v>
      </c>
      <c r="N246" s="22">
        <v>16526.825680000002</v>
      </c>
      <c r="P246" s="34">
        <f t="shared" si="3"/>
        <v>103662.27002</v>
      </c>
      <c r="R246" s="44">
        <v>81242.713920000009</v>
      </c>
    </row>
    <row r="247" spans="1:18" s="36" customFormat="1" x14ac:dyDescent="0.25">
      <c r="A247" s="55">
        <v>740</v>
      </c>
      <c r="B247" s="56" t="s">
        <v>249</v>
      </c>
      <c r="C247" s="55" t="s">
        <v>13</v>
      </c>
      <c r="D247" s="20">
        <v>5</v>
      </c>
      <c r="E247" s="21">
        <v>35</v>
      </c>
      <c r="F247" s="21">
        <v>25</v>
      </c>
      <c r="G247" s="22">
        <v>65</v>
      </c>
      <c r="H247" s="22">
        <v>515143.26849999989</v>
      </c>
      <c r="I247" s="53"/>
      <c r="J247" s="20">
        <v>3</v>
      </c>
      <c r="K247" s="21">
        <v>28</v>
      </c>
      <c r="L247" s="21">
        <v>34</v>
      </c>
      <c r="M247" s="22">
        <v>65</v>
      </c>
      <c r="N247" s="22">
        <v>552764.23750000005</v>
      </c>
      <c r="P247" s="34">
        <f t="shared" si="3"/>
        <v>-37620.969000000157</v>
      </c>
      <c r="R247" s="44">
        <v>-2468916.3249599994</v>
      </c>
    </row>
    <row r="248" spans="1:18" s="36" customFormat="1" x14ac:dyDescent="0.25">
      <c r="A248" s="55">
        <v>742</v>
      </c>
      <c r="B248" s="56" t="s">
        <v>250</v>
      </c>
      <c r="C248" s="55" t="s">
        <v>13</v>
      </c>
      <c r="D248" s="20">
        <v>1</v>
      </c>
      <c r="E248" s="21">
        <v>0</v>
      </c>
      <c r="F248" s="21">
        <v>0</v>
      </c>
      <c r="G248" s="22">
        <v>1</v>
      </c>
      <c r="H248" s="22">
        <v>4026.1037000000001</v>
      </c>
      <c r="I248" s="53"/>
      <c r="J248" s="20">
        <v>0</v>
      </c>
      <c r="K248" s="21">
        <v>1</v>
      </c>
      <c r="L248" s="21">
        <v>1</v>
      </c>
      <c r="M248" s="22">
        <v>2</v>
      </c>
      <c r="N248" s="22">
        <v>17160.442000000003</v>
      </c>
      <c r="P248" s="34">
        <f t="shared" si="3"/>
        <v>-13134.338300000003</v>
      </c>
      <c r="R248" s="44">
        <v>-12958.720799999999</v>
      </c>
    </row>
    <row r="249" spans="1:18" s="36" customFormat="1" x14ac:dyDescent="0.25">
      <c r="A249" s="55">
        <v>743</v>
      </c>
      <c r="B249" s="56" t="s">
        <v>251</v>
      </c>
      <c r="C249" s="55" t="s">
        <v>13</v>
      </c>
      <c r="D249" s="20">
        <v>3</v>
      </c>
      <c r="E249" s="21">
        <v>39</v>
      </c>
      <c r="F249" s="21">
        <v>41</v>
      </c>
      <c r="G249" s="22">
        <v>83</v>
      </c>
      <c r="H249" s="22">
        <v>702456.09309999994</v>
      </c>
      <c r="I249" s="53"/>
      <c r="J249" s="20">
        <v>5</v>
      </c>
      <c r="K249" s="21">
        <v>85</v>
      </c>
      <c r="L249" s="21">
        <v>40</v>
      </c>
      <c r="M249" s="22">
        <v>130</v>
      </c>
      <c r="N249" s="22">
        <v>977973.58957999991</v>
      </c>
      <c r="P249" s="34">
        <f t="shared" si="3"/>
        <v>-275517.49647999997</v>
      </c>
      <c r="R249" s="44">
        <v>-102250.16784000001</v>
      </c>
    </row>
    <row r="250" spans="1:18" s="36" customFormat="1" x14ac:dyDescent="0.25">
      <c r="A250" s="55">
        <v>746</v>
      </c>
      <c r="B250" s="56" t="s">
        <v>252</v>
      </c>
      <c r="C250" s="55" t="s">
        <v>13</v>
      </c>
      <c r="D250" s="20">
        <v>0</v>
      </c>
      <c r="E250" s="21">
        <v>1</v>
      </c>
      <c r="F250" s="21">
        <v>3</v>
      </c>
      <c r="G250" s="22">
        <v>4</v>
      </c>
      <c r="H250" s="22">
        <v>38280.986000000004</v>
      </c>
      <c r="I250" s="53"/>
      <c r="J250" s="20">
        <v>0</v>
      </c>
      <c r="K250" s="21">
        <v>4</v>
      </c>
      <c r="L250" s="21">
        <v>2</v>
      </c>
      <c r="M250" s="22">
        <v>6</v>
      </c>
      <c r="N250" s="22">
        <v>46887.607680000001</v>
      </c>
      <c r="P250" s="34">
        <f t="shared" si="3"/>
        <v>-8606.6216799999966</v>
      </c>
      <c r="R250" s="44">
        <v>-16305.847679999999</v>
      </c>
    </row>
    <row r="251" spans="1:18" s="36" customFormat="1" x14ac:dyDescent="0.25">
      <c r="A251" s="55">
        <v>747</v>
      </c>
      <c r="B251" s="56" t="s">
        <v>253</v>
      </c>
      <c r="C251" s="55" t="s">
        <v>13</v>
      </c>
      <c r="D251" s="20">
        <v>0</v>
      </c>
      <c r="E251" s="21">
        <v>14</v>
      </c>
      <c r="F251" s="21">
        <v>6</v>
      </c>
      <c r="G251" s="22">
        <v>20</v>
      </c>
      <c r="H251" s="22">
        <v>155764.01200000002</v>
      </c>
      <c r="I251" s="53"/>
      <c r="J251" s="20">
        <v>2</v>
      </c>
      <c r="K251" s="21">
        <v>13</v>
      </c>
      <c r="L251" s="21">
        <v>12</v>
      </c>
      <c r="M251" s="22">
        <v>27</v>
      </c>
      <c r="N251" s="22">
        <v>220577.6814</v>
      </c>
      <c r="P251" s="34">
        <f t="shared" si="3"/>
        <v>-64813.669399999984</v>
      </c>
      <c r="R251" s="44">
        <v>-10484.191200000001</v>
      </c>
    </row>
    <row r="252" spans="1:18" s="36" customFormat="1" x14ac:dyDescent="0.25">
      <c r="A252" s="55">
        <v>748</v>
      </c>
      <c r="B252" s="56" t="s">
        <v>254</v>
      </c>
      <c r="C252" s="55" t="s">
        <v>13</v>
      </c>
      <c r="D252" s="20">
        <v>1</v>
      </c>
      <c r="E252" s="21">
        <v>9</v>
      </c>
      <c r="F252" s="21">
        <v>19</v>
      </c>
      <c r="G252" s="22">
        <v>29</v>
      </c>
      <c r="H252" s="22">
        <v>264072.80170000001</v>
      </c>
      <c r="I252" s="53"/>
      <c r="J252" s="20">
        <v>1</v>
      </c>
      <c r="K252" s="21">
        <v>6</v>
      </c>
      <c r="L252" s="21">
        <v>6</v>
      </c>
      <c r="M252" s="22">
        <v>13</v>
      </c>
      <c r="N252" s="22">
        <v>106988.75569999999</v>
      </c>
      <c r="P252" s="34">
        <f t="shared" si="3"/>
        <v>157084.04600000003</v>
      </c>
      <c r="R252" s="44">
        <v>148536.89520000003</v>
      </c>
    </row>
    <row r="253" spans="1:18" s="36" customFormat="1" x14ac:dyDescent="0.25">
      <c r="A253" s="55">
        <v>749</v>
      </c>
      <c r="B253" s="56" t="s">
        <v>255</v>
      </c>
      <c r="C253" s="55" t="s">
        <v>13</v>
      </c>
      <c r="D253" s="20">
        <v>8</v>
      </c>
      <c r="E253" s="21">
        <v>56</v>
      </c>
      <c r="F253" s="21">
        <v>35</v>
      </c>
      <c r="G253" s="22">
        <v>99</v>
      </c>
      <c r="H253" s="22">
        <v>771427.86960000009</v>
      </c>
      <c r="I253" s="53"/>
      <c r="J253" s="20">
        <v>2</v>
      </c>
      <c r="K253" s="21">
        <v>27</v>
      </c>
      <c r="L253" s="21">
        <v>27</v>
      </c>
      <c r="M253" s="22">
        <v>56</v>
      </c>
      <c r="N253" s="22">
        <v>462434.31088000006</v>
      </c>
      <c r="P253" s="34">
        <f t="shared" si="3"/>
        <v>308993.55872000003</v>
      </c>
      <c r="R253" s="44">
        <v>85075.630031999957</v>
      </c>
    </row>
    <row r="254" spans="1:18" s="36" customFormat="1" x14ac:dyDescent="0.25">
      <c r="A254" s="55">
        <v>751</v>
      </c>
      <c r="B254" s="56" t="s">
        <v>256</v>
      </c>
      <c r="C254" s="55" t="s">
        <v>13</v>
      </c>
      <c r="D254" s="20">
        <v>0</v>
      </c>
      <c r="E254" s="21">
        <v>2</v>
      </c>
      <c r="F254" s="21">
        <v>4</v>
      </c>
      <c r="G254" s="22">
        <v>6</v>
      </c>
      <c r="H254" s="22">
        <v>55441.428</v>
      </c>
      <c r="I254" s="53"/>
      <c r="J254" s="20">
        <v>0</v>
      </c>
      <c r="K254" s="21">
        <v>1</v>
      </c>
      <c r="L254" s="21">
        <v>6</v>
      </c>
      <c r="M254" s="22">
        <v>7</v>
      </c>
      <c r="N254" s="22">
        <v>69961.801999999996</v>
      </c>
      <c r="P254" s="34">
        <f t="shared" si="3"/>
        <v>-14520.373999999996</v>
      </c>
      <c r="R254" s="44">
        <v>-62514.431999999993</v>
      </c>
    </row>
    <row r="255" spans="1:18" s="36" customFormat="1" x14ac:dyDescent="0.25">
      <c r="A255" s="55">
        <v>753</v>
      </c>
      <c r="B255" s="56" t="s">
        <v>257</v>
      </c>
      <c r="C255" s="55" t="s">
        <v>13</v>
      </c>
      <c r="D255" s="20">
        <v>3</v>
      </c>
      <c r="E255" s="21">
        <v>63</v>
      </c>
      <c r="F255" s="21">
        <v>63</v>
      </c>
      <c r="G255" s="22">
        <v>129</v>
      </c>
      <c r="H255" s="22">
        <v>1093186.1571</v>
      </c>
      <c r="I255" s="53"/>
      <c r="J255" s="20">
        <v>6</v>
      </c>
      <c r="K255" s="21">
        <v>74</v>
      </c>
      <c r="L255" s="21">
        <v>55</v>
      </c>
      <c r="M255" s="22">
        <v>135</v>
      </c>
      <c r="N255" s="22">
        <v>1070969.9848800004</v>
      </c>
      <c r="P255" s="34">
        <f t="shared" si="3"/>
        <v>22216.1722199996</v>
      </c>
      <c r="R255" s="44">
        <v>-229728.81614400004</v>
      </c>
    </row>
    <row r="256" spans="1:18" s="36" customFormat="1" x14ac:dyDescent="0.25">
      <c r="A256" s="55">
        <v>755</v>
      </c>
      <c r="B256" s="56" t="s">
        <v>258</v>
      </c>
      <c r="C256" s="55" t="s">
        <v>13</v>
      </c>
      <c r="D256" s="20">
        <v>0</v>
      </c>
      <c r="E256" s="21">
        <v>18</v>
      </c>
      <c r="F256" s="21">
        <v>11</v>
      </c>
      <c r="G256" s="22">
        <v>29</v>
      </c>
      <c r="H256" s="22">
        <v>234966.05200000005</v>
      </c>
      <c r="I256" s="53"/>
      <c r="J256" s="20">
        <v>0</v>
      </c>
      <c r="K256" s="21">
        <v>27</v>
      </c>
      <c r="L256" s="21">
        <v>93</v>
      </c>
      <c r="M256" s="22">
        <v>120</v>
      </c>
      <c r="N256" s="22">
        <v>1153498.5105600005</v>
      </c>
      <c r="P256" s="34">
        <f t="shared" si="3"/>
        <v>-918532.45856000052</v>
      </c>
      <c r="R256" s="44">
        <v>-891634.22692800011</v>
      </c>
    </row>
    <row r="257" spans="1:18" s="36" customFormat="1" x14ac:dyDescent="0.25">
      <c r="A257" s="55">
        <v>758</v>
      </c>
      <c r="B257" s="56" t="s">
        <v>259</v>
      </c>
      <c r="C257" s="55" t="s">
        <v>13</v>
      </c>
      <c r="D257" s="20">
        <v>0</v>
      </c>
      <c r="E257" s="21">
        <v>3</v>
      </c>
      <c r="F257" s="21">
        <v>1</v>
      </c>
      <c r="G257" s="22">
        <v>4</v>
      </c>
      <c r="H257" s="22">
        <v>30360.781999999999</v>
      </c>
      <c r="I257" s="53"/>
      <c r="J257" s="20">
        <v>1</v>
      </c>
      <c r="K257" s="21">
        <v>2</v>
      </c>
      <c r="L257" s="21">
        <v>6</v>
      </c>
      <c r="M257" s="22">
        <v>9</v>
      </c>
      <c r="N257" s="22">
        <v>80588.075700000016</v>
      </c>
      <c r="P257" s="34">
        <f t="shared" si="3"/>
        <v>-50227.293700000017</v>
      </c>
      <c r="R257" s="44">
        <v>-15693.727200000001</v>
      </c>
    </row>
    <row r="258" spans="1:18" s="36" customFormat="1" x14ac:dyDescent="0.25">
      <c r="A258" s="55">
        <v>759</v>
      </c>
      <c r="B258" s="56" t="s">
        <v>260</v>
      </c>
      <c r="C258" s="55" t="s">
        <v>13</v>
      </c>
      <c r="D258" s="20">
        <v>0</v>
      </c>
      <c r="E258" s="21">
        <v>0</v>
      </c>
      <c r="F258" s="21">
        <v>34</v>
      </c>
      <c r="G258" s="22">
        <v>34</v>
      </c>
      <c r="H258" s="22">
        <v>359049.24800000002</v>
      </c>
      <c r="I258" s="53"/>
      <c r="J258" s="20">
        <v>0</v>
      </c>
      <c r="K258" s="21">
        <v>1</v>
      </c>
      <c r="L258" s="21">
        <v>4</v>
      </c>
      <c r="M258" s="22">
        <v>5</v>
      </c>
      <c r="N258" s="22">
        <v>48841.258000000002</v>
      </c>
      <c r="P258" s="34">
        <f t="shared" si="3"/>
        <v>310207.99</v>
      </c>
      <c r="R258" s="44">
        <v>358155.60000000003</v>
      </c>
    </row>
    <row r="259" spans="1:18" s="36" customFormat="1" x14ac:dyDescent="0.25">
      <c r="A259" s="55">
        <v>761</v>
      </c>
      <c r="B259" s="56" t="s">
        <v>261</v>
      </c>
      <c r="C259" s="55" t="s">
        <v>13</v>
      </c>
      <c r="D259" s="20">
        <v>2</v>
      </c>
      <c r="E259" s="21">
        <v>16</v>
      </c>
      <c r="F259" s="21">
        <v>15</v>
      </c>
      <c r="G259" s="22">
        <v>33</v>
      </c>
      <c r="H259" s="22">
        <v>272059.0074</v>
      </c>
      <c r="I259" s="53"/>
      <c r="J259" s="20">
        <v>2</v>
      </c>
      <c r="K259" s="21">
        <v>3</v>
      </c>
      <c r="L259" s="21">
        <v>8</v>
      </c>
      <c r="M259" s="22">
        <v>13</v>
      </c>
      <c r="N259" s="22">
        <v>110434.04444</v>
      </c>
      <c r="P259" s="34">
        <f t="shared" si="3"/>
        <v>161624.96296</v>
      </c>
      <c r="R259" s="44">
        <v>113945.57616000003</v>
      </c>
    </row>
    <row r="260" spans="1:18" s="36" customFormat="1" x14ac:dyDescent="0.25">
      <c r="A260" s="55">
        <v>762</v>
      </c>
      <c r="B260" s="56" t="s">
        <v>262</v>
      </c>
      <c r="C260" s="55" t="s">
        <v>13</v>
      </c>
      <c r="D260" s="20">
        <v>1</v>
      </c>
      <c r="E260" s="21">
        <v>3</v>
      </c>
      <c r="F260" s="21">
        <v>7</v>
      </c>
      <c r="G260" s="22">
        <v>11</v>
      </c>
      <c r="H260" s="22">
        <v>97748.517699999997</v>
      </c>
      <c r="I260" s="53"/>
      <c r="J260" s="20">
        <v>1</v>
      </c>
      <c r="K260" s="21">
        <v>4</v>
      </c>
      <c r="L260" s="21">
        <v>4</v>
      </c>
      <c r="M260" s="22">
        <v>9</v>
      </c>
      <c r="N260" s="22">
        <v>72034.255380000002</v>
      </c>
      <c r="P260" s="34">
        <f t="shared" si="3"/>
        <v>25714.262319999994</v>
      </c>
      <c r="R260" s="44">
        <v>59727.330239999996</v>
      </c>
    </row>
    <row r="261" spans="1:18" s="36" customFormat="1" x14ac:dyDescent="0.25">
      <c r="A261" s="55">
        <v>765</v>
      </c>
      <c r="B261" s="56" t="s">
        <v>263</v>
      </c>
      <c r="C261" s="55" t="s">
        <v>13</v>
      </c>
      <c r="D261" s="20">
        <v>0</v>
      </c>
      <c r="E261" s="21">
        <v>12</v>
      </c>
      <c r="F261" s="21">
        <v>10</v>
      </c>
      <c r="G261" s="22">
        <v>22</v>
      </c>
      <c r="H261" s="22">
        <v>184804.76</v>
      </c>
      <c r="I261" s="53"/>
      <c r="J261" s="20">
        <v>1</v>
      </c>
      <c r="K261" s="21">
        <v>5</v>
      </c>
      <c r="L261" s="21">
        <v>20</v>
      </c>
      <c r="M261" s="22">
        <v>26</v>
      </c>
      <c r="N261" s="22">
        <v>247598.77737999998</v>
      </c>
      <c r="P261" s="34">
        <f t="shared" si="3"/>
        <v>-62794.017379999976</v>
      </c>
      <c r="R261" s="44">
        <v>-17972.899200000014</v>
      </c>
    </row>
    <row r="262" spans="1:18" s="36" customFormat="1" x14ac:dyDescent="0.25">
      <c r="A262" s="55">
        <v>768</v>
      </c>
      <c r="B262" s="56" t="s">
        <v>264</v>
      </c>
      <c r="C262" s="55" t="s">
        <v>13</v>
      </c>
      <c r="D262" s="20">
        <v>1</v>
      </c>
      <c r="E262" s="21">
        <v>14</v>
      </c>
      <c r="F262" s="21">
        <v>8</v>
      </c>
      <c r="G262" s="22">
        <v>23</v>
      </c>
      <c r="H262" s="22">
        <v>180910.65970000002</v>
      </c>
      <c r="I262" s="53"/>
      <c r="J262" s="20">
        <v>1</v>
      </c>
      <c r="K262" s="21">
        <v>3</v>
      </c>
      <c r="L262" s="21">
        <v>1</v>
      </c>
      <c r="M262" s="22">
        <v>5</v>
      </c>
      <c r="N262" s="22">
        <v>34386.885699999999</v>
      </c>
      <c r="P262" s="34">
        <f t="shared" si="3"/>
        <v>146523.77400000003</v>
      </c>
      <c r="R262" s="44">
        <v>147924.77471999999</v>
      </c>
    </row>
    <row r="263" spans="1:18" s="36" customFormat="1" x14ac:dyDescent="0.25">
      <c r="A263" s="55">
        <v>777</v>
      </c>
      <c r="B263" s="56" t="s">
        <v>265</v>
      </c>
      <c r="C263" s="55" t="s">
        <v>13</v>
      </c>
      <c r="D263" s="20">
        <v>3</v>
      </c>
      <c r="E263" s="21">
        <v>17</v>
      </c>
      <c r="F263" s="21">
        <v>7</v>
      </c>
      <c r="G263" s="22">
        <v>27</v>
      </c>
      <c r="H263" s="22">
        <v>198203.10510000002</v>
      </c>
      <c r="I263" s="53"/>
      <c r="J263" s="20">
        <v>1</v>
      </c>
      <c r="K263" s="21">
        <v>4</v>
      </c>
      <c r="L263" s="21">
        <v>5</v>
      </c>
      <c r="M263" s="22">
        <v>10</v>
      </c>
      <c r="N263" s="22">
        <v>81960.911059999999</v>
      </c>
      <c r="P263" s="34">
        <f t="shared" si="3"/>
        <v>116242.19404000002</v>
      </c>
      <c r="R263" s="44">
        <v>102771.12144</v>
      </c>
    </row>
    <row r="264" spans="1:18" s="36" customFormat="1" x14ac:dyDescent="0.25">
      <c r="A264" s="55">
        <v>778</v>
      </c>
      <c r="B264" s="56" t="s">
        <v>266</v>
      </c>
      <c r="C264" s="55" t="s">
        <v>13</v>
      </c>
      <c r="D264" s="20">
        <v>0</v>
      </c>
      <c r="E264" s="21">
        <v>7</v>
      </c>
      <c r="F264" s="21">
        <v>16</v>
      </c>
      <c r="G264" s="22">
        <v>23</v>
      </c>
      <c r="H264" s="22">
        <v>215165.54200000002</v>
      </c>
      <c r="I264" s="53"/>
      <c r="J264" s="20">
        <v>2</v>
      </c>
      <c r="K264" s="21">
        <v>6</v>
      </c>
      <c r="L264" s="21">
        <v>11</v>
      </c>
      <c r="M264" s="22">
        <v>19</v>
      </c>
      <c r="N264" s="22">
        <v>159222.50108000002</v>
      </c>
      <c r="P264" s="34">
        <f t="shared" si="3"/>
        <v>55943.040919999999</v>
      </c>
      <c r="R264" s="44">
        <v>81034.332480000012</v>
      </c>
    </row>
    <row r="265" spans="1:18" s="36" customFormat="1" x14ac:dyDescent="0.25">
      <c r="A265" s="55">
        <v>781</v>
      </c>
      <c r="B265" s="56" t="s">
        <v>267</v>
      </c>
      <c r="C265" s="55" t="s">
        <v>13</v>
      </c>
      <c r="D265" s="20">
        <v>1</v>
      </c>
      <c r="E265" s="21">
        <v>11</v>
      </c>
      <c r="F265" s="21">
        <v>5</v>
      </c>
      <c r="G265" s="22">
        <v>17</v>
      </c>
      <c r="H265" s="22">
        <v>129429.3337</v>
      </c>
      <c r="I265" s="53"/>
      <c r="J265" s="20">
        <v>0</v>
      </c>
      <c r="K265" s="21">
        <v>10</v>
      </c>
      <c r="L265" s="21">
        <v>15</v>
      </c>
      <c r="M265" s="22">
        <v>25</v>
      </c>
      <c r="N265" s="22">
        <v>220841.6882</v>
      </c>
      <c r="P265" s="34">
        <f t="shared" si="3"/>
        <v>-91412.354500000001</v>
      </c>
      <c r="R265" s="44">
        <v>8608.7582399999956</v>
      </c>
    </row>
    <row r="266" spans="1:18" s="36" customFormat="1" x14ac:dyDescent="0.25">
      <c r="A266" s="55">
        <v>783</v>
      </c>
      <c r="B266" s="56" t="s">
        <v>268</v>
      </c>
      <c r="C266" s="55" t="s">
        <v>13</v>
      </c>
      <c r="D266" s="20">
        <v>1</v>
      </c>
      <c r="E266" s="21">
        <v>1</v>
      </c>
      <c r="F266" s="21">
        <v>4</v>
      </c>
      <c r="G266" s="22">
        <v>6</v>
      </c>
      <c r="H266" s="22">
        <v>52867.361700000009</v>
      </c>
      <c r="I266" s="53"/>
      <c r="J266" s="20">
        <v>1</v>
      </c>
      <c r="K266" s="21">
        <v>13</v>
      </c>
      <c r="L266" s="21">
        <v>14</v>
      </c>
      <c r="M266" s="22">
        <v>28</v>
      </c>
      <c r="N266" s="22">
        <v>237038.50537999999</v>
      </c>
      <c r="P266" s="34">
        <f t="shared" si="3"/>
        <v>-184171.14367999998</v>
      </c>
      <c r="R266" s="44">
        <v>-114114.88608</v>
      </c>
    </row>
    <row r="267" spans="1:18" s="36" customFormat="1" x14ac:dyDescent="0.25">
      <c r="A267" s="55">
        <v>785</v>
      </c>
      <c r="B267" s="56" t="s">
        <v>269</v>
      </c>
      <c r="C267" s="55" t="s">
        <v>13</v>
      </c>
      <c r="D267" s="20">
        <v>0</v>
      </c>
      <c r="E267" s="21">
        <v>0</v>
      </c>
      <c r="F267" s="21">
        <v>6</v>
      </c>
      <c r="G267" s="22">
        <v>6</v>
      </c>
      <c r="H267" s="22">
        <v>63361.632000000005</v>
      </c>
      <c r="I267" s="53"/>
      <c r="J267" s="20">
        <v>0</v>
      </c>
      <c r="K267" s="21">
        <v>2</v>
      </c>
      <c r="L267" s="21">
        <v>4</v>
      </c>
      <c r="M267" s="22">
        <v>6</v>
      </c>
      <c r="N267" s="22">
        <v>55441.428000000007</v>
      </c>
      <c r="P267" s="34">
        <f t="shared" si="3"/>
        <v>7920.2039999999979</v>
      </c>
      <c r="R267" s="44">
        <v>16930.992000000002</v>
      </c>
    </row>
    <row r="268" spans="1:18" s="36" customFormat="1" x14ac:dyDescent="0.25">
      <c r="A268" s="55">
        <v>790</v>
      </c>
      <c r="B268" s="56" t="s">
        <v>270</v>
      </c>
      <c r="C268" s="55" t="s">
        <v>13</v>
      </c>
      <c r="D268" s="20">
        <v>4</v>
      </c>
      <c r="E268" s="21">
        <v>24</v>
      </c>
      <c r="F268" s="21">
        <v>13</v>
      </c>
      <c r="G268" s="22">
        <v>41</v>
      </c>
      <c r="H268" s="22">
        <v>311792.03080000007</v>
      </c>
      <c r="I268" s="53"/>
      <c r="J268" s="20">
        <v>1</v>
      </c>
      <c r="K268" s="21">
        <v>15</v>
      </c>
      <c r="L268" s="21">
        <v>11</v>
      </c>
      <c r="M268" s="22">
        <v>27</v>
      </c>
      <c r="N268" s="22">
        <v>217766.00898000001</v>
      </c>
      <c r="P268" s="34">
        <f t="shared" si="3"/>
        <v>94026.021820000053</v>
      </c>
      <c r="R268" s="44">
        <v>-58034.231040000101</v>
      </c>
    </row>
    <row r="269" spans="1:18" s="36" customFormat="1" x14ac:dyDescent="0.25">
      <c r="A269" s="55">
        <v>791</v>
      </c>
      <c r="B269" s="56" t="s">
        <v>271</v>
      </c>
      <c r="C269" s="55" t="s">
        <v>13</v>
      </c>
      <c r="D269" s="20">
        <v>1</v>
      </c>
      <c r="E269" s="21">
        <v>3</v>
      </c>
      <c r="F269" s="21">
        <v>9</v>
      </c>
      <c r="G269" s="22">
        <v>13</v>
      </c>
      <c r="H269" s="22">
        <v>118869.06169999999</v>
      </c>
      <c r="I269" s="53"/>
      <c r="J269" s="20">
        <v>1</v>
      </c>
      <c r="K269" s="21">
        <v>15</v>
      </c>
      <c r="L269" s="21">
        <v>10</v>
      </c>
      <c r="M269" s="22">
        <v>26</v>
      </c>
      <c r="N269" s="22">
        <v>207997.75738</v>
      </c>
      <c r="P269" s="34">
        <f t="shared" si="3"/>
        <v>-89128.695680000004</v>
      </c>
      <c r="R269" s="44">
        <v>29824.593599999964</v>
      </c>
    </row>
    <row r="270" spans="1:18" s="36" customFormat="1" x14ac:dyDescent="0.25">
      <c r="A270" s="55">
        <v>831</v>
      </c>
      <c r="B270" s="56" t="s">
        <v>272</v>
      </c>
      <c r="C270" s="55" t="s">
        <v>13</v>
      </c>
      <c r="D270" s="20">
        <v>0</v>
      </c>
      <c r="E270" s="21">
        <v>4</v>
      </c>
      <c r="F270" s="21">
        <v>1</v>
      </c>
      <c r="G270" s="22">
        <v>5</v>
      </c>
      <c r="H270" s="22">
        <v>36960.952000000005</v>
      </c>
      <c r="I270" s="53"/>
      <c r="J270" s="20">
        <v>1</v>
      </c>
      <c r="K270" s="21">
        <v>21</v>
      </c>
      <c r="L270" s="21">
        <v>21</v>
      </c>
      <c r="M270" s="22">
        <v>43</v>
      </c>
      <c r="N270" s="22">
        <v>362969.74897999997</v>
      </c>
      <c r="P270" s="34">
        <f t="shared" si="3"/>
        <v>-326008.79697999998</v>
      </c>
      <c r="R270" s="44">
        <v>-248416.72415999998</v>
      </c>
    </row>
    <row r="271" spans="1:18" s="36" customFormat="1" x14ac:dyDescent="0.25">
      <c r="A271" s="55">
        <v>832</v>
      </c>
      <c r="B271" s="56" t="s">
        <v>273</v>
      </c>
      <c r="C271" s="55" t="s">
        <v>13</v>
      </c>
      <c r="D271" s="20">
        <v>2</v>
      </c>
      <c r="E271" s="21">
        <v>3</v>
      </c>
      <c r="F271" s="21">
        <v>1</v>
      </c>
      <c r="G271" s="22">
        <v>6</v>
      </c>
      <c r="H271" s="22">
        <v>38412.989400000006</v>
      </c>
      <c r="I271" s="53"/>
      <c r="J271" s="20">
        <v>2</v>
      </c>
      <c r="K271" s="21">
        <v>5</v>
      </c>
      <c r="L271" s="21">
        <v>0</v>
      </c>
      <c r="M271" s="22">
        <v>7</v>
      </c>
      <c r="N271" s="22">
        <v>41053.057400000005</v>
      </c>
      <c r="P271" s="34">
        <f t="shared" si="3"/>
        <v>-2640.0679999999993</v>
      </c>
      <c r="R271" s="44">
        <v>-20903.263200000001</v>
      </c>
    </row>
    <row r="272" spans="1:18" s="36" customFormat="1" x14ac:dyDescent="0.25">
      <c r="A272" s="55">
        <v>833</v>
      </c>
      <c r="B272" s="56" t="s">
        <v>274</v>
      </c>
      <c r="C272" s="55" t="s">
        <v>13</v>
      </c>
      <c r="D272" s="20">
        <v>0</v>
      </c>
      <c r="E272" s="21">
        <v>0</v>
      </c>
      <c r="F272" s="21">
        <v>11</v>
      </c>
      <c r="G272" s="22">
        <v>11</v>
      </c>
      <c r="H272" s="22">
        <v>116162.992</v>
      </c>
      <c r="I272" s="53"/>
      <c r="J272" s="20">
        <v>0</v>
      </c>
      <c r="K272" s="21">
        <v>0</v>
      </c>
      <c r="L272" s="21">
        <v>3</v>
      </c>
      <c r="M272" s="22">
        <v>3</v>
      </c>
      <c r="N272" s="22">
        <v>31680.816000000003</v>
      </c>
      <c r="P272" s="34">
        <f t="shared" si="3"/>
        <v>84482.175999999992</v>
      </c>
      <c r="R272" s="44">
        <v>72933.504000000001</v>
      </c>
    </row>
    <row r="273" spans="1:18" s="36" customFormat="1" x14ac:dyDescent="0.25">
      <c r="A273" s="55">
        <v>834</v>
      </c>
      <c r="B273" s="56" t="s">
        <v>275</v>
      </c>
      <c r="C273" s="55" t="s">
        <v>13</v>
      </c>
      <c r="D273" s="20">
        <v>1</v>
      </c>
      <c r="E273" s="21">
        <v>5</v>
      </c>
      <c r="F273" s="21">
        <v>13</v>
      </c>
      <c r="G273" s="22">
        <v>19</v>
      </c>
      <c r="H273" s="22">
        <v>174310.48970000001</v>
      </c>
      <c r="I273" s="53"/>
      <c r="J273" s="20">
        <v>0</v>
      </c>
      <c r="K273" s="21">
        <v>13</v>
      </c>
      <c r="L273" s="21">
        <v>17</v>
      </c>
      <c r="M273" s="22">
        <v>30</v>
      </c>
      <c r="N273" s="22">
        <v>264693.21768</v>
      </c>
      <c r="P273" s="34">
        <f t="shared" si="3"/>
        <v>-90382.727979999996</v>
      </c>
      <c r="R273" s="44">
        <v>-60521.784480000002</v>
      </c>
    </row>
    <row r="274" spans="1:18" s="36" customFormat="1" x14ac:dyDescent="0.25">
      <c r="A274" s="55">
        <v>837</v>
      </c>
      <c r="B274" s="56" t="s">
        <v>276</v>
      </c>
      <c r="C274" s="55" t="s">
        <v>13</v>
      </c>
      <c r="D274" s="20">
        <v>13</v>
      </c>
      <c r="E274" s="21">
        <v>169</v>
      </c>
      <c r="F274" s="21">
        <v>254</v>
      </c>
      <c r="G274" s="22">
        <v>436</v>
      </c>
      <c r="H274" s="22">
        <v>3850077.1660999991</v>
      </c>
      <c r="I274" s="53"/>
      <c r="J274" s="20">
        <v>65</v>
      </c>
      <c r="K274" s="21">
        <v>1028</v>
      </c>
      <c r="L274" s="21">
        <v>636</v>
      </c>
      <c r="M274" s="22">
        <v>1729</v>
      </c>
      <c r="N274" s="22">
        <v>13071618.204523999</v>
      </c>
      <c r="P274" s="34">
        <f t="shared" si="3"/>
        <v>-9221541.0384240001</v>
      </c>
      <c r="R274" s="44">
        <v>-9434558.2581119984</v>
      </c>
    </row>
    <row r="275" spans="1:18" s="36" customFormat="1" x14ac:dyDescent="0.25">
      <c r="A275" s="55">
        <v>844</v>
      </c>
      <c r="B275" s="56" t="s">
        <v>277</v>
      </c>
      <c r="C275" s="55" t="s">
        <v>13</v>
      </c>
      <c r="D275" s="20">
        <v>0</v>
      </c>
      <c r="E275" s="21">
        <v>1</v>
      </c>
      <c r="F275" s="21">
        <v>3</v>
      </c>
      <c r="G275" s="22">
        <v>4</v>
      </c>
      <c r="H275" s="22">
        <v>38280.986000000004</v>
      </c>
      <c r="I275" s="53"/>
      <c r="J275" s="20">
        <v>1</v>
      </c>
      <c r="K275" s="21">
        <v>4</v>
      </c>
      <c r="L275" s="21">
        <v>2</v>
      </c>
      <c r="M275" s="22">
        <v>7</v>
      </c>
      <c r="N275" s="22">
        <v>51547.327700000002</v>
      </c>
      <c r="P275" s="34">
        <f t="shared" si="3"/>
        <v>-13266.341699999997</v>
      </c>
      <c r="R275" s="44">
        <v>-19535.760000000002</v>
      </c>
    </row>
    <row r="276" spans="1:18" s="36" customFormat="1" x14ac:dyDescent="0.25">
      <c r="A276" s="55">
        <v>845</v>
      </c>
      <c r="B276" s="56" t="s">
        <v>278</v>
      </c>
      <c r="C276" s="55" t="s">
        <v>13</v>
      </c>
      <c r="D276" s="20">
        <v>0</v>
      </c>
      <c r="E276" s="21">
        <v>6</v>
      </c>
      <c r="F276" s="21">
        <v>0</v>
      </c>
      <c r="G276" s="22">
        <v>6</v>
      </c>
      <c r="H276" s="22">
        <v>39601.019999999997</v>
      </c>
      <c r="I276" s="53"/>
      <c r="J276" s="20">
        <v>0</v>
      </c>
      <c r="K276" s="21">
        <v>2</v>
      </c>
      <c r="L276" s="21">
        <v>2</v>
      </c>
      <c r="M276" s="22">
        <v>4</v>
      </c>
      <c r="N276" s="22">
        <v>34320.883999999998</v>
      </c>
      <c r="P276" s="34">
        <f t="shared" si="3"/>
        <v>5280.1359999999986</v>
      </c>
      <c r="R276" s="44">
        <v>23508.031199999998</v>
      </c>
    </row>
    <row r="277" spans="1:18" s="36" customFormat="1" x14ac:dyDescent="0.25">
      <c r="A277" s="55">
        <v>846</v>
      </c>
      <c r="B277" s="56" t="s">
        <v>279</v>
      </c>
      <c r="C277" s="55" t="s">
        <v>13</v>
      </c>
      <c r="D277" s="20">
        <v>0</v>
      </c>
      <c r="E277" s="21">
        <v>13</v>
      </c>
      <c r="F277" s="21">
        <v>12</v>
      </c>
      <c r="G277" s="22">
        <v>25</v>
      </c>
      <c r="H277" s="22">
        <v>212525.47400000002</v>
      </c>
      <c r="I277" s="53"/>
      <c r="J277" s="20">
        <v>1</v>
      </c>
      <c r="K277" s="21">
        <v>10</v>
      </c>
      <c r="L277" s="21">
        <v>6</v>
      </c>
      <c r="M277" s="22">
        <v>17</v>
      </c>
      <c r="N277" s="22">
        <v>133389.4357</v>
      </c>
      <c r="P277" s="34">
        <f t="shared" ref="P277:P314" si="4">H277-N277</f>
        <v>79136.038300000015</v>
      </c>
      <c r="R277" s="44">
        <v>75603.391199999984</v>
      </c>
    </row>
    <row r="278" spans="1:18" s="36" customFormat="1" x14ac:dyDescent="0.25">
      <c r="A278" s="55">
        <v>848</v>
      </c>
      <c r="B278" s="56" t="s">
        <v>280</v>
      </c>
      <c r="C278" s="55" t="s">
        <v>13</v>
      </c>
      <c r="D278" s="20">
        <v>0</v>
      </c>
      <c r="E278" s="21">
        <v>3</v>
      </c>
      <c r="F278" s="21">
        <v>7</v>
      </c>
      <c r="G278" s="22">
        <v>10</v>
      </c>
      <c r="H278" s="22">
        <v>93722.41399999999</v>
      </c>
      <c r="I278" s="53"/>
      <c r="J278" s="20">
        <v>0</v>
      </c>
      <c r="K278" s="21">
        <v>10</v>
      </c>
      <c r="L278" s="21">
        <v>5</v>
      </c>
      <c r="M278" s="22">
        <v>15</v>
      </c>
      <c r="N278" s="22">
        <v>118803.06</v>
      </c>
      <c r="P278" s="34">
        <f t="shared" si="4"/>
        <v>-25080.646000000008</v>
      </c>
      <c r="R278" s="44">
        <v>-39813.878880000004</v>
      </c>
    </row>
    <row r="279" spans="1:18" s="36" customFormat="1" x14ac:dyDescent="0.25">
      <c r="A279" s="55">
        <v>849</v>
      </c>
      <c r="B279" s="56" t="s">
        <v>281</v>
      </c>
      <c r="C279" s="55" t="s">
        <v>13</v>
      </c>
      <c r="D279" s="20">
        <v>1</v>
      </c>
      <c r="E279" s="21">
        <v>2</v>
      </c>
      <c r="F279" s="21">
        <v>18</v>
      </c>
      <c r="G279" s="22">
        <v>21</v>
      </c>
      <c r="H279" s="22">
        <v>207311.33970000001</v>
      </c>
      <c r="I279" s="53"/>
      <c r="J279" s="20">
        <v>1</v>
      </c>
      <c r="K279" s="21">
        <v>0</v>
      </c>
      <c r="L279" s="21">
        <v>1</v>
      </c>
      <c r="M279" s="22">
        <v>2</v>
      </c>
      <c r="N279" s="22">
        <v>14586.375700000001</v>
      </c>
      <c r="P279" s="34">
        <f t="shared" si="4"/>
        <v>192724.96400000001</v>
      </c>
      <c r="R279" s="44">
        <v>148471.77600000001</v>
      </c>
    </row>
    <row r="280" spans="1:18" s="36" customFormat="1" x14ac:dyDescent="0.25">
      <c r="A280" s="55">
        <v>850</v>
      </c>
      <c r="B280" s="56" t="s">
        <v>282</v>
      </c>
      <c r="C280" s="55" t="s">
        <v>13</v>
      </c>
      <c r="D280" s="20">
        <v>5</v>
      </c>
      <c r="E280" s="21">
        <v>22</v>
      </c>
      <c r="F280" s="21">
        <v>17</v>
      </c>
      <c r="G280" s="22">
        <v>44</v>
      </c>
      <c r="H280" s="22">
        <v>344858.88250000007</v>
      </c>
      <c r="I280" s="53"/>
      <c r="J280" s="20">
        <v>1</v>
      </c>
      <c r="K280" s="21">
        <v>11</v>
      </c>
      <c r="L280" s="21">
        <v>4</v>
      </c>
      <c r="M280" s="22">
        <v>16</v>
      </c>
      <c r="N280" s="22">
        <v>117839.43518</v>
      </c>
      <c r="P280" s="34">
        <f t="shared" si="4"/>
        <v>227019.44732000006</v>
      </c>
      <c r="R280" s="44">
        <v>206792.53152000002</v>
      </c>
    </row>
    <row r="281" spans="1:18" s="36" customFormat="1" x14ac:dyDescent="0.25">
      <c r="A281" s="55">
        <v>851</v>
      </c>
      <c r="B281" s="56" t="s">
        <v>283</v>
      </c>
      <c r="C281" s="55" t="s">
        <v>13</v>
      </c>
      <c r="D281" s="20">
        <v>1</v>
      </c>
      <c r="E281" s="21">
        <v>20</v>
      </c>
      <c r="F281" s="21">
        <v>16</v>
      </c>
      <c r="G281" s="22">
        <v>37</v>
      </c>
      <c r="H281" s="22">
        <v>304993.85570000007</v>
      </c>
      <c r="I281" s="53"/>
      <c r="J281" s="20">
        <v>1</v>
      </c>
      <c r="K281" s="21">
        <v>11</v>
      </c>
      <c r="L281" s="21">
        <v>13</v>
      </c>
      <c r="M281" s="22">
        <v>25</v>
      </c>
      <c r="N281" s="22">
        <v>212485.87297999996</v>
      </c>
      <c r="P281" s="34">
        <f t="shared" si="4"/>
        <v>92507.982720000116</v>
      </c>
      <c r="R281" s="44">
        <v>119246.27903999999</v>
      </c>
    </row>
    <row r="282" spans="1:18" s="36" customFormat="1" x14ac:dyDescent="0.25">
      <c r="A282" s="55">
        <v>853</v>
      </c>
      <c r="B282" s="56" t="s">
        <v>284</v>
      </c>
      <c r="C282" s="55" t="s">
        <v>13</v>
      </c>
      <c r="D282" s="20">
        <v>22</v>
      </c>
      <c r="E282" s="21">
        <v>248</v>
      </c>
      <c r="F282" s="21">
        <v>370</v>
      </c>
      <c r="G282" s="22">
        <v>640</v>
      </c>
      <c r="H282" s="22">
        <v>5632717.0813999977</v>
      </c>
      <c r="I282" s="53"/>
      <c r="J282" s="66">
        <v>30</v>
      </c>
      <c r="K282" s="67">
        <v>617</v>
      </c>
      <c r="L282" s="67">
        <v>440</v>
      </c>
      <c r="M282" s="68">
        <v>1087</v>
      </c>
      <c r="N282" s="21">
        <v>8438673.7541799936</v>
      </c>
      <c r="P282" s="34">
        <f t="shared" si="4"/>
        <v>-2805956.6727799959</v>
      </c>
      <c r="R282" s="44">
        <v>-2244792.9695519963</v>
      </c>
    </row>
    <row r="283" spans="1:18" s="36" customFormat="1" x14ac:dyDescent="0.25">
      <c r="A283" s="55">
        <v>854</v>
      </c>
      <c r="B283" s="56" t="s">
        <v>285</v>
      </c>
      <c r="C283" s="55" t="s">
        <v>13</v>
      </c>
      <c r="D283" s="20">
        <v>0</v>
      </c>
      <c r="E283" s="21">
        <v>1</v>
      </c>
      <c r="F283" s="21">
        <v>0</v>
      </c>
      <c r="G283" s="22">
        <v>1</v>
      </c>
      <c r="H283" s="22">
        <v>6600.17</v>
      </c>
      <c r="I283" s="53"/>
      <c r="J283" s="20">
        <v>0</v>
      </c>
      <c r="K283" s="21">
        <v>2</v>
      </c>
      <c r="L283" s="21">
        <v>5</v>
      </c>
      <c r="M283" s="22">
        <v>7</v>
      </c>
      <c r="N283" s="22">
        <v>64972.073479999999</v>
      </c>
      <c r="P283" s="34">
        <f t="shared" si="4"/>
        <v>-58371.903480000001</v>
      </c>
      <c r="R283" s="44">
        <v>-64402.888800000001</v>
      </c>
    </row>
    <row r="284" spans="1:18" s="36" customFormat="1" x14ac:dyDescent="0.25">
      <c r="A284" s="55">
        <v>857</v>
      </c>
      <c r="B284" s="56" t="s">
        <v>286</v>
      </c>
      <c r="C284" s="55" t="s">
        <v>13</v>
      </c>
      <c r="D284" s="20">
        <v>0</v>
      </c>
      <c r="E284" s="21">
        <v>5</v>
      </c>
      <c r="F284" s="21">
        <v>61</v>
      </c>
      <c r="G284" s="22">
        <v>66</v>
      </c>
      <c r="H284" s="22">
        <v>677177.44200000016</v>
      </c>
      <c r="I284" s="53"/>
      <c r="J284" s="20">
        <v>0</v>
      </c>
      <c r="K284" s="21">
        <v>11</v>
      </c>
      <c r="L284" s="21">
        <v>4</v>
      </c>
      <c r="M284" s="22">
        <v>15</v>
      </c>
      <c r="N284" s="22">
        <v>113654.9274</v>
      </c>
      <c r="P284" s="34">
        <f t="shared" si="4"/>
        <v>563522.51460000011</v>
      </c>
      <c r="R284" s="44">
        <v>337317.45600000001</v>
      </c>
    </row>
    <row r="285" spans="1:18" s="36" customFormat="1" x14ac:dyDescent="0.25">
      <c r="A285" s="55">
        <v>858</v>
      </c>
      <c r="B285" s="56" t="s">
        <v>287</v>
      </c>
      <c r="C285" s="55" t="s">
        <v>13</v>
      </c>
      <c r="D285" s="20">
        <v>3</v>
      </c>
      <c r="E285" s="21">
        <v>66</v>
      </c>
      <c r="F285" s="21">
        <v>149</v>
      </c>
      <c r="G285" s="22">
        <v>218</v>
      </c>
      <c r="H285" s="22">
        <v>2021170.0591000004</v>
      </c>
      <c r="I285" s="53"/>
      <c r="J285" s="20">
        <v>6</v>
      </c>
      <c r="K285" s="21">
        <v>79</v>
      </c>
      <c r="L285" s="21">
        <v>99</v>
      </c>
      <c r="M285" s="22">
        <v>184</v>
      </c>
      <c r="N285" s="22">
        <v>1553649.6572180006</v>
      </c>
      <c r="P285" s="34">
        <f t="shared" si="4"/>
        <v>467520.4018819998</v>
      </c>
      <c r="R285" s="44">
        <v>54655.846943999873</v>
      </c>
    </row>
    <row r="286" spans="1:18" s="36" customFormat="1" x14ac:dyDescent="0.25">
      <c r="A286" s="55">
        <v>859</v>
      </c>
      <c r="B286" s="56" t="s">
        <v>288</v>
      </c>
      <c r="C286" s="55" t="s">
        <v>13</v>
      </c>
      <c r="D286" s="20">
        <v>5</v>
      </c>
      <c r="E286" s="21">
        <v>7</v>
      </c>
      <c r="F286" s="21">
        <v>8</v>
      </c>
      <c r="G286" s="22">
        <v>20</v>
      </c>
      <c r="H286" s="22">
        <v>150813.88449999999</v>
      </c>
      <c r="I286" s="53"/>
      <c r="J286" s="20">
        <v>0</v>
      </c>
      <c r="K286" s="21">
        <v>6</v>
      </c>
      <c r="L286" s="21">
        <v>17</v>
      </c>
      <c r="M286" s="22">
        <v>23</v>
      </c>
      <c r="N286" s="22">
        <v>214769.5318</v>
      </c>
      <c r="P286" s="34">
        <f t="shared" si="4"/>
        <v>-63955.647300000011</v>
      </c>
      <c r="R286" s="44">
        <v>-105037.2696</v>
      </c>
    </row>
    <row r="287" spans="1:18" s="36" customFormat="1" x14ac:dyDescent="0.25">
      <c r="A287" s="55">
        <v>886</v>
      </c>
      <c r="B287" s="56" t="s">
        <v>289</v>
      </c>
      <c r="C287" s="55" t="s">
        <v>13</v>
      </c>
      <c r="D287" s="20">
        <v>3</v>
      </c>
      <c r="E287" s="21">
        <v>15</v>
      </c>
      <c r="F287" s="21">
        <v>48</v>
      </c>
      <c r="G287" s="22">
        <v>66</v>
      </c>
      <c r="H287" s="22">
        <v>617973.91710000008</v>
      </c>
      <c r="I287" s="53"/>
      <c r="J287" s="20">
        <v>2</v>
      </c>
      <c r="K287" s="21">
        <v>24</v>
      </c>
      <c r="L287" s="21">
        <v>30</v>
      </c>
      <c r="M287" s="22">
        <v>56</v>
      </c>
      <c r="N287" s="22">
        <v>475973.89961800008</v>
      </c>
      <c r="P287" s="34">
        <f t="shared" si="4"/>
        <v>142000.017482</v>
      </c>
      <c r="R287" s="44">
        <v>-17200.58548800007</v>
      </c>
    </row>
    <row r="288" spans="1:18" s="36" customFormat="1" x14ac:dyDescent="0.25">
      <c r="A288" s="55">
        <v>887</v>
      </c>
      <c r="B288" s="56" t="s">
        <v>290</v>
      </c>
      <c r="C288" s="55" t="s">
        <v>13</v>
      </c>
      <c r="D288" s="20">
        <v>3</v>
      </c>
      <c r="E288" s="21">
        <v>51</v>
      </c>
      <c r="F288" s="21">
        <v>26</v>
      </c>
      <c r="G288" s="22">
        <v>80</v>
      </c>
      <c r="H288" s="22">
        <v>623254.05310000002</v>
      </c>
      <c r="I288" s="53"/>
      <c r="J288" s="20">
        <v>2</v>
      </c>
      <c r="K288" s="21">
        <v>20</v>
      </c>
      <c r="L288" s="21">
        <v>13</v>
      </c>
      <c r="M288" s="22">
        <v>35</v>
      </c>
      <c r="N288" s="22">
        <v>274804.67812</v>
      </c>
      <c r="P288" s="34">
        <f t="shared" si="4"/>
        <v>348449.37498000002</v>
      </c>
      <c r="R288" s="44">
        <v>24536.914560000005</v>
      </c>
    </row>
    <row r="289" spans="1:18" s="36" customFormat="1" x14ac:dyDescent="0.25">
      <c r="A289" s="55">
        <v>889</v>
      </c>
      <c r="B289" s="56" t="s">
        <v>291</v>
      </c>
      <c r="C289" s="55" t="s">
        <v>13</v>
      </c>
      <c r="D289" s="20">
        <v>1</v>
      </c>
      <c r="E289" s="21">
        <v>15</v>
      </c>
      <c r="F289" s="21">
        <v>3</v>
      </c>
      <c r="G289" s="22">
        <v>19</v>
      </c>
      <c r="H289" s="22">
        <v>134709.46970000002</v>
      </c>
      <c r="I289" s="53"/>
      <c r="J289" s="20">
        <v>0</v>
      </c>
      <c r="K289" s="21">
        <v>1</v>
      </c>
      <c r="L289" s="21">
        <v>3</v>
      </c>
      <c r="M289" s="22">
        <v>4</v>
      </c>
      <c r="N289" s="22">
        <v>38280.986000000004</v>
      </c>
      <c r="P289" s="34">
        <f t="shared" si="4"/>
        <v>96428.483700000012</v>
      </c>
      <c r="R289" s="44">
        <v>138808.08671999999</v>
      </c>
    </row>
    <row r="290" spans="1:18" s="36" customFormat="1" x14ac:dyDescent="0.25">
      <c r="A290" s="55">
        <v>890</v>
      </c>
      <c r="B290" s="56" t="s">
        <v>292</v>
      </c>
      <c r="C290" s="55" t="s">
        <v>13</v>
      </c>
      <c r="D290" s="20">
        <v>0</v>
      </c>
      <c r="E290" s="21">
        <v>2</v>
      </c>
      <c r="F290" s="21">
        <v>0</v>
      </c>
      <c r="G290" s="22">
        <v>2</v>
      </c>
      <c r="H290" s="22">
        <v>13200.34</v>
      </c>
      <c r="I290" s="53"/>
      <c r="J290" s="20">
        <v>0</v>
      </c>
      <c r="K290" s="21">
        <v>0</v>
      </c>
      <c r="L290" s="21">
        <v>1</v>
      </c>
      <c r="M290" s="22">
        <v>1</v>
      </c>
      <c r="N290" s="22">
        <v>10560.272000000001</v>
      </c>
      <c r="P290" s="34">
        <f t="shared" si="4"/>
        <v>2640.0679999999993</v>
      </c>
      <c r="R290" s="44">
        <v>6511.92</v>
      </c>
    </row>
    <row r="291" spans="1:18" s="36" customFormat="1" x14ac:dyDescent="0.25">
      <c r="A291" s="55">
        <v>892</v>
      </c>
      <c r="B291" s="56" t="s">
        <v>293</v>
      </c>
      <c r="C291" s="55" t="s">
        <v>13</v>
      </c>
      <c r="D291" s="20">
        <v>0</v>
      </c>
      <c r="E291" s="21">
        <v>5</v>
      </c>
      <c r="F291" s="21">
        <v>8</v>
      </c>
      <c r="G291" s="22">
        <v>13</v>
      </c>
      <c r="H291" s="22">
        <v>117483.02600000001</v>
      </c>
      <c r="I291" s="53"/>
      <c r="J291" s="20">
        <v>1</v>
      </c>
      <c r="K291" s="21">
        <v>3</v>
      </c>
      <c r="L291" s="21">
        <v>2</v>
      </c>
      <c r="M291" s="22">
        <v>6</v>
      </c>
      <c r="N291" s="22">
        <v>43917.531179999998</v>
      </c>
      <c r="P291" s="34">
        <f t="shared" si="4"/>
        <v>73565.494820000022</v>
      </c>
      <c r="R291" s="44">
        <v>90137.996639999998</v>
      </c>
    </row>
    <row r="292" spans="1:18" s="36" customFormat="1" x14ac:dyDescent="0.25">
      <c r="A292" s="55">
        <v>893</v>
      </c>
      <c r="B292" s="56" t="s">
        <v>294</v>
      </c>
      <c r="C292" s="55" t="s">
        <v>13</v>
      </c>
      <c r="D292" s="20">
        <v>0</v>
      </c>
      <c r="E292" s="21">
        <v>3</v>
      </c>
      <c r="F292" s="21">
        <v>0</v>
      </c>
      <c r="G292" s="22">
        <v>3</v>
      </c>
      <c r="H292" s="22">
        <v>19800.510000000002</v>
      </c>
      <c r="I292" s="53"/>
      <c r="J292" s="20">
        <v>1</v>
      </c>
      <c r="K292" s="21">
        <v>7</v>
      </c>
      <c r="L292" s="21">
        <v>9</v>
      </c>
      <c r="M292" s="22">
        <v>17</v>
      </c>
      <c r="N292" s="22">
        <v>144636.12538000001</v>
      </c>
      <c r="P292" s="34">
        <f t="shared" si="4"/>
        <v>-124835.61538</v>
      </c>
      <c r="R292" s="44">
        <v>-89760.30528</v>
      </c>
    </row>
    <row r="293" spans="1:18" s="36" customFormat="1" x14ac:dyDescent="0.25">
      <c r="A293" s="55">
        <v>895</v>
      </c>
      <c r="B293" s="56" t="s">
        <v>295</v>
      </c>
      <c r="C293" s="55" t="s">
        <v>13</v>
      </c>
      <c r="D293" s="20">
        <v>0</v>
      </c>
      <c r="E293" s="21">
        <v>9</v>
      </c>
      <c r="F293" s="21">
        <v>11</v>
      </c>
      <c r="G293" s="22">
        <v>20</v>
      </c>
      <c r="H293" s="22">
        <v>175564.52200000006</v>
      </c>
      <c r="I293" s="53"/>
      <c r="J293" s="20">
        <v>1</v>
      </c>
      <c r="K293" s="21">
        <v>2</v>
      </c>
      <c r="L293" s="21">
        <v>7</v>
      </c>
      <c r="M293" s="22">
        <v>10</v>
      </c>
      <c r="N293" s="22">
        <v>91148.347699999998</v>
      </c>
      <c r="P293" s="34">
        <f t="shared" si="4"/>
        <v>84416.174300000057</v>
      </c>
      <c r="R293" s="44">
        <v>178491.72720000002</v>
      </c>
    </row>
    <row r="294" spans="1:18" s="36" customFormat="1" x14ac:dyDescent="0.25">
      <c r="A294" s="55">
        <v>905</v>
      </c>
      <c r="B294" s="56" t="s">
        <v>296</v>
      </c>
      <c r="C294" s="55" t="s">
        <v>13</v>
      </c>
      <c r="D294" s="20">
        <v>0</v>
      </c>
      <c r="E294" s="21">
        <v>51</v>
      </c>
      <c r="F294" s="21">
        <v>82</v>
      </c>
      <c r="G294" s="22">
        <v>133</v>
      </c>
      <c r="H294" s="22">
        <v>1202550.9740000002</v>
      </c>
      <c r="I294" s="53"/>
      <c r="J294" s="20">
        <v>19</v>
      </c>
      <c r="K294" s="21">
        <v>516</v>
      </c>
      <c r="L294" s="21">
        <v>232</v>
      </c>
      <c r="M294" s="22">
        <v>767</v>
      </c>
      <c r="N294" s="22">
        <v>5624961.8816499999</v>
      </c>
      <c r="P294" s="34">
        <f t="shared" si="4"/>
        <v>-4422410.9076499995</v>
      </c>
      <c r="R294" s="44">
        <v>-3817791.5266079996</v>
      </c>
    </row>
    <row r="295" spans="1:18" s="36" customFormat="1" x14ac:dyDescent="0.25">
      <c r="A295" s="55">
        <v>908</v>
      </c>
      <c r="B295" s="56" t="s">
        <v>297</v>
      </c>
      <c r="C295" s="55" t="s">
        <v>13</v>
      </c>
      <c r="D295" s="20">
        <v>1</v>
      </c>
      <c r="E295" s="21">
        <v>26</v>
      </c>
      <c r="F295" s="21">
        <v>22</v>
      </c>
      <c r="G295" s="22">
        <v>49</v>
      </c>
      <c r="H295" s="22">
        <v>407956.50769999996</v>
      </c>
      <c r="I295" s="53"/>
      <c r="J295" s="20">
        <v>1</v>
      </c>
      <c r="K295" s="21">
        <v>20</v>
      </c>
      <c r="L295" s="21">
        <v>33</v>
      </c>
      <c r="M295" s="22">
        <v>54</v>
      </c>
      <c r="N295" s="22">
        <v>478182.31650000013</v>
      </c>
      <c r="P295" s="34">
        <f t="shared" si="4"/>
        <v>-70225.808800000174</v>
      </c>
      <c r="R295" s="44">
        <v>33536.387999999977</v>
      </c>
    </row>
    <row r="296" spans="1:18" s="36" customFormat="1" x14ac:dyDescent="0.25">
      <c r="A296" s="55">
        <v>911</v>
      </c>
      <c r="B296" s="56" t="s">
        <v>298</v>
      </c>
      <c r="C296" s="55" t="s">
        <v>13</v>
      </c>
      <c r="D296" s="20">
        <v>0</v>
      </c>
      <c r="E296" s="21">
        <v>2</v>
      </c>
      <c r="F296" s="21">
        <v>3</v>
      </c>
      <c r="G296" s="22">
        <v>5</v>
      </c>
      <c r="H296" s="22">
        <v>44881.156000000003</v>
      </c>
      <c r="I296" s="53"/>
      <c r="J296" s="20">
        <v>0</v>
      </c>
      <c r="K296" s="21">
        <v>1</v>
      </c>
      <c r="L296" s="21">
        <v>0</v>
      </c>
      <c r="M296" s="22">
        <v>1</v>
      </c>
      <c r="N296" s="22">
        <v>6600.17</v>
      </c>
      <c r="P296" s="34">
        <f t="shared" si="4"/>
        <v>38280.986000000004</v>
      </c>
      <c r="R296" s="44">
        <v>18298.495200000005</v>
      </c>
    </row>
    <row r="297" spans="1:18" s="36" customFormat="1" x14ac:dyDescent="0.25">
      <c r="A297" s="55">
        <v>915</v>
      </c>
      <c r="B297" s="56" t="s">
        <v>299</v>
      </c>
      <c r="C297" s="55" t="s">
        <v>13</v>
      </c>
      <c r="D297" s="20">
        <v>7</v>
      </c>
      <c r="E297" s="21">
        <v>24</v>
      </c>
      <c r="F297" s="21">
        <v>19</v>
      </c>
      <c r="G297" s="22">
        <v>50</v>
      </c>
      <c r="H297" s="22">
        <v>387231.97390000004</v>
      </c>
      <c r="I297" s="53"/>
      <c r="J297" s="20">
        <v>0</v>
      </c>
      <c r="K297" s="21">
        <v>18</v>
      </c>
      <c r="L297" s="21">
        <v>22</v>
      </c>
      <c r="M297" s="22">
        <v>40</v>
      </c>
      <c r="N297" s="22">
        <v>348832.18484000006</v>
      </c>
      <c r="P297" s="34">
        <f t="shared" si="4"/>
        <v>38399.789059999981</v>
      </c>
      <c r="R297" s="44">
        <v>79341.233280000044</v>
      </c>
    </row>
    <row r="298" spans="1:18" s="36" customFormat="1" x14ac:dyDescent="0.25">
      <c r="A298" s="55">
        <v>918</v>
      </c>
      <c r="B298" s="56" t="s">
        <v>300</v>
      </c>
      <c r="C298" s="55" t="s">
        <v>13</v>
      </c>
      <c r="D298" s="20">
        <v>0</v>
      </c>
      <c r="E298" s="21">
        <v>1</v>
      </c>
      <c r="F298" s="21">
        <v>1</v>
      </c>
      <c r="G298" s="22">
        <v>2</v>
      </c>
      <c r="H298" s="22">
        <v>17160.442000000003</v>
      </c>
      <c r="I298" s="53"/>
      <c r="J298" s="20">
        <v>0</v>
      </c>
      <c r="K298" s="21">
        <v>3</v>
      </c>
      <c r="L298" s="21">
        <v>2</v>
      </c>
      <c r="M298" s="22">
        <v>5</v>
      </c>
      <c r="N298" s="22">
        <v>40921.054000000004</v>
      </c>
      <c r="P298" s="34">
        <f t="shared" si="4"/>
        <v>-23760.612000000001</v>
      </c>
      <c r="R298" s="44">
        <v>-13023.840000000004</v>
      </c>
    </row>
    <row r="299" spans="1:18" s="36" customFormat="1" x14ac:dyDescent="0.25">
      <c r="A299" s="55">
        <v>921</v>
      </c>
      <c r="B299" s="56" t="s">
        <v>301</v>
      </c>
      <c r="C299" s="55" t="s">
        <v>13</v>
      </c>
      <c r="D299" s="20">
        <v>2</v>
      </c>
      <c r="E299" s="21">
        <v>12</v>
      </c>
      <c r="F299" s="21">
        <v>6</v>
      </c>
      <c r="G299" s="22">
        <v>20</v>
      </c>
      <c r="H299" s="22">
        <v>150615.87940000003</v>
      </c>
      <c r="I299" s="53"/>
      <c r="J299" s="66">
        <v>0</v>
      </c>
      <c r="K299" s="67">
        <v>1</v>
      </c>
      <c r="L299" s="67">
        <v>2</v>
      </c>
      <c r="M299" s="68">
        <v>3</v>
      </c>
      <c r="N299" s="21">
        <v>48445.247800000005</v>
      </c>
      <c r="P299" s="34">
        <f t="shared" si="4"/>
        <v>102170.63160000002</v>
      </c>
      <c r="R299" s="44">
        <v>122945.04960000001</v>
      </c>
    </row>
    <row r="300" spans="1:18" s="36" customFormat="1" x14ac:dyDescent="0.25">
      <c r="A300" s="55">
        <v>922</v>
      </c>
      <c r="B300" s="56" t="s">
        <v>302</v>
      </c>
      <c r="C300" s="55" t="s">
        <v>13</v>
      </c>
      <c r="D300" s="20">
        <v>3</v>
      </c>
      <c r="E300" s="21">
        <v>8</v>
      </c>
      <c r="F300" s="21">
        <v>5</v>
      </c>
      <c r="G300" s="22">
        <v>16</v>
      </c>
      <c r="H300" s="22">
        <v>117681.03110000001</v>
      </c>
      <c r="I300" s="53"/>
      <c r="J300" s="20">
        <v>0</v>
      </c>
      <c r="K300" s="21">
        <v>6</v>
      </c>
      <c r="L300" s="21">
        <v>9</v>
      </c>
      <c r="M300" s="22">
        <v>15</v>
      </c>
      <c r="N300" s="22">
        <v>133217.83128000001</v>
      </c>
      <c r="P300" s="34">
        <f t="shared" si="4"/>
        <v>-15536.800180000006</v>
      </c>
      <c r="R300" s="44">
        <v>-28261.732799999998</v>
      </c>
    </row>
    <row r="301" spans="1:18" s="36" customFormat="1" x14ac:dyDescent="0.25">
      <c r="A301" s="55">
        <v>924</v>
      </c>
      <c r="B301" s="56" t="s">
        <v>303</v>
      </c>
      <c r="C301" s="55" t="s">
        <v>13</v>
      </c>
      <c r="D301" s="20">
        <v>0</v>
      </c>
      <c r="E301" s="21">
        <v>2</v>
      </c>
      <c r="F301" s="21">
        <v>3</v>
      </c>
      <c r="G301" s="22">
        <v>5</v>
      </c>
      <c r="H301" s="22">
        <v>44881.156000000003</v>
      </c>
      <c r="I301" s="53"/>
      <c r="J301" s="20">
        <v>0</v>
      </c>
      <c r="K301" s="21">
        <v>3</v>
      </c>
      <c r="L301" s="21">
        <v>1</v>
      </c>
      <c r="M301" s="22">
        <v>4</v>
      </c>
      <c r="N301" s="22">
        <v>30360.781999999999</v>
      </c>
      <c r="P301" s="34">
        <f t="shared" si="4"/>
        <v>14520.374000000003</v>
      </c>
      <c r="R301" s="44">
        <v>6511.9199999999983</v>
      </c>
    </row>
    <row r="302" spans="1:18" s="36" customFormat="1" x14ac:dyDescent="0.25">
      <c r="A302" s="55">
        <v>925</v>
      </c>
      <c r="B302" s="56" t="s">
        <v>304</v>
      </c>
      <c r="C302" s="55" t="s">
        <v>13</v>
      </c>
      <c r="D302" s="20">
        <v>0</v>
      </c>
      <c r="E302" s="21">
        <v>3</v>
      </c>
      <c r="F302" s="21">
        <v>10</v>
      </c>
      <c r="G302" s="22">
        <v>13</v>
      </c>
      <c r="H302" s="22">
        <v>125403.23000000001</v>
      </c>
      <c r="I302" s="53"/>
      <c r="J302" s="20">
        <v>0</v>
      </c>
      <c r="K302" s="21">
        <v>7</v>
      </c>
      <c r="L302" s="21">
        <v>3</v>
      </c>
      <c r="M302" s="22">
        <v>10</v>
      </c>
      <c r="N302" s="22">
        <v>77485.995800000004</v>
      </c>
      <c r="P302" s="34">
        <f t="shared" si="4"/>
        <v>47917.234200000006</v>
      </c>
      <c r="R302" s="44">
        <v>54635.008800000003</v>
      </c>
    </row>
    <row r="303" spans="1:18" s="36" customFormat="1" x14ac:dyDescent="0.25">
      <c r="A303" s="55">
        <v>927</v>
      </c>
      <c r="B303" s="56" t="s">
        <v>305</v>
      </c>
      <c r="C303" s="55" t="s">
        <v>13</v>
      </c>
      <c r="D303" s="20">
        <v>8</v>
      </c>
      <c r="E303" s="21">
        <v>38</v>
      </c>
      <c r="F303" s="21">
        <v>29</v>
      </c>
      <c r="G303" s="22">
        <v>75</v>
      </c>
      <c r="H303" s="22">
        <v>589263.17760000005</v>
      </c>
      <c r="I303" s="53"/>
      <c r="J303" s="20">
        <v>0</v>
      </c>
      <c r="K303" s="21">
        <v>51</v>
      </c>
      <c r="L303" s="21">
        <v>37</v>
      </c>
      <c r="M303" s="22">
        <v>88</v>
      </c>
      <c r="N303" s="22">
        <v>703974.13219999988</v>
      </c>
      <c r="P303" s="34">
        <f t="shared" si="4"/>
        <v>-114710.95459999982</v>
      </c>
      <c r="R303" s="44">
        <v>-57300.988848000066</v>
      </c>
    </row>
    <row r="304" spans="1:18" s="36" customFormat="1" x14ac:dyDescent="0.25">
      <c r="A304" s="55">
        <v>931</v>
      </c>
      <c r="B304" s="56" t="s">
        <v>306</v>
      </c>
      <c r="C304" s="55" t="s">
        <v>13</v>
      </c>
      <c r="D304" s="20">
        <v>1</v>
      </c>
      <c r="E304" s="21">
        <v>6</v>
      </c>
      <c r="F304" s="21">
        <v>4</v>
      </c>
      <c r="G304" s="22">
        <v>11</v>
      </c>
      <c r="H304" s="22">
        <v>85868.211700000014</v>
      </c>
      <c r="I304" s="53"/>
      <c r="J304" s="20">
        <v>3</v>
      </c>
      <c r="K304" s="21">
        <v>6</v>
      </c>
      <c r="L304" s="21">
        <v>10</v>
      </c>
      <c r="M304" s="22">
        <v>19</v>
      </c>
      <c r="N304" s="22">
        <v>157282.05109999998</v>
      </c>
      <c r="P304" s="34">
        <f t="shared" si="4"/>
        <v>-71413.839399999968</v>
      </c>
      <c r="R304" s="44">
        <v>-4399674.5572800003</v>
      </c>
    </row>
    <row r="305" spans="1:18" s="36" customFormat="1" x14ac:dyDescent="0.25">
      <c r="A305" s="55">
        <v>934</v>
      </c>
      <c r="B305" s="56" t="s">
        <v>307</v>
      </c>
      <c r="C305" s="55" t="s">
        <v>13</v>
      </c>
      <c r="D305" s="20">
        <v>0</v>
      </c>
      <c r="E305" s="21">
        <v>0</v>
      </c>
      <c r="F305" s="21">
        <v>0</v>
      </c>
      <c r="G305" s="22">
        <v>0</v>
      </c>
      <c r="H305" s="22">
        <v>0</v>
      </c>
      <c r="I305" s="53"/>
      <c r="J305" s="20">
        <v>28</v>
      </c>
      <c r="K305" s="21">
        <v>213</v>
      </c>
      <c r="L305" s="21">
        <v>116</v>
      </c>
      <c r="M305" s="22">
        <v>357</v>
      </c>
      <c r="N305" s="22">
        <v>2743558.6655999999</v>
      </c>
      <c r="P305" s="34">
        <f t="shared" si="4"/>
        <v>-2743558.6655999999</v>
      </c>
      <c r="R305" s="44">
        <v>-2667021.9551999997</v>
      </c>
    </row>
    <row r="306" spans="1:18" s="36" customFormat="1" x14ac:dyDescent="0.25">
      <c r="A306" s="55">
        <v>935</v>
      </c>
      <c r="B306" s="56" t="s">
        <v>308</v>
      </c>
      <c r="C306" s="55" t="s">
        <v>13</v>
      </c>
      <c r="D306" s="20">
        <v>0</v>
      </c>
      <c r="E306" s="21">
        <v>107</v>
      </c>
      <c r="F306" s="21">
        <v>74</v>
      </c>
      <c r="G306" s="22">
        <v>181</v>
      </c>
      <c r="H306" s="22">
        <v>1487678.318</v>
      </c>
      <c r="I306" s="53"/>
      <c r="J306" s="20">
        <v>26</v>
      </c>
      <c r="K306" s="21">
        <v>4</v>
      </c>
      <c r="L306" s="21">
        <v>2</v>
      </c>
      <c r="M306" s="22">
        <v>32</v>
      </c>
      <c r="N306" s="22">
        <v>152199.92019999999</v>
      </c>
      <c r="P306" s="34">
        <f t="shared" si="4"/>
        <v>1335478.3977999999</v>
      </c>
      <c r="R306" s="44">
        <v>1246225.2019200001</v>
      </c>
    </row>
    <row r="307" spans="1:18" s="36" customFormat="1" x14ac:dyDescent="0.25">
      <c r="A307" s="55">
        <v>936</v>
      </c>
      <c r="B307" s="56" t="s">
        <v>309</v>
      </c>
      <c r="C307" s="55" t="s">
        <v>13</v>
      </c>
      <c r="D307" s="20">
        <v>0</v>
      </c>
      <c r="E307" s="21">
        <v>10</v>
      </c>
      <c r="F307" s="21">
        <v>6</v>
      </c>
      <c r="G307" s="22">
        <v>16</v>
      </c>
      <c r="H307" s="22">
        <v>129363.33199999999</v>
      </c>
      <c r="I307" s="53"/>
      <c r="J307" s="20">
        <v>0</v>
      </c>
      <c r="K307" s="21">
        <v>3</v>
      </c>
      <c r="L307" s="21">
        <v>3</v>
      </c>
      <c r="M307" s="22">
        <v>6</v>
      </c>
      <c r="N307" s="22">
        <v>50847.70968</v>
      </c>
      <c r="P307" s="34">
        <f t="shared" si="4"/>
        <v>78515.622319999995</v>
      </c>
      <c r="R307" s="44">
        <v>84850.31759999998</v>
      </c>
    </row>
    <row r="308" spans="1:18" s="36" customFormat="1" x14ac:dyDescent="0.25">
      <c r="A308" s="55">
        <v>946</v>
      </c>
      <c r="B308" s="56" t="s">
        <v>310</v>
      </c>
      <c r="C308" s="55" t="s">
        <v>13</v>
      </c>
      <c r="D308" s="20">
        <v>3</v>
      </c>
      <c r="E308" s="21">
        <v>39</v>
      </c>
      <c r="F308" s="21">
        <v>11</v>
      </c>
      <c r="G308" s="22">
        <v>53</v>
      </c>
      <c r="H308" s="22">
        <v>385647.93310000002</v>
      </c>
      <c r="I308" s="53"/>
      <c r="J308" s="20">
        <v>0</v>
      </c>
      <c r="K308" s="21">
        <v>8</v>
      </c>
      <c r="L308" s="21">
        <v>26</v>
      </c>
      <c r="M308" s="22">
        <v>34</v>
      </c>
      <c r="N308" s="22">
        <v>325309.17896000011</v>
      </c>
      <c r="P308" s="34">
        <f t="shared" si="4"/>
        <v>60338.754139999917</v>
      </c>
      <c r="R308" s="44">
        <v>-105714.50927999997</v>
      </c>
    </row>
    <row r="309" spans="1:18" s="36" customFormat="1" x14ac:dyDescent="0.25">
      <c r="A309" s="55">
        <v>976</v>
      </c>
      <c r="B309" s="56" t="s">
        <v>311</v>
      </c>
      <c r="C309" s="55" t="s">
        <v>13</v>
      </c>
      <c r="D309" s="20">
        <v>0</v>
      </c>
      <c r="E309" s="21">
        <v>9</v>
      </c>
      <c r="F309" s="21">
        <v>8</v>
      </c>
      <c r="G309" s="22">
        <v>17</v>
      </c>
      <c r="H309" s="22">
        <v>143883.70600000001</v>
      </c>
      <c r="I309" s="53"/>
      <c r="J309" s="20">
        <v>1</v>
      </c>
      <c r="K309" s="21">
        <v>4</v>
      </c>
      <c r="L309" s="21">
        <v>9</v>
      </c>
      <c r="M309" s="22">
        <v>14</v>
      </c>
      <c r="N309" s="22">
        <v>125469.23170000002</v>
      </c>
      <c r="P309" s="34">
        <f t="shared" si="4"/>
        <v>18414.474299999987</v>
      </c>
      <c r="R309" s="44">
        <v>52030.2408</v>
      </c>
    </row>
    <row r="310" spans="1:18" s="36" customFormat="1" x14ac:dyDescent="0.25">
      <c r="A310" s="55">
        <v>977</v>
      </c>
      <c r="B310" s="56" t="s">
        <v>312</v>
      </c>
      <c r="C310" s="55" t="s">
        <v>13</v>
      </c>
      <c r="D310" s="20">
        <v>2</v>
      </c>
      <c r="E310" s="21">
        <v>28</v>
      </c>
      <c r="F310" s="21">
        <v>18</v>
      </c>
      <c r="G310" s="22">
        <v>48</v>
      </c>
      <c r="H310" s="22">
        <v>382941.86339999997</v>
      </c>
      <c r="I310" s="53"/>
      <c r="J310" s="20">
        <v>0</v>
      </c>
      <c r="K310" s="21">
        <v>9</v>
      </c>
      <c r="L310" s="21">
        <v>11</v>
      </c>
      <c r="M310" s="22">
        <v>20</v>
      </c>
      <c r="N310" s="22">
        <v>174930.90568</v>
      </c>
      <c r="P310" s="34">
        <f t="shared" si="4"/>
        <v>208010.95771999998</v>
      </c>
      <c r="R310" s="44">
        <v>319409.67600000009</v>
      </c>
    </row>
    <row r="311" spans="1:18" s="36" customFormat="1" x14ac:dyDescent="0.25">
      <c r="A311" s="55">
        <v>980</v>
      </c>
      <c r="B311" s="56" t="s">
        <v>313</v>
      </c>
      <c r="C311" s="55" t="s">
        <v>13</v>
      </c>
      <c r="D311" s="20">
        <v>5</v>
      </c>
      <c r="E311" s="21">
        <v>47</v>
      </c>
      <c r="F311" s="21">
        <v>36</v>
      </c>
      <c r="G311" s="22">
        <v>88</v>
      </c>
      <c r="H311" s="22">
        <v>710508.30050000001</v>
      </c>
      <c r="I311" s="53"/>
      <c r="J311" s="20">
        <v>4</v>
      </c>
      <c r="K311" s="21">
        <v>79</v>
      </c>
      <c r="L311" s="21">
        <v>91</v>
      </c>
      <c r="M311" s="22">
        <v>174</v>
      </c>
      <c r="N311" s="22">
        <v>1478460.520578</v>
      </c>
      <c r="P311" s="34">
        <f t="shared" si="4"/>
        <v>-767952.22007799998</v>
      </c>
      <c r="R311" s="44">
        <v>-612676.59796799999</v>
      </c>
    </row>
    <row r="312" spans="1:18" s="36" customFormat="1" x14ac:dyDescent="0.25">
      <c r="A312" s="55">
        <v>981</v>
      </c>
      <c r="B312" s="56" t="s">
        <v>314</v>
      </c>
      <c r="C312" s="55" t="s">
        <v>13</v>
      </c>
      <c r="D312" s="20">
        <v>0</v>
      </c>
      <c r="E312" s="21">
        <v>0</v>
      </c>
      <c r="F312" s="21">
        <v>0</v>
      </c>
      <c r="G312" s="22">
        <v>0</v>
      </c>
      <c r="H312" s="22">
        <v>0</v>
      </c>
      <c r="I312" s="53"/>
      <c r="J312" s="20">
        <v>1</v>
      </c>
      <c r="K312" s="21">
        <v>4</v>
      </c>
      <c r="L312" s="21">
        <v>1</v>
      </c>
      <c r="M312" s="22">
        <v>6</v>
      </c>
      <c r="N312" s="22">
        <v>40591.0455</v>
      </c>
      <c r="P312" s="34">
        <f t="shared" si="4"/>
        <v>-40591.0455</v>
      </c>
      <c r="R312" s="44">
        <v>-13023.839999999997</v>
      </c>
    </row>
    <row r="313" spans="1:18" s="36" customFormat="1" x14ac:dyDescent="0.25">
      <c r="A313" s="55">
        <v>989</v>
      </c>
      <c r="B313" s="56" t="s">
        <v>315</v>
      </c>
      <c r="C313" s="55" t="s">
        <v>13</v>
      </c>
      <c r="D313" s="20">
        <v>0</v>
      </c>
      <c r="E313" s="21">
        <v>8</v>
      </c>
      <c r="F313" s="21">
        <v>8</v>
      </c>
      <c r="G313" s="22">
        <v>16</v>
      </c>
      <c r="H313" s="22">
        <v>137283.53599999999</v>
      </c>
      <c r="I313" s="53"/>
      <c r="J313" s="20">
        <v>1</v>
      </c>
      <c r="K313" s="21">
        <v>0</v>
      </c>
      <c r="L313" s="21">
        <v>3</v>
      </c>
      <c r="M313" s="22">
        <v>4</v>
      </c>
      <c r="N313" s="22">
        <v>35073.303379999998</v>
      </c>
      <c r="P313" s="34">
        <f t="shared" si="4"/>
        <v>102210.23262</v>
      </c>
      <c r="R313" s="44">
        <v>26737.943520000001</v>
      </c>
    </row>
    <row r="314" spans="1:18" s="36" customFormat="1" x14ac:dyDescent="0.25">
      <c r="A314" s="57">
        <v>992</v>
      </c>
      <c r="B314" s="58" t="s">
        <v>316</v>
      </c>
      <c r="C314" s="57" t="s">
        <v>13</v>
      </c>
      <c r="D314" s="25">
        <v>0</v>
      </c>
      <c r="E314" s="26">
        <v>16</v>
      </c>
      <c r="F314" s="26">
        <v>1</v>
      </c>
      <c r="G314" s="27">
        <v>17</v>
      </c>
      <c r="H314" s="27">
        <v>116162.99199999998</v>
      </c>
      <c r="I314" s="59"/>
      <c r="J314" s="25">
        <v>2</v>
      </c>
      <c r="K314" s="26">
        <v>14</v>
      </c>
      <c r="L314" s="26">
        <v>10</v>
      </c>
      <c r="M314" s="27">
        <v>26</v>
      </c>
      <c r="N314" s="27">
        <v>203756.48813799999</v>
      </c>
      <c r="P314" s="34">
        <f t="shared" si="4"/>
        <v>-87593.496138000002</v>
      </c>
      <c r="R314" s="45">
        <v>-68987.280479999958</v>
      </c>
    </row>
    <row r="315" spans="1:18" s="36" customFormat="1" x14ac:dyDescent="0.25">
      <c r="A315" s="72"/>
      <c r="B315" s="73"/>
      <c r="C315" s="72"/>
      <c r="D315" s="74"/>
      <c r="E315" s="33"/>
      <c r="F315" s="33"/>
      <c r="G315" s="75"/>
      <c r="H315" s="75"/>
      <c r="I315" s="53"/>
      <c r="J315" s="74"/>
      <c r="K315" s="33"/>
      <c r="L315" s="33"/>
      <c r="M315" s="75"/>
      <c r="N315" s="75"/>
      <c r="P315" s="34"/>
      <c r="R315" s="44"/>
    </row>
    <row r="316" spans="1:18" s="60" customFormat="1" x14ac:dyDescent="0.25">
      <c r="A316" s="55" t="s">
        <v>339</v>
      </c>
      <c r="B316" s="56" t="s">
        <v>340</v>
      </c>
      <c r="C316" s="55" t="s">
        <v>14</v>
      </c>
      <c r="D316" s="20">
        <v>0</v>
      </c>
      <c r="E316" s="21">
        <v>1</v>
      </c>
      <c r="F316" s="21">
        <v>204</v>
      </c>
      <c r="G316" s="22">
        <v>205</v>
      </c>
      <c r="H316" s="22">
        <v>2031241.9185200005</v>
      </c>
      <c r="I316" s="53"/>
      <c r="J316" s="20">
        <v>0</v>
      </c>
      <c r="K316" s="21">
        <v>0</v>
      </c>
      <c r="L316" s="21">
        <v>0</v>
      </c>
      <c r="M316" s="22">
        <v>0</v>
      </c>
      <c r="N316" s="22">
        <v>0</v>
      </c>
      <c r="P316" s="34">
        <f>H316*1.0381</f>
        <v>2108632.2356156125</v>
      </c>
      <c r="R316" s="44">
        <v>2322877.735682304</v>
      </c>
    </row>
    <row r="317" spans="1:18" s="60" customFormat="1" x14ac:dyDescent="0.25">
      <c r="A317" s="55" t="s">
        <v>349</v>
      </c>
      <c r="B317" s="56" t="s">
        <v>350</v>
      </c>
      <c r="C317" s="55" t="s">
        <v>14</v>
      </c>
      <c r="D317" s="20">
        <v>0</v>
      </c>
      <c r="E317" s="21">
        <v>0</v>
      </c>
      <c r="F317" s="21">
        <v>219</v>
      </c>
      <c r="G317" s="22">
        <v>219</v>
      </c>
      <c r="H317" s="22">
        <v>2173937.5939199999</v>
      </c>
      <c r="I317" s="53"/>
      <c r="J317" s="20">
        <v>0</v>
      </c>
      <c r="K317" s="21">
        <v>0</v>
      </c>
      <c r="L317" s="21">
        <v>0</v>
      </c>
      <c r="M317" s="22">
        <v>0</v>
      </c>
      <c r="N317" s="22">
        <v>0</v>
      </c>
      <c r="P317" s="34">
        <f>H317*1.0381</f>
        <v>2256764.616248352</v>
      </c>
      <c r="R317" s="44">
        <v>2059144.892329728</v>
      </c>
    </row>
    <row r="318" spans="1:18" s="60" customFormat="1" x14ac:dyDescent="0.25">
      <c r="A318" s="55" t="s">
        <v>363</v>
      </c>
      <c r="B318" s="56" t="s">
        <v>364</v>
      </c>
      <c r="C318" s="55" t="s">
        <v>14</v>
      </c>
      <c r="D318" s="20">
        <v>22</v>
      </c>
      <c r="E318" s="21">
        <v>141</v>
      </c>
      <c r="F318" s="21">
        <v>67</v>
      </c>
      <c r="G318" s="22">
        <v>230</v>
      </c>
      <c r="H318" s="22">
        <v>1623132.2868759998</v>
      </c>
      <c r="I318" s="53"/>
      <c r="J318" s="20">
        <v>0</v>
      </c>
      <c r="K318" s="21">
        <v>0</v>
      </c>
      <c r="L318" s="21">
        <v>0</v>
      </c>
      <c r="M318" s="22">
        <v>0</v>
      </c>
      <c r="N318" s="22">
        <v>0</v>
      </c>
      <c r="P318" s="34">
        <f>H318*1.0381</f>
        <v>1684973.6270059755</v>
      </c>
      <c r="R318" s="44">
        <v>1634573.0529229487</v>
      </c>
    </row>
    <row r="319" spans="1:18" s="60" customFormat="1" x14ac:dyDescent="0.25">
      <c r="A319" s="55" t="s">
        <v>433</v>
      </c>
      <c r="B319" s="56" t="s">
        <v>434</v>
      </c>
      <c r="C319" s="55" t="s">
        <v>14</v>
      </c>
      <c r="D319" s="20">
        <v>6</v>
      </c>
      <c r="E319" s="21">
        <v>45</v>
      </c>
      <c r="F319" s="21">
        <v>21</v>
      </c>
      <c r="G319" s="22">
        <v>72</v>
      </c>
      <c r="H319" s="22">
        <v>510354.1851479999</v>
      </c>
      <c r="I319" s="53"/>
      <c r="J319" s="20">
        <v>0</v>
      </c>
      <c r="K319" s="21">
        <v>0</v>
      </c>
      <c r="L319" s="21">
        <v>0</v>
      </c>
      <c r="M319" s="22">
        <v>0</v>
      </c>
      <c r="N319" s="22">
        <v>0</v>
      </c>
      <c r="P319" s="34">
        <f>H319*1.0381</f>
        <v>529798.6796021387</v>
      </c>
      <c r="R319" s="44">
        <v>1432145.4161862237</v>
      </c>
    </row>
    <row r="320" spans="1:18" s="60" customFormat="1" x14ac:dyDescent="0.25">
      <c r="A320" s="55" t="s">
        <v>377</v>
      </c>
      <c r="B320" s="56" t="s">
        <v>378</v>
      </c>
      <c r="C320" s="55" t="s">
        <v>14</v>
      </c>
      <c r="D320" s="20">
        <v>0</v>
      </c>
      <c r="E320" s="21">
        <v>164</v>
      </c>
      <c r="F320" s="21">
        <v>88</v>
      </c>
      <c r="G320" s="22">
        <v>252</v>
      </c>
      <c r="H320" s="22">
        <v>1891027.90704</v>
      </c>
      <c r="I320" s="53"/>
      <c r="J320" s="20">
        <v>0</v>
      </c>
      <c r="K320" s="21">
        <v>0</v>
      </c>
      <c r="L320" s="21">
        <v>0</v>
      </c>
      <c r="M320" s="22">
        <v>0</v>
      </c>
      <c r="N320" s="22">
        <v>0</v>
      </c>
      <c r="P320" s="34">
        <f>H320*1.0381</f>
        <v>1963076.070298224</v>
      </c>
      <c r="R320" s="44">
        <v>1635840.9992852209</v>
      </c>
    </row>
    <row r="321" spans="1:18" s="60" customFormat="1" x14ac:dyDescent="0.25">
      <c r="A321" s="55" t="s">
        <v>413</v>
      </c>
      <c r="B321" s="56" t="s">
        <v>414</v>
      </c>
      <c r="C321" s="55" t="s">
        <v>14</v>
      </c>
      <c r="D321" s="20">
        <v>50</v>
      </c>
      <c r="E321" s="21">
        <v>298</v>
      </c>
      <c r="F321" s="21">
        <v>143</v>
      </c>
      <c r="G321" s="22">
        <v>491</v>
      </c>
      <c r="H321" s="22">
        <v>3453309.7945975992</v>
      </c>
      <c r="I321" s="53"/>
      <c r="J321" s="20">
        <v>0</v>
      </c>
      <c r="K321" s="21">
        <v>0</v>
      </c>
      <c r="L321" s="21">
        <v>0</v>
      </c>
      <c r="M321" s="22">
        <v>0</v>
      </c>
      <c r="N321" s="22">
        <v>0</v>
      </c>
      <c r="P321" s="34">
        <f>H321*1.0381</f>
        <v>3584880.8977717678</v>
      </c>
      <c r="R321" s="44">
        <v>10143.570898176</v>
      </c>
    </row>
    <row r="322" spans="1:18" s="60" customFormat="1" x14ac:dyDescent="0.25">
      <c r="A322" s="55" t="s">
        <v>411</v>
      </c>
      <c r="B322" s="56" t="s">
        <v>412</v>
      </c>
      <c r="C322" s="55" t="s">
        <v>14</v>
      </c>
      <c r="D322" s="20">
        <v>15</v>
      </c>
      <c r="E322" s="21">
        <v>143</v>
      </c>
      <c r="F322" s="21">
        <v>81</v>
      </c>
      <c r="G322" s="22">
        <v>239</v>
      </c>
      <c r="H322" s="22">
        <v>1748022.0236500001</v>
      </c>
      <c r="I322" s="53"/>
      <c r="J322" s="20">
        <v>0</v>
      </c>
      <c r="K322" s="21">
        <v>0</v>
      </c>
      <c r="L322" s="21">
        <v>0</v>
      </c>
      <c r="M322" s="22">
        <v>0</v>
      </c>
      <c r="N322" s="22">
        <v>0</v>
      </c>
      <c r="P322" s="34">
        <f>H322*1.0381</f>
        <v>1814621.6627510651</v>
      </c>
      <c r="R322" s="44">
        <v>53317.14453353759</v>
      </c>
    </row>
    <row r="323" spans="1:18" s="60" customFormat="1" x14ac:dyDescent="0.25">
      <c r="A323" s="55" t="s">
        <v>407</v>
      </c>
      <c r="B323" s="56" t="s">
        <v>408</v>
      </c>
      <c r="C323" s="55" t="s">
        <v>14</v>
      </c>
      <c r="D323" s="20">
        <v>2</v>
      </c>
      <c r="E323" s="21">
        <v>161</v>
      </c>
      <c r="F323" s="21">
        <v>80</v>
      </c>
      <c r="G323" s="22">
        <v>243</v>
      </c>
      <c r="H323" s="22">
        <v>1800571.2571560002</v>
      </c>
      <c r="I323" s="53"/>
      <c r="J323" s="20">
        <v>0</v>
      </c>
      <c r="K323" s="21">
        <v>0</v>
      </c>
      <c r="L323" s="21">
        <v>0</v>
      </c>
      <c r="M323" s="22">
        <v>0</v>
      </c>
      <c r="N323" s="22">
        <v>0</v>
      </c>
      <c r="P323" s="34">
        <f>H323*1.0381</f>
        <v>1869173.0220536438</v>
      </c>
      <c r="R323" s="44">
        <v>498302.92037289613</v>
      </c>
    </row>
    <row r="324" spans="1:18" s="60" customFormat="1" x14ac:dyDescent="0.25">
      <c r="A324" s="55" t="s">
        <v>401</v>
      </c>
      <c r="B324" s="56" t="s">
        <v>402</v>
      </c>
      <c r="C324" s="55" t="s">
        <v>14</v>
      </c>
      <c r="D324" s="20">
        <v>0</v>
      </c>
      <c r="E324" s="21">
        <v>51</v>
      </c>
      <c r="F324" s="21">
        <v>14</v>
      </c>
      <c r="G324" s="22">
        <v>65</v>
      </c>
      <c r="H324" s="22">
        <v>455385.3293199999</v>
      </c>
      <c r="I324" s="53"/>
      <c r="J324" s="20">
        <v>0</v>
      </c>
      <c r="K324" s="21">
        <v>0</v>
      </c>
      <c r="L324" s="21">
        <v>0</v>
      </c>
      <c r="M324" s="22">
        <v>0</v>
      </c>
      <c r="N324" s="22">
        <v>0</v>
      </c>
      <c r="P324" s="34">
        <f>H324*1.0381</f>
        <v>472735.51036709192</v>
      </c>
      <c r="R324" s="44">
        <v>992485.01506840799</v>
      </c>
    </row>
    <row r="325" spans="1:18" s="60" customFormat="1" x14ac:dyDescent="0.25">
      <c r="A325" s="55" t="s">
        <v>371</v>
      </c>
      <c r="B325" s="56" t="s">
        <v>372</v>
      </c>
      <c r="C325" s="55" t="s">
        <v>14</v>
      </c>
      <c r="D325" s="20">
        <v>0</v>
      </c>
      <c r="E325" s="21">
        <v>169</v>
      </c>
      <c r="F325" s="21">
        <v>79</v>
      </c>
      <c r="G325" s="22">
        <v>248</v>
      </c>
      <c r="H325" s="22">
        <v>1832708.80492</v>
      </c>
      <c r="I325" s="53"/>
      <c r="J325" s="20">
        <v>0</v>
      </c>
      <c r="K325" s="21">
        <v>0</v>
      </c>
      <c r="L325" s="21">
        <v>0</v>
      </c>
      <c r="M325" s="22">
        <v>0</v>
      </c>
      <c r="N325" s="22">
        <v>0</v>
      </c>
      <c r="P325" s="34">
        <f>H325*1.0381</f>
        <v>1902535.0103874521</v>
      </c>
      <c r="R325" s="44">
        <v>4965277.9546571523</v>
      </c>
    </row>
    <row r="326" spans="1:18" s="60" customFormat="1" x14ac:dyDescent="0.25">
      <c r="A326" s="55" t="s">
        <v>317</v>
      </c>
      <c r="B326" s="56" t="s">
        <v>318</v>
      </c>
      <c r="C326" s="55" t="s">
        <v>14</v>
      </c>
      <c r="D326" s="20">
        <v>10</v>
      </c>
      <c r="E326" s="21">
        <v>63</v>
      </c>
      <c r="F326" s="21">
        <v>18</v>
      </c>
      <c r="G326" s="22">
        <v>91</v>
      </c>
      <c r="H326" s="22">
        <v>607387.24442</v>
      </c>
      <c r="I326" s="53"/>
      <c r="J326" s="20">
        <v>0</v>
      </c>
      <c r="K326" s="21">
        <v>0</v>
      </c>
      <c r="L326" s="21">
        <v>0</v>
      </c>
      <c r="M326" s="22">
        <v>0</v>
      </c>
      <c r="N326" s="22">
        <v>0</v>
      </c>
      <c r="P326" s="34">
        <f>H326*1.0381</f>
        <v>630528.69843240199</v>
      </c>
      <c r="R326" s="44">
        <v>573682.33160996647</v>
      </c>
    </row>
    <row r="327" spans="1:18" s="60" customFormat="1" x14ac:dyDescent="0.25">
      <c r="A327" s="55"/>
      <c r="B327" s="56" t="s">
        <v>507</v>
      </c>
      <c r="C327" s="55" t="s">
        <v>14</v>
      </c>
      <c r="D327" s="66">
        <v>0</v>
      </c>
      <c r="E327" s="67">
        <v>0</v>
      </c>
      <c r="F327" s="67">
        <v>0</v>
      </c>
      <c r="G327" s="68">
        <v>0</v>
      </c>
      <c r="H327" s="22">
        <v>1487762.4833678401</v>
      </c>
      <c r="I327" s="53"/>
      <c r="J327" s="20">
        <v>0</v>
      </c>
      <c r="K327" s="21">
        <v>0</v>
      </c>
      <c r="L327" s="21">
        <v>0</v>
      </c>
      <c r="M327" s="22">
        <v>0</v>
      </c>
      <c r="N327" s="22">
        <v>0</v>
      </c>
      <c r="P327" s="34">
        <f t="shared" ref="P327:P332" si="5">H327*1.0381</f>
        <v>1544446.2339841549</v>
      </c>
      <c r="R327" s="44"/>
    </row>
    <row r="328" spans="1:18" s="60" customFormat="1" x14ac:dyDescent="0.25">
      <c r="A328" s="55" t="s">
        <v>397</v>
      </c>
      <c r="B328" s="56" t="s">
        <v>398</v>
      </c>
      <c r="C328" s="55" t="s">
        <v>14</v>
      </c>
      <c r="D328" s="20">
        <v>0</v>
      </c>
      <c r="E328" s="21">
        <v>102</v>
      </c>
      <c r="F328" s="21">
        <v>59</v>
      </c>
      <c r="G328" s="22">
        <v>161</v>
      </c>
      <c r="H328" s="22">
        <v>1218496.9847200001</v>
      </c>
      <c r="I328" s="53"/>
      <c r="J328" s="20">
        <v>0</v>
      </c>
      <c r="K328" s="21">
        <v>0</v>
      </c>
      <c r="L328" s="21">
        <v>0</v>
      </c>
      <c r="M328" s="22">
        <v>0</v>
      </c>
      <c r="N328" s="22">
        <v>0</v>
      </c>
      <c r="P328" s="34">
        <f t="shared" si="5"/>
        <v>1264921.719837832</v>
      </c>
      <c r="R328" s="44">
        <v>1101845.3888143681</v>
      </c>
    </row>
    <row r="329" spans="1:18" s="60" customFormat="1" x14ac:dyDescent="0.25">
      <c r="A329" s="55" t="s">
        <v>357</v>
      </c>
      <c r="B329" s="56" t="s">
        <v>358</v>
      </c>
      <c r="C329" s="55" t="s">
        <v>14</v>
      </c>
      <c r="D329" s="20">
        <v>45</v>
      </c>
      <c r="E329" s="21">
        <v>379</v>
      </c>
      <c r="F329" s="21">
        <v>210</v>
      </c>
      <c r="G329" s="22">
        <v>634</v>
      </c>
      <c r="H329" s="22">
        <v>4606278.4435099987</v>
      </c>
      <c r="I329" s="53"/>
      <c r="J329" s="20">
        <v>0</v>
      </c>
      <c r="K329" s="21">
        <v>0</v>
      </c>
      <c r="L329" s="21">
        <v>0</v>
      </c>
      <c r="M329" s="22">
        <v>0</v>
      </c>
      <c r="N329" s="22">
        <v>0</v>
      </c>
      <c r="P329" s="34">
        <f t="shared" si="5"/>
        <v>4781777.6522077294</v>
      </c>
      <c r="R329" s="44">
        <v>4465073.1147408476</v>
      </c>
    </row>
    <row r="330" spans="1:18" s="60" customFormat="1" x14ac:dyDescent="0.25">
      <c r="A330" s="55" t="s">
        <v>323</v>
      </c>
      <c r="B330" s="56" t="s">
        <v>324</v>
      </c>
      <c r="C330" s="55" t="s">
        <v>14</v>
      </c>
      <c r="D330" s="20">
        <v>0</v>
      </c>
      <c r="E330" s="21">
        <v>0</v>
      </c>
      <c r="F330" s="21">
        <v>294</v>
      </c>
      <c r="G330" s="22">
        <v>294</v>
      </c>
      <c r="H330" s="22">
        <v>2918436.7699199999</v>
      </c>
      <c r="I330" s="53"/>
      <c r="J330" s="20">
        <v>0</v>
      </c>
      <c r="K330" s="21">
        <v>0</v>
      </c>
      <c r="L330" s="21">
        <v>0</v>
      </c>
      <c r="M330" s="22">
        <v>0</v>
      </c>
      <c r="N330" s="22">
        <v>0</v>
      </c>
      <c r="P330" s="34">
        <f t="shared" si="5"/>
        <v>3029629.210853952</v>
      </c>
      <c r="R330" s="44">
        <v>2647472.0044239364</v>
      </c>
    </row>
    <row r="331" spans="1:18" s="60" customFormat="1" x14ac:dyDescent="0.25">
      <c r="A331" s="55" t="s">
        <v>319</v>
      </c>
      <c r="B331" s="56" t="s">
        <v>320</v>
      </c>
      <c r="C331" s="55" t="s">
        <v>14</v>
      </c>
      <c r="D331" s="20">
        <v>5</v>
      </c>
      <c r="E331" s="21">
        <v>45</v>
      </c>
      <c r="F331" s="21">
        <v>24</v>
      </c>
      <c r="G331" s="22">
        <v>74</v>
      </c>
      <c r="H331" s="22">
        <v>536349.61470999999</v>
      </c>
      <c r="I331" s="53"/>
      <c r="J331" s="20">
        <v>0</v>
      </c>
      <c r="K331" s="21">
        <v>0</v>
      </c>
      <c r="L331" s="21">
        <v>0</v>
      </c>
      <c r="M331" s="22">
        <v>0</v>
      </c>
      <c r="N331" s="22">
        <v>0</v>
      </c>
      <c r="P331" s="34">
        <f t="shared" si="5"/>
        <v>556784.53503045102</v>
      </c>
      <c r="R331" s="44">
        <v>561827.03312272334</v>
      </c>
    </row>
    <row r="332" spans="1:18" s="60" customFormat="1" x14ac:dyDescent="0.25">
      <c r="A332" s="55" t="s">
        <v>417</v>
      </c>
      <c r="B332" s="56" t="s">
        <v>418</v>
      </c>
      <c r="C332" s="55" t="s">
        <v>14</v>
      </c>
      <c r="D332" s="20">
        <v>54</v>
      </c>
      <c r="E332" s="21">
        <v>342</v>
      </c>
      <c r="F332" s="21">
        <v>184</v>
      </c>
      <c r="G332" s="22">
        <v>580</v>
      </c>
      <c r="H332" s="22">
        <v>4142021.1656759996</v>
      </c>
      <c r="I332" s="53"/>
      <c r="J332" s="20">
        <v>0</v>
      </c>
      <c r="K332" s="21">
        <v>0</v>
      </c>
      <c r="L332" s="21">
        <v>0</v>
      </c>
      <c r="M332" s="22">
        <v>0</v>
      </c>
      <c r="N332" s="22">
        <v>0</v>
      </c>
      <c r="P332" s="34">
        <f t="shared" si="5"/>
        <v>4299832.1720882552</v>
      </c>
      <c r="R332" s="44">
        <v>3462127.5421836954</v>
      </c>
    </row>
    <row r="333" spans="1:18" s="60" customFormat="1" x14ac:dyDescent="0.25">
      <c r="A333" s="55" t="s">
        <v>425</v>
      </c>
      <c r="B333" s="56" t="s">
        <v>426</v>
      </c>
      <c r="C333" s="55" t="s">
        <v>14</v>
      </c>
      <c r="D333" s="20">
        <v>6</v>
      </c>
      <c r="E333" s="21">
        <v>78</v>
      </c>
      <c r="F333" s="21">
        <v>29</v>
      </c>
      <c r="G333" s="22">
        <v>113</v>
      </c>
      <c r="H333" s="22">
        <v>794504.70398799994</v>
      </c>
      <c r="I333" s="53"/>
      <c r="J333" s="20">
        <v>0</v>
      </c>
      <c r="K333" s="21">
        <v>0</v>
      </c>
      <c r="L333" s="21">
        <v>0</v>
      </c>
      <c r="M333" s="22">
        <v>0</v>
      </c>
      <c r="N333" s="22">
        <v>0</v>
      </c>
      <c r="P333" s="34">
        <f>H333*1.0381</f>
        <v>824775.33320994279</v>
      </c>
      <c r="R333" s="44">
        <v>783273.86529352795</v>
      </c>
    </row>
    <row r="334" spans="1:18" s="60" customFormat="1" x14ac:dyDescent="0.25">
      <c r="A334" s="55" t="s">
        <v>409</v>
      </c>
      <c r="B334" s="56" t="s">
        <v>410</v>
      </c>
      <c r="C334" s="55" t="s">
        <v>14</v>
      </c>
      <c r="D334" s="20">
        <v>0</v>
      </c>
      <c r="E334" s="21">
        <v>3</v>
      </c>
      <c r="F334" s="21">
        <v>6</v>
      </c>
      <c r="G334" s="22">
        <v>9</v>
      </c>
      <c r="H334" s="22">
        <v>78172.413480000003</v>
      </c>
      <c r="I334" s="53"/>
      <c r="J334" s="20">
        <v>0</v>
      </c>
      <c r="K334" s="21">
        <v>0</v>
      </c>
      <c r="L334" s="21">
        <v>0</v>
      </c>
      <c r="M334" s="22">
        <v>0</v>
      </c>
      <c r="N334" s="22">
        <v>0</v>
      </c>
      <c r="P334" s="34">
        <f>H334*1.0381</f>
        <v>81150.782433588</v>
      </c>
      <c r="R334" s="44">
        <v>1678824.3809662417</v>
      </c>
    </row>
    <row r="335" spans="1:18" s="60" customFormat="1" x14ac:dyDescent="0.25">
      <c r="A335" s="55" t="s">
        <v>419</v>
      </c>
      <c r="B335" s="56" t="s">
        <v>420</v>
      </c>
      <c r="C335" s="55" t="s">
        <v>14</v>
      </c>
      <c r="D335" s="20">
        <v>0</v>
      </c>
      <c r="E335" s="21">
        <v>142</v>
      </c>
      <c r="F335" s="21">
        <v>94</v>
      </c>
      <c r="G335" s="22">
        <v>236</v>
      </c>
      <c r="H335" s="22">
        <v>1814096.3255199995</v>
      </c>
      <c r="I335" s="53"/>
      <c r="J335" s="20">
        <v>0</v>
      </c>
      <c r="K335" s="21">
        <v>0</v>
      </c>
      <c r="L335" s="21">
        <v>0</v>
      </c>
      <c r="M335" s="22">
        <v>0</v>
      </c>
      <c r="N335" s="22">
        <v>0</v>
      </c>
      <c r="P335" s="34">
        <f>H335*1.0381</f>
        <v>1883213.3955223116</v>
      </c>
      <c r="R335" s="44">
        <v>736423.24720757781</v>
      </c>
    </row>
    <row r="336" spans="1:18" s="60" customFormat="1" x14ac:dyDescent="0.25">
      <c r="A336" s="55" t="s">
        <v>383</v>
      </c>
      <c r="B336" s="56" t="s">
        <v>384</v>
      </c>
      <c r="C336" s="55" t="s">
        <v>14</v>
      </c>
      <c r="D336" s="20">
        <v>13</v>
      </c>
      <c r="E336" s="21">
        <v>105</v>
      </c>
      <c r="F336" s="21">
        <v>53</v>
      </c>
      <c r="G336" s="22">
        <v>171</v>
      </c>
      <c r="H336" s="22">
        <v>1226748.5172540001</v>
      </c>
      <c r="I336" s="53"/>
      <c r="J336" s="20">
        <v>0</v>
      </c>
      <c r="K336" s="21">
        <v>0</v>
      </c>
      <c r="L336" s="21">
        <v>0</v>
      </c>
      <c r="M336" s="22">
        <v>0</v>
      </c>
      <c r="N336" s="22">
        <v>0</v>
      </c>
      <c r="P336" s="34">
        <f>H336*1.0381</f>
        <v>1273487.6357613774</v>
      </c>
      <c r="R336" s="44">
        <v>1499853.7519315488</v>
      </c>
    </row>
    <row r="337" spans="1:18" s="60" customFormat="1" x14ac:dyDescent="0.25">
      <c r="A337" s="55" t="s">
        <v>429</v>
      </c>
      <c r="B337" s="56" t="s">
        <v>430</v>
      </c>
      <c r="C337" s="55" t="s">
        <v>14</v>
      </c>
      <c r="D337" s="20">
        <v>16</v>
      </c>
      <c r="E337" s="21">
        <v>124</v>
      </c>
      <c r="F337" s="21">
        <v>78</v>
      </c>
      <c r="G337" s="22">
        <v>218</v>
      </c>
      <c r="H337" s="22">
        <v>1604147.5578880003</v>
      </c>
      <c r="I337" s="53"/>
      <c r="J337" s="20">
        <v>0</v>
      </c>
      <c r="K337" s="21">
        <v>0</v>
      </c>
      <c r="L337" s="21">
        <v>0</v>
      </c>
      <c r="M337" s="22">
        <v>0</v>
      </c>
      <c r="N337" s="22">
        <v>0</v>
      </c>
      <c r="P337" s="34">
        <f>H337*1.0381</f>
        <v>1665265.5798435332</v>
      </c>
      <c r="R337" s="44">
        <v>815796.68948580499</v>
      </c>
    </row>
    <row r="338" spans="1:18" s="60" customFormat="1" x14ac:dyDescent="0.25">
      <c r="A338" s="55" t="s">
        <v>355</v>
      </c>
      <c r="B338" s="56" t="s">
        <v>356</v>
      </c>
      <c r="C338" s="55" t="s">
        <v>14</v>
      </c>
      <c r="D338" s="20">
        <v>0</v>
      </c>
      <c r="E338" s="21">
        <v>0</v>
      </c>
      <c r="F338" s="21">
        <v>1</v>
      </c>
      <c r="G338" s="22">
        <v>1</v>
      </c>
      <c r="H338" s="22">
        <v>9926.6556799999998</v>
      </c>
      <c r="I338" s="53"/>
      <c r="J338" s="20">
        <v>0</v>
      </c>
      <c r="K338" s="21">
        <v>0</v>
      </c>
      <c r="L338" s="21">
        <v>0</v>
      </c>
      <c r="M338" s="22">
        <v>0</v>
      </c>
      <c r="N338" s="22">
        <v>0</v>
      </c>
      <c r="P338" s="34">
        <f>H338*1.0381</f>
        <v>10304.861261407999</v>
      </c>
      <c r="R338" s="44">
        <v>0</v>
      </c>
    </row>
    <row r="339" spans="1:18" s="60" customFormat="1" x14ac:dyDescent="0.25">
      <c r="A339" s="55" t="s">
        <v>341</v>
      </c>
      <c r="B339" s="56" t="s">
        <v>342</v>
      </c>
      <c r="C339" s="55" t="s">
        <v>14</v>
      </c>
      <c r="D339" s="20">
        <v>2</v>
      </c>
      <c r="E339" s="21">
        <v>59</v>
      </c>
      <c r="F339" s="21">
        <v>42</v>
      </c>
      <c r="G339" s="22">
        <v>103</v>
      </c>
      <c r="H339" s="22">
        <v>790534.04171600007</v>
      </c>
      <c r="I339" s="53"/>
      <c r="J339" s="20">
        <v>0</v>
      </c>
      <c r="K339" s="21">
        <v>0</v>
      </c>
      <c r="L339" s="21">
        <v>0</v>
      </c>
      <c r="M339" s="22">
        <v>0</v>
      </c>
      <c r="N339" s="22">
        <v>0</v>
      </c>
      <c r="P339" s="34">
        <f>H339*1.0381</f>
        <v>820653.38870537968</v>
      </c>
      <c r="R339" s="44">
        <v>981644.07367098238</v>
      </c>
    </row>
    <row r="340" spans="1:18" s="60" customFormat="1" x14ac:dyDescent="0.25">
      <c r="A340" s="55" t="s">
        <v>353</v>
      </c>
      <c r="B340" s="56" t="s">
        <v>354</v>
      </c>
      <c r="C340" s="55" t="s">
        <v>14</v>
      </c>
      <c r="D340" s="66">
        <v>25</v>
      </c>
      <c r="E340" s="67">
        <v>377</v>
      </c>
      <c r="F340" s="67">
        <v>156</v>
      </c>
      <c r="G340" s="68">
        <v>558</v>
      </c>
      <c r="H340" s="22">
        <v>3961304.5377736595</v>
      </c>
      <c r="I340" s="53"/>
      <c r="J340" s="20">
        <v>0</v>
      </c>
      <c r="K340" s="21">
        <v>0</v>
      </c>
      <c r="L340" s="21">
        <v>0</v>
      </c>
      <c r="M340" s="22">
        <v>0</v>
      </c>
      <c r="N340" s="22">
        <v>0</v>
      </c>
      <c r="P340" s="34">
        <f>H340*1.0381</f>
        <v>4112230.240662836</v>
      </c>
      <c r="R340" s="44">
        <v>3993143.4787032083</v>
      </c>
    </row>
    <row r="341" spans="1:18" s="60" customFormat="1" x14ac:dyDescent="0.25">
      <c r="A341" s="55" t="s">
        <v>367</v>
      </c>
      <c r="B341" s="56" t="s">
        <v>368</v>
      </c>
      <c r="C341" s="55" t="s">
        <v>14</v>
      </c>
      <c r="D341" s="20">
        <v>0</v>
      </c>
      <c r="E341" s="21">
        <v>4</v>
      </c>
      <c r="F341" s="21">
        <v>460</v>
      </c>
      <c r="G341" s="22">
        <v>464</v>
      </c>
      <c r="H341" s="22">
        <v>4591078.2519999994</v>
      </c>
      <c r="I341" s="53"/>
      <c r="J341" s="20">
        <v>0</v>
      </c>
      <c r="K341" s="21">
        <v>0</v>
      </c>
      <c r="L341" s="21">
        <v>0</v>
      </c>
      <c r="M341" s="22">
        <v>0</v>
      </c>
      <c r="N341" s="22">
        <v>0</v>
      </c>
      <c r="P341" s="34">
        <f>H341*1.0381</f>
        <v>4765998.3334011994</v>
      </c>
      <c r="R341" s="44">
        <v>10143.570898176</v>
      </c>
    </row>
    <row r="342" spans="1:18" s="60" customFormat="1" x14ac:dyDescent="0.25">
      <c r="A342" s="55" t="s">
        <v>421</v>
      </c>
      <c r="B342" s="56" t="s">
        <v>422</v>
      </c>
      <c r="C342" s="55" t="s">
        <v>14</v>
      </c>
      <c r="D342" s="20">
        <v>16</v>
      </c>
      <c r="E342" s="21">
        <v>66</v>
      </c>
      <c r="F342" s="21">
        <v>22</v>
      </c>
      <c r="G342" s="22">
        <v>104</v>
      </c>
      <c r="H342" s="22">
        <v>688413.57140800008</v>
      </c>
      <c r="I342" s="53"/>
      <c r="J342" s="20">
        <v>0</v>
      </c>
      <c r="K342" s="21">
        <v>0</v>
      </c>
      <c r="L342" s="21">
        <v>0</v>
      </c>
      <c r="M342" s="22">
        <v>0</v>
      </c>
      <c r="N342" s="22">
        <v>0</v>
      </c>
      <c r="P342" s="34">
        <f>H342*1.0381</f>
        <v>714642.12847864488</v>
      </c>
      <c r="R342" s="44">
        <v>4413214.108523923</v>
      </c>
    </row>
    <row r="343" spans="1:18" s="60" customFormat="1" x14ac:dyDescent="0.25">
      <c r="A343" s="55" t="s">
        <v>403</v>
      </c>
      <c r="B343" s="56" t="s">
        <v>404</v>
      </c>
      <c r="C343" s="55" t="s">
        <v>14</v>
      </c>
      <c r="D343" s="20">
        <v>16</v>
      </c>
      <c r="E343" s="21">
        <v>100</v>
      </c>
      <c r="F343" s="21">
        <v>46</v>
      </c>
      <c r="G343" s="22">
        <v>162</v>
      </c>
      <c r="H343" s="22">
        <v>1137594.7409280001</v>
      </c>
      <c r="I343" s="53"/>
      <c r="J343" s="20">
        <v>0</v>
      </c>
      <c r="K343" s="21">
        <v>0</v>
      </c>
      <c r="L343" s="21">
        <v>0</v>
      </c>
      <c r="M343" s="22">
        <v>0</v>
      </c>
      <c r="N343" s="22">
        <v>0</v>
      </c>
      <c r="P343" s="34">
        <f>H343*1.0381</f>
        <v>1180937.1005573568</v>
      </c>
      <c r="R343" s="44">
        <v>461532.47586700798</v>
      </c>
    </row>
    <row r="344" spans="1:18" s="60" customFormat="1" x14ac:dyDescent="0.25">
      <c r="A344" s="55" t="s">
        <v>431</v>
      </c>
      <c r="B344" s="56" t="s">
        <v>432</v>
      </c>
      <c r="C344" s="55" t="s">
        <v>14</v>
      </c>
      <c r="D344" s="20">
        <v>0</v>
      </c>
      <c r="E344" s="21">
        <v>42</v>
      </c>
      <c r="F344" s="21">
        <v>12</v>
      </c>
      <c r="G344" s="22">
        <v>54</v>
      </c>
      <c r="H344" s="22">
        <v>379694.57975999999</v>
      </c>
      <c r="I344" s="53"/>
      <c r="J344" s="20">
        <v>0</v>
      </c>
      <c r="K344" s="21">
        <v>0</v>
      </c>
      <c r="L344" s="21">
        <v>0</v>
      </c>
      <c r="M344" s="22">
        <v>0</v>
      </c>
      <c r="N344" s="22">
        <v>0</v>
      </c>
      <c r="P344" s="34">
        <f>H344*1.0381</f>
        <v>394160.943248856</v>
      </c>
      <c r="R344" s="44">
        <v>1221159.1415041634</v>
      </c>
    </row>
    <row r="345" spans="1:18" s="60" customFormat="1" x14ac:dyDescent="0.25">
      <c r="A345" s="55" t="s">
        <v>373</v>
      </c>
      <c r="B345" s="56" t="s">
        <v>374</v>
      </c>
      <c r="C345" s="55" t="s">
        <v>14</v>
      </c>
      <c r="D345" s="20">
        <v>14</v>
      </c>
      <c r="E345" s="21">
        <v>139</v>
      </c>
      <c r="F345" s="21">
        <v>60</v>
      </c>
      <c r="G345" s="22">
        <v>213</v>
      </c>
      <c r="H345" s="22">
        <v>1510961.077692</v>
      </c>
      <c r="I345" s="53"/>
      <c r="J345" s="20">
        <v>0</v>
      </c>
      <c r="K345" s="21">
        <v>0</v>
      </c>
      <c r="L345" s="21">
        <v>0</v>
      </c>
      <c r="M345" s="22">
        <v>0</v>
      </c>
      <c r="N345" s="22">
        <v>0</v>
      </c>
      <c r="P345" s="34">
        <f>H345*1.0381</f>
        <v>1568528.6947520652</v>
      </c>
      <c r="R345" s="44">
        <v>1825842.7616716798</v>
      </c>
    </row>
    <row r="346" spans="1:18" s="60" customFormat="1" x14ac:dyDescent="0.25">
      <c r="A346" s="55" t="s">
        <v>435</v>
      </c>
      <c r="B346" s="56" t="s">
        <v>508</v>
      </c>
      <c r="C346" s="55" t="s">
        <v>14</v>
      </c>
      <c r="D346" s="20">
        <v>15</v>
      </c>
      <c r="E346" s="21">
        <v>80</v>
      </c>
      <c r="F346" s="21">
        <v>39</v>
      </c>
      <c r="G346" s="22">
        <v>134</v>
      </c>
      <c r="H346" s="22">
        <v>940240.41768999991</v>
      </c>
      <c r="I346" s="53"/>
      <c r="J346" s="20">
        <v>0</v>
      </c>
      <c r="K346" s="21">
        <v>0</v>
      </c>
      <c r="L346" s="21">
        <v>0</v>
      </c>
      <c r="M346" s="22">
        <v>0</v>
      </c>
      <c r="N346" s="22">
        <v>0</v>
      </c>
      <c r="P346" s="34">
        <f>H346*1.0381</f>
        <v>976063.57760398893</v>
      </c>
      <c r="R346" s="44">
        <v>412082.56773840002</v>
      </c>
    </row>
    <row r="347" spans="1:18" s="60" customFormat="1" x14ac:dyDescent="0.25">
      <c r="A347" s="55" t="s">
        <v>335</v>
      </c>
      <c r="B347" s="56" t="s">
        <v>336</v>
      </c>
      <c r="C347" s="55" t="s">
        <v>14</v>
      </c>
      <c r="D347" s="20">
        <v>0</v>
      </c>
      <c r="E347" s="21">
        <v>143</v>
      </c>
      <c r="F347" s="21">
        <v>488</v>
      </c>
      <c r="G347" s="22">
        <v>631</v>
      </c>
      <c r="H347" s="22">
        <v>5731402.8232399998</v>
      </c>
      <c r="I347" s="53"/>
      <c r="J347" s="20">
        <v>0</v>
      </c>
      <c r="K347" s="21">
        <v>0</v>
      </c>
      <c r="L347" s="21">
        <v>0</v>
      </c>
      <c r="M347" s="22">
        <v>0</v>
      </c>
      <c r="N347" s="22">
        <v>0</v>
      </c>
      <c r="P347" s="34">
        <f>H347*1.0381</f>
        <v>5949769.2708054436</v>
      </c>
      <c r="R347" s="44">
        <v>5731117.5574694397</v>
      </c>
    </row>
    <row r="348" spans="1:18" s="60" customFormat="1" x14ac:dyDescent="0.25">
      <c r="A348" s="55" t="s">
        <v>395</v>
      </c>
      <c r="B348" s="56" t="s">
        <v>396</v>
      </c>
      <c r="C348" s="55" t="s">
        <v>14</v>
      </c>
      <c r="D348" s="20">
        <v>0</v>
      </c>
      <c r="E348" s="21">
        <v>90</v>
      </c>
      <c r="F348" s="21">
        <v>59</v>
      </c>
      <c r="G348" s="22">
        <v>149</v>
      </c>
      <c r="H348" s="22">
        <v>1144047.0671200003</v>
      </c>
      <c r="I348" s="53"/>
      <c r="J348" s="20">
        <v>0</v>
      </c>
      <c r="K348" s="21">
        <v>0</v>
      </c>
      <c r="L348" s="21">
        <v>0</v>
      </c>
      <c r="M348" s="22">
        <v>0</v>
      </c>
      <c r="N348" s="22">
        <v>0</v>
      </c>
      <c r="P348" s="34">
        <f>H348*1.0381</f>
        <v>1187635.2603772723</v>
      </c>
      <c r="R348" s="44">
        <v>668524.71950791194</v>
      </c>
    </row>
    <row r="349" spans="1:18" s="60" customFormat="1" x14ac:dyDescent="0.25">
      <c r="A349" s="55" t="s">
        <v>321</v>
      </c>
      <c r="B349" s="56" t="s">
        <v>322</v>
      </c>
      <c r="C349" s="55" t="s">
        <v>14</v>
      </c>
      <c r="D349" s="20">
        <v>0</v>
      </c>
      <c r="E349" s="21">
        <v>1</v>
      </c>
      <c r="F349" s="21">
        <v>385</v>
      </c>
      <c r="G349" s="22">
        <v>386</v>
      </c>
      <c r="H349" s="22">
        <v>3827966.5965999993</v>
      </c>
      <c r="I349" s="53"/>
      <c r="J349" s="20">
        <v>0</v>
      </c>
      <c r="K349" s="21">
        <v>0</v>
      </c>
      <c r="L349" s="21">
        <v>0</v>
      </c>
      <c r="M349" s="22">
        <v>0</v>
      </c>
      <c r="N349" s="22">
        <v>0</v>
      </c>
      <c r="P349" s="34">
        <f>H349*1.0381</f>
        <v>3973812.1239304594</v>
      </c>
      <c r="R349" s="44">
        <v>3599699.7224902082</v>
      </c>
    </row>
    <row r="350" spans="1:18" s="60" customFormat="1" x14ac:dyDescent="0.25">
      <c r="A350" s="55" t="s">
        <v>325</v>
      </c>
      <c r="B350" s="56" t="s">
        <v>326</v>
      </c>
      <c r="C350" s="55" t="s">
        <v>14</v>
      </c>
      <c r="D350" s="20">
        <v>0</v>
      </c>
      <c r="E350" s="21">
        <v>1</v>
      </c>
      <c r="F350" s="21">
        <v>381</v>
      </c>
      <c r="G350" s="22">
        <v>382</v>
      </c>
      <c r="H350" s="22">
        <v>3788259.9738799995</v>
      </c>
      <c r="I350" s="53"/>
      <c r="J350" s="20">
        <v>0</v>
      </c>
      <c r="K350" s="21">
        <v>0</v>
      </c>
      <c r="L350" s="21">
        <v>0</v>
      </c>
      <c r="M350" s="22">
        <v>0</v>
      </c>
      <c r="N350" s="22">
        <v>0</v>
      </c>
      <c r="P350" s="34">
        <f>H350*1.0381</f>
        <v>3932592.6788848275</v>
      </c>
      <c r="R350" s="44">
        <v>3678312.3969510724</v>
      </c>
    </row>
    <row r="351" spans="1:18" s="60" customFormat="1" x14ac:dyDescent="0.25">
      <c r="A351" s="55" t="s">
        <v>443</v>
      </c>
      <c r="B351" s="56" t="s">
        <v>444</v>
      </c>
      <c r="C351" s="55" t="s">
        <v>14</v>
      </c>
      <c r="D351" s="20">
        <v>0</v>
      </c>
      <c r="E351" s="21">
        <v>1</v>
      </c>
      <c r="F351" s="21">
        <v>432</v>
      </c>
      <c r="G351" s="22">
        <v>433</v>
      </c>
      <c r="H351" s="22">
        <v>4294519.4135599993</v>
      </c>
      <c r="I351" s="53"/>
      <c r="J351" s="20">
        <v>0</v>
      </c>
      <c r="K351" s="21">
        <v>0</v>
      </c>
      <c r="L351" s="21">
        <v>0</v>
      </c>
      <c r="M351" s="22">
        <v>0</v>
      </c>
      <c r="N351" s="22">
        <v>0</v>
      </c>
      <c r="P351" s="34">
        <f>H351*1.0381</f>
        <v>4458140.6032166351</v>
      </c>
      <c r="R351" s="44">
        <v>131866.42167628798</v>
      </c>
    </row>
    <row r="352" spans="1:18" s="60" customFormat="1" x14ac:dyDescent="0.25">
      <c r="A352" s="55" t="s">
        <v>345</v>
      </c>
      <c r="B352" s="56" t="s">
        <v>346</v>
      </c>
      <c r="C352" s="55" t="s">
        <v>14</v>
      </c>
      <c r="D352" s="20">
        <v>0</v>
      </c>
      <c r="E352" s="21">
        <v>10</v>
      </c>
      <c r="F352" s="21">
        <v>39</v>
      </c>
      <c r="G352" s="22">
        <v>49</v>
      </c>
      <c r="H352" s="22">
        <v>449181.16952000011</v>
      </c>
      <c r="I352" s="53"/>
      <c r="J352" s="20">
        <v>0</v>
      </c>
      <c r="K352" s="21">
        <v>0</v>
      </c>
      <c r="L352" s="21">
        <v>0</v>
      </c>
      <c r="M352" s="22">
        <v>0</v>
      </c>
      <c r="N352" s="22">
        <v>0</v>
      </c>
      <c r="P352" s="34">
        <f>H352*1.0381</f>
        <v>466294.97207871213</v>
      </c>
      <c r="R352" s="44">
        <v>480615.06861920166</v>
      </c>
    </row>
    <row r="353" spans="1:18" s="60" customFormat="1" x14ac:dyDescent="0.25">
      <c r="A353" s="55" t="s">
        <v>441</v>
      </c>
      <c r="B353" s="56" t="s">
        <v>442</v>
      </c>
      <c r="C353" s="55" t="s">
        <v>14</v>
      </c>
      <c r="D353" s="20">
        <v>13</v>
      </c>
      <c r="E353" s="21">
        <v>103</v>
      </c>
      <c r="F353" s="21">
        <v>35</v>
      </c>
      <c r="G353" s="22">
        <v>151</v>
      </c>
      <c r="H353" s="22">
        <v>1035660.395414</v>
      </c>
      <c r="I353" s="53"/>
      <c r="J353" s="20">
        <v>0</v>
      </c>
      <c r="K353" s="21">
        <v>0</v>
      </c>
      <c r="L353" s="21">
        <v>0</v>
      </c>
      <c r="M353" s="22">
        <v>0</v>
      </c>
      <c r="N353" s="22">
        <v>0</v>
      </c>
      <c r="P353" s="34">
        <f>H353*1.0381</f>
        <v>1075119.0564792734</v>
      </c>
      <c r="R353" s="44">
        <v>568039.97029785602</v>
      </c>
    </row>
    <row r="354" spans="1:18" s="60" customFormat="1" x14ac:dyDescent="0.25">
      <c r="A354" s="55" t="s">
        <v>385</v>
      </c>
      <c r="B354" s="56" t="s">
        <v>386</v>
      </c>
      <c r="C354" s="55" t="s">
        <v>14</v>
      </c>
      <c r="D354" s="20">
        <v>17</v>
      </c>
      <c r="E354" s="21">
        <v>135</v>
      </c>
      <c r="F354" s="21">
        <v>70</v>
      </c>
      <c r="G354" s="22">
        <v>222</v>
      </c>
      <c r="H354" s="22">
        <v>1596764.6077260002</v>
      </c>
      <c r="I354" s="53"/>
      <c r="J354" s="20">
        <v>0</v>
      </c>
      <c r="K354" s="21">
        <v>0</v>
      </c>
      <c r="L354" s="21">
        <v>0</v>
      </c>
      <c r="M354" s="22">
        <v>0</v>
      </c>
      <c r="N354" s="22">
        <v>0</v>
      </c>
      <c r="P354" s="34">
        <f>H354*1.0381</f>
        <v>1657601.3392803608</v>
      </c>
      <c r="R354" s="44">
        <v>1273842.3128565648</v>
      </c>
    </row>
    <row r="355" spans="1:18" s="60" customFormat="1" x14ac:dyDescent="0.25">
      <c r="A355" s="55" t="s">
        <v>369</v>
      </c>
      <c r="B355" s="56" t="s">
        <v>370</v>
      </c>
      <c r="C355" s="55" t="s">
        <v>14</v>
      </c>
      <c r="D355" s="20">
        <v>0</v>
      </c>
      <c r="E355" s="21">
        <v>2</v>
      </c>
      <c r="F355" s="21">
        <v>496</v>
      </c>
      <c r="G355" s="22">
        <v>498</v>
      </c>
      <c r="H355" s="22">
        <v>4936029.5368799996</v>
      </c>
      <c r="I355" s="53"/>
      <c r="J355" s="20">
        <v>0</v>
      </c>
      <c r="K355" s="21">
        <v>0</v>
      </c>
      <c r="L355" s="21">
        <v>0</v>
      </c>
      <c r="M355" s="22">
        <v>0</v>
      </c>
      <c r="N355" s="22">
        <v>0</v>
      </c>
      <c r="P355" s="34">
        <f>H355*1.0381</f>
        <v>5124092.2622351274</v>
      </c>
      <c r="R355" s="44">
        <v>4701545.1113045756</v>
      </c>
    </row>
    <row r="356" spans="1:18" s="60" customFormat="1" x14ac:dyDescent="0.25">
      <c r="A356" s="55" t="s">
        <v>351</v>
      </c>
      <c r="B356" s="56" t="s">
        <v>352</v>
      </c>
      <c r="C356" s="55" t="s">
        <v>14</v>
      </c>
      <c r="D356" s="20">
        <v>0</v>
      </c>
      <c r="E356" s="21">
        <v>0</v>
      </c>
      <c r="F356" s="21">
        <v>384</v>
      </c>
      <c r="G356" s="22">
        <v>384</v>
      </c>
      <c r="H356" s="22">
        <v>3811835.7811199995</v>
      </c>
      <c r="I356" s="53"/>
      <c r="J356" s="20">
        <v>0</v>
      </c>
      <c r="K356" s="21">
        <v>0</v>
      </c>
      <c r="L356" s="21">
        <v>0</v>
      </c>
      <c r="M356" s="22">
        <v>0</v>
      </c>
      <c r="N356" s="22">
        <v>0</v>
      </c>
      <c r="P356" s="34">
        <f>H356*1.0381</f>
        <v>3957066.7243806715</v>
      </c>
      <c r="R356" s="44">
        <v>3901470.9567109444</v>
      </c>
    </row>
    <row r="357" spans="1:18" s="60" customFormat="1" x14ac:dyDescent="0.25">
      <c r="A357" s="55" t="s">
        <v>405</v>
      </c>
      <c r="B357" s="56" t="s">
        <v>406</v>
      </c>
      <c r="C357" s="55" t="s">
        <v>14</v>
      </c>
      <c r="D357" s="20">
        <v>0</v>
      </c>
      <c r="E357" s="21">
        <v>15</v>
      </c>
      <c r="F357" s="21">
        <v>51</v>
      </c>
      <c r="G357" s="22">
        <v>66</v>
      </c>
      <c r="H357" s="22">
        <v>599321.83668000007</v>
      </c>
      <c r="I357" s="53"/>
      <c r="J357" s="20">
        <v>0</v>
      </c>
      <c r="K357" s="21">
        <v>0</v>
      </c>
      <c r="L357" s="21">
        <v>0</v>
      </c>
      <c r="M357" s="22">
        <v>0</v>
      </c>
      <c r="N357" s="22">
        <v>0</v>
      </c>
      <c r="P357" s="34">
        <f>H357*1.0381</f>
        <v>622155.99865750805</v>
      </c>
      <c r="R357" s="44">
        <v>1130564.3739198288</v>
      </c>
    </row>
    <row r="358" spans="1:18" s="60" customFormat="1" x14ac:dyDescent="0.25">
      <c r="A358" s="55" t="s">
        <v>327</v>
      </c>
      <c r="B358" s="56" t="s">
        <v>328</v>
      </c>
      <c r="C358" s="55" t="s">
        <v>14</v>
      </c>
      <c r="D358" s="20">
        <v>0</v>
      </c>
      <c r="E358" s="21">
        <v>0</v>
      </c>
      <c r="F358" s="21">
        <v>454</v>
      </c>
      <c r="G358" s="22">
        <v>454</v>
      </c>
      <c r="H358" s="22">
        <v>4506701.6787199974</v>
      </c>
      <c r="I358" s="53"/>
      <c r="J358" s="20">
        <v>0</v>
      </c>
      <c r="K358" s="21">
        <v>0</v>
      </c>
      <c r="L358" s="21">
        <v>0</v>
      </c>
      <c r="M358" s="22">
        <v>0</v>
      </c>
      <c r="N358" s="22">
        <v>0</v>
      </c>
      <c r="P358" s="34">
        <f>H358*1.0381</f>
        <v>4678407.0126792295</v>
      </c>
      <c r="R358" s="44">
        <v>4621664.49048144</v>
      </c>
    </row>
    <row r="359" spans="1:18" s="60" customFormat="1" x14ac:dyDescent="0.25">
      <c r="A359" s="55" t="s">
        <v>415</v>
      </c>
      <c r="B359" s="56" t="s">
        <v>416</v>
      </c>
      <c r="C359" s="55" t="s">
        <v>14</v>
      </c>
      <c r="D359" s="20">
        <v>13</v>
      </c>
      <c r="E359" s="21">
        <v>56</v>
      </c>
      <c r="F359" s="21">
        <v>33</v>
      </c>
      <c r="G359" s="22">
        <v>102</v>
      </c>
      <c r="H359" s="22">
        <v>724211.57345400006</v>
      </c>
      <c r="I359" s="53"/>
      <c r="J359" s="20">
        <v>0</v>
      </c>
      <c r="K359" s="21">
        <v>0</v>
      </c>
      <c r="L359" s="21">
        <v>0</v>
      </c>
      <c r="M359" s="22">
        <v>0</v>
      </c>
      <c r="N359" s="22">
        <v>0</v>
      </c>
      <c r="P359" s="34">
        <f>H359*1.0381</f>
        <v>751804.03440259746</v>
      </c>
      <c r="R359" s="44">
        <v>1690109.1035904624</v>
      </c>
    </row>
    <row r="360" spans="1:18" s="60" customFormat="1" x14ac:dyDescent="0.25">
      <c r="A360" s="55" t="s">
        <v>379</v>
      </c>
      <c r="B360" s="56" t="s">
        <v>380</v>
      </c>
      <c r="C360" s="55" t="s">
        <v>14</v>
      </c>
      <c r="D360" s="20">
        <v>10</v>
      </c>
      <c r="E360" s="21">
        <v>86</v>
      </c>
      <c r="F360" s="21">
        <v>44</v>
      </c>
      <c r="G360" s="22">
        <v>140</v>
      </c>
      <c r="H360" s="22">
        <v>1008175.9675</v>
      </c>
      <c r="I360" s="53"/>
      <c r="J360" s="20">
        <v>0</v>
      </c>
      <c r="K360" s="21">
        <v>0</v>
      </c>
      <c r="L360" s="21">
        <v>0</v>
      </c>
      <c r="M360" s="22">
        <v>0</v>
      </c>
      <c r="N360" s="22">
        <v>0</v>
      </c>
      <c r="P360" s="34">
        <f>H360*1.0381</f>
        <v>1046587.47186175</v>
      </c>
      <c r="R360" s="44">
        <v>1971656.59333296</v>
      </c>
    </row>
    <row r="361" spans="1:18" s="60" customFormat="1" x14ac:dyDescent="0.25">
      <c r="A361" s="55" t="s">
        <v>437</v>
      </c>
      <c r="B361" s="56" t="s">
        <v>438</v>
      </c>
      <c r="C361" s="55" t="s">
        <v>14</v>
      </c>
      <c r="D361" s="20">
        <v>0</v>
      </c>
      <c r="E361" s="21">
        <v>76</v>
      </c>
      <c r="F361" s="21">
        <v>18</v>
      </c>
      <c r="G361" s="22">
        <v>94</v>
      </c>
      <c r="H361" s="22">
        <v>650195.94704</v>
      </c>
      <c r="I361" s="53"/>
      <c r="J361" s="20">
        <v>0</v>
      </c>
      <c r="K361" s="21">
        <v>0</v>
      </c>
      <c r="L361" s="21">
        <v>0</v>
      </c>
      <c r="M361" s="22">
        <v>0</v>
      </c>
      <c r="N361" s="22">
        <v>0</v>
      </c>
      <c r="P361" s="34">
        <f>H361*1.0381</f>
        <v>674968.41262222396</v>
      </c>
      <c r="R361" s="44">
        <v>439153.22257290717</v>
      </c>
    </row>
    <row r="362" spans="1:18" s="60" customFormat="1" x14ac:dyDescent="0.25">
      <c r="A362" s="55" t="s">
        <v>423</v>
      </c>
      <c r="B362" s="56" t="s">
        <v>424</v>
      </c>
      <c r="C362" s="55" t="s">
        <v>14</v>
      </c>
      <c r="D362" s="20">
        <v>11</v>
      </c>
      <c r="E362" s="21">
        <v>92</v>
      </c>
      <c r="F362" s="21">
        <v>0</v>
      </c>
      <c r="G362" s="22">
        <v>103</v>
      </c>
      <c r="H362" s="22">
        <v>612412.61385800003</v>
      </c>
      <c r="I362" s="53"/>
      <c r="J362" s="20">
        <v>0</v>
      </c>
      <c r="K362" s="21">
        <v>0</v>
      </c>
      <c r="L362" s="21">
        <v>0</v>
      </c>
      <c r="M362" s="22">
        <v>0</v>
      </c>
      <c r="N362" s="22">
        <v>0</v>
      </c>
      <c r="P362" s="34">
        <f>H362*1.0381</f>
        <v>635745.53444598988</v>
      </c>
      <c r="R362" s="44">
        <v>1612827.7728099839</v>
      </c>
    </row>
    <row r="363" spans="1:18" s="60" customFormat="1" x14ac:dyDescent="0.25">
      <c r="A363" s="55" t="s">
        <v>361</v>
      </c>
      <c r="B363" s="56" t="s">
        <v>362</v>
      </c>
      <c r="C363" s="55" t="s">
        <v>14</v>
      </c>
      <c r="D363" s="20">
        <v>0</v>
      </c>
      <c r="E363" s="21">
        <v>15</v>
      </c>
      <c r="F363" s="21">
        <v>0</v>
      </c>
      <c r="G363" s="22">
        <v>15</v>
      </c>
      <c r="H363" s="22">
        <v>93062.396999999997</v>
      </c>
      <c r="I363" s="53"/>
      <c r="J363" s="20">
        <v>0</v>
      </c>
      <c r="K363" s="21">
        <v>0</v>
      </c>
      <c r="L363" s="21">
        <v>0</v>
      </c>
      <c r="M363" s="22">
        <v>0</v>
      </c>
      <c r="N363" s="22">
        <v>0</v>
      </c>
      <c r="P363" s="34">
        <f>H363*1.0381</f>
        <v>96608.074325699999</v>
      </c>
      <c r="R363" s="44">
        <v>20287.141796352</v>
      </c>
    </row>
    <row r="364" spans="1:18" s="60" customFormat="1" x14ac:dyDescent="0.25">
      <c r="A364" s="55" t="s">
        <v>391</v>
      </c>
      <c r="B364" s="56" t="s">
        <v>392</v>
      </c>
      <c r="C364" s="55" t="s">
        <v>14</v>
      </c>
      <c r="D364" s="20">
        <v>13</v>
      </c>
      <c r="E364" s="21">
        <v>89</v>
      </c>
      <c r="F364" s="21">
        <v>35</v>
      </c>
      <c r="G364" s="22">
        <v>137</v>
      </c>
      <c r="H364" s="22">
        <v>948802.15821399994</v>
      </c>
      <c r="I364" s="53"/>
      <c r="J364" s="20">
        <v>0</v>
      </c>
      <c r="K364" s="21">
        <v>0</v>
      </c>
      <c r="L364" s="21">
        <v>0</v>
      </c>
      <c r="M364" s="22">
        <v>0</v>
      </c>
      <c r="N364" s="22">
        <v>0</v>
      </c>
      <c r="P364" s="34">
        <f>H364*1.0381</f>
        <v>984951.52044195333</v>
      </c>
      <c r="R364" s="44">
        <v>1687636.6081840319</v>
      </c>
    </row>
    <row r="365" spans="1:18" s="60" customFormat="1" x14ac:dyDescent="0.25">
      <c r="A365" s="55" t="s">
        <v>399</v>
      </c>
      <c r="B365" s="56" t="s">
        <v>400</v>
      </c>
      <c r="C365" s="55" t="s">
        <v>14</v>
      </c>
      <c r="D365" s="20">
        <v>8</v>
      </c>
      <c r="E365" s="21">
        <v>95</v>
      </c>
      <c r="F365" s="21">
        <v>33</v>
      </c>
      <c r="G365" s="22">
        <v>136</v>
      </c>
      <c r="H365" s="22">
        <v>947251.11826399993</v>
      </c>
      <c r="I365" s="53"/>
      <c r="J365" s="20">
        <v>0</v>
      </c>
      <c r="K365" s="21">
        <v>0</v>
      </c>
      <c r="L365" s="21">
        <v>0</v>
      </c>
      <c r="M365" s="22">
        <v>0</v>
      </c>
      <c r="N365" s="22">
        <v>0</v>
      </c>
      <c r="P365" s="34">
        <f>H365*1.0381</f>
        <v>983341.38586985832</v>
      </c>
      <c r="R365" s="44">
        <v>1297109.1286042561</v>
      </c>
    </row>
    <row r="366" spans="1:18" s="60" customFormat="1" x14ac:dyDescent="0.25">
      <c r="A366" s="55" t="s">
        <v>427</v>
      </c>
      <c r="B366" s="56" t="s">
        <v>428</v>
      </c>
      <c r="C366" s="55" t="s">
        <v>14</v>
      </c>
      <c r="D366" s="20">
        <v>18</v>
      </c>
      <c r="E366" s="21">
        <v>95</v>
      </c>
      <c r="F366" s="21">
        <v>53</v>
      </c>
      <c r="G366" s="22">
        <v>166</v>
      </c>
      <c r="H366" s="22">
        <v>1183629.6066440002</v>
      </c>
      <c r="I366" s="53"/>
      <c r="J366" s="20">
        <v>0</v>
      </c>
      <c r="K366" s="21">
        <v>0</v>
      </c>
      <c r="L366" s="21">
        <v>0</v>
      </c>
      <c r="M366" s="22">
        <v>0</v>
      </c>
      <c r="N366" s="22">
        <v>0</v>
      </c>
      <c r="P366" s="34">
        <f>H366*1.0381</f>
        <v>1228725.8946571366</v>
      </c>
      <c r="R366" s="44">
        <v>656669.42102066881</v>
      </c>
    </row>
    <row r="367" spans="1:18" s="60" customFormat="1" x14ac:dyDescent="0.25">
      <c r="A367" s="55" t="s">
        <v>329</v>
      </c>
      <c r="B367" s="56" t="s">
        <v>330</v>
      </c>
      <c r="C367" s="55" t="s">
        <v>14</v>
      </c>
      <c r="D367" s="20">
        <v>0</v>
      </c>
      <c r="E367" s="21">
        <v>417</v>
      </c>
      <c r="F367" s="21">
        <v>319</v>
      </c>
      <c r="G367" s="22">
        <v>736</v>
      </c>
      <c r="H367" s="22">
        <v>5753737.7985200007</v>
      </c>
      <c r="I367" s="53"/>
      <c r="J367" s="20">
        <v>0</v>
      </c>
      <c r="K367" s="21">
        <v>0</v>
      </c>
      <c r="L367" s="21">
        <v>0</v>
      </c>
      <c r="M367" s="22">
        <v>0</v>
      </c>
      <c r="N367" s="22">
        <v>0</v>
      </c>
      <c r="P367" s="34">
        <f>H367*1.0381</f>
        <v>5972955.2086436125</v>
      </c>
      <c r="R367" s="44">
        <v>5904826.2091007046</v>
      </c>
    </row>
    <row r="368" spans="1:18" s="60" customFormat="1" x14ac:dyDescent="0.25">
      <c r="A368" s="55" t="s">
        <v>331</v>
      </c>
      <c r="B368" s="56" t="s">
        <v>332</v>
      </c>
      <c r="C368" s="55" t="s">
        <v>14</v>
      </c>
      <c r="D368" s="20">
        <v>30</v>
      </c>
      <c r="E368" s="21">
        <v>243</v>
      </c>
      <c r="F368" s="21">
        <v>160</v>
      </c>
      <c r="G368" s="22">
        <v>433</v>
      </c>
      <c r="H368" s="22">
        <v>3209411.86454</v>
      </c>
      <c r="I368" s="53"/>
      <c r="J368" s="20">
        <v>0</v>
      </c>
      <c r="K368" s="21">
        <v>0</v>
      </c>
      <c r="L368" s="21">
        <v>0</v>
      </c>
      <c r="M368" s="22">
        <v>0</v>
      </c>
      <c r="N368" s="22">
        <v>0</v>
      </c>
      <c r="P368" s="34">
        <f>H368*1.0381</f>
        <v>3331690.4565789741</v>
      </c>
      <c r="R368" s="44">
        <v>3281571.9801961631</v>
      </c>
    </row>
    <row r="369" spans="1:18" s="60" customFormat="1" x14ac:dyDescent="0.25">
      <c r="A369" s="55" t="s">
        <v>337</v>
      </c>
      <c r="B369" s="56" t="s">
        <v>338</v>
      </c>
      <c r="C369" s="55" t="s">
        <v>14</v>
      </c>
      <c r="D369" s="20">
        <v>2</v>
      </c>
      <c r="E369" s="21">
        <v>21</v>
      </c>
      <c r="F369" s="21">
        <v>13</v>
      </c>
      <c r="G369" s="22">
        <v>36</v>
      </c>
      <c r="H369" s="22">
        <v>266902.95459600003</v>
      </c>
      <c r="I369" s="53"/>
      <c r="J369" s="20">
        <v>0</v>
      </c>
      <c r="K369" s="21">
        <v>0</v>
      </c>
      <c r="L369" s="21">
        <v>0</v>
      </c>
      <c r="M369" s="22">
        <v>0</v>
      </c>
      <c r="N369" s="22">
        <v>0</v>
      </c>
      <c r="P369" s="34">
        <f>H369*1.0381</f>
        <v>277071.9571661076</v>
      </c>
      <c r="R369" s="44">
        <v>241036.6034679072</v>
      </c>
    </row>
    <row r="370" spans="1:18" s="60" customFormat="1" x14ac:dyDescent="0.25">
      <c r="A370" s="55" t="s">
        <v>365</v>
      </c>
      <c r="B370" s="56" t="s">
        <v>366</v>
      </c>
      <c r="C370" s="55" t="s">
        <v>14</v>
      </c>
      <c r="D370" s="20">
        <v>49</v>
      </c>
      <c r="E370" s="21">
        <v>302</v>
      </c>
      <c r="F370" s="21">
        <v>153</v>
      </c>
      <c r="G370" s="22">
        <v>504</v>
      </c>
      <c r="H370" s="22">
        <v>3577876.915062</v>
      </c>
      <c r="I370" s="53"/>
      <c r="J370" s="20">
        <v>0</v>
      </c>
      <c r="K370" s="21">
        <v>0</v>
      </c>
      <c r="L370" s="21">
        <v>0</v>
      </c>
      <c r="M370" s="22">
        <v>0</v>
      </c>
      <c r="N370" s="22">
        <v>0</v>
      </c>
      <c r="P370" s="34">
        <f>H370*1.0381</f>
        <v>3714194.0255258624</v>
      </c>
      <c r="R370" s="44">
        <v>3691435.641800588</v>
      </c>
    </row>
    <row r="371" spans="1:18" s="60" customFormat="1" x14ac:dyDescent="0.25">
      <c r="A371" s="55" t="s">
        <v>439</v>
      </c>
      <c r="B371" s="56" t="s">
        <v>440</v>
      </c>
      <c r="C371" s="55" t="s">
        <v>14</v>
      </c>
      <c r="D371" s="20">
        <v>0</v>
      </c>
      <c r="E371" s="21">
        <v>0</v>
      </c>
      <c r="F371" s="21">
        <v>3</v>
      </c>
      <c r="G371" s="22">
        <v>3</v>
      </c>
      <c r="H371" s="22">
        <v>29779.96704</v>
      </c>
      <c r="I371" s="53"/>
      <c r="J371" s="20">
        <v>0</v>
      </c>
      <c r="K371" s="21">
        <v>0</v>
      </c>
      <c r="L371" s="21">
        <v>0</v>
      </c>
      <c r="M371" s="22">
        <v>0</v>
      </c>
      <c r="N371" s="22">
        <v>0</v>
      </c>
      <c r="P371" s="34">
        <f>H371*1.0381</f>
        <v>30914.583784224</v>
      </c>
      <c r="R371" s="44">
        <v>945444.20502811682</v>
      </c>
    </row>
    <row r="372" spans="1:18" s="60" customFormat="1" x14ac:dyDescent="0.25">
      <c r="A372" s="55" t="s">
        <v>381</v>
      </c>
      <c r="B372" s="56" t="s">
        <v>382</v>
      </c>
      <c r="C372" s="55" t="s">
        <v>14</v>
      </c>
      <c r="D372" s="20">
        <v>12</v>
      </c>
      <c r="E372" s="21">
        <v>140</v>
      </c>
      <c r="F372" s="21">
        <v>71</v>
      </c>
      <c r="G372" s="22">
        <v>223</v>
      </c>
      <c r="H372" s="22">
        <v>1618789.3750159999</v>
      </c>
      <c r="I372" s="53"/>
      <c r="J372" s="20">
        <v>0</v>
      </c>
      <c r="K372" s="21">
        <v>0</v>
      </c>
      <c r="L372" s="21">
        <v>0</v>
      </c>
      <c r="M372" s="22">
        <v>0</v>
      </c>
      <c r="N372" s="22">
        <v>0</v>
      </c>
      <c r="P372" s="34">
        <f>H372*1.0381</f>
        <v>1680465.2502041096</v>
      </c>
      <c r="R372" s="44">
        <v>1085045.0995142641</v>
      </c>
    </row>
    <row r="373" spans="1:18" s="60" customFormat="1" x14ac:dyDescent="0.25">
      <c r="A373" s="55" t="s">
        <v>347</v>
      </c>
      <c r="B373" s="56" t="s">
        <v>348</v>
      </c>
      <c r="C373" s="55" t="s">
        <v>14</v>
      </c>
      <c r="D373" s="20">
        <v>0</v>
      </c>
      <c r="E373" s="21">
        <v>1</v>
      </c>
      <c r="F373" s="21">
        <v>325</v>
      </c>
      <c r="G373" s="22">
        <v>326</v>
      </c>
      <c r="H373" s="22">
        <v>3232367.2557999999</v>
      </c>
      <c r="I373" s="53"/>
      <c r="J373" s="20">
        <v>0</v>
      </c>
      <c r="K373" s="21">
        <v>0</v>
      </c>
      <c r="L373" s="21">
        <v>0</v>
      </c>
      <c r="M373" s="22">
        <v>0</v>
      </c>
      <c r="N373" s="22">
        <v>0</v>
      </c>
      <c r="P373" s="34">
        <f>H373*1.0381</f>
        <v>3355520.4482459798</v>
      </c>
      <c r="R373" s="44">
        <v>3096325.0166682238</v>
      </c>
    </row>
    <row r="374" spans="1:18" s="60" customFormat="1" x14ac:dyDescent="0.25">
      <c r="A374" s="55" t="s">
        <v>387</v>
      </c>
      <c r="B374" s="56" t="s">
        <v>388</v>
      </c>
      <c r="C374" s="55" t="s">
        <v>14</v>
      </c>
      <c r="D374" s="20">
        <v>0</v>
      </c>
      <c r="E374" s="21">
        <v>84</v>
      </c>
      <c r="F374" s="21">
        <v>29</v>
      </c>
      <c r="G374" s="22">
        <v>113</v>
      </c>
      <c r="H374" s="22">
        <v>809022.43792000005</v>
      </c>
      <c r="I374" s="53"/>
      <c r="J374" s="20">
        <v>0</v>
      </c>
      <c r="K374" s="21">
        <v>0</v>
      </c>
      <c r="L374" s="21">
        <v>0</v>
      </c>
      <c r="M374" s="22">
        <v>0</v>
      </c>
      <c r="N374" s="22">
        <v>0</v>
      </c>
      <c r="P374" s="34">
        <f>H374*1.0381</f>
        <v>839846.19280475203</v>
      </c>
      <c r="R374" s="44">
        <v>1605220.094636352</v>
      </c>
    </row>
    <row r="375" spans="1:18" s="60" customFormat="1" x14ac:dyDescent="0.25">
      <c r="A375" s="55" t="s">
        <v>389</v>
      </c>
      <c r="B375" s="56" t="s">
        <v>390</v>
      </c>
      <c r="C375" s="55" t="s">
        <v>14</v>
      </c>
      <c r="D375" s="20">
        <v>0</v>
      </c>
      <c r="E375" s="21">
        <v>142</v>
      </c>
      <c r="F375" s="21">
        <v>72</v>
      </c>
      <c r="G375" s="22">
        <v>214</v>
      </c>
      <c r="H375" s="22">
        <v>1595709.90056</v>
      </c>
      <c r="I375" s="53"/>
      <c r="J375" s="20">
        <v>0</v>
      </c>
      <c r="K375" s="21">
        <v>0</v>
      </c>
      <c r="L375" s="21">
        <v>0</v>
      </c>
      <c r="M375" s="22">
        <v>0</v>
      </c>
      <c r="N375" s="22">
        <v>0</v>
      </c>
      <c r="P375" s="34">
        <f>H375*1.0381</f>
        <v>1656506.447771336</v>
      </c>
      <c r="R375" s="44">
        <v>864739.41906950413</v>
      </c>
    </row>
    <row r="376" spans="1:18" s="60" customFormat="1" x14ac:dyDescent="0.25">
      <c r="A376" s="55" t="s">
        <v>393</v>
      </c>
      <c r="B376" s="56" t="s">
        <v>394</v>
      </c>
      <c r="C376" s="55" t="s">
        <v>14</v>
      </c>
      <c r="D376" s="20">
        <v>13</v>
      </c>
      <c r="E376" s="21">
        <v>57</v>
      </c>
      <c r="F376" s="21">
        <v>28</v>
      </c>
      <c r="G376" s="22">
        <v>98</v>
      </c>
      <c r="H376" s="22">
        <v>680782.45485400013</v>
      </c>
      <c r="I376" s="53"/>
      <c r="J376" s="20">
        <v>0</v>
      </c>
      <c r="K376" s="21">
        <v>0</v>
      </c>
      <c r="L376" s="21">
        <v>0</v>
      </c>
      <c r="M376" s="22">
        <v>0</v>
      </c>
      <c r="N376" s="22">
        <v>0</v>
      </c>
      <c r="P376" s="34">
        <f>H376*1.0381</f>
        <v>706720.26638393756</v>
      </c>
      <c r="R376" s="44">
        <v>947663.11116209277</v>
      </c>
    </row>
    <row r="377" spans="1:18" s="60" customFormat="1" x14ac:dyDescent="0.25">
      <c r="A377" s="57" t="s">
        <v>359</v>
      </c>
      <c r="B377" s="58" t="s">
        <v>360</v>
      </c>
      <c r="C377" s="57" t="s">
        <v>14</v>
      </c>
      <c r="D377" s="25">
        <v>0</v>
      </c>
      <c r="E377" s="26">
        <v>1</v>
      </c>
      <c r="F377" s="26">
        <v>368</v>
      </c>
      <c r="G377" s="27">
        <v>369</v>
      </c>
      <c r="H377" s="27">
        <v>3659213.45004</v>
      </c>
      <c r="I377" s="59"/>
      <c r="J377" s="25">
        <v>0</v>
      </c>
      <c r="K377" s="26">
        <v>0</v>
      </c>
      <c r="L377" s="26">
        <v>0</v>
      </c>
      <c r="M377" s="27">
        <v>0</v>
      </c>
      <c r="N377" s="27">
        <v>0</v>
      </c>
      <c r="O377" s="61"/>
      <c r="P377" s="35">
        <f>H377*1.0381</f>
        <v>3798629.4824865242</v>
      </c>
      <c r="R377" s="44">
        <v>3474173.0326252803</v>
      </c>
    </row>
    <row r="378" spans="1:18" s="60" customFormat="1" x14ac:dyDescent="0.25">
      <c r="A378" s="55" t="s">
        <v>445</v>
      </c>
      <c r="B378" s="56" t="s">
        <v>446</v>
      </c>
      <c r="C378" s="55" t="s">
        <v>16</v>
      </c>
      <c r="D378" s="20">
        <v>0</v>
      </c>
      <c r="E378" s="21">
        <v>0</v>
      </c>
      <c r="F378" s="21">
        <v>21</v>
      </c>
      <c r="G378" s="22">
        <v>21</v>
      </c>
      <c r="H378" s="22">
        <v>208459.76927999995</v>
      </c>
      <c r="I378" s="53"/>
      <c r="J378" s="20">
        <v>0</v>
      </c>
      <c r="K378" s="21">
        <v>0</v>
      </c>
      <c r="L378" s="21">
        <v>0</v>
      </c>
      <c r="M378" s="22">
        <v>0</v>
      </c>
      <c r="N378" s="22">
        <v>0</v>
      </c>
      <c r="P378" s="34">
        <f>H378-N378</f>
        <v>208459.76927999995</v>
      </c>
      <c r="R378" s="44">
        <v>1089039.1305554209</v>
      </c>
    </row>
    <row r="379" spans="1:18" s="60" customFormat="1" x14ac:dyDescent="0.25">
      <c r="A379" s="55" t="s">
        <v>447</v>
      </c>
      <c r="B379" s="56" t="s">
        <v>448</v>
      </c>
      <c r="C379" s="55" t="s">
        <v>16</v>
      </c>
      <c r="D379" s="20">
        <v>0</v>
      </c>
      <c r="E379" s="21">
        <v>0</v>
      </c>
      <c r="F379" s="21">
        <v>8</v>
      </c>
      <c r="G379" s="22">
        <v>8</v>
      </c>
      <c r="H379" s="22">
        <v>79413.245439999984</v>
      </c>
      <c r="I379" s="53"/>
      <c r="J379" s="20">
        <v>0</v>
      </c>
      <c r="K379" s="21">
        <v>0</v>
      </c>
      <c r="L379" s="21">
        <v>0</v>
      </c>
      <c r="M379" s="22">
        <v>0</v>
      </c>
      <c r="N379" s="22">
        <v>0</v>
      </c>
      <c r="P379" s="34">
        <f>H379-N379</f>
        <v>79413.245439999984</v>
      </c>
      <c r="R379" s="44">
        <v>4503745.4787901444</v>
      </c>
    </row>
    <row r="380" spans="1:18" s="60" customFormat="1" x14ac:dyDescent="0.25">
      <c r="A380" s="55" t="s">
        <v>449</v>
      </c>
      <c r="B380" s="56" t="s">
        <v>450</v>
      </c>
      <c r="C380" s="55" t="s">
        <v>16</v>
      </c>
      <c r="D380" s="20">
        <v>0</v>
      </c>
      <c r="E380" s="21">
        <v>0</v>
      </c>
      <c r="F380" s="21">
        <v>20</v>
      </c>
      <c r="G380" s="22">
        <v>20</v>
      </c>
      <c r="H380" s="22">
        <v>198533.11359999995</v>
      </c>
      <c r="I380" s="53"/>
      <c r="J380" s="20">
        <v>0</v>
      </c>
      <c r="K380" s="21">
        <v>0</v>
      </c>
      <c r="L380" s="21">
        <v>0</v>
      </c>
      <c r="M380" s="22">
        <v>0</v>
      </c>
      <c r="N380" s="22">
        <v>0</v>
      </c>
      <c r="P380" s="34">
        <f>H380-N380</f>
        <v>198533.11359999995</v>
      </c>
      <c r="R380" s="44">
        <v>225260.33663999991</v>
      </c>
    </row>
    <row r="381" spans="1:18" s="60" customFormat="1" x14ac:dyDescent="0.25">
      <c r="A381" s="55" t="s">
        <v>451</v>
      </c>
      <c r="B381" s="56" t="s">
        <v>452</v>
      </c>
      <c r="C381" s="55" t="s">
        <v>16</v>
      </c>
      <c r="D381" s="20">
        <v>0</v>
      </c>
      <c r="E381" s="21">
        <v>0</v>
      </c>
      <c r="F381" s="21">
        <v>27</v>
      </c>
      <c r="G381" s="22">
        <v>27</v>
      </c>
      <c r="H381" s="22">
        <v>268019.70335999998</v>
      </c>
      <c r="I381" s="53"/>
      <c r="J381" s="20">
        <v>0</v>
      </c>
      <c r="K381" s="21">
        <v>0</v>
      </c>
      <c r="L381" s="21">
        <v>0</v>
      </c>
      <c r="M381" s="22">
        <v>0</v>
      </c>
      <c r="N381" s="22">
        <v>0</v>
      </c>
      <c r="P381" s="34">
        <f>H381-N381</f>
        <v>268019.70335999998</v>
      </c>
      <c r="R381" s="44">
        <v>107733.20447999997</v>
      </c>
    </row>
    <row r="382" spans="1:18" s="60" customFormat="1" x14ac:dyDescent="0.25">
      <c r="A382" s="55" t="s">
        <v>453</v>
      </c>
      <c r="B382" s="56" t="s">
        <v>454</v>
      </c>
      <c r="C382" s="55" t="s">
        <v>16</v>
      </c>
      <c r="D382" s="20">
        <v>58</v>
      </c>
      <c r="E382" s="21">
        <v>411</v>
      </c>
      <c r="F382" s="21">
        <v>197</v>
      </c>
      <c r="G382" s="22">
        <v>666</v>
      </c>
      <c r="H382" s="22">
        <v>4724964.0204839986</v>
      </c>
      <c r="I382" s="53"/>
      <c r="J382" s="20">
        <v>0</v>
      </c>
      <c r="K382" s="21">
        <v>0</v>
      </c>
      <c r="L382" s="21">
        <v>0</v>
      </c>
      <c r="M382" s="22">
        <v>0</v>
      </c>
      <c r="N382" s="22">
        <v>0</v>
      </c>
      <c r="P382" s="34">
        <f>H382-N382</f>
        <v>4724964.0204839986</v>
      </c>
      <c r="R382" s="44">
        <v>166496.77055999995</v>
      </c>
    </row>
    <row r="383" spans="1:18" s="60" customFormat="1" x14ac:dyDescent="0.25">
      <c r="A383" s="55" t="s">
        <v>455</v>
      </c>
      <c r="B383" s="56" t="s">
        <v>456</v>
      </c>
      <c r="C383" s="55" t="s">
        <v>16</v>
      </c>
      <c r="D383" s="20">
        <v>63</v>
      </c>
      <c r="E383" s="21">
        <v>352</v>
      </c>
      <c r="F383" s="21">
        <v>143</v>
      </c>
      <c r="G383" s="22">
        <v>558</v>
      </c>
      <c r="H383" s="22">
        <v>3841801.8729539993</v>
      </c>
      <c r="I383" s="53"/>
      <c r="J383" s="20">
        <v>0</v>
      </c>
      <c r="K383" s="21">
        <v>0</v>
      </c>
      <c r="L383" s="21">
        <v>0</v>
      </c>
      <c r="M383" s="22">
        <v>0</v>
      </c>
      <c r="N383" s="22">
        <v>0</v>
      </c>
      <c r="P383" s="34">
        <f>H383-N383</f>
        <v>3841801.8729539993</v>
      </c>
      <c r="R383" s="44">
        <v>186084.62591999993</v>
      </c>
    </row>
    <row r="384" spans="1:18" s="60" customFormat="1" x14ac:dyDescent="0.25">
      <c r="A384" s="55" t="s">
        <v>457</v>
      </c>
      <c r="B384" s="56" t="s">
        <v>458</v>
      </c>
      <c r="C384" s="55" t="s">
        <v>16</v>
      </c>
      <c r="D384" s="20">
        <v>0</v>
      </c>
      <c r="E384" s="21">
        <v>0</v>
      </c>
      <c r="F384" s="21">
        <v>27</v>
      </c>
      <c r="G384" s="22">
        <v>27</v>
      </c>
      <c r="H384" s="22">
        <v>268019.70335999998</v>
      </c>
      <c r="I384" s="53"/>
      <c r="J384" s="20">
        <v>0</v>
      </c>
      <c r="K384" s="21">
        <v>0</v>
      </c>
      <c r="L384" s="21">
        <v>0</v>
      </c>
      <c r="M384" s="22">
        <v>0</v>
      </c>
      <c r="N384" s="22">
        <v>0</v>
      </c>
      <c r="P384" s="34">
        <f>H384-N384</f>
        <v>268019.70335999998</v>
      </c>
      <c r="R384" s="44">
        <v>4592189.0530079994</v>
      </c>
    </row>
    <row r="385" spans="1:18" s="60" customFormat="1" x14ac:dyDescent="0.25">
      <c r="A385" s="55" t="s">
        <v>459</v>
      </c>
      <c r="B385" s="56" t="s">
        <v>460</v>
      </c>
      <c r="C385" s="55" t="s">
        <v>16</v>
      </c>
      <c r="D385" s="20">
        <v>21</v>
      </c>
      <c r="E385" s="21">
        <v>132</v>
      </c>
      <c r="F385" s="21">
        <v>42</v>
      </c>
      <c r="G385" s="22">
        <v>195</v>
      </c>
      <c r="H385" s="22">
        <v>1315343.9191980001</v>
      </c>
      <c r="I385" s="53"/>
      <c r="J385" s="20">
        <v>0</v>
      </c>
      <c r="K385" s="21">
        <v>0</v>
      </c>
      <c r="L385" s="21">
        <v>0</v>
      </c>
      <c r="M385" s="22">
        <v>0</v>
      </c>
      <c r="N385" s="22">
        <v>0</v>
      </c>
      <c r="P385" s="34">
        <f>H385-N385</f>
        <v>1315343.9191980001</v>
      </c>
      <c r="R385" s="44">
        <v>3950258.3056319999</v>
      </c>
    </row>
    <row r="386" spans="1:18" s="60" customFormat="1" x14ac:dyDescent="0.25">
      <c r="A386" s="57" t="s">
        <v>461</v>
      </c>
      <c r="B386" s="58" t="s">
        <v>462</v>
      </c>
      <c r="C386" s="57" t="s">
        <v>16</v>
      </c>
      <c r="D386" s="25">
        <v>10</v>
      </c>
      <c r="E386" s="26">
        <v>150</v>
      </c>
      <c r="F386" s="26">
        <v>156</v>
      </c>
      <c r="G386" s="27">
        <v>316</v>
      </c>
      <c r="H386" s="27">
        <v>2517027.630859999</v>
      </c>
      <c r="I386" s="59"/>
      <c r="J386" s="25">
        <v>0</v>
      </c>
      <c r="K386" s="26">
        <v>0</v>
      </c>
      <c r="L386" s="26">
        <v>0</v>
      </c>
      <c r="M386" s="27">
        <v>0</v>
      </c>
      <c r="N386" s="27">
        <v>0</v>
      </c>
      <c r="O386" s="61"/>
      <c r="P386" s="35">
        <f>H386-N386</f>
        <v>2517027.630859999</v>
      </c>
      <c r="R386" s="44">
        <v>235054.26431999996</v>
      </c>
    </row>
    <row r="387" spans="1:18" s="60" customFormat="1" x14ac:dyDescent="0.25">
      <c r="A387" s="55" t="s">
        <v>463</v>
      </c>
      <c r="B387" s="56" t="s">
        <v>464</v>
      </c>
      <c r="C387" s="55" t="s">
        <v>15</v>
      </c>
      <c r="D387" s="20">
        <v>0</v>
      </c>
      <c r="E387" s="21">
        <v>0</v>
      </c>
      <c r="F387" s="21">
        <v>324</v>
      </c>
      <c r="G387" s="22">
        <v>324</v>
      </c>
      <c r="H387" s="22">
        <v>3216236.4403199996</v>
      </c>
      <c r="I387" s="53"/>
      <c r="J387" s="20">
        <v>0</v>
      </c>
      <c r="K387" s="21">
        <v>0</v>
      </c>
      <c r="L387" s="21">
        <v>0</v>
      </c>
      <c r="M387" s="22">
        <v>0</v>
      </c>
      <c r="N387" s="22">
        <v>0</v>
      </c>
      <c r="P387" s="34">
        <f>H387*1.0381</f>
        <v>3338775.0486961915</v>
      </c>
      <c r="R387" s="44">
        <v>1302408.7452959998</v>
      </c>
    </row>
    <row r="388" spans="1:18" s="60" customFormat="1" x14ac:dyDescent="0.25">
      <c r="A388" s="55" t="s">
        <v>465</v>
      </c>
      <c r="B388" s="56" t="s">
        <v>466</v>
      </c>
      <c r="C388" s="55" t="s">
        <v>15</v>
      </c>
      <c r="D388" s="20">
        <v>0</v>
      </c>
      <c r="E388" s="21">
        <v>409</v>
      </c>
      <c r="F388" s="21">
        <v>284</v>
      </c>
      <c r="G388" s="22">
        <v>693</v>
      </c>
      <c r="H388" s="22">
        <v>5356671.5713200001</v>
      </c>
      <c r="I388" s="53"/>
      <c r="J388" s="20">
        <v>0</v>
      </c>
      <c r="K388" s="21">
        <v>0</v>
      </c>
      <c r="L388" s="21">
        <v>0</v>
      </c>
      <c r="M388" s="22">
        <v>0</v>
      </c>
      <c r="N388" s="22">
        <v>0</v>
      </c>
      <c r="P388" s="34">
        <f>H388*1.0381</f>
        <v>5560760.7581872921</v>
      </c>
      <c r="R388" s="44">
        <v>2495553.9849119978</v>
      </c>
    </row>
    <row r="389" spans="1:18" s="60" customFormat="1" x14ac:dyDescent="0.25">
      <c r="A389" s="55" t="s">
        <v>467</v>
      </c>
      <c r="B389" s="56" t="s">
        <v>468</v>
      </c>
      <c r="C389" s="55" t="s">
        <v>15</v>
      </c>
      <c r="D389" s="20">
        <v>0</v>
      </c>
      <c r="E389" s="21">
        <v>680</v>
      </c>
      <c r="F389" s="21">
        <v>341</v>
      </c>
      <c r="G389" s="22">
        <v>1021</v>
      </c>
      <c r="H389" s="22">
        <v>7603818.2508800002</v>
      </c>
      <c r="I389" s="53"/>
      <c r="J389" s="20">
        <v>0</v>
      </c>
      <c r="K389" s="21">
        <v>0</v>
      </c>
      <c r="L389" s="21">
        <v>0</v>
      </c>
      <c r="M389" s="22">
        <v>0</v>
      </c>
      <c r="N389" s="22">
        <v>0</v>
      </c>
      <c r="P389" s="34">
        <f>H389*1.0381</f>
        <v>7893523.7262385283</v>
      </c>
      <c r="R389" s="44">
        <v>2855415.2078365446</v>
      </c>
    </row>
    <row r="390" spans="1:18" s="60" customFormat="1" x14ac:dyDescent="0.25">
      <c r="A390" s="55" t="s">
        <v>469</v>
      </c>
      <c r="B390" s="56" t="s">
        <v>470</v>
      </c>
      <c r="C390" s="55" t="s">
        <v>15</v>
      </c>
      <c r="D390" s="20">
        <v>0</v>
      </c>
      <c r="E390" s="21">
        <v>0</v>
      </c>
      <c r="F390" s="21">
        <v>0</v>
      </c>
      <c r="G390" s="22">
        <v>0</v>
      </c>
      <c r="H390" s="22">
        <v>0</v>
      </c>
      <c r="I390" s="53"/>
      <c r="J390" s="20">
        <v>0</v>
      </c>
      <c r="K390" s="21">
        <v>0</v>
      </c>
      <c r="L390" s="21">
        <v>0</v>
      </c>
      <c r="M390" s="22">
        <v>0</v>
      </c>
      <c r="N390" s="22">
        <v>0</v>
      </c>
      <c r="P390" s="34">
        <f>H390*1.0381</f>
        <v>0</v>
      </c>
      <c r="R390" s="44">
        <v>5501619.2658982081</v>
      </c>
    </row>
    <row r="391" spans="1:18" s="60" customFormat="1" x14ac:dyDescent="0.25">
      <c r="A391" s="55" t="s">
        <v>471</v>
      </c>
      <c r="B391" s="56" t="s">
        <v>472</v>
      </c>
      <c r="C391" s="55" t="s">
        <v>15</v>
      </c>
      <c r="D391" s="20">
        <v>0</v>
      </c>
      <c r="E391" s="21">
        <v>407</v>
      </c>
      <c r="F391" s="21">
        <v>310</v>
      </c>
      <c r="G391" s="22">
        <v>717</v>
      </c>
      <c r="H391" s="22">
        <v>5602356.2993999999</v>
      </c>
      <c r="I391" s="53"/>
      <c r="J391" s="20">
        <v>0</v>
      </c>
      <c r="K391" s="21">
        <v>0</v>
      </c>
      <c r="L391" s="21">
        <v>0</v>
      </c>
      <c r="M391" s="22">
        <v>0</v>
      </c>
      <c r="N391" s="22">
        <v>0</v>
      </c>
      <c r="P391" s="34">
        <f>H391*1.0381</f>
        <v>5815806.0744071398</v>
      </c>
      <c r="R391" s="44">
        <v>4728171.9849122884</v>
      </c>
    </row>
    <row r="392" spans="1:18" s="60" customFormat="1" x14ac:dyDescent="0.25">
      <c r="A392" s="55" t="s">
        <v>473</v>
      </c>
      <c r="B392" s="56" t="s">
        <v>474</v>
      </c>
      <c r="C392" s="55" t="s">
        <v>15</v>
      </c>
      <c r="D392" s="20">
        <v>0</v>
      </c>
      <c r="E392" s="21">
        <v>428</v>
      </c>
      <c r="F392" s="21">
        <v>2</v>
      </c>
      <c r="G392" s="22">
        <v>430</v>
      </c>
      <c r="H392" s="22">
        <v>2675233.7057599998</v>
      </c>
      <c r="I392" s="53"/>
      <c r="J392" s="20">
        <v>0</v>
      </c>
      <c r="K392" s="21">
        <v>0</v>
      </c>
      <c r="L392" s="21">
        <v>0</v>
      </c>
      <c r="M392" s="22">
        <v>0</v>
      </c>
      <c r="N392" s="22">
        <v>0</v>
      </c>
      <c r="P392" s="34">
        <f>H392*1.0381</f>
        <v>2777160.1099494561</v>
      </c>
      <c r="R392" s="44">
        <v>2837663.9587647356</v>
      </c>
    </row>
    <row r="393" spans="1:18" s="60" customFormat="1" x14ac:dyDescent="0.25">
      <c r="A393" s="55" t="s">
        <v>475</v>
      </c>
      <c r="B393" s="56" t="s">
        <v>476</v>
      </c>
      <c r="C393" s="55" t="s">
        <v>15</v>
      </c>
      <c r="D393" s="20">
        <v>0</v>
      </c>
      <c r="E393" s="21">
        <v>624</v>
      </c>
      <c r="F393" s="21">
        <v>275</v>
      </c>
      <c r="G393" s="22">
        <v>899</v>
      </c>
      <c r="H393" s="22">
        <v>6601226.0271999994</v>
      </c>
      <c r="I393" s="53"/>
      <c r="J393" s="20">
        <v>0</v>
      </c>
      <c r="K393" s="21">
        <v>0</v>
      </c>
      <c r="L393" s="21">
        <v>0</v>
      </c>
      <c r="M393" s="22">
        <v>0</v>
      </c>
      <c r="N393" s="22">
        <v>0</v>
      </c>
      <c r="P393" s="34">
        <f>H393*1.0381</f>
        <v>6852732.7388363192</v>
      </c>
      <c r="R393" s="44">
        <v>5688007.3811521931</v>
      </c>
    </row>
    <row r="394" spans="1:18" s="60" customFormat="1" x14ac:dyDescent="0.25">
      <c r="A394" s="55" t="s">
        <v>477</v>
      </c>
      <c r="B394" s="56" t="s">
        <v>478</v>
      </c>
      <c r="C394" s="55" t="s">
        <v>15</v>
      </c>
      <c r="D394" s="20">
        <v>0</v>
      </c>
      <c r="E394" s="21">
        <v>395</v>
      </c>
      <c r="F394" s="21">
        <v>275</v>
      </c>
      <c r="G394" s="22">
        <v>670</v>
      </c>
      <c r="H394" s="22">
        <v>5180473.4329999993</v>
      </c>
      <c r="I394" s="53"/>
      <c r="J394" s="20">
        <v>0</v>
      </c>
      <c r="K394" s="21">
        <v>0</v>
      </c>
      <c r="L394" s="21">
        <v>0</v>
      </c>
      <c r="M394" s="22">
        <v>0</v>
      </c>
      <c r="N394" s="22">
        <v>0</v>
      </c>
      <c r="P394" s="34">
        <f>H394*1.0381</f>
        <v>5377849.4707972994</v>
      </c>
      <c r="R394" s="44">
        <v>2334289.2529427521</v>
      </c>
    </row>
    <row r="395" spans="1:18" s="60" customFormat="1" x14ac:dyDescent="0.25">
      <c r="A395" s="55" t="s">
        <v>479</v>
      </c>
      <c r="B395" s="56" t="s">
        <v>480</v>
      </c>
      <c r="C395" s="55" t="s">
        <v>15</v>
      </c>
      <c r="D395" s="20">
        <v>0</v>
      </c>
      <c r="E395" s="21">
        <v>339</v>
      </c>
      <c r="F395" s="21">
        <v>247</v>
      </c>
      <c r="G395" s="22">
        <v>586</v>
      </c>
      <c r="H395" s="22">
        <v>4555094.1251600003</v>
      </c>
      <c r="I395" s="53"/>
      <c r="J395" s="20">
        <v>0</v>
      </c>
      <c r="K395" s="21">
        <v>0</v>
      </c>
      <c r="L395" s="21">
        <v>0</v>
      </c>
      <c r="M395" s="22">
        <v>0</v>
      </c>
      <c r="N395" s="22">
        <v>0</v>
      </c>
      <c r="P395" s="34">
        <f>H395*1.0381</f>
        <v>4728643.2113285968</v>
      </c>
      <c r="R395" s="44">
        <v>6618680.0110598411</v>
      </c>
    </row>
    <row r="396" spans="1:18" s="60" customFormat="1" x14ac:dyDescent="0.25">
      <c r="A396" s="55" t="s">
        <v>481</v>
      </c>
      <c r="B396" s="56" t="s">
        <v>482</v>
      </c>
      <c r="C396" s="55" t="s">
        <v>15</v>
      </c>
      <c r="D396" s="20">
        <v>0</v>
      </c>
      <c r="E396" s="21">
        <v>231</v>
      </c>
      <c r="F396" s="21">
        <v>137</v>
      </c>
      <c r="G396" s="22">
        <v>368</v>
      </c>
      <c r="H396" s="22">
        <v>2793112.7419599998</v>
      </c>
      <c r="I396" s="53"/>
      <c r="J396" s="20">
        <v>0</v>
      </c>
      <c r="K396" s="21">
        <v>0</v>
      </c>
      <c r="L396" s="21">
        <v>0</v>
      </c>
      <c r="M396" s="22">
        <v>0</v>
      </c>
      <c r="N396" s="22">
        <v>0</v>
      </c>
      <c r="P396" s="34">
        <f>H396*1.0381</f>
        <v>2899530.337428676</v>
      </c>
      <c r="R396" s="44">
        <v>5355805.4342369279</v>
      </c>
    </row>
    <row r="397" spans="1:18" s="60" customFormat="1" x14ac:dyDescent="0.25">
      <c r="A397" s="57" t="s">
        <v>483</v>
      </c>
      <c r="B397" s="58" t="s">
        <v>484</v>
      </c>
      <c r="C397" s="57" t="s">
        <v>15</v>
      </c>
      <c r="D397" s="25">
        <v>10</v>
      </c>
      <c r="E397" s="26">
        <v>325</v>
      </c>
      <c r="F397" s="26">
        <v>181</v>
      </c>
      <c r="G397" s="27">
        <v>516</v>
      </c>
      <c r="H397" s="27">
        <v>3850921.9878600002</v>
      </c>
      <c r="I397" s="59"/>
      <c r="J397" s="25">
        <v>0</v>
      </c>
      <c r="K397" s="26">
        <v>0</v>
      </c>
      <c r="L397" s="26">
        <v>0</v>
      </c>
      <c r="M397" s="27">
        <v>0</v>
      </c>
      <c r="N397" s="27">
        <v>0</v>
      </c>
      <c r="O397" s="61"/>
      <c r="P397" s="35">
        <f>H397*1.0381</f>
        <v>3997642.1155974665</v>
      </c>
      <c r="R397" s="44">
        <v>4660970.8277118709</v>
      </c>
    </row>
    <row r="398" spans="1:18" s="60" customFormat="1" x14ac:dyDescent="0.25">
      <c r="A398" s="55" t="s">
        <v>485</v>
      </c>
      <c r="B398" s="56" t="s">
        <v>486</v>
      </c>
      <c r="C398" s="55" t="s">
        <v>17</v>
      </c>
      <c r="D398" s="20">
        <v>1</v>
      </c>
      <c r="E398" s="21">
        <v>12</v>
      </c>
      <c r="F398" s="21">
        <v>16</v>
      </c>
      <c r="G398" s="22">
        <v>29</v>
      </c>
      <c r="H398" s="22">
        <v>237060.94595799994</v>
      </c>
      <c r="I398" s="53"/>
      <c r="J398" s="20">
        <v>0</v>
      </c>
      <c r="K398" s="21">
        <v>0</v>
      </c>
      <c r="L398" s="21">
        <v>0</v>
      </c>
      <c r="M398" s="22">
        <v>0</v>
      </c>
      <c r="N398" s="22">
        <v>0</v>
      </c>
      <c r="P398" s="34">
        <f>H398-N398</f>
        <v>237060.94595799994</v>
      </c>
      <c r="R398" s="44">
        <v>2874434.4032706236</v>
      </c>
    </row>
    <row r="399" spans="1:18" s="60" customFormat="1" x14ac:dyDescent="0.25">
      <c r="A399" s="55" t="s">
        <v>487</v>
      </c>
      <c r="B399" s="56" t="s">
        <v>488</v>
      </c>
      <c r="C399" s="55" t="s">
        <v>17</v>
      </c>
      <c r="D399" s="20">
        <v>0</v>
      </c>
      <c r="E399" s="21">
        <v>0</v>
      </c>
      <c r="F399" s="21">
        <v>1</v>
      </c>
      <c r="G399" s="22">
        <v>1</v>
      </c>
      <c r="H399" s="22">
        <v>9926.6556799999998</v>
      </c>
      <c r="I399" s="53"/>
      <c r="J399" s="20">
        <v>0</v>
      </c>
      <c r="K399" s="21">
        <v>0</v>
      </c>
      <c r="L399" s="21">
        <v>0</v>
      </c>
      <c r="M399" s="22">
        <v>0</v>
      </c>
      <c r="N399" s="22">
        <v>0</v>
      </c>
      <c r="P399" s="34">
        <f>H399-N399</f>
        <v>9926.6556799999998</v>
      </c>
      <c r="R399" s="44">
        <v>3437022.2042107107</v>
      </c>
    </row>
    <row r="400" spans="1:18" s="60" customFormat="1" x14ac:dyDescent="0.25">
      <c r="A400" s="55" t="s">
        <v>489</v>
      </c>
      <c r="B400" s="56" t="s">
        <v>490</v>
      </c>
      <c r="C400" s="55" t="s">
        <v>17</v>
      </c>
      <c r="D400" s="20">
        <v>2</v>
      </c>
      <c r="E400" s="21">
        <v>19</v>
      </c>
      <c r="F400" s="21">
        <v>30</v>
      </c>
      <c r="G400" s="22">
        <v>51</v>
      </c>
      <c r="H400" s="22">
        <v>423247.78155600006</v>
      </c>
      <c r="I400" s="53"/>
      <c r="J400" s="20">
        <v>0</v>
      </c>
      <c r="K400" s="21">
        <v>0</v>
      </c>
      <c r="L400" s="21">
        <v>0</v>
      </c>
      <c r="M400" s="22">
        <v>0</v>
      </c>
      <c r="N400" s="22">
        <v>0</v>
      </c>
      <c r="P400" s="34">
        <f>H400-N400</f>
        <v>423247.78155600006</v>
      </c>
      <c r="R400" s="44">
        <v>241236.68116799998</v>
      </c>
    </row>
    <row r="401" spans="1:18" s="60" customFormat="1" x14ac:dyDescent="0.25">
      <c r="A401" s="55" t="s">
        <v>491</v>
      </c>
      <c r="B401" s="56" t="s">
        <v>492</v>
      </c>
      <c r="C401" s="55" t="s">
        <v>17</v>
      </c>
      <c r="D401" s="20">
        <v>0</v>
      </c>
      <c r="E401" s="21">
        <v>0</v>
      </c>
      <c r="F401" s="21">
        <v>1</v>
      </c>
      <c r="G401" s="22">
        <v>1</v>
      </c>
      <c r="H401" s="22">
        <v>9926.6556799999998</v>
      </c>
      <c r="I401" s="53"/>
      <c r="J401" s="20">
        <v>0</v>
      </c>
      <c r="K401" s="21">
        <v>0</v>
      </c>
      <c r="L401" s="21">
        <v>0</v>
      </c>
      <c r="M401" s="22">
        <v>0</v>
      </c>
      <c r="N401" s="22">
        <v>0</v>
      </c>
      <c r="P401" s="34">
        <f>H401-N401</f>
        <v>9926.6556799999998</v>
      </c>
      <c r="R401" s="44">
        <v>9793.9276799999989</v>
      </c>
    </row>
    <row r="402" spans="1:18" s="60" customFormat="1" x14ac:dyDescent="0.25">
      <c r="A402" s="55" t="s">
        <v>493</v>
      </c>
      <c r="B402" s="56" t="s">
        <v>494</v>
      </c>
      <c r="C402" s="55" t="s">
        <v>17</v>
      </c>
      <c r="D402" s="20">
        <v>0</v>
      </c>
      <c r="E402" s="21">
        <v>11</v>
      </c>
      <c r="F402" s="21">
        <v>9</v>
      </c>
      <c r="G402" s="22">
        <v>20</v>
      </c>
      <c r="H402" s="22">
        <v>157585.65891999999</v>
      </c>
      <c r="I402" s="53"/>
      <c r="J402" s="20">
        <v>0</v>
      </c>
      <c r="K402" s="21">
        <v>0</v>
      </c>
      <c r="L402" s="21">
        <v>0</v>
      </c>
      <c r="M402" s="22">
        <v>0</v>
      </c>
      <c r="N402" s="22">
        <v>0</v>
      </c>
      <c r="P402" s="34">
        <f>H402-N402</f>
        <v>157585.65891999999</v>
      </c>
      <c r="R402" s="44">
        <v>403999.51679999992</v>
      </c>
    </row>
    <row r="403" spans="1:18" s="60" customFormat="1" x14ac:dyDescent="0.25">
      <c r="A403" s="55" t="s">
        <v>495</v>
      </c>
      <c r="B403" s="56" t="s">
        <v>496</v>
      </c>
      <c r="C403" s="55" t="s">
        <v>17</v>
      </c>
      <c r="D403" s="20">
        <v>0</v>
      </c>
      <c r="E403" s="21">
        <v>8</v>
      </c>
      <c r="F403" s="21">
        <v>14</v>
      </c>
      <c r="G403" s="22">
        <v>22</v>
      </c>
      <c r="H403" s="22">
        <v>188606.45791999999</v>
      </c>
      <c r="I403" s="53"/>
      <c r="J403" s="20">
        <v>0</v>
      </c>
      <c r="K403" s="21">
        <v>0</v>
      </c>
      <c r="L403" s="21">
        <v>0</v>
      </c>
      <c r="M403" s="22">
        <v>0</v>
      </c>
      <c r="N403" s="22">
        <v>0</v>
      </c>
      <c r="P403" s="34">
        <f>H403-N403</f>
        <v>188606.45791999999</v>
      </c>
      <c r="R403" s="44">
        <v>97939.276799999978</v>
      </c>
    </row>
    <row r="404" spans="1:18" s="60" customFormat="1" x14ac:dyDescent="0.25">
      <c r="A404" s="57" t="s">
        <v>497</v>
      </c>
      <c r="B404" s="58" t="s">
        <v>498</v>
      </c>
      <c r="C404" s="57" t="s">
        <v>17</v>
      </c>
      <c r="D404" s="25">
        <v>1</v>
      </c>
      <c r="E404" s="26">
        <v>10</v>
      </c>
      <c r="F404" s="26">
        <v>15</v>
      </c>
      <c r="G404" s="27">
        <v>26</v>
      </c>
      <c r="H404" s="27">
        <v>214725.97067799998</v>
      </c>
      <c r="I404" s="53"/>
      <c r="J404" s="25">
        <v>0</v>
      </c>
      <c r="K404" s="26">
        <v>0</v>
      </c>
      <c r="L404" s="26">
        <v>0</v>
      </c>
      <c r="M404" s="27">
        <v>0</v>
      </c>
      <c r="N404" s="27">
        <v>0</v>
      </c>
      <c r="P404" s="35">
        <f>H404-N404</f>
        <v>214725.97067799998</v>
      </c>
      <c r="R404" s="44">
        <v>149357.39711999998</v>
      </c>
    </row>
    <row r="428" spans="1:16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P428"/>
    </row>
    <row r="429" spans="1:16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P429"/>
    </row>
    <row r="430" spans="1:16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P430"/>
    </row>
    <row r="431" spans="1:16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P431"/>
    </row>
    <row r="432" spans="1:16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P432"/>
    </row>
    <row r="433" spans="1:16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P433"/>
    </row>
    <row r="434" spans="1:16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P434"/>
    </row>
    <row r="435" spans="1:16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P435"/>
    </row>
    <row r="436" spans="1:16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P436"/>
    </row>
    <row r="437" spans="1:16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P437"/>
    </row>
    <row r="438" spans="1:16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P438"/>
    </row>
    <row r="439" spans="1:16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P439"/>
    </row>
    <row r="440" spans="1:16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P440"/>
    </row>
    <row r="441" spans="1:16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P441"/>
    </row>
    <row r="442" spans="1:16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P442"/>
    </row>
    <row r="443" spans="1:16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P443"/>
    </row>
    <row r="444" spans="1:16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P444"/>
    </row>
    <row r="445" spans="1:16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P445"/>
    </row>
    <row r="446" spans="1:16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P446"/>
    </row>
    <row r="447" spans="1:16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P447"/>
    </row>
    <row r="448" spans="1:16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P448"/>
    </row>
    <row r="449" spans="1:16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P449"/>
    </row>
    <row r="450" spans="1:16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P450"/>
    </row>
    <row r="451" spans="1:16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P451"/>
    </row>
    <row r="452" spans="1:16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P452"/>
    </row>
    <row r="453" spans="1:16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P453"/>
    </row>
    <row r="454" spans="1:16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P454"/>
    </row>
    <row r="455" spans="1:16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P455"/>
    </row>
    <row r="456" spans="1:16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P456"/>
    </row>
    <row r="457" spans="1:16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P457"/>
    </row>
    <row r="458" spans="1:16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P458"/>
    </row>
    <row r="459" spans="1:16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P459"/>
    </row>
    <row r="460" spans="1:16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P460"/>
    </row>
    <row r="461" spans="1:16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P461"/>
    </row>
    <row r="462" spans="1:16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P462"/>
    </row>
    <row r="463" spans="1:16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P463"/>
    </row>
    <row r="464" spans="1:16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P464"/>
    </row>
    <row r="465" spans="1:16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P465"/>
    </row>
    <row r="466" spans="1:16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P466"/>
    </row>
    <row r="467" spans="1:16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P467"/>
    </row>
    <row r="468" spans="1:16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P468"/>
    </row>
    <row r="469" spans="1:16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P469"/>
    </row>
    <row r="470" spans="1:16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P470"/>
    </row>
    <row r="471" spans="1:16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P471"/>
    </row>
    <row r="472" spans="1:16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P472"/>
    </row>
    <row r="473" spans="1:16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P473"/>
    </row>
    <row r="474" spans="1:16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P474"/>
    </row>
    <row r="475" spans="1:16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P475"/>
    </row>
    <row r="476" spans="1:16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P476"/>
    </row>
    <row r="477" spans="1:16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P477"/>
    </row>
    <row r="478" spans="1:16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P478"/>
    </row>
    <row r="479" spans="1:16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P479"/>
    </row>
    <row r="480" spans="1:16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P480"/>
    </row>
    <row r="481" spans="1:16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P481"/>
    </row>
    <row r="482" spans="1:16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P482"/>
    </row>
    <row r="483" spans="1:16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P483"/>
    </row>
    <row r="484" spans="1:16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P484"/>
    </row>
    <row r="485" spans="1:16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P485"/>
    </row>
    <row r="486" spans="1:16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P486"/>
    </row>
    <row r="487" spans="1:16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P487"/>
    </row>
    <row r="488" spans="1:16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P488"/>
    </row>
    <row r="489" spans="1:16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P489"/>
    </row>
    <row r="490" spans="1:16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P490"/>
    </row>
    <row r="491" spans="1:16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P491"/>
    </row>
    <row r="492" spans="1:16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P492"/>
    </row>
    <row r="493" spans="1:16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P493"/>
    </row>
    <row r="494" spans="1:16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P494"/>
    </row>
    <row r="495" spans="1:16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P495"/>
    </row>
    <row r="496" spans="1:16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P496"/>
    </row>
    <row r="497" spans="1:16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P497"/>
    </row>
    <row r="498" spans="1:16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P498"/>
    </row>
    <row r="499" spans="1:16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P499"/>
    </row>
    <row r="500" spans="1:16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P500"/>
    </row>
    <row r="501" spans="1:16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P501"/>
    </row>
    <row r="502" spans="1:16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P502"/>
    </row>
    <row r="503" spans="1:16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P503"/>
    </row>
    <row r="504" spans="1:16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P504"/>
    </row>
    <row r="505" spans="1:16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P505"/>
    </row>
    <row r="506" spans="1:16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P506"/>
    </row>
    <row r="507" spans="1:16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P507"/>
    </row>
    <row r="508" spans="1:16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P508"/>
    </row>
    <row r="509" spans="1:16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P509"/>
    </row>
    <row r="510" spans="1:16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P510"/>
    </row>
    <row r="511" spans="1:16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P511"/>
    </row>
    <row r="512" spans="1:16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P512"/>
    </row>
    <row r="513" spans="1:16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P513"/>
    </row>
    <row r="514" spans="1:16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P514"/>
    </row>
    <row r="515" spans="1:16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P515"/>
    </row>
    <row r="516" spans="1:16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P516"/>
    </row>
    <row r="517" spans="1:16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P517"/>
    </row>
    <row r="518" spans="1:16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P518"/>
    </row>
    <row r="519" spans="1:16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P519"/>
    </row>
    <row r="520" spans="1:16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P520"/>
    </row>
    <row r="521" spans="1:16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P521"/>
    </row>
    <row r="522" spans="1:16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P522"/>
    </row>
    <row r="523" spans="1:16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P523"/>
    </row>
    <row r="524" spans="1:16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P524"/>
    </row>
    <row r="525" spans="1:16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P525"/>
    </row>
    <row r="526" spans="1:16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P526"/>
    </row>
    <row r="527" spans="1:16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P527"/>
    </row>
    <row r="528" spans="1:16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P528"/>
    </row>
    <row r="529" spans="1:16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P529"/>
    </row>
    <row r="530" spans="1:16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P530"/>
    </row>
    <row r="531" spans="1:16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P531"/>
    </row>
    <row r="532" spans="1:16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P532"/>
    </row>
    <row r="533" spans="1:16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P533"/>
    </row>
    <row r="534" spans="1:16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P534"/>
    </row>
    <row r="535" spans="1:16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P535"/>
    </row>
    <row r="536" spans="1:16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P536"/>
    </row>
    <row r="537" spans="1:16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P537"/>
    </row>
    <row r="538" spans="1:16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P538"/>
    </row>
    <row r="539" spans="1:16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P539"/>
    </row>
    <row r="540" spans="1:16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P540"/>
    </row>
    <row r="541" spans="1:16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P541"/>
    </row>
    <row r="542" spans="1:16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P542"/>
    </row>
    <row r="543" spans="1:16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P543"/>
    </row>
    <row r="544" spans="1:16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P544"/>
    </row>
    <row r="545" spans="1:16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P545"/>
    </row>
    <row r="546" spans="1:16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P546"/>
    </row>
    <row r="547" spans="1:16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P547"/>
    </row>
    <row r="548" spans="1:16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P548"/>
    </row>
    <row r="549" spans="1:16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P549"/>
    </row>
    <row r="550" spans="1:16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P550"/>
    </row>
    <row r="551" spans="1:16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P551"/>
    </row>
    <row r="552" spans="1:16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P552"/>
    </row>
    <row r="553" spans="1:16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P553"/>
    </row>
    <row r="554" spans="1:16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P554"/>
    </row>
    <row r="555" spans="1:16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P555"/>
    </row>
    <row r="556" spans="1:16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P556"/>
    </row>
    <row r="557" spans="1:16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P557"/>
    </row>
    <row r="558" spans="1:16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P558"/>
    </row>
    <row r="559" spans="1:16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P559"/>
    </row>
    <row r="560" spans="1:16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P560"/>
    </row>
    <row r="561" spans="1:16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P561"/>
    </row>
    <row r="562" spans="1:16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P562"/>
    </row>
    <row r="563" spans="1:16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P563"/>
    </row>
    <row r="564" spans="1:16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P564"/>
    </row>
    <row r="565" spans="1:16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P565"/>
    </row>
    <row r="566" spans="1:16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P566"/>
    </row>
    <row r="567" spans="1:16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P567"/>
    </row>
    <row r="568" spans="1:16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P568"/>
    </row>
    <row r="569" spans="1:16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P569"/>
    </row>
    <row r="570" spans="1:16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P570"/>
    </row>
    <row r="571" spans="1:16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P571"/>
    </row>
    <row r="572" spans="1:16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P572"/>
    </row>
    <row r="573" spans="1:16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P573"/>
    </row>
    <row r="574" spans="1:16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P574"/>
    </row>
    <row r="575" spans="1:16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P575"/>
    </row>
    <row r="576" spans="1:16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P576"/>
    </row>
    <row r="577" spans="1:16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P577"/>
    </row>
    <row r="578" spans="1:16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P578"/>
    </row>
    <row r="579" spans="1:16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P579"/>
    </row>
    <row r="580" spans="1:16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P580"/>
    </row>
    <row r="581" spans="1:16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P581"/>
    </row>
    <row r="582" spans="1:16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P582"/>
    </row>
    <row r="583" spans="1:16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P583"/>
    </row>
    <row r="584" spans="1:16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P584"/>
    </row>
    <row r="585" spans="1:16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P585"/>
    </row>
    <row r="586" spans="1:16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P586"/>
    </row>
    <row r="587" spans="1:16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P587"/>
    </row>
    <row r="588" spans="1:16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P588"/>
    </row>
    <row r="589" spans="1:16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P589"/>
    </row>
    <row r="590" spans="1:16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P590"/>
    </row>
    <row r="591" spans="1:16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P591"/>
    </row>
    <row r="592" spans="1:16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P592"/>
    </row>
    <row r="593" spans="1:16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P593"/>
    </row>
    <row r="594" spans="1:16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P594"/>
    </row>
    <row r="595" spans="1:16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P595"/>
    </row>
    <row r="596" spans="1:16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P596"/>
    </row>
    <row r="597" spans="1:16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P597"/>
    </row>
    <row r="598" spans="1:16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P598"/>
    </row>
    <row r="599" spans="1:16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P599"/>
    </row>
    <row r="600" spans="1:16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P600"/>
    </row>
    <row r="601" spans="1:16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P601"/>
    </row>
    <row r="602" spans="1:16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P602"/>
    </row>
    <row r="603" spans="1:16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P603"/>
    </row>
    <row r="604" spans="1:16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P604"/>
    </row>
    <row r="605" spans="1:16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P605"/>
    </row>
    <row r="606" spans="1:16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P606"/>
    </row>
    <row r="607" spans="1:16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P607"/>
    </row>
    <row r="608" spans="1:16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P608"/>
    </row>
    <row r="609" spans="1:16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P609"/>
    </row>
    <row r="610" spans="1:16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P610"/>
    </row>
    <row r="611" spans="1:16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P611"/>
    </row>
    <row r="612" spans="1:16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P612"/>
    </row>
    <row r="613" spans="1:16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P613"/>
    </row>
    <row r="614" spans="1:16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P614"/>
    </row>
    <row r="615" spans="1:16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P615"/>
    </row>
    <row r="616" spans="1:16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P616"/>
    </row>
    <row r="617" spans="1:16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P617"/>
    </row>
    <row r="618" spans="1:16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P618"/>
    </row>
    <row r="619" spans="1:16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P619"/>
    </row>
    <row r="620" spans="1:16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P620"/>
    </row>
    <row r="621" spans="1:16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P621"/>
    </row>
    <row r="622" spans="1:16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P622"/>
    </row>
    <row r="623" spans="1:16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P623"/>
    </row>
    <row r="624" spans="1:16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P624"/>
    </row>
    <row r="625" spans="1:16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P625"/>
    </row>
    <row r="626" spans="1:16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P626"/>
    </row>
    <row r="627" spans="1:16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P627"/>
    </row>
    <row r="628" spans="1:16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P628"/>
    </row>
    <row r="629" spans="1:16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P629"/>
    </row>
    <row r="630" spans="1:16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P630"/>
    </row>
    <row r="631" spans="1:16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P631"/>
    </row>
    <row r="632" spans="1:16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P632"/>
    </row>
    <row r="633" spans="1:16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P633"/>
    </row>
    <row r="634" spans="1:16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P634"/>
    </row>
    <row r="635" spans="1:16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P635"/>
    </row>
    <row r="636" spans="1:16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P636"/>
    </row>
    <row r="637" spans="1:16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P637"/>
    </row>
    <row r="638" spans="1:16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P638"/>
    </row>
    <row r="639" spans="1:16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P639"/>
    </row>
    <row r="640" spans="1:16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P640"/>
    </row>
    <row r="641" spans="1:16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P641"/>
    </row>
    <row r="642" spans="1:16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P642"/>
    </row>
    <row r="643" spans="1:16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P643"/>
    </row>
    <row r="644" spans="1:16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P644"/>
    </row>
    <row r="645" spans="1:16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P645"/>
    </row>
    <row r="646" spans="1:16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P646"/>
    </row>
    <row r="647" spans="1:16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P647"/>
    </row>
    <row r="648" spans="1:16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P648"/>
    </row>
    <row r="649" spans="1:16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P649"/>
    </row>
    <row r="650" spans="1:16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P650"/>
    </row>
    <row r="651" spans="1:16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P651"/>
    </row>
    <row r="652" spans="1:16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P652"/>
    </row>
    <row r="653" spans="1:16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P653"/>
    </row>
    <row r="654" spans="1:16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P654"/>
    </row>
    <row r="655" spans="1:16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P655"/>
    </row>
    <row r="656" spans="1:16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P656"/>
    </row>
    <row r="657" spans="1:16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P657"/>
    </row>
    <row r="658" spans="1:16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P658"/>
    </row>
    <row r="659" spans="1:16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P659"/>
    </row>
    <row r="660" spans="1:16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P660"/>
    </row>
    <row r="661" spans="1:16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P661"/>
    </row>
    <row r="662" spans="1:16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P662"/>
    </row>
    <row r="663" spans="1:16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P663"/>
    </row>
    <row r="664" spans="1:16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P664"/>
    </row>
    <row r="665" spans="1:16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P665"/>
    </row>
    <row r="666" spans="1:16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P666"/>
    </row>
    <row r="667" spans="1:16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P667"/>
    </row>
    <row r="668" spans="1:16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P668"/>
    </row>
    <row r="669" spans="1:16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P669"/>
    </row>
    <row r="670" spans="1:16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P670"/>
    </row>
    <row r="671" spans="1:16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P671"/>
    </row>
    <row r="672" spans="1:16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P672"/>
    </row>
    <row r="673" spans="1:16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P673"/>
    </row>
    <row r="674" spans="1:16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P674"/>
    </row>
    <row r="675" spans="1:16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P675"/>
    </row>
    <row r="676" spans="1:16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P676"/>
    </row>
    <row r="677" spans="1:16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P677"/>
    </row>
    <row r="678" spans="1:16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P678"/>
    </row>
    <row r="679" spans="1:16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P679"/>
    </row>
    <row r="680" spans="1:16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P680"/>
    </row>
    <row r="681" spans="1:16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P681"/>
    </row>
    <row r="682" spans="1:16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P682"/>
    </row>
    <row r="683" spans="1:16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P683"/>
    </row>
    <row r="684" spans="1:16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P684"/>
    </row>
    <row r="685" spans="1:16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P685"/>
    </row>
    <row r="686" spans="1:16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P686"/>
    </row>
    <row r="687" spans="1:16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P687"/>
    </row>
    <row r="688" spans="1:16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P688"/>
    </row>
    <row r="689" spans="1:16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P689"/>
    </row>
    <row r="690" spans="1:16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P690"/>
    </row>
    <row r="691" spans="1:16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P691"/>
    </row>
    <row r="692" spans="1:16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P692"/>
    </row>
    <row r="693" spans="1:16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P693"/>
    </row>
    <row r="694" spans="1:16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P694"/>
    </row>
    <row r="695" spans="1:16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P695"/>
    </row>
    <row r="696" spans="1:16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P696"/>
    </row>
    <row r="697" spans="1:16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P697"/>
    </row>
    <row r="698" spans="1:16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P698"/>
    </row>
    <row r="699" spans="1:16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P699"/>
    </row>
    <row r="700" spans="1:16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P700"/>
    </row>
    <row r="701" spans="1:16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P701"/>
    </row>
    <row r="702" spans="1:16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P702"/>
    </row>
    <row r="703" spans="1:16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P703"/>
    </row>
    <row r="704" spans="1:16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P704"/>
    </row>
    <row r="705" spans="1:16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P705"/>
    </row>
    <row r="706" spans="1:16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P706"/>
    </row>
    <row r="707" spans="1:16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P707"/>
    </row>
    <row r="708" spans="1:16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P708"/>
    </row>
    <row r="709" spans="1:16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P709"/>
    </row>
    <row r="710" spans="1:16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P710"/>
    </row>
    <row r="711" spans="1:16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P711"/>
    </row>
    <row r="712" spans="1:16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P712"/>
    </row>
    <row r="713" spans="1:16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P713"/>
    </row>
    <row r="714" spans="1:16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P714"/>
    </row>
    <row r="715" spans="1:16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P715"/>
    </row>
    <row r="716" spans="1:16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P716"/>
    </row>
    <row r="717" spans="1:16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P717"/>
    </row>
    <row r="718" spans="1:16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P718"/>
    </row>
    <row r="719" spans="1:16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P719"/>
    </row>
    <row r="720" spans="1:16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P720"/>
    </row>
    <row r="721" spans="1:16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P721"/>
    </row>
    <row r="722" spans="1:16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P722"/>
    </row>
    <row r="723" spans="1:16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P723"/>
    </row>
    <row r="724" spans="1:16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P724"/>
    </row>
    <row r="725" spans="1:16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P725"/>
    </row>
    <row r="726" spans="1:16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P726"/>
    </row>
    <row r="727" spans="1:16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P727"/>
    </row>
    <row r="728" spans="1:16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P728"/>
    </row>
    <row r="729" spans="1:16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P729"/>
    </row>
    <row r="730" spans="1:16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P730"/>
    </row>
    <row r="731" spans="1:16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P731"/>
    </row>
    <row r="732" spans="1:16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P732"/>
    </row>
    <row r="733" spans="1:16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P733"/>
    </row>
    <row r="734" spans="1:16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P734"/>
    </row>
    <row r="735" spans="1:16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P735"/>
    </row>
    <row r="736" spans="1:16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P736"/>
    </row>
    <row r="737" spans="1:16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P737"/>
    </row>
    <row r="738" spans="1:16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P738"/>
    </row>
  </sheetData>
  <sortState ref="A315:V375">
    <sortCondition ref="B315:B375"/>
  </sortState>
  <mergeCells count="4">
    <mergeCell ref="D7:G7"/>
    <mergeCell ref="J7:M7"/>
    <mergeCell ref="D16:G16"/>
    <mergeCell ref="J16:M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7"/>
  <sheetViews>
    <sheetView zoomScale="80" zoomScaleNormal="80" workbookViewId="0">
      <selection activeCell="B17" sqref="B17"/>
    </sheetView>
  </sheetViews>
  <sheetFormatPr defaultRowHeight="12.5" x14ac:dyDescent="0.25"/>
  <cols>
    <col min="1" max="1" width="9.7265625" style="9" customWidth="1"/>
    <col min="2" max="2" width="21.6328125" style="9" customWidth="1"/>
    <col min="3" max="3" width="10.7265625" style="9" customWidth="1"/>
    <col min="4" max="4" width="11.26953125" style="9" customWidth="1"/>
    <col min="5" max="8" width="10.81640625" style="9" customWidth="1"/>
    <col min="9" max="9" width="2" style="9" customWidth="1"/>
    <col min="10" max="10" width="11.7265625" style="9" customWidth="1"/>
    <col min="11" max="14" width="10.81640625" style="9" customWidth="1"/>
    <col min="15" max="15" width="1.7265625" customWidth="1"/>
    <col min="16" max="16" width="10.81640625" style="9" customWidth="1"/>
    <col min="17" max="17" width="6" customWidth="1"/>
    <col min="18" max="18" width="12.453125" customWidth="1"/>
  </cols>
  <sheetData>
    <row r="1" spans="1:18" x14ac:dyDescent="0.25">
      <c r="A1" s="1"/>
      <c r="B1" s="1"/>
      <c r="C1" s="1"/>
      <c r="D1" s="2"/>
      <c r="E1" s="3"/>
      <c r="F1" s="3"/>
      <c r="G1" s="3"/>
      <c r="H1" s="3"/>
      <c r="I1" s="3"/>
      <c r="J1" s="2"/>
      <c r="K1" s="3"/>
      <c r="L1" s="3"/>
      <c r="M1" s="2"/>
      <c r="N1" s="2"/>
      <c r="P1" s="3"/>
    </row>
    <row r="2" spans="1:18" s="36" customFormat="1" ht="19" x14ac:dyDescent="0.4">
      <c r="A2" s="4" t="s">
        <v>0</v>
      </c>
      <c r="B2" s="5"/>
      <c r="C2" s="5"/>
      <c r="D2" s="2"/>
      <c r="E2" s="3"/>
      <c r="F2" s="3"/>
      <c r="G2" s="3"/>
      <c r="H2" s="3"/>
      <c r="I2" s="3"/>
      <c r="J2" s="2"/>
      <c r="K2" s="3"/>
      <c r="L2" s="3"/>
      <c r="M2" s="2"/>
      <c r="N2" s="2"/>
      <c r="P2" s="3"/>
      <c r="R2" s="37"/>
    </row>
    <row r="3" spans="1:18" s="36" customFormat="1" ht="16.5" x14ac:dyDescent="0.35">
      <c r="A3" s="6" t="s">
        <v>1</v>
      </c>
      <c r="B3" s="5"/>
      <c r="C3" s="5"/>
      <c r="D3" s="2"/>
      <c r="E3" s="3"/>
      <c r="F3" s="3"/>
      <c r="G3" s="3"/>
      <c r="H3" s="3"/>
      <c r="I3" s="3"/>
      <c r="J3" s="2"/>
      <c r="K3" s="3"/>
      <c r="L3" s="3"/>
      <c r="M3" s="2"/>
      <c r="N3" s="2"/>
      <c r="P3" s="3"/>
      <c r="R3" s="37"/>
    </row>
    <row r="4" spans="1:18" s="36" customFormat="1" ht="16.5" x14ac:dyDescent="0.35">
      <c r="A4" s="7" t="s">
        <v>499</v>
      </c>
      <c r="B4" s="5"/>
      <c r="C4" s="5"/>
      <c r="D4" s="2"/>
      <c r="E4" s="3"/>
      <c r="F4" s="3"/>
      <c r="G4" s="3"/>
      <c r="H4" s="3"/>
      <c r="I4" s="3"/>
      <c r="J4" s="2"/>
      <c r="K4" s="3"/>
      <c r="L4" s="3"/>
      <c r="M4" s="2"/>
      <c r="N4" s="2"/>
      <c r="P4" s="3"/>
      <c r="R4" s="37"/>
    </row>
    <row r="5" spans="1:18" s="36" customFormat="1" ht="13" x14ac:dyDescent="0.3">
      <c r="A5" s="8" t="s">
        <v>504</v>
      </c>
      <c r="B5" s="8"/>
      <c r="C5" s="8"/>
      <c r="D5" s="2"/>
      <c r="E5" s="3"/>
      <c r="F5" s="3"/>
      <c r="G5" s="3"/>
      <c r="H5" s="3"/>
      <c r="I5" s="1"/>
      <c r="J5" s="2"/>
      <c r="K5" s="3"/>
      <c r="L5" s="3"/>
      <c r="M5" s="2"/>
      <c r="N5" s="2"/>
      <c r="P5" s="3"/>
      <c r="R5" s="37" t="s">
        <v>500</v>
      </c>
    </row>
    <row r="6" spans="1:18" s="36" customFormat="1" x14ac:dyDescent="0.25">
      <c r="A6" s="1"/>
      <c r="B6" s="1"/>
      <c r="C6" s="1"/>
      <c r="D6" s="63" t="s">
        <v>2</v>
      </c>
      <c r="E6" s="64"/>
      <c r="F6" s="64"/>
      <c r="G6" s="65"/>
      <c r="H6" s="10"/>
      <c r="I6" s="1"/>
      <c r="J6" s="63" t="s">
        <v>3</v>
      </c>
      <c r="K6" s="64"/>
      <c r="L6" s="64"/>
      <c r="M6" s="65"/>
      <c r="N6" s="10"/>
      <c r="P6" s="38" t="s">
        <v>18</v>
      </c>
      <c r="R6" s="39" t="s">
        <v>501</v>
      </c>
    </row>
    <row r="7" spans="1:18" s="36" customFormat="1" ht="23" x14ac:dyDescent="0.25">
      <c r="A7" s="1"/>
      <c r="B7" s="1"/>
      <c r="C7" s="1"/>
      <c r="D7" s="11" t="s">
        <v>4</v>
      </c>
      <c r="E7" s="12" t="s">
        <v>5</v>
      </c>
      <c r="F7" s="12" t="s">
        <v>6</v>
      </c>
      <c r="G7" s="13" t="s">
        <v>7</v>
      </c>
      <c r="H7" s="13" t="s">
        <v>8</v>
      </c>
      <c r="I7" s="1"/>
      <c r="J7" s="11" t="s">
        <v>9</v>
      </c>
      <c r="K7" s="12" t="s">
        <v>10</v>
      </c>
      <c r="L7" s="12" t="s">
        <v>11</v>
      </c>
      <c r="M7" s="13" t="s">
        <v>7</v>
      </c>
      <c r="N7" s="13" t="s">
        <v>8</v>
      </c>
      <c r="P7" s="14" t="s">
        <v>8</v>
      </c>
      <c r="R7" s="40" t="s">
        <v>8</v>
      </c>
    </row>
    <row r="8" spans="1:18" s="36" customFormat="1" x14ac:dyDescent="0.25">
      <c r="A8" s="1"/>
      <c r="B8" s="41" t="s">
        <v>12</v>
      </c>
      <c r="C8" s="42" t="s">
        <v>502</v>
      </c>
      <c r="D8" s="15">
        <v>1351</v>
      </c>
      <c r="E8" s="16">
        <v>16446</v>
      </c>
      <c r="F8" s="16">
        <v>17735</v>
      </c>
      <c r="G8" s="17">
        <v>35532</v>
      </c>
      <c r="H8" s="17">
        <v>289558229.73713553</v>
      </c>
      <c r="I8" s="1"/>
      <c r="J8" s="15">
        <v>1284</v>
      </c>
      <c r="K8" s="16">
        <v>15922</v>
      </c>
      <c r="L8" s="16">
        <v>17515</v>
      </c>
      <c r="M8" s="17">
        <v>34721</v>
      </c>
      <c r="N8" s="17">
        <v>283686192.92039824</v>
      </c>
      <c r="O8" s="36">
        <v>0</v>
      </c>
      <c r="P8" s="18">
        <v>5872036.8167372495</v>
      </c>
      <c r="R8" s="43">
        <v>1.7066486179828644E-7</v>
      </c>
    </row>
    <row r="9" spans="1:18" s="36" customFormat="1" x14ac:dyDescent="0.25">
      <c r="A9" s="1"/>
      <c r="B9" s="19" t="s">
        <v>13</v>
      </c>
      <c r="C9" s="20">
        <v>295</v>
      </c>
      <c r="D9" s="20">
        <v>615</v>
      </c>
      <c r="E9" s="21">
        <v>5416</v>
      </c>
      <c r="F9" s="21">
        <v>6658</v>
      </c>
      <c r="G9" s="22">
        <v>12689</v>
      </c>
      <c r="H9" s="22">
        <v>108532865.47150005</v>
      </c>
      <c r="I9" s="1"/>
      <c r="J9" s="20">
        <v>1284</v>
      </c>
      <c r="K9" s="21">
        <v>15922</v>
      </c>
      <c r="L9" s="21">
        <v>17515</v>
      </c>
      <c r="M9" s="22">
        <v>34721</v>
      </c>
      <c r="N9" s="22">
        <v>283686192.92039824</v>
      </c>
      <c r="P9" s="23">
        <v>-175153327.4488982</v>
      </c>
      <c r="R9" s="44">
        <v>-170584573.63987187</v>
      </c>
    </row>
    <row r="10" spans="1:18" s="36" customFormat="1" x14ac:dyDescent="0.25">
      <c r="A10" s="1"/>
      <c r="B10" s="19" t="s">
        <v>14</v>
      </c>
      <c r="C10" s="20">
        <v>64</v>
      </c>
      <c r="D10" s="20">
        <v>570</v>
      </c>
      <c r="E10" s="21">
        <v>6087</v>
      </c>
      <c r="F10" s="21">
        <v>7974</v>
      </c>
      <c r="G10" s="22">
        <v>14631</v>
      </c>
      <c r="H10" s="22">
        <v>118927556.57784745</v>
      </c>
      <c r="I10" s="1"/>
      <c r="J10" s="20">
        <v>0</v>
      </c>
      <c r="K10" s="21">
        <v>0</v>
      </c>
      <c r="L10" s="21">
        <v>0</v>
      </c>
      <c r="M10" s="22">
        <v>0</v>
      </c>
      <c r="N10" s="22">
        <v>0</v>
      </c>
      <c r="P10" s="23">
        <v>118927556.57784745</v>
      </c>
      <c r="R10" s="44">
        <v>115314132.98865604</v>
      </c>
    </row>
    <row r="11" spans="1:18" s="36" customFormat="1" x14ac:dyDescent="0.25">
      <c r="A11" s="1"/>
      <c r="B11" s="19" t="s">
        <v>16</v>
      </c>
      <c r="C11" s="20">
        <v>9</v>
      </c>
      <c r="D11" s="20">
        <v>152</v>
      </c>
      <c r="E11" s="21">
        <v>1045</v>
      </c>
      <c r="F11" s="21">
        <v>641</v>
      </c>
      <c r="G11" s="22">
        <v>1838</v>
      </c>
      <c r="H11" s="22">
        <v>13421582.978535999</v>
      </c>
      <c r="I11" s="1"/>
      <c r="J11" s="20">
        <v>0</v>
      </c>
      <c r="K11" s="21">
        <v>0</v>
      </c>
      <c r="L11" s="21">
        <v>0</v>
      </c>
      <c r="M11" s="22">
        <v>0</v>
      </c>
      <c r="N11" s="22">
        <v>0</v>
      </c>
      <c r="P11" s="23">
        <v>13421582.978535999</v>
      </c>
      <c r="R11" s="44">
        <v>45275736.151391998</v>
      </c>
    </row>
    <row r="12" spans="1:18" s="36" customFormat="1" x14ac:dyDescent="0.25">
      <c r="A12" s="1"/>
      <c r="B12" s="19" t="s">
        <v>15</v>
      </c>
      <c r="C12" s="20">
        <v>11</v>
      </c>
      <c r="D12" s="20">
        <v>10</v>
      </c>
      <c r="E12" s="21">
        <v>3838</v>
      </c>
      <c r="F12" s="21">
        <v>2376</v>
      </c>
      <c r="G12" s="22">
        <v>6224</v>
      </c>
      <c r="H12" s="22">
        <v>47435144.58286</v>
      </c>
      <c r="I12" s="1"/>
      <c r="J12" s="20">
        <v>0</v>
      </c>
      <c r="K12" s="21">
        <v>0</v>
      </c>
      <c r="L12" s="21">
        <v>0</v>
      </c>
      <c r="M12" s="22">
        <v>0</v>
      </c>
      <c r="N12" s="22">
        <v>0</v>
      </c>
      <c r="P12" s="23">
        <v>47435144.58286</v>
      </c>
      <c r="R12" s="44">
        <v>8656486.7064479943</v>
      </c>
    </row>
    <row r="13" spans="1:18" s="36" customFormat="1" x14ac:dyDescent="0.25">
      <c r="A13" s="1"/>
      <c r="B13" s="24" t="s">
        <v>17</v>
      </c>
      <c r="C13" s="25">
        <v>7</v>
      </c>
      <c r="D13" s="25">
        <v>4</v>
      </c>
      <c r="E13" s="26">
        <v>60</v>
      </c>
      <c r="F13" s="26">
        <v>86</v>
      </c>
      <c r="G13" s="27">
        <v>150</v>
      </c>
      <c r="H13" s="27">
        <v>1241080.1263919999</v>
      </c>
      <c r="I13" s="1"/>
      <c r="J13" s="25">
        <v>0</v>
      </c>
      <c r="K13" s="26">
        <v>0</v>
      </c>
      <c r="L13" s="26">
        <v>0</v>
      </c>
      <c r="M13" s="27">
        <v>0</v>
      </c>
      <c r="N13" s="27">
        <v>0</v>
      </c>
      <c r="P13" s="28">
        <v>1241080.1263919999</v>
      </c>
      <c r="R13" s="45">
        <v>1338217.7933759999</v>
      </c>
    </row>
    <row r="14" spans="1:18" s="36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P14" s="1"/>
      <c r="R14" s="46"/>
    </row>
    <row r="15" spans="1:18" s="36" customFormat="1" x14ac:dyDescent="0.25">
      <c r="A15" s="1"/>
      <c r="B15" s="1"/>
      <c r="C15" s="1"/>
      <c r="D15" s="63" t="s">
        <v>2</v>
      </c>
      <c r="E15" s="64"/>
      <c r="F15" s="64"/>
      <c r="G15" s="65"/>
      <c r="H15" s="10"/>
      <c r="I15" s="1"/>
      <c r="J15" s="63" t="s">
        <v>3</v>
      </c>
      <c r="K15" s="64"/>
      <c r="L15" s="64"/>
      <c r="M15" s="65"/>
      <c r="N15" s="10"/>
      <c r="P15" s="38" t="s">
        <v>503</v>
      </c>
      <c r="R15" s="39" t="s">
        <v>501</v>
      </c>
    </row>
    <row r="16" spans="1:18" s="36" customFormat="1" ht="23" x14ac:dyDescent="0.25">
      <c r="A16" s="1"/>
      <c r="B16" s="1"/>
      <c r="C16" s="1"/>
      <c r="D16" s="11" t="s">
        <v>4</v>
      </c>
      <c r="E16" s="12" t="s">
        <v>5</v>
      </c>
      <c r="F16" s="12" t="s">
        <v>6</v>
      </c>
      <c r="G16" s="13" t="s">
        <v>7</v>
      </c>
      <c r="H16" s="13" t="s">
        <v>8</v>
      </c>
      <c r="I16" s="1"/>
      <c r="J16" s="11" t="s">
        <v>9</v>
      </c>
      <c r="K16" s="12" t="s">
        <v>10</v>
      </c>
      <c r="L16" s="12" t="s">
        <v>11</v>
      </c>
      <c r="M16" s="13" t="s">
        <v>7</v>
      </c>
      <c r="N16" s="13" t="s">
        <v>8</v>
      </c>
      <c r="P16" s="14" t="s">
        <v>8</v>
      </c>
      <c r="R16" s="62" t="s">
        <v>8</v>
      </c>
    </row>
    <row r="17" spans="1:18" s="36" customFormat="1" ht="23" x14ac:dyDescent="0.25">
      <c r="A17" s="47"/>
      <c r="B17" s="48" t="s">
        <v>19</v>
      </c>
      <c r="C17" s="49" t="s">
        <v>20</v>
      </c>
      <c r="D17" s="15">
        <v>1351</v>
      </c>
      <c r="E17" s="16">
        <v>16446</v>
      </c>
      <c r="F17" s="16">
        <v>17735</v>
      </c>
      <c r="G17" s="17">
        <v>35532</v>
      </c>
      <c r="H17" s="17">
        <v>289558229.73713553</v>
      </c>
      <c r="I17" s="50">
        <v>0</v>
      </c>
      <c r="J17" s="15">
        <v>1351</v>
      </c>
      <c r="K17" s="16">
        <v>16446</v>
      </c>
      <c r="L17" s="16">
        <v>17735</v>
      </c>
      <c r="M17" s="17">
        <v>35532</v>
      </c>
      <c r="N17" s="17">
        <v>289558229.73713571</v>
      </c>
      <c r="P17" s="18">
        <v>6338418.9142228179</v>
      </c>
      <c r="R17" s="43"/>
    </row>
    <row r="18" spans="1:18" s="36" customFormat="1" x14ac:dyDescent="0.25">
      <c r="A18" s="51">
        <v>999</v>
      </c>
      <c r="B18" s="52" t="s">
        <v>21</v>
      </c>
      <c r="C18" s="51" t="s">
        <v>16</v>
      </c>
      <c r="D18" s="29">
        <v>0</v>
      </c>
      <c r="E18" s="30">
        <v>0</v>
      </c>
      <c r="F18" s="30">
        <v>0</v>
      </c>
      <c r="G18" s="31">
        <v>0</v>
      </c>
      <c r="H18" s="31">
        <v>0</v>
      </c>
      <c r="I18" s="53"/>
      <c r="J18" s="29">
        <v>67</v>
      </c>
      <c r="K18" s="30">
        <v>524</v>
      </c>
      <c r="L18" s="30">
        <v>220</v>
      </c>
      <c r="M18" s="31">
        <v>811</v>
      </c>
      <c r="N18" s="32">
        <v>5872036.8167374367</v>
      </c>
      <c r="P18" s="18">
        <v>-5872036.8167374367</v>
      </c>
      <c r="R18" s="54">
        <v>-4604552.5843199994</v>
      </c>
    </row>
    <row r="19" spans="1:18" s="36" customFormat="1" x14ac:dyDescent="0.25">
      <c r="A19" s="55">
        <v>5</v>
      </c>
      <c r="B19" s="56" t="s">
        <v>22</v>
      </c>
      <c r="C19" s="55" t="s">
        <v>13</v>
      </c>
      <c r="D19" s="20">
        <v>29</v>
      </c>
      <c r="E19" s="33">
        <v>228</v>
      </c>
      <c r="F19" s="21">
        <v>125</v>
      </c>
      <c r="G19" s="22">
        <v>382</v>
      </c>
      <c r="H19" s="22">
        <v>2941629.7672999999</v>
      </c>
      <c r="I19" s="53"/>
      <c r="J19" s="20">
        <v>0</v>
      </c>
      <c r="K19" s="21">
        <v>8</v>
      </c>
      <c r="L19" s="21">
        <v>45</v>
      </c>
      <c r="M19" s="22">
        <v>53</v>
      </c>
      <c r="N19" s="22">
        <v>528013.60000000009</v>
      </c>
      <c r="P19" s="34">
        <f t="shared" ref="P19:P81" si="0">H19-N19</f>
        <v>2413616.1672999999</v>
      </c>
      <c r="R19" s="44">
        <v>2290437.6215999997</v>
      </c>
    </row>
    <row r="20" spans="1:18" s="36" customFormat="1" x14ac:dyDescent="0.25">
      <c r="A20" s="55">
        <v>9</v>
      </c>
      <c r="B20" s="56" t="s">
        <v>23</v>
      </c>
      <c r="C20" s="55" t="s">
        <v>13</v>
      </c>
      <c r="D20" s="20">
        <v>0</v>
      </c>
      <c r="E20" s="21">
        <v>3</v>
      </c>
      <c r="F20" s="21">
        <v>5</v>
      </c>
      <c r="G20" s="22">
        <v>8</v>
      </c>
      <c r="H20" s="22">
        <v>72601.87000000001</v>
      </c>
      <c r="I20" s="53"/>
      <c r="J20" s="20">
        <v>0</v>
      </c>
      <c r="K20" s="21">
        <v>1</v>
      </c>
      <c r="L20" s="21">
        <v>1</v>
      </c>
      <c r="M20" s="22">
        <v>2</v>
      </c>
      <c r="N20" s="22">
        <v>17160.442000000003</v>
      </c>
      <c r="P20" s="34">
        <f t="shared" si="0"/>
        <v>55441.428000000007</v>
      </c>
      <c r="R20" s="44">
        <v>-24745.295999999995</v>
      </c>
    </row>
    <row r="21" spans="1:18" s="36" customFormat="1" x14ac:dyDescent="0.25">
      <c r="A21" s="55">
        <v>10</v>
      </c>
      <c r="B21" s="56" t="s">
        <v>24</v>
      </c>
      <c r="C21" s="55" t="s">
        <v>13</v>
      </c>
      <c r="D21" s="20">
        <v>1</v>
      </c>
      <c r="E21" s="21">
        <v>7</v>
      </c>
      <c r="F21" s="21">
        <v>12</v>
      </c>
      <c r="G21" s="22">
        <v>20</v>
      </c>
      <c r="H21" s="22">
        <v>176950.55769999998</v>
      </c>
      <c r="I21" s="53"/>
      <c r="J21" s="20">
        <v>0</v>
      </c>
      <c r="K21" s="21">
        <v>9</v>
      </c>
      <c r="L21" s="21">
        <v>14</v>
      </c>
      <c r="M21" s="22">
        <v>23</v>
      </c>
      <c r="N21" s="22">
        <v>207245.33800000002</v>
      </c>
      <c r="P21" s="34">
        <f t="shared" si="0"/>
        <v>-30294.780300000042</v>
      </c>
      <c r="R21" s="44">
        <v>-47732.373600000021</v>
      </c>
    </row>
    <row r="22" spans="1:18" s="36" customFormat="1" x14ac:dyDescent="0.25">
      <c r="A22" s="55">
        <v>16</v>
      </c>
      <c r="B22" s="56" t="s">
        <v>25</v>
      </c>
      <c r="C22" s="55" t="s">
        <v>13</v>
      </c>
      <c r="D22" s="20">
        <v>1</v>
      </c>
      <c r="E22" s="21">
        <v>21</v>
      </c>
      <c r="F22" s="21">
        <v>102</v>
      </c>
      <c r="G22" s="22">
        <v>124</v>
      </c>
      <c r="H22" s="22">
        <v>1219777.4177000001</v>
      </c>
      <c r="I22" s="53"/>
      <c r="J22" s="20">
        <v>3</v>
      </c>
      <c r="K22" s="21">
        <v>8</v>
      </c>
      <c r="L22" s="21">
        <v>13</v>
      </c>
      <c r="M22" s="22">
        <v>24</v>
      </c>
      <c r="N22" s="22">
        <v>199470.33774000005</v>
      </c>
      <c r="P22" s="34">
        <f t="shared" si="0"/>
        <v>1020307.07996</v>
      </c>
      <c r="R22" s="44">
        <v>836351.93328000011</v>
      </c>
    </row>
    <row r="23" spans="1:18" s="36" customFormat="1" x14ac:dyDescent="0.25">
      <c r="A23" s="55">
        <v>18</v>
      </c>
      <c r="B23" s="56" t="s">
        <v>26</v>
      </c>
      <c r="C23" s="55" t="s">
        <v>13</v>
      </c>
      <c r="D23" s="20">
        <v>1</v>
      </c>
      <c r="E23" s="21">
        <v>7</v>
      </c>
      <c r="F23" s="21">
        <v>64</v>
      </c>
      <c r="G23" s="22">
        <v>72</v>
      </c>
      <c r="H23" s="22">
        <v>726084.70170000009</v>
      </c>
      <c r="I23" s="53"/>
      <c r="J23" s="20">
        <v>1</v>
      </c>
      <c r="K23" s="21">
        <v>19</v>
      </c>
      <c r="L23" s="21">
        <v>10</v>
      </c>
      <c r="M23" s="22">
        <v>30</v>
      </c>
      <c r="N23" s="22">
        <v>233368.81086000003</v>
      </c>
      <c r="P23" s="34">
        <f t="shared" si="0"/>
        <v>492715.89084000007</v>
      </c>
      <c r="R23" s="44">
        <v>506223.63696000009</v>
      </c>
    </row>
    <row r="24" spans="1:18" s="36" customFormat="1" x14ac:dyDescent="0.25">
      <c r="A24" s="55">
        <v>19</v>
      </c>
      <c r="B24" s="56" t="s">
        <v>27</v>
      </c>
      <c r="C24" s="55" t="s">
        <v>13</v>
      </c>
      <c r="D24" s="20">
        <v>2</v>
      </c>
      <c r="E24" s="21">
        <v>12</v>
      </c>
      <c r="F24" s="21">
        <v>8</v>
      </c>
      <c r="G24" s="22">
        <v>22</v>
      </c>
      <c r="H24" s="22">
        <v>171736.42340000003</v>
      </c>
      <c r="I24" s="53"/>
      <c r="J24" s="20">
        <v>1</v>
      </c>
      <c r="K24" s="21">
        <v>13</v>
      </c>
      <c r="L24" s="21">
        <v>16</v>
      </c>
      <c r="M24" s="22">
        <v>30</v>
      </c>
      <c r="N24" s="22">
        <v>256733.41265999997</v>
      </c>
      <c r="P24" s="34">
        <f t="shared" si="0"/>
        <v>-84996.989259999944</v>
      </c>
      <c r="R24" s="44">
        <v>-137909.44175999999</v>
      </c>
    </row>
    <row r="25" spans="1:18" s="36" customFormat="1" x14ac:dyDescent="0.25">
      <c r="A25" s="55">
        <v>20</v>
      </c>
      <c r="B25" s="56" t="s">
        <v>28</v>
      </c>
      <c r="C25" s="55" t="s">
        <v>13</v>
      </c>
      <c r="D25" s="20">
        <v>0</v>
      </c>
      <c r="E25" s="21">
        <v>7</v>
      </c>
      <c r="F25" s="21">
        <v>13</v>
      </c>
      <c r="G25" s="22">
        <v>20</v>
      </c>
      <c r="H25" s="22">
        <v>183484.726</v>
      </c>
      <c r="I25" s="53"/>
      <c r="J25" s="20">
        <v>4</v>
      </c>
      <c r="K25" s="21">
        <v>60</v>
      </c>
      <c r="L25" s="21">
        <v>67</v>
      </c>
      <c r="M25" s="22">
        <v>131</v>
      </c>
      <c r="N25" s="22">
        <v>1112762.2613200003</v>
      </c>
      <c r="P25" s="34">
        <f t="shared" si="0"/>
        <v>-929277.53532000026</v>
      </c>
      <c r="R25" s="44">
        <v>-583702.46112000011</v>
      </c>
    </row>
    <row r="26" spans="1:18" s="36" customFormat="1" x14ac:dyDescent="0.25">
      <c r="A26" s="55">
        <v>46</v>
      </c>
      <c r="B26" s="56" t="s">
        <v>29</v>
      </c>
      <c r="C26" s="55" t="s">
        <v>13</v>
      </c>
      <c r="D26" s="20">
        <v>2</v>
      </c>
      <c r="E26" s="21">
        <v>10</v>
      </c>
      <c r="F26" s="21">
        <v>10</v>
      </c>
      <c r="G26" s="22">
        <v>22</v>
      </c>
      <c r="H26" s="22">
        <v>179656.6274</v>
      </c>
      <c r="I26" s="53"/>
      <c r="J26" s="20">
        <v>0</v>
      </c>
      <c r="K26" s="21">
        <v>1</v>
      </c>
      <c r="L26" s="21">
        <v>4</v>
      </c>
      <c r="M26" s="22">
        <v>5</v>
      </c>
      <c r="N26" s="22">
        <v>48207.641680000001</v>
      </c>
      <c r="P26" s="34">
        <f t="shared" si="0"/>
        <v>131448.98572</v>
      </c>
      <c r="R26" s="44">
        <v>84889.389120000007</v>
      </c>
    </row>
    <row r="27" spans="1:18" s="36" customFormat="1" x14ac:dyDescent="0.25">
      <c r="A27" s="55">
        <v>47</v>
      </c>
      <c r="B27" s="56" t="s">
        <v>30</v>
      </c>
      <c r="C27" s="55" t="s">
        <v>13</v>
      </c>
      <c r="D27" s="20">
        <v>0</v>
      </c>
      <c r="E27" s="21">
        <v>1</v>
      </c>
      <c r="F27" s="21">
        <v>0</v>
      </c>
      <c r="G27" s="22">
        <v>1</v>
      </c>
      <c r="H27" s="22">
        <v>6600.17</v>
      </c>
      <c r="I27" s="53"/>
      <c r="J27" s="20">
        <v>0</v>
      </c>
      <c r="K27" s="21">
        <v>4</v>
      </c>
      <c r="L27" s="21">
        <v>0</v>
      </c>
      <c r="M27" s="22">
        <v>4</v>
      </c>
      <c r="N27" s="22">
        <v>26400.68</v>
      </c>
      <c r="P27" s="34">
        <f t="shared" si="0"/>
        <v>-19800.510000000002</v>
      </c>
      <c r="R27" s="44">
        <v>-6511.92</v>
      </c>
    </row>
    <row r="28" spans="1:18" s="36" customFormat="1" x14ac:dyDescent="0.25">
      <c r="A28" s="55">
        <v>49</v>
      </c>
      <c r="B28" s="56" t="s">
        <v>31</v>
      </c>
      <c r="C28" s="55" t="s">
        <v>13</v>
      </c>
      <c r="D28" s="20">
        <v>27</v>
      </c>
      <c r="E28" s="21">
        <v>187</v>
      </c>
      <c r="F28" s="21">
        <v>157</v>
      </c>
      <c r="G28" s="22">
        <v>371</v>
      </c>
      <c r="H28" s="22">
        <v>3000899.2938999999</v>
      </c>
      <c r="I28" s="53"/>
      <c r="J28" s="20">
        <v>87</v>
      </c>
      <c r="K28" s="21">
        <v>943</v>
      </c>
      <c r="L28" s="21">
        <v>1013</v>
      </c>
      <c r="M28" s="22">
        <v>2043</v>
      </c>
      <c r="N28" s="22">
        <v>16650779.512668004</v>
      </c>
      <c r="P28" s="34">
        <f t="shared" si="0"/>
        <v>-13649880.218768004</v>
      </c>
      <c r="R28" s="44">
        <v>-13835626.366271999</v>
      </c>
    </row>
    <row r="29" spans="1:18" s="36" customFormat="1" x14ac:dyDescent="0.25">
      <c r="A29" s="55">
        <v>50</v>
      </c>
      <c r="B29" s="56" t="s">
        <v>32</v>
      </c>
      <c r="C29" s="55" t="s">
        <v>13</v>
      </c>
      <c r="D29" s="20">
        <v>4</v>
      </c>
      <c r="E29" s="21">
        <v>20</v>
      </c>
      <c r="F29" s="21">
        <v>22</v>
      </c>
      <c r="G29" s="22">
        <v>46</v>
      </c>
      <c r="H29" s="22">
        <v>380433.79880000005</v>
      </c>
      <c r="I29" s="53"/>
      <c r="J29" s="20">
        <v>0</v>
      </c>
      <c r="K29" s="21">
        <v>8</v>
      </c>
      <c r="L29" s="21">
        <v>13</v>
      </c>
      <c r="M29" s="22">
        <v>21</v>
      </c>
      <c r="N29" s="22">
        <v>189451.27968000001</v>
      </c>
      <c r="P29" s="34">
        <f t="shared" si="0"/>
        <v>190982.51912000004</v>
      </c>
      <c r="R29" s="44">
        <v>163631.52576000005</v>
      </c>
    </row>
    <row r="30" spans="1:18" s="36" customFormat="1" x14ac:dyDescent="0.25">
      <c r="A30" s="55">
        <v>51</v>
      </c>
      <c r="B30" s="56" t="s">
        <v>33</v>
      </c>
      <c r="C30" s="55" t="s">
        <v>13</v>
      </c>
      <c r="D30" s="20">
        <v>2</v>
      </c>
      <c r="E30" s="21">
        <v>22</v>
      </c>
      <c r="F30" s="21">
        <v>8</v>
      </c>
      <c r="G30" s="22">
        <v>32</v>
      </c>
      <c r="H30" s="22">
        <v>237738.12340000004</v>
      </c>
      <c r="I30" s="53"/>
      <c r="J30" s="20">
        <v>0</v>
      </c>
      <c r="K30" s="21">
        <v>25</v>
      </c>
      <c r="L30" s="21">
        <v>18</v>
      </c>
      <c r="M30" s="22">
        <v>43</v>
      </c>
      <c r="N30" s="22">
        <v>352237.87255999999</v>
      </c>
      <c r="P30" s="34">
        <f t="shared" si="0"/>
        <v>-114499.74915999995</v>
      </c>
      <c r="R30" s="44">
        <v>-50675.761439999973</v>
      </c>
    </row>
    <row r="31" spans="1:18" s="36" customFormat="1" x14ac:dyDescent="0.25">
      <c r="A31" s="55">
        <v>52</v>
      </c>
      <c r="B31" s="56" t="s">
        <v>34</v>
      </c>
      <c r="C31" s="55" t="s">
        <v>13</v>
      </c>
      <c r="D31" s="20">
        <v>2</v>
      </c>
      <c r="E31" s="21">
        <v>3</v>
      </c>
      <c r="F31" s="21">
        <v>2</v>
      </c>
      <c r="G31" s="22">
        <v>7</v>
      </c>
      <c r="H31" s="22">
        <v>48973.261399999996</v>
      </c>
      <c r="I31" s="53"/>
      <c r="J31" s="20">
        <v>1</v>
      </c>
      <c r="K31" s="21">
        <v>2</v>
      </c>
      <c r="L31" s="21">
        <v>0</v>
      </c>
      <c r="M31" s="22">
        <v>3</v>
      </c>
      <c r="N31" s="22">
        <v>17226.4437</v>
      </c>
      <c r="P31" s="34">
        <f t="shared" si="0"/>
        <v>31746.817699999996</v>
      </c>
      <c r="R31" s="44">
        <v>7879.4232000000047</v>
      </c>
    </row>
    <row r="32" spans="1:18" s="36" customFormat="1" x14ac:dyDescent="0.25">
      <c r="A32" s="55">
        <v>61</v>
      </c>
      <c r="B32" s="56" t="s">
        <v>35</v>
      </c>
      <c r="C32" s="55" t="s">
        <v>13</v>
      </c>
      <c r="D32" s="20">
        <v>0</v>
      </c>
      <c r="E32" s="21">
        <v>35</v>
      </c>
      <c r="F32" s="21">
        <v>33</v>
      </c>
      <c r="G32" s="22">
        <v>68</v>
      </c>
      <c r="H32" s="22">
        <v>579494.92599999998</v>
      </c>
      <c r="I32" s="53"/>
      <c r="J32" s="20">
        <v>4</v>
      </c>
      <c r="K32" s="21">
        <v>19</v>
      </c>
      <c r="L32" s="21">
        <v>19</v>
      </c>
      <c r="M32" s="22">
        <v>42</v>
      </c>
      <c r="N32" s="22">
        <v>337713.53845800005</v>
      </c>
      <c r="P32" s="34">
        <f t="shared" si="0"/>
        <v>241781.38754199992</v>
      </c>
      <c r="R32" s="44">
        <v>290587.91808000009</v>
      </c>
    </row>
    <row r="33" spans="1:18" s="36" customFormat="1" x14ac:dyDescent="0.25">
      <c r="A33" s="55">
        <v>69</v>
      </c>
      <c r="B33" s="56" t="s">
        <v>36</v>
      </c>
      <c r="C33" s="55" t="s">
        <v>13</v>
      </c>
      <c r="D33" s="20">
        <v>1</v>
      </c>
      <c r="E33" s="21">
        <v>19</v>
      </c>
      <c r="F33" s="21">
        <v>15</v>
      </c>
      <c r="G33" s="22">
        <v>35</v>
      </c>
      <c r="H33" s="22">
        <v>287833.41370000003</v>
      </c>
      <c r="I33" s="53"/>
      <c r="J33" s="20">
        <v>0</v>
      </c>
      <c r="K33" s="21">
        <v>4</v>
      </c>
      <c r="L33" s="21">
        <v>5</v>
      </c>
      <c r="M33" s="22">
        <v>9</v>
      </c>
      <c r="N33" s="22">
        <v>77776.403279999999</v>
      </c>
      <c r="P33" s="34">
        <f t="shared" si="0"/>
        <v>210057.01042000004</v>
      </c>
      <c r="R33" s="44">
        <v>232905.33072</v>
      </c>
    </row>
    <row r="34" spans="1:18" s="36" customFormat="1" x14ac:dyDescent="0.25">
      <c r="A34" s="55">
        <v>71</v>
      </c>
      <c r="B34" s="56" t="s">
        <v>37</v>
      </c>
      <c r="C34" s="55" t="s">
        <v>13</v>
      </c>
      <c r="D34" s="20">
        <v>0</v>
      </c>
      <c r="E34" s="21">
        <v>1</v>
      </c>
      <c r="F34" s="21">
        <v>23</v>
      </c>
      <c r="G34" s="22">
        <v>24</v>
      </c>
      <c r="H34" s="22">
        <v>249486.42599999998</v>
      </c>
      <c r="I34" s="53"/>
      <c r="J34" s="20">
        <v>1</v>
      </c>
      <c r="K34" s="21">
        <v>9</v>
      </c>
      <c r="L34" s="21">
        <v>4</v>
      </c>
      <c r="M34" s="22">
        <v>14</v>
      </c>
      <c r="N34" s="22">
        <v>105668.72169999999</v>
      </c>
      <c r="P34" s="34">
        <f t="shared" si="0"/>
        <v>143817.70429999998</v>
      </c>
      <c r="R34" s="44">
        <v>16930.991999999998</v>
      </c>
    </row>
    <row r="35" spans="1:18" s="36" customFormat="1" x14ac:dyDescent="0.25">
      <c r="A35" s="55">
        <v>72</v>
      </c>
      <c r="B35" s="56" t="s">
        <v>38</v>
      </c>
      <c r="C35" s="55" t="s">
        <v>13</v>
      </c>
      <c r="D35" s="20">
        <v>0</v>
      </c>
      <c r="E35" s="21">
        <v>0</v>
      </c>
      <c r="F35" s="21">
        <v>0</v>
      </c>
      <c r="G35" s="22">
        <v>0</v>
      </c>
      <c r="H35" s="22">
        <v>0</v>
      </c>
      <c r="I35" s="53"/>
      <c r="J35" s="20">
        <v>0</v>
      </c>
      <c r="K35" s="21">
        <v>0</v>
      </c>
      <c r="L35" s="21">
        <v>0</v>
      </c>
      <c r="M35" s="22">
        <v>0</v>
      </c>
      <c r="N35" s="22">
        <v>0</v>
      </c>
      <c r="P35" s="34">
        <f t="shared" si="0"/>
        <v>0</v>
      </c>
      <c r="R35" s="44">
        <v>-10419.072</v>
      </c>
    </row>
    <row r="36" spans="1:18" s="36" customFormat="1" x14ac:dyDescent="0.25">
      <c r="A36" s="55">
        <v>74</v>
      </c>
      <c r="B36" s="56" t="s">
        <v>39</v>
      </c>
      <c r="C36" s="55" t="s">
        <v>13</v>
      </c>
      <c r="D36" s="20">
        <v>0</v>
      </c>
      <c r="E36" s="21">
        <v>1</v>
      </c>
      <c r="F36" s="21">
        <v>0</v>
      </c>
      <c r="G36" s="22">
        <v>1</v>
      </c>
      <c r="H36" s="22">
        <v>6600.17</v>
      </c>
      <c r="I36" s="53"/>
      <c r="J36" s="20">
        <v>0</v>
      </c>
      <c r="K36" s="21">
        <v>0</v>
      </c>
      <c r="L36" s="21">
        <v>0</v>
      </c>
      <c r="M36" s="22">
        <v>0</v>
      </c>
      <c r="N36" s="22">
        <v>0</v>
      </c>
      <c r="P36" s="34">
        <f t="shared" si="0"/>
        <v>6600.17</v>
      </c>
      <c r="R36" s="44">
        <v>13023.84</v>
      </c>
    </row>
    <row r="37" spans="1:18" s="36" customFormat="1" x14ac:dyDescent="0.25">
      <c r="A37" s="55">
        <v>75</v>
      </c>
      <c r="B37" s="56" t="s">
        <v>40</v>
      </c>
      <c r="C37" s="55" t="s">
        <v>13</v>
      </c>
      <c r="D37" s="20">
        <v>4</v>
      </c>
      <c r="E37" s="21">
        <v>10</v>
      </c>
      <c r="F37" s="21">
        <v>8</v>
      </c>
      <c r="G37" s="22">
        <v>22</v>
      </c>
      <c r="H37" s="22">
        <v>166588.29080000002</v>
      </c>
      <c r="I37" s="53"/>
      <c r="J37" s="20">
        <v>0</v>
      </c>
      <c r="K37" s="21">
        <v>13</v>
      </c>
      <c r="L37" s="21">
        <v>13</v>
      </c>
      <c r="M37" s="22">
        <v>26</v>
      </c>
      <c r="N37" s="22">
        <v>220155.27052000002</v>
      </c>
      <c r="P37" s="34">
        <f t="shared" si="0"/>
        <v>-53566.979720000003</v>
      </c>
      <c r="R37" s="44">
        <v>-38394.280320000049</v>
      </c>
    </row>
    <row r="38" spans="1:18" s="36" customFormat="1" x14ac:dyDescent="0.25">
      <c r="A38" s="55">
        <v>77</v>
      </c>
      <c r="B38" s="56" t="s">
        <v>41</v>
      </c>
      <c r="C38" s="55" t="s">
        <v>13</v>
      </c>
      <c r="D38" s="20">
        <v>0</v>
      </c>
      <c r="E38" s="21">
        <v>11</v>
      </c>
      <c r="F38" s="21">
        <v>10</v>
      </c>
      <c r="G38" s="22">
        <v>21</v>
      </c>
      <c r="H38" s="22">
        <v>178204.59000000005</v>
      </c>
      <c r="I38" s="53"/>
      <c r="J38" s="20">
        <v>0</v>
      </c>
      <c r="K38" s="21">
        <v>2</v>
      </c>
      <c r="L38" s="21">
        <v>9</v>
      </c>
      <c r="M38" s="22">
        <v>11</v>
      </c>
      <c r="N38" s="22">
        <v>105945.92883999999</v>
      </c>
      <c r="P38" s="34">
        <f t="shared" si="0"/>
        <v>72258.661160000061</v>
      </c>
      <c r="R38" s="44">
        <v>21919.122720000043</v>
      </c>
    </row>
    <row r="39" spans="1:18" s="36" customFormat="1" x14ac:dyDescent="0.25">
      <c r="A39" s="55">
        <v>78</v>
      </c>
      <c r="B39" s="56" t="s">
        <v>42</v>
      </c>
      <c r="C39" s="55" t="s">
        <v>13</v>
      </c>
      <c r="D39" s="20">
        <v>5</v>
      </c>
      <c r="E39" s="21">
        <v>30</v>
      </c>
      <c r="F39" s="21">
        <v>6</v>
      </c>
      <c r="G39" s="22">
        <v>41</v>
      </c>
      <c r="H39" s="22">
        <v>281497.25049999997</v>
      </c>
      <c r="I39" s="53"/>
      <c r="J39" s="20">
        <v>1</v>
      </c>
      <c r="K39" s="21">
        <v>9</v>
      </c>
      <c r="L39" s="21">
        <v>9</v>
      </c>
      <c r="M39" s="22">
        <v>19</v>
      </c>
      <c r="N39" s="22">
        <v>156565.27263799999</v>
      </c>
      <c r="P39" s="34">
        <f t="shared" si="0"/>
        <v>124931.97786199997</v>
      </c>
      <c r="R39" s="44">
        <v>-24745.296000000002</v>
      </c>
    </row>
    <row r="40" spans="1:18" s="36" customFormat="1" x14ac:dyDescent="0.25">
      <c r="A40" s="55">
        <v>79</v>
      </c>
      <c r="B40" s="56" t="s">
        <v>43</v>
      </c>
      <c r="C40" s="55" t="s">
        <v>13</v>
      </c>
      <c r="D40" s="20">
        <v>0</v>
      </c>
      <c r="E40" s="21">
        <v>3</v>
      </c>
      <c r="F40" s="21">
        <v>19</v>
      </c>
      <c r="G40" s="22">
        <v>22</v>
      </c>
      <c r="H40" s="22">
        <v>220445.67799999999</v>
      </c>
      <c r="I40" s="53"/>
      <c r="J40" s="20">
        <v>2</v>
      </c>
      <c r="K40" s="21">
        <v>8</v>
      </c>
      <c r="L40" s="21">
        <v>16</v>
      </c>
      <c r="M40" s="22">
        <v>26</v>
      </c>
      <c r="N40" s="22">
        <v>227521.06023999996</v>
      </c>
      <c r="P40" s="34">
        <f t="shared" si="0"/>
        <v>-7075.3822399999772</v>
      </c>
      <c r="R40" s="44">
        <v>-83873.529600000009</v>
      </c>
    </row>
    <row r="41" spans="1:18" s="36" customFormat="1" x14ac:dyDescent="0.25">
      <c r="A41" s="55">
        <v>81</v>
      </c>
      <c r="B41" s="56" t="s">
        <v>44</v>
      </c>
      <c r="C41" s="55" t="s">
        <v>13</v>
      </c>
      <c r="D41" s="20">
        <v>0</v>
      </c>
      <c r="E41" s="21">
        <v>3</v>
      </c>
      <c r="F41" s="21">
        <v>8</v>
      </c>
      <c r="G41" s="22">
        <v>11</v>
      </c>
      <c r="H41" s="22">
        <v>104282.68600000002</v>
      </c>
      <c r="I41" s="53"/>
      <c r="J41" s="20">
        <v>3</v>
      </c>
      <c r="K41" s="21">
        <v>8</v>
      </c>
      <c r="L41" s="21">
        <v>10</v>
      </c>
      <c r="M41" s="22">
        <v>21</v>
      </c>
      <c r="N41" s="22">
        <v>167947.92581999997</v>
      </c>
      <c r="P41" s="34">
        <f t="shared" si="0"/>
        <v>-63665.239819999959</v>
      </c>
      <c r="R41" s="44">
        <v>-58659.375359999991</v>
      </c>
    </row>
    <row r="42" spans="1:18" s="36" customFormat="1" x14ac:dyDescent="0.25">
      <c r="A42" s="55">
        <v>82</v>
      </c>
      <c r="B42" s="56" t="s">
        <v>45</v>
      </c>
      <c r="C42" s="55" t="s">
        <v>13</v>
      </c>
      <c r="D42" s="20">
        <v>0</v>
      </c>
      <c r="E42" s="21">
        <v>12</v>
      </c>
      <c r="F42" s="21">
        <v>12</v>
      </c>
      <c r="G42" s="22">
        <v>24</v>
      </c>
      <c r="H42" s="22">
        <v>205925.30400000003</v>
      </c>
      <c r="I42" s="53"/>
      <c r="J42" s="20">
        <v>0</v>
      </c>
      <c r="K42" s="21">
        <v>11</v>
      </c>
      <c r="L42" s="21">
        <v>13</v>
      </c>
      <c r="M42" s="22">
        <v>24</v>
      </c>
      <c r="N42" s="22">
        <v>208618.17335999999</v>
      </c>
      <c r="P42" s="34">
        <f t="shared" si="0"/>
        <v>-2692.8693599999533</v>
      </c>
      <c r="R42" s="44">
        <v>-40491.118559999974</v>
      </c>
    </row>
    <row r="43" spans="1:18" s="36" customFormat="1" x14ac:dyDescent="0.25">
      <c r="A43" s="55">
        <v>86</v>
      </c>
      <c r="B43" s="56" t="s">
        <v>46</v>
      </c>
      <c r="C43" s="55" t="s">
        <v>13</v>
      </c>
      <c r="D43" s="20">
        <v>1</v>
      </c>
      <c r="E43" s="21">
        <v>14</v>
      </c>
      <c r="F43" s="21">
        <v>18</v>
      </c>
      <c r="G43" s="22">
        <v>33</v>
      </c>
      <c r="H43" s="22">
        <v>286513.37969999999</v>
      </c>
      <c r="I43" s="53"/>
      <c r="J43" s="20">
        <v>2</v>
      </c>
      <c r="K43" s="21">
        <v>19</v>
      </c>
      <c r="L43" s="21">
        <v>117</v>
      </c>
      <c r="M43" s="22">
        <v>138</v>
      </c>
      <c r="N43" s="22">
        <v>1366076.7859199999</v>
      </c>
      <c r="P43" s="34">
        <f t="shared" si="0"/>
        <v>-1079563.40622</v>
      </c>
      <c r="R43" s="44">
        <v>-920212.43904000032</v>
      </c>
    </row>
    <row r="44" spans="1:18" s="36" customFormat="1" x14ac:dyDescent="0.25">
      <c r="A44" s="55">
        <v>90</v>
      </c>
      <c r="B44" s="56" t="s">
        <v>47</v>
      </c>
      <c r="C44" s="55" t="s">
        <v>13</v>
      </c>
      <c r="D44" s="20">
        <v>0</v>
      </c>
      <c r="E44" s="21">
        <v>5</v>
      </c>
      <c r="F44" s="21">
        <v>2</v>
      </c>
      <c r="G44" s="22">
        <v>7</v>
      </c>
      <c r="H44" s="22">
        <v>54121.394</v>
      </c>
      <c r="I44" s="53"/>
      <c r="J44" s="20">
        <v>0</v>
      </c>
      <c r="K44" s="21">
        <v>1</v>
      </c>
      <c r="L44" s="21">
        <v>0</v>
      </c>
      <c r="M44" s="22">
        <v>1</v>
      </c>
      <c r="N44" s="22">
        <v>6600.17</v>
      </c>
      <c r="P44" s="34">
        <f t="shared" si="0"/>
        <v>47521.224000000002</v>
      </c>
      <c r="R44" s="44">
        <v>66421.584000000003</v>
      </c>
    </row>
    <row r="45" spans="1:18" s="36" customFormat="1" x14ac:dyDescent="0.25">
      <c r="A45" s="55">
        <v>91</v>
      </c>
      <c r="B45" s="56" t="s">
        <v>48</v>
      </c>
      <c r="C45" s="55" t="s">
        <v>13</v>
      </c>
      <c r="D45" s="20">
        <v>43</v>
      </c>
      <c r="E45" s="21">
        <v>208</v>
      </c>
      <c r="F45" s="21">
        <v>243</v>
      </c>
      <c r="G45" s="22">
        <v>494</v>
      </c>
      <c r="H45" s="22">
        <v>4112103.9150999994</v>
      </c>
      <c r="I45" s="53"/>
      <c r="J45" s="20">
        <v>290</v>
      </c>
      <c r="K45" s="21">
        <v>2962</v>
      </c>
      <c r="L45" s="21">
        <v>5791</v>
      </c>
      <c r="M45" s="22">
        <v>9043</v>
      </c>
      <c r="N45" s="22">
        <v>77274352.108712003</v>
      </c>
      <c r="P45" s="34">
        <f t="shared" si="0"/>
        <v>-73162248.193612009</v>
      </c>
      <c r="R45" s="44">
        <v>-70093763.785872012</v>
      </c>
    </row>
    <row r="46" spans="1:18" s="36" customFormat="1" x14ac:dyDescent="0.25">
      <c r="A46" s="55">
        <v>92</v>
      </c>
      <c r="B46" s="56" t="s">
        <v>49</v>
      </c>
      <c r="C46" s="55" t="s">
        <v>13</v>
      </c>
      <c r="D46" s="20">
        <v>30</v>
      </c>
      <c r="E46" s="21">
        <v>140</v>
      </c>
      <c r="F46" s="21">
        <v>167</v>
      </c>
      <c r="G46" s="22">
        <v>337</v>
      </c>
      <c r="H46" s="22">
        <v>2808372.3349999995</v>
      </c>
      <c r="I46" s="53"/>
      <c r="J46" s="20">
        <v>43</v>
      </c>
      <c r="K46" s="21">
        <v>480</v>
      </c>
      <c r="L46" s="21">
        <v>572</v>
      </c>
      <c r="M46" s="22">
        <v>1095</v>
      </c>
      <c r="N46" s="22">
        <v>9063940.859129997</v>
      </c>
      <c r="P46" s="34">
        <f t="shared" si="0"/>
        <v>-6255568.5241299979</v>
      </c>
      <c r="R46" s="44">
        <v>-6175880.1827039998</v>
      </c>
    </row>
    <row r="47" spans="1:18" s="36" customFormat="1" x14ac:dyDescent="0.25">
      <c r="A47" s="55">
        <v>97</v>
      </c>
      <c r="B47" s="56" t="s">
        <v>50</v>
      </c>
      <c r="C47" s="55" t="s">
        <v>13</v>
      </c>
      <c r="D47" s="20">
        <v>0</v>
      </c>
      <c r="E47" s="21">
        <v>0</v>
      </c>
      <c r="F47" s="21">
        <v>14</v>
      </c>
      <c r="G47" s="22">
        <v>14</v>
      </c>
      <c r="H47" s="22">
        <v>147843.80799999999</v>
      </c>
      <c r="I47" s="53"/>
      <c r="J47" s="20">
        <v>2</v>
      </c>
      <c r="K47" s="21">
        <v>5</v>
      </c>
      <c r="L47" s="21">
        <v>2</v>
      </c>
      <c r="M47" s="22">
        <v>9</v>
      </c>
      <c r="N47" s="22">
        <v>59872.782138000002</v>
      </c>
      <c r="P47" s="34">
        <f t="shared" si="0"/>
        <v>87971.02586199998</v>
      </c>
      <c r="R47" s="44">
        <v>66981.609119999979</v>
      </c>
    </row>
    <row r="48" spans="1:18" s="36" customFormat="1" x14ac:dyDescent="0.25">
      <c r="A48" s="55">
        <v>98</v>
      </c>
      <c r="B48" s="56" t="s">
        <v>51</v>
      </c>
      <c r="C48" s="55" t="s">
        <v>13</v>
      </c>
      <c r="D48" s="20">
        <v>3</v>
      </c>
      <c r="E48" s="21">
        <v>55</v>
      </c>
      <c r="F48" s="21">
        <v>43</v>
      </c>
      <c r="G48" s="22">
        <v>101</v>
      </c>
      <c r="H48" s="22">
        <v>829179.35710000014</v>
      </c>
      <c r="I48" s="53"/>
      <c r="J48" s="20">
        <v>5</v>
      </c>
      <c r="K48" s="21">
        <v>73</v>
      </c>
      <c r="L48" s="21">
        <v>312</v>
      </c>
      <c r="M48" s="22">
        <v>390</v>
      </c>
      <c r="N48" s="22">
        <v>3742015.2227579998</v>
      </c>
      <c r="P48" s="34">
        <f t="shared" si="0"/>
        <v>-2912835.8656579996</v>
      </c>
      <c r="R48" s="44">
        <v>-3033534.9533280013</v>
      </c>
    </row>
    <row r="49" spans="1:18" s="36" customFormat="1" x14ac:dyDescent="0.25">
      <c r="A49" s="55">
        <v>99</v>
      </c>
      <c r="B49" s="56" t="s">
        <v>52</v>
      </c>
      <c r="C49" s="55" t="s">
        <v>13</v>
      </c>
      <c r="D49" s="20">
        <v>0</v>
      </c>
      <c r="E49" s="21">
        <v>3</v>
      </c>
      <c r="F49" s="21">
        <v>3</v>
      </c>
      <c r="G49" s="22">
        <v>6</v>
      </c>
      <c r="H49" s="22">
        <v>51481.326000000001</v>
      </c>
      <c r="I49" s="53"/>
      <c r="J49" s="20">
        <v>1</v>
      </c>
      <c r="K49" s="21">
        <v>8</v>
      </c>
      <c r="L49" s="21">
        <v>5</v>
      </c>
      <c r="M49" s="22">
        <v>14</v>
      </c>
      <c r="N49" s="22">
        <v>108995.20738000001</v>
      </c>
      <c r="P49" s="34">
        <f t="shared" si="0"/>
        <v>-57513.881380000006</v>
      </c>
      <c r="R49" s="44">
        <v>-19600.879199999996</v>
      </c>
    </row>
    <row r="50" spans="1:18" s="36" customFormat="1" x14ac:dyDescent="0.25">
      <c r="A50" s="55">
        <v>102</v>
      </c>
      <c r="B50" s="56" t="s">
        <v>53</v>
      </c>
      <c r="C50" s="55" t="s">
        <v>13</v>
      </c>
      <c r="D50" s="20">
        <v>1</v>
      </c>
      <c r="E50" s="21">
        <v>17</v>
      </c>
      <c r="F50" s="21">
        <v>16</v>
      </c>
      <c r="G50" s="22">
        <v>34</v>
      </c>
      <c r="H50" s="22">
        <v>285193.34570000001</v>
      </c>
      <c r="I50" s="53"/>
      <c r="J50" s="20">
        <v>1</v>
      </c>
      <c r="K50" s="21">
        <v>3</v>
      </c>
      <c r="L50" s="21">
        <v>7</v>
      </c>
      <c r="M50" s="22">
        <v>11</v>
      </c>
      <c r="N50" s="22">
        <v>96481.285060000024</v>
      </c>
      <c r="P50" s="34">
        <f t="shared" si="0"/>
        <v>188712.06063999998</v>
      </c>
      <c r="R50" s="44">
        <v>262404.32831999997</v>
      </c>
    </row>
    <row r="51" spans="1:18" s="36" customFormat="1" x14ac:dyDescent="0.25">
      <c r="A51" s="55">
        <v>103</v>
      </c>
      <c r="B51" s="56" t="s">
        <v>54</v>
      </c>
      <c r="C51" s="55" t="s">
        <v>13</v>
      </c>
      <c r="D51" s="20">
        <v>2</v>
      </c>
      <c r="E51" s="21">
        <v>3</v>
      </c>
      <c r="F51" s="21">
        <v>3</v>
      </c>
      <c r="G51" s="22">
        <v>8</v>
      </c>
      <c r="H51" s="22">
        <v>59533.5334</v>
      </c>
      <c r="I51" s="53"/>
      <c r="J51" s="20">
        <v>0</v>
      </c>
      <c r="K51" s="21">
        <v>1</v>
      </c>
      <c r="L51" s="21">
        <v>2</v>
      </c>
      <c r="M51" s="22">
        <v>3</v>
      </c>
      <c r="N51" s="22">
        <v>27720.714000000004</v>
      </c>
      <c r="P51" s="34">
        <f t="shared" si="0"/>
        <v>31812.819399999997</v>
      </c>
      <c r="R51" s="44">
        <v>-16983.087359999998</v>
      </c>
    </row>
    <row r="52" spans="1:18" s="36" customFormat="1" x14ac:dyDescent="0.25">
      <c r="A52" s="55">
        <v>105</v>
      </c>
      <c r="B52" s="56" t="s">
        <v>55</v>
      </c>
      <c r="C52" s="55" t="s">
        <v>13</v>
      </c>
      <c r="D52" s="20">
        <v>0</v>
      </c>
      <c r="E52" s="21">
        <v>2</v>
      </c>
      <c r="F52" s="21">
        <v>0</v>
      </c>
      <c r="G52" s="22">
        <v>2</v>
      </c>
      <c r="H52" s="22">
        <v>13200.34</v>
      </c>
      <c r="I52" s="53"/>
      <c r="J52" s="20">
        <v>1</v>
      </c>
      <c r="K52" s="21">
        <v>0</v>
      </c>
      <c r="L52" s="21">
        <v>1</v>
      </c>
      <c r="M52" s="22">
        <v>2</v>
      </c>
      <c r="N52" s="22">
        <v>14586.375700000001</v>
      </c>
      <c r="P52" s="34">
        <f t="shared" si="0"/>
        <v>-1386.0357000000004</v>
      </c>
      <c r="R52" s="44">
        <v>-7814.3039999999964</v>
      </c>
    </row>
    <row r="53" spans="1:18" s="36" customFormat="1" x14ac:dyDescent="0.25">
      <c r="A53" s="55">
        <v>106</v>
      </c>
      <c r="B53" s="56" t="s">
        <v>56</v>
      </c>
      <c r="C53" s="55" t="s">
        <v>13</v>
      </c>
      <c r="D53" s="20">
        <v>4</v>
      </c>
      <c r="E53" s="21">
        <v>53</v>
      </c>
      <c r="F53" s="21">
        <v>88</v>
      </c>
      <c r="G53" s="22">
        <v>145</v>
      </c>
      <c r="H53" s="22">
        <v>1295217.3607999999</v>
      </c>
      <c r="I53" s="53"/>
      <c r="J53" s="20">
        <v>7</v>
      </c>
      <c r="K53" s="21">
        <v>34</v>
      </c>
      <c r="L53" s="21">
        <v>92</v>
      </c>
      <c r="M53" s="22">
        <v>133</v>
      </c>
      <c r="N53" s="22">
        <v>1221203.0544200004</v>
      </c>
      <c r="P53" s="34">
        <f t="shared" si="0"/>
        <v>74014.3063799995</v>
      </c>
      <c r="R53" s="44">
        <v>32090.741760000121</v>
      </c>
    </row>
    <row r="54" spans="1:18" s="36" customFormat="1" x14ac:dyDescent="0.25">
      <c r="A54" s="55">
        <v>108</v>
      </c>
      <c r="B54" s="56" t="s">
        <v>57</v>
      </c>
      <c r="C54" s="55" t="s">
        <v>13</v>
      </c>
      <c r="D54" s="20">
        <v>0</v>
      </c>
      <c r="E54" s="21">
        <v>12</v>
      </c>
      <c r="F54" s="21">
        <v>13</v>
      </c>
      <c r="G54" s="22">
        <v>25</v>
      </c>
      <c r="H54" s="22">
        <v>216485.576</v>
      </c>
      <c r="I54" s="53"/>
      <c r="J54" s="20">
        <v>0</v>
      </c>
      <c r="K54" s="21">
        <v>21</v>
      </c>
      <c r="L54" s="21">
        <v>16</v>
      </c>
      <c r="M54" s="22">
        <v>37</v>
      </c>
      <c r="N54" s="22">
        <v>302974.20367999998</v>
      </c>
      <c r="P54" s="34">
        <f t="shared" si="0"/>
        <v>-86488.627679999976</v>
      </c>
      <c r="R54" s="44">
        <v>-75772.701119999983</v>
      </c>
    </row>
    <row r="55" spans="1:18" s="36" customFormat="1" x14ac:dyDescent="0.25">
      <c r="A55" s="55">
        <v>109</v>
      </c>
      <c r="B55" s="56" t="s">
        <v>58</v>
      </c>
      <c r="C55" s="55" t="s">
        <v>13</v>
      </c>
      <c r="D55" s="20">
        <v>0</v>
      </c>
      <c r="E55" s="21">
        <v>45</v>
      </c>
      <c r="F55" s="21">
        <v>62</v>
      </c>
      <c r="G55" s="22">
        <v>107</v>
      </c>
      <c r="H55" s="22">
        <v>951744.5140000002</v>
      </c>
      <c r="I55" s="53"/>
      <c r="J55" s="20">
        <v>5</v>
      </c>
      <c r="K55" s="21">
        <v>42</v>
      </c>
      <c r="L55" s="21">
        <v>45</v>
      </c>
      <c r="M55" s="22">
        <v>92</v>
      </c>
      <c r="N55" s="22">
        <v>764392.0883800002</v>
      </c>
      <c r="P55" s="34">
        <f t="shared" si="0"/>
        <v>187352.42561999999</v>
      </c>
      <c r="R55" s="44">
        <v>268464.3210720002</v>
      </c>
    </row>
    <row r="56" spans="1:18" s="36" customFormat="1" x14ac:dyDescent="0.25">
      <c r="A56" s="55">
        <v>111</v>
      </c>
      <c r="B56" s="56" t="s">
        <v>59</v>
      </c>
      <c r="C56" s="55" t="s">
        <v>13</v>
      </c>
      <c r="D56" s="20">
        <v>4</v>
      </c>
      <c r="E56" s="21">
        <v>31</v>
      </c>
      <c r="F56" s="21">
        <v>19</v>
      </c>
      <c r="G56" s="22">
        <v>54</v>
      </c>
      <c r="H56" s="22">
        <v>421354.85280000005</v>
      </c>
      <c r="I56" s="53"/>
      <c r="J56" s="20">
        <v>1</v>
      </c>
      <c r="K56" s="21">
        <v>12</v>
      </c>
      <c r="L56" s="21">
        <v>24</v>
      </c>
      <c r="M56" s="22">
        <v>37</v>
      </c>
      <c r="N56" s="22">
        <v>336278.66150000005</v>
      </c>
      <c r="P56" s="34">
        <f t="shared" si="0"/>
        <v>85076.191300000006</v>
      </c>
      <c r="R56" s="44">
        <v>-24732.272159999993</v>
      </c>
    </row>
    <row r="57" spans="1:18" s="36" customFormat="1" x14ac:dyDescent="0.25">
      <c r="A57" s="55">
        <v>139</v>
      </c>
      <c r="B57" s="56" t="s">
        <v>60</v>
      </c>
      <c r="C57" s="55" t="s">
        <v>13</v>
      </c>
      <c r="D57" s="20">
        <v>1</v>
      </c>
      <c r="E57" s="21">
        <v>3</v>
      </c>
      <c r="F57" s="21">
        <v>10</v>
      </c>
      <c r="G57" s="22">
        <v>14</v>
      </c>
      <c r="H57" s="22">
        <v>129429.3337</v>
      </c>
      <c r="I57" s="53"/>
      <c r="J57" s="20">
        <v>1</v>
      </c>
      <c r="K57" s="21">
        <v>4</v>
      </c>
      <c r="L57" s="21">
        <v>5</v>
      </c>
      <c r="M57" s="22">
        <v>10</v>
      </c>
      <c r="N57" s="22">
        <v>83228.143700000015</v>
      </c>
      <c r="P57" s="34">
        <f t="shared" si="0"/>
        <v>46201.189999999988</v>
      </c>
      <c r="R57" s="44">
        <v>-20655.810240000021</v>
      </c>
    </row>
    <row r="58" spans="1:18" s="36" customFormat="1" x14ac:dyDescent="0.25">
      <c r="A58" s="55">
        <v>140</v>
      </c>
      <c r="B58" s="56" t="s">
        <v>61</v>
      </c>
      <c r="C58" s="55" t="s">
        <v>13</v>
      </c>
      <c r="D58" s="20">
        <v>2</v>
      </c>
      <c r="E58" s="21">
        <v>19</v>
      </c>
      <c r="F58" s="21">
        <v>17</v>
      </c>
      <c r="G58" s="22">
        <v>38</v>
      </c>
      <c r="H58" s="22">
        <v>312980.06140000001</v>
      </c>
      <c r="I58" s="53"/>
      <c r="J58" s="20">
        <v>3</v>
      </c>
      <c r="K58" s="21">
        <v>17</v>
      </c>
      <c r="L58" s="21">
        <v>21</v>
      </c>
      <c r="M58" s="22">
        <v>41</v>
      </c>
      <c r="N58" s="22">
        <v>343512.44782000012</v>
      </c>
      <c r="P58" s="34">
        <f t="shared" si="0"/>
        <v>-30532.386420000112</v>
      </c>
      <c r="R58" s="44">
        <v>-156064.67472000001</v>
      </c>
    </row>
    <row r="59" spans="1:18" s="36" customFormat="1" x14ac:dyDescent="0.25">
      <c r="A59" s="55">
        <v>142</v>
      </c>
      <c r="B59" s="56" t="s">
        <v>62</v>
      </c>
      <c r="C59" s="55" t="s">
        <v>13</v>
      </c>
      <c r="D59" s="20">
        <v>2</v>
      </c>
      <c r="E59" s="21">
        <v>14</v>
      </c>
      <c r="F59" s="21">
        <v>40</v>
      </c>
      <c r="G59" s="22">
        <v>56</v>
      </c>
      <c r="H59" s="22">
        <v>522865.46739999996</v>
      </c>
      <c r="I59" s="53"/>
      <c r="J59" s="20">
        <v>0</v>
      </c>
      <c r="K59" s="21">
        <v>7</v>
      </c>
      <c r="L59" s="21">
        <v>14</v>
      </c>
      <c r="M59" s="22">
        <v>21</v>
      </c>
      <c r="N59" s="22">
        <v>188421.65315999999</v>
      </c>
      <c r="P59" s="34">
        <f t="shared" si="0"/>
        <v>334443.81423999998</v>
      </c>
      <c r="R59" s="44">
        <v>266250.26827199996</v>
      </c>
    </row>
    <row r="60" spans="1:18" s="36" customFormat="1" x14ac:dyDescent="0.25">
      <c r="A60" s="55">
        <v>143</v>
      </c>
      <c r="B60" s="56" t="s">
        <v>63</v>
      </c>
      <c r="C60" s="55" t="s">
        <v>13</v>
      </c>
      <c r="D60" s="20">
        <v>2</v>
      </c>
      <c r="E60" s="21">
        <v>17</v>
      </c>
      <c r="F60" s="21">
        <v>19</v>
      </c>
      <c r="G60" s="22">
        <v>38</v>
      </c>
      <c r="H60" s="22">
        <v>320900.26540000003</v>
      </c>
      <c r="I60" s="53"/>
      <c r="J60" s="20">
        <v>0</v>
      </c>
      <c r="K60" s="21">
        <v>2</v>
      </c>
      <c r="L60" s="21">
        <v>5</v>
      </c>
      <c r="M60" s="22">
        <v>7</v>
      </c>
      <c r="N60" s="22">
        <v>66001.700000000012</v>
      </c>
      <c r="P60" s="34">
        <f t="shared" si="0"/>
        <v>254898.56540000002</v>
      </c>
      <c r="R60" s="44">
        <v>221405.28000000003</v>
      </c>
    </row>
    <row r="61" spans="1:18" s="36" customFormat="1" x14ac:dyDescent="0.25">
      <c r="A61" s="55">
        <v>145</v>
      </c>
      <c r="B61" s="56" t="s">
        <v>64</v>
      </c>
      <c r="C61" s="55" t="s">
        <v>13</v>
      </c>
      <c r="D61" s="20">
        <v>3</v>
      </c>
      <c r="E61" s="21">
        <v>18</v>
      </c>
      <c r="F61" s="21">
        <v>11</v>
      </c>
      <c r="G61" s="22">
        <v>32</v>
      </c>
      <c r="H61" s="22">
        <v>247044.36310000002</v>
      </c>
      <c r="I61" s="53"/>
      <c r="J61" s="20">
        <v>0</v>
      </c>
      <c r="K61" s="21">
        <v>12</v>
      </c>
      <c r="L61" s="21">
        <v>20</v>
      </c>
      <c r="M61" s="22">
        <v>32</v>
      </c>
      <c r="N61" s="22">
        <v>286684.98412000004</v>
      </c>
      <c r="P61" s="34">
        <f t="shared" si="0"/>
        <v>-39640.621020000021</v>
      </c>
      <c r="R61" s="44">
        <v>32898.219839999976</v>
      </c>
    </row>
    <row r="62" spans="1:18" s="36" customFormat="1" x14ac:dyDescent="0.25">
      <c r="A62" s="55">
        <v>146</v>
      </c>
      <c r="B62" s="56" t="s">
        <v>65</v>
      </c>
      <c r="C62" s="55" t="s">
        <v>13</v>
      </c>
      <c r="D62" s="20">
        <v>0</v>
      </c>
      <c r="E62" s="21">
        <v>7</v>
      </c>
      <c r="F62" s="21">
        <v>4</v>
      </c>
      <c r="G62" s="22">
        <v>11</v>
      </c>
      <c r="H62" s="22">
        <v>88442.278000000006</v>
      </c>
      <c r="I62" s="53"/>
      <c r="J62" s="20">
        <v>0</v>
      </c>
      <c r="K62" s="21">
        <v>3</v>
      </c>
      <c r="L62" s="21">
        <v>2</v>
      </c>
      <c r="M62" s="22">
        <v>5</v>
      </c>
      <c r="N62" s="22">
        <v>40921.054000000004</v>
      </c>
      <c r="P62" s="34">
        <f t="shared" si="0"/>
        <v>47521.224000000002</v>
      </c>
      <c r="R62" s="44">
        <v>60730.165920000007</v>
      </c>
    </row>
    <row r="63" spans="1:18" s="36" customFormat="1" x14ac:dyDescent="0.25">
      <c r="A63" s="55">
        <v>148</v>
      </c>
      <c r="B63" s="56" t="s">
        <v>66</v>
      </c>
      <c r="C63" s="55" t="s">
        <v>13</v>
      </c>
      <c r="D63" s="20">
        <v>1</v>
      </c>
      <c r="E63" s="21">
        <v>5</v>
      </c>
      <c r="F63" s="21">
        <v>1</v>
      </c>
      <c r="G63" s="22">
        <v>7</v>
      </c>
      <c r="H63" s="22">
        <v>47587.225699999995</v>
      </c>
      <c r="I63" s="53"/>
      <c r="J63" s="20">
        <v>0</v>
      </c>
      <c r="K63" s="21">
        <v>4</v>
      </c>
      <c r="L63" s="21">
        <v>2</v>
      </c>
      <c r="M63" s="22">
        <v>6</v>
      </c>
      <c r="N63" s="22">
        <v>47521.224000000002</v>
      </c>
      <c r="P63" s="34">
        <f t="shared" si="0"/>
        <v>66.001699999993434</v>
      </c>
      <c r="R63" s="44">
        <v>-22270.7664</v>
      </c>
    </row>
    <row r="64" spans="1:18" s="36" customFormat="1" x14ac:dyDescent="0.25">
      <c r="A64" s="55">
        <v>149</v>
      </c>
      <c r="B64" s="56" t="s">
        <v>67</v>
      </c>
      <c r="C64" s="55" t="s">
        <v>13</v>
      </c>
      <c r="D64" s="20">
        <v>4</v>
      </c>
      <c r="E64" s="21">
        <v>9</v>
      </c>
      <c r="F64" s="21">
        <v>0</v>
      </c>
      <c r="G64" s="22">
        <v>13</v>
      </c>
      <c r="H64" s="22">
        <v>75505.944799999997</v>
      </c>
      <c r="I64" s="53"/>
      <c r="J64" s="20">
        <v>0</v>
      </c>
      <c r="K64" s="21">
        <v>25</v>
      </c>
      <c r="L64" s="21">
        <v>211</v>
      </c>
      <c r="M64" s="22">
        <v>236</v>
      </c>
      <c r="N64" s="22">
        <v>2389578.3481599996</v>
      </c>
      <c r="P64" s="34">
        <f t="shared" si="0"/>
        <v>-2314072.4033599994</v>
      </c>
      <c r="R64" s="44">
        <v>-2303288.2445280002</v>
      </c>
    </row>
    <row r="65" spans="1:18" s="36" customFormat="1" x14ac:dyDescent="0.25">
      <c r="A65" s="55">
        <v>151</v>
      </c>
      <c r="B65" s="56" t="s">
        <v>68</v>
      </c>
      <c r="C65" s="55" t="s">
        <v>13</v>
      </c>
      <c r="D65" s="20">
        <v>0</v>
      </c>
      <c r="E65" s="21">
        <v>2</v>
      </c>
      <c r="F65" s="21">
        <v>2</v>
      </c>
      <c r="G65" s="22">
        <v>4</v>
      </c>
      <c r="H65" s="22">
        <v>34320.884000000005</v>
      </c>
      <c r="I65" s="53"/>
      <c r="J65" s="20">
        <v>0</v>
      </c>
      <c r="K65" s="21">
        <v>2</v>
      </c>
      <c r="L65" s="21">
        <v>4</v>
      </c>
      <c r="M65" s="22">
        <v>6</v>
      </c>
      <c r="N65" s="22">
        <v>54174.195360000005</v>
      </c>
      <c r="P65" s="34">
        <f t="shared" si="0"/>
        <v>-19853.31136</v>
      </c>
      <c r="R65" s="44">
        <v>-12398.695680000001</v>
      </c>
    </row>
    <row r="66" spans="1:18" s="36" customFormat="1" x14ac:dyDescent="0.25">
      <c r="A66" s="55">
        <v>152</v>
      </c>
      <c r="B66" s="56" t="s">
        <v>69</v>
      </c>
      <c r="C66" s="55" t="s">
        <v>13</v>
      </c>
      <c r="D66" s="20">
        <v>3</v>
      </c>
      <c r="E66" s="21">
        <v>8</v>
      </c>
      <c r="F66" s="21">
        <v>9</v>
      </c>
      <c r="G66" s="22">
        <v>20</v>
      </c>
      <c r="H66" s="22">
        <v>159922.11910000001</v>
      </c>
      <c r="I66" s="53"/>
      <c r="J66" s="20">
        <v>0</v>
      </c>
      <c r="K66" s="21">
        <v>12</v>
      </c>
      <c r="L66" s="21">
        <v>6</v>
      </c>
      <c r="M66" s="22">
        <v>18</v>
      </c>
      <c r="N66" s="22">
        <v>141930.05568000002</v>
      </c>
      <c r="P66" s="34">
        <f t="shared" si="0"/>
        <v>17992.063419999991</v>
      </c>
      <c r="R66" s="44">
        <v>-21385.145279999997</v>
      </c>
    </row>
    <row r="67" spans="1:18" s="36" customFormat="1" x14ac:dyDescent="0.25">
      <c r="A67" s="55">
        <v>153</v>
      </c>
      <c r="B67" s="56" t="s">
        <v>70</v>
      </c>
      <c r="C67" s="55" t="s">
        <v>13</v>
      </c>
      <c r="D67" s="20">
        <v>2</v>
      </c>
      <c r="E67" s="21">
        <v>38</v>
      </c>
      <c r="F67" s="21">
        <v>22</v>
      </c>
      <c r="G67" s="22">
        <v>62</v>
      </c>
      <c r="H67" s="22">
        <v>491184.65140000003</v>
      </c>
      <c r="I67" s="53"/>
      <c r="J67" s="20">
        <v>17</v>
      </c>
      <c r="K67" s="21">
        <v>113</v>
      </c>
      <c r="L67" s="21">
        <v>66</v>
      </c>
      <c r="M67" s="22">
        <v>196</v>
      </c>
      <c r="N67" s="22">
        <v>1433880.3323300004</v>
      </c>
      <c r="P67" s="34">
        <f t="shared" si="0"/>
        <v>-942695.68093000026</v>
      </c>
      <c r="R67" s="44">
        <v>-1182123.1638239997</v>
      </c>
    </row>
    <row r="68" spans="1:18" s="36" customFormat="1" x14ac:dyDescent="0.25">
      <c r="A68" s="55">
        <v>165</v>
      </c>
      <c r="B68" s="56" t="s">
        <v>71</v>
      </c>
      <c r="C68" s="55" t="s">
        <v>13</v>
      </c>
      <c r="D68" s="20">
        <v>2</v>
      </c>
      <c r="E68" s="21">
        <v>23</v>
      </c>
      <c r="F68" s="21">
        <v>28</v>
      </c>
      <c r="G68" s="22">
        <v>53</v>
      </c>
      <c r="H68" s="22">
        <v>455543.73340000003</v>
      </c>
      <c r="I68" s="53"/>
      <c r="J68" s="20">
        <v>0</v>
      </c>
      <c r="K68" s="21">
        <v>21</v>
      </c>
      <c r="L68" s="21">
        <v>27</v>
      </c>
      <c r="M68" s="22">
        <v>48</v>
      </c>
      <c r="N68" s="22">
        <v>419295.59976000007</v>
      </c>
      <c r="P68" s="34">
        <f t="shared" si="0"/>
        <v>36248.133639999956</v>
      </c>
      <c r="R68" s="44">
        <v>-24250.390079999983</v>
      </c>
    </row>
    <row r="69" spans="1:18" s="36" customFormat="1" x14ac:dyDescent="0.25">
      <c r="A69" s="55">
        <v>167</v>
      </c>
      <c r="B69" s="56" t="s">
        <v>72</v>
      </c>
      <c r="C69" s="55" t="s">
        <v>13</v>
      </c>
      <c r="D69" s="20">
        <v>0</v>
      </c>
      <c r="E69" s="21">
        <v>9</v>
      </c>
      <c r="F69" s="21">
        <v>23</v>
      </c>
      <c r="G69" s="22">
        <v>32</v>
      </c>
      <c r="H69" s="22">
        <v>302287.78600000002</v>
      </c>
      <c r="I69" s="53"/>
      <c r="J69" s="20">
        <v>25</v>
      </c>
      <c r="K69" s="21">
        <v>871</v>
      </c>
      <c r="L69" s="21">
        <v>454</v>
      </c>
      <c r="M69" s="22">
        <v>1350</v>
      </c>
      <c r="N69" s="22">
        <v>10043250.323118001</v>
      </c>
      <c r="P69" s="34">
        <f t="shared" si="0"/>
        <v>-9740962.5371180009</v>
      </c>
      <c r="R69" s="44">
        <v>-6768757.9391039992</v>
      </c>
    </row>
    <row r="70" spans="1:18" s="36" customFormat="1" x14ac:dyDescent="0.25">
      <c r="A70" s="55">
        <v>169</v>
      </c>
      <c r="B70" s="56" t="s">
        <v>73</v>
      </c>
      <c r="C70" s="55" t="s">
        <v>13</v>
      </c>
      <c r="D70" s="20">
        <v>2</v>
      </c>
      <c r="E70" s="21">
        <v>7</v>
      </c>
      <c r="F70" s="21">
        <v>11</v>
      </c>
      <c r="G70" s="22">
        <v>20</v>
      </c>
      <c r="H70" s="22">
        <v>170416.38940000004</v>
      </c>
      <c r="I70" s="53"/>
      <c r="J70" s="20">
        <v>1</v>
      </c>
      <c r="K70" s="21">
        <v>8</v>
      </c>
      <c r="L70" s="21">
        <v>14</v>
      </c>
      <c r="M70" s="22">
        <v>23</v>
      </c>
      <c r="N70" s="22">
        <v>204671.27170000001</v>
      </c>
      <c r="P70" s="34">
        <f t="shared" si="0"/>
        <v>-34254.882299999968</v>
      </c>
      <c r="R70" s="44">
        <v>-61212.04800000001</v>
      </c>
    </row>
    <row r="71" spans="1:18" s="36" customFormat="1" x14ac:dyDescent="0.25">
      <c r="A71" s="55">
        <v>171</v>
      </c>
      <c r="B71" s="56" t="s">
        <v>74</v>
      </c>
      <c r="C71" s="55" t="s">
        <v>13</v>
      </c>
      <c r="D71" s="20">
        <v>0</v>
      </c>
      <c r="E71" s="21">
        <v>0</v>
      </c>
      <c r="F71" s="21">
        <v>5</v>
      </c>
      <c r="G71" s="22">
        <v>5</v>
      </c>
      <c r="H71" s="22">
        <v>52801.360000000008</v>
      </c>
      <c r="I71" s="53"/>
      <c r="J71" s="20">
        <v>2</v>
      </c>
      <c r="K71" s="21">
        <v>10</v>
      </c>
      <c r="L71" s="21">
        <v>7</v>
      </c>
      <c r="M71" s="22">
        <v>19</v>
      </c>
      <c r="N71" s="22">
        <v>147183.791</v>
      </c>
      <c r="P71" s="34">
        <f t="shared" si="0"/>
        <v>-94382.430999999982</v>
      </c>
      <c r="R71" s="44">
        <v>-68140.730880000003</v>
      </c>
    </row>
    <row r="72" spans="1:18" s="36" customFormat="1" x14ac:dyDescent="0.25">
      <c r="A72" s="55">
        <v>172</v>
      </c>
      <c r="B72" s="56" t="s">
        <v>75</v>
      </c>
      <c r="C72" s="55" t="s">
        <v>13</v>
      </c>
      <c r="D72" s="20">
        <v>3</v>
      </c>
      <c r="E72" s="21">
        <v>14</v>
      </c>
      <c r="F72" s="21">
        <v>18</v>
      </c>
      <c r="G72" s="22">
        <v>35</v>
      </c>
      <c r="H72" s="22">
        <v>294565.5871</v>
      </c>
      <c r="I72" s="53"/>
      <c r="J72" s="20">
        <v>7</v>
      </c>
      <c r="K72" s="21">
        <v>29</v>
      </c>
      <c r="L72" s="21">
        <v>12</v>
      </c>
      <c r="M72" s="22">
        <v>48</v>
      </c>
      <c r="N72" s="22">
        <v>345914.90970000008</v>
      </c>
      <c r="P72" s="34">
        <f t="shared" si="0"/>
        <v>-51349.322600000072</v>
      </c>
      <c r="R72" s="44">
        <v>4402.057919999992</v>
      </c>
    </row>
    <row r="73" spans="1:18" s="36" customFormat="1" x14ac:dyDescent="0.25">
      <c r="A73" s="55">
        <v>176</v>
      </c>
      <c r="B73" s="56" t="s">
        <v>76</v>
      </c>
      <c r="C73" s="55" t="s">
        <v>13</v>
      </c>
      <c r="D73" s="20">
        <v>0</v>
      </c>
      <c r="E73" s="21">
        <v>3</v>
      </c>
      <c r="F73" s="21">
        <v>5</v>
      </c>
      <c r="G73" s="22">
        <v>8</v>
      </c>
      <c r="H73" s="22">
        <v>72601.87</v>
      </c>
      <c r="I73" s="53"/>
      <c r="J73" s="20">
        <v>3</v>
      </c>
      <c r="K73" s="21">
        <v>22</v>
      </c>
      <c r="L73" s="21">
        <v>5</v>
      </c>
      <c r="M73" s="22">
        <v>30</v>
      </c>
      <c r="N73" s="22">
        <v>210083.41109999997</v>
      </c>
      <c r="P73" s="34">
        <f t="shared" si="0"/>
        <v>-137481.54109999997</v>
      </c>
      <c r="R73" s="44">
        <v>44281.056000000011</v>
      </c>
    </row>
    <row r="74" spans="1:18" s="36" customFormat="1" x14ac:dyDescent="0.25">
      <c r="A74" s="55">
        <v>177</v>
      </c>
      <c r="B74" s="56" t="s">
        <v>77</v>
      </c>
      <c r="C74" s="55" t="s">
        <v>13</v>
      </c>
      <c r="D74" s="20">
        <v>0</v>
      </c>
      <c r="E74" s="21">
        <v>0</v>
      </c>
      <c r="F74" s="21">
        <v>5</v>
      </c>
      <c r="G74" s="22">
        <v>5</v>
      </c>
      <c r="H74" s="22">
        <v>52801.36</v>
      </c>
      <c r="I74" s="53"/>
      <c r="J74" s="20">
        <v>1</v>
      </c>
      <c r="K74" s="21">
        <v>1</v>
      </c>
      <c r="L74" s="21">
        <v>1</v>
      </c>
      <c r="M74" s="22">
        <v>3</v>
      </c>
      <c r="N74" s="22">
        <v>21186.545700000002</v>
      </c>
      <c r="P74" s="34">
        <f t="shared" si="0"/>
        <v>31614.814299999998</v>
      </c>
      <c r="R74" s="44">
        <v>6511.9199999999983</v>
      </c>
    </row>
    <row r="75" spans="1:18" s="36" customFormat="1" x14ac:dyDescent="0.25">
      <c r="A75" s="55">
        <v>178</v>
      </c>
      <c r="B75" s="56" t="s">
        <v>78</v>
      </c>
      <c r="C75" s="55" t="s">
        <v>13</v>
      </c>
      <c r="D75" s="20">
        <v>1</v>
      </c>
      <c r="E75" s="21">
        <v>6</v>
      </c>
      <c r="F75" s="21">
        <v>3</v>
      </c>
      <c r="G75" s="22">
        <v>10</v>
      </c>
      <c r="H75" s="22">
        <v>75307.939700000003</v>
      </c>
      <c r="I75" s="53"/>
      <c r="J75" s="20">
        <v>0</v>
      </c>
      <c r="K75" s="21">
        <v>5</v>
      </c>
      <c r="L75" s="21">
        <v>7</v>
      </c>
      <c r="M75" s="22">
        <v>12</v>
      </c>
      <c r="N75" s="22">
        <v>106289.13768</v>
      </c>
      <c r="P75" s="34">
        <f t="shared" si="0"/>
        <v>-30981.197979999997</v>
      </c>
      <c r="R75" s="44">
        <v>13648.984320000018</v>
      </c>
    </row>
    <row r="76" spans="1:18" s="36" customFormat="1" x14ac:dyDescent="0.25">
      <c r="A76" s="55">
        <v>179</v>
      </c>
      <c r="B76" s="56" t="s">
        <v>79</v>
      </c>
      <c r="C76" s="55" t="s">
        <v>13</v>
      </c>
      <c r="D76" s="20">
        <v>11</v>
      </c>
      <c r="E76" s="21">
        <v>49</v>
      </c>
      <c r="F76" s="21">
        <v>51</v>
      </c>
      <c r="G76" s="22">
        <v>111</v>
      </c>
      <c r="H76" s="22">
        <v>906269.34270000015</v>
      </c>
      <c r="I76" s="53"/>
      <c r="J76" s="20">
        <v>22</v>
      </c>
      <c r="K76" s="21">
        <v>755</v>
      </c>
      <c r="L76" s="21">
        <v>545</v>
      </c>
      <c r="M76" s="22">
        <v>1322</v>
      </c>
      <c r="N76" s="22">
        <v>10261247.338048002</v>
      </c>
      <c r="P76" s="34">
        <f t="shared" si="0"/>
        <v>-9354977.9953480009</v>
      </c>
      <c r="R76" s="44">
        <v>-9132131.6694720015</v>
      </c>
    </row>
    <row r="77" spans="1:18" s="36" customFormat="1" x14ac:dyDescent="0.25">
      <c r="A77" s="55">
        <v>181</v>
      </c>
      <c r="B77" s="56" t="s">
        <v>80</v>
      </c>
      <c r="C77" s="55" t="s">
        <v>13</v>
      </c>
      <c r="D77" s="20">
        <v>0</v>
      </c>
      <c r="E77" s="21">
        <v>2</v>
      </c>
      <c r="F77" s="21">
        <v>1</v>
      </c>
      <c r="G77" s="22">
        <v>3</v>
      </c>
      <c r="H77" s="22">
        <v>23760.612000000001</v>
      </c>
      <c r="I77" s="53"/>
      <c r="J77" s="20">
        <v>1</v>
      </c>
      <c r="K77" s="21">
        <v>10</v>
      </c>
      <c r="L77" s="21">
        <v>4</v>
      </c>
      <c r="M77" s="22">
        <v>15</v>
      </c>
      <c r="N77" s="22">
        <v>112268.89170000001</v>
      </c>
      <c r="P77" s="34">
        <f t="shared" si="0"/>
        <v>-88508.279700000014</v>
      </c>
      <c r="R77" s="44">
        <v>-66421.584000000003</v>
      </c>
    </row>
    <row r="78" spans="1:18" s="36" customFormat="1" x14ac:dyDescent="0.25">
      <c r="A78" s="55">
        <v>182</v>
      </c>
      <c r="B78" s="56" t="s">
        <v>81</v>
      </c>
      <c r="C78" s="55" t="s">
        <v>13</v>
      </c>
      <c r="D78" s="20">
        <v>2</v>
      </c>
      <c r="E78" s="21">
        <v>24</v>
      </c>
      <c r="F78" s="21">
        <v>13</v>
      </c>
      <c r="G78" s="22">
        <v>39</v>
      </c>
      <c r="H78" s="22">
        <v>303739.82340000005</v>
      </c>
      <c r="I78" s="53"/>
      <c r="J78" s="20">
        <v>1</v>
      </c>
      <c r="K78" s="21">
        <v>15</v>
      </c>
      <c r="L78" s="21">
        <v>24</v>
      </c>
      <c r="M78" s="22">
        <v>40</v>
      </c>
      <c r="N78" s="22">
        <v>353386.30214000004</v>
      </c>
      <c r="P78" s="34">
        <f t="shared" si="0"/>
        <v>-49646.478739999991</v>
      </c>
      <c r="R78" s="44">
        <v>-89981.710559999919</v>
      </c>
    </row>
    <row r="79" spans="1:18" s="36" customFormat="1" x14ac:dyDescent="0.25">
      <c r="A79" s="55">
        <v>186</v>
      </c>
      <c r="B79" s="56" t="s">
        <v>82</v>
      </c>
      <c r="C79" s="55" t="s">
        <v>13</v>
      </c>
      <c r="D79" s="20">
        <v>7</v>
      </c>
      <c r="E79" s="21">
        <v>30</v>
      </c>
      <c r="F79" s="21">
        <v>53</v>
      </c>
      <c r="G79" s="22">
        <v>90</v>
      </c>
      <c r="H79" s="22">
        <v>785882.24190000002</v>
      </c>
      <c r="I79" s="53"/>
      <c r="J79" s="20">
        <v>16</v>
      </c>
      <c r="K79" s="21">
        <v>174</v>
      </c>
      <c r="L79" s="21">
        <v>93</v>
      </c>
      <c r="M79" s="22">
        <v>283</v>
      </c>
      <c r="N79" s="22">
        <v>2119255.1854699999</v>
      </c>
      <c r="P79" s="34">
        <f t="shared" si="0"/>
        <v>-1333372.9435699999</v>
      </c>
      <c r="R79" s="44">
        <v>-1030654.60224</v>
      </c>
    </row>
    <row r="80" spans="1:18" s="36" customFormat="1" x14ac:dyDescent="0.25">
      <c r="A80" s="55">
        <v>202</v>
      </c>
      <c r="B80" s="56" t="s">
        <v>83</v>
      </c>
      <c r="C80" s="55" t="s">
        <v>13</v>
      </c>
      <c r="D80" s="20">
        <v>9</v>
      </c>
      <c r="E80" s="21">
        <v>47</v>
      </c>
      <c r="F80" s="21">
        <v>49</v>
      </c>
      <c r="G80" s="22">
        <v>105</v>
      </c>
      <c r="H80" s="22">
        <v>863896.25129999989</v>
      </c>
      <c r="I80" s="53"/>
      <c r="J80" s="20">
        <v>15</v>
      </c>
      <c r="K80" s="21">
        <v>119</v>
      </c>
      <c r="L80" s="21">
        <v>182</v>
      </c>
      <c r="M80" s="22">
        <v>316</v>
      </c>
      <c r="N80" s="22">
        <v>2731708.7203820008</v>
      </c>
      <c r="P80" s="34">
        <f t="shared" si="0"/>
        <v>-1867812.4690820009</v>
      </c>
      <c r="R80" s="44">
        <v>-1786764.0525119996</v>
      </c>
    </row>
    <row r="81" spans="1:18" s="36" customFormat="1" x14ac:dyDescent="0.25">
      <c r="A81" s="55">
        <v>204</v>
      </c>
      <c r="B81" s="56" t="s">
        <v>84</v>
      </c>
      <c r="C81" s="55" t="s">
        <v>13</v>
      </c>
      <c r="D81" s="20">
        <v>1</v>
      </c>
      <c r="E81" s="21">
        <v>2</v>
      </c>
      <c r="F81" s="21">
        <v>0</v>
      </c>
      <c r="G81" s="22">
        <v>3</v>
      </c>
      <c r="H81" s="22">
        <v>17226.4437</v>
      </c>
      <c r="I81" s="53"/>
      <c r="J81" s="20">
        <v>1</v>
      </c>
      <c r="K81" s="21">
        <v>7</v>
      </c>
      <c r="L81" s="21">
        <v>98</v>
      </c>
      <c r="M81" s="22">
        <v>106</v>
      </c>
      <c r="N81" s="22">
        <v>1084737.9395000001</v>
      </c>
      <c r="P81" s="34">
        <f t="shared" si="0"/>
        <v>-1067511.4958000001</v>
      </c>
      <c r="R81" s="44">
        <v>-1083192.7728000002</v>
      </c>
    </row>
    <row r="82" spans="1:18" s="36" customFormat="1" x14ac:dyDescent="0.25">
      <c r="A82" s="55">
        <v>205</v>
      </c>
      <c r="B82" s="56" t="s">
        <v>85</v>
      </c>
      <c r="C82" s="55" t="s">
        <v>13</v>
      </c>
      <c r="D82" s="20">
        <v>4</v>
      </c>
      <c r="E82" s="21">
        <v>18</v>
      </c>
      <c r="F82" s="21">
        <v>23</v>
      </c>
      <c r="G82" s="22">
        <v>45</v>
      </c>
      <c r="H82" s="22">
        <v>377793.73080000002</v>
      </c>
      <c r="I82" s="53"/>
      <c r="J82" s="20">
        <v>5</v>
      </c>
      <c r="K82" s="21">
        <v>32</v>
      </c>
      <c r="L82" s="21">
        <v>23</v>
      </c>
      <c r="M82" s="22">
        <v>60</v>
      </c>
      <c r="N82" s="22">
        <v>473192.58798000007</v>
      </c>
      <c r="P82" s="34">
        <f t="shared" ref="P82:P145" si="1">H82-N82</f>
        <v>-95398.85718000005</v>
      </c>
      <c r="R82" s="44">
        <v>-45896.012159999984</v>
      </c>
    </row>
    <row r="83" spans="1:18" s="36" customFormat="1" x14ac:dyDescent="0.25">
      <c r="A83" s="55">
        <v>208</v>
      </c>
      <c r="B83" s="56" t="s">
        <v>86</v>
      </c>
      <c r="C83" s="55" t="s">
        <v>13</v>
      </c>
      <c r="D83" s="20">
        <v>0</v>
      </c>
      <c r="E83" s="21">
        <v>5</v>
      </c>
      <c r="F83" s="21">
        <v>3</v>
      </c>
      <c r="G83" s="22">
        <v>8</v>
      </c>
      <c r="H83" s="22">
        <v>64681.666000000005</v>
      </c>
      <c r="I83" s="53"/>
      <c r="J83" s="20">
        <v>2</v>
      </c>
      <c r="K83" s="21">
        <v>2</v>
      </c>
      <c r="L83" s="21">
        <v>6</v>
      </c>
      <c r="M83" s="22">
        <v>10</v>
      </c>
      <c r="N83" s="22">
        <v>84614.179399999994</v>
      </c>
      <c r="P83" s="34">
        <f t="shared" si="1"/>
        <v>-19932.513399999989</v>
      </c>
      <c r="R83" s="44">
        <v>21398.169119999999</v>
      </c>
    </row>
    <row r="84" spans="1:18" s="36" customFormat="1" x14ac:dyDescent="0.25">
      <c r="A84" s="55">
        <v>211</v>
      </c>
      <c r="B84" s="56" t="s">
        <v>87</v>
      </c>
      <c r="C84" s="55" t="s">
        <v>13</v>
      </c>
      <c r="D84" s="20">
        <v>1</v>
      </c>
      <c r="E84" s="21">
        <v>25</v>
      </c>
      <c r="F84" s="21">
        <v>41</v>
      </c>
      <c r="G84" s="22">
        <v>67</v>
      </c>
      <c r="H84" s="22">
        <v>602001.50569999998</v>
      </c>
      <c r="I84" s="53"/>
      <c r="J84" s="20">
        <v>12</v>
      </c>
      <c r="K84" s="21">
        <v>83</v>
      </c>
      <c r="L84" s="21">
        <v>91</v>
      </c>
      <c r="M84" s="22">
        <v>186</v>
      </c>
      <c r="N84" s="22">
        <v>1507884.0784380001</v>
      </c>
      <c r="P84" s="34">
        <f t="shared" si="1"/>
        <v>-905882.57273800008</v>
      </c>
      <c r="R84" s="44">
        <v>-968749.68595199997</v>
      </c>
    </row>
    <row r="85" spans="1:18" s="36" customFormat="1" x14ac:dyDescent="0.25">
      <c r="A85" s="55">
        <v>213</v>
      </c>
      <c r="B85" s="56" t="s">
        <v>88</v>
      </c>
      <c r="C85" s="55" t="s">
        <v>13</v>
      </c>
      <c r="D85" s="20">
        <v>0</v>
      </c>
      <c r="E85" s="21">
        <v>1</v>
      </c>
      <c r="F85" s="21">
        <v>0</v>
      </c>
      <c r="G85" s="22">
        <v>1</v>
      </c>
      <c r="H85" s="22">
        <v>6600.17</v>
      </c>
      <c r="I85" s="53"/>
      <c r="J85" s="20">
        <v>0</v>
      </c>
      <c r="K85" s="21">
        <v>6</v>
      </c>
      <c r="L85" s="21">
        <v>12</v>
      </c>
      <c r="M85" s="22">
        <v>18</v>
      </c>
      <c r="N85" s="22">
        <v>164027.42483999999</v>
      </c>
      <c r="P85" s="34">
        <f t="shared" si="1"/>
        <v>-157427.25483999998</v>
      </c>
      <c r="R85" s="44">
        <v>-126357.29567999998</v>
      </c>
    </row>
    <row r="86" spans="1:18" s="36" customFormat="1" x14ac:dyDescent="0.25">
      <c r="A86" s="55">
        <v>214</v>
      </c>
      <c r="B86" s="56" t="s">
        <v>89</v>
      </c>
      <c r="C86" s="55" t="s">
        <v>13</v>
      </c>
      <c r="D86" s="20">
        <v>4</v>
      </c>
      <c r="E86" s="21">
        <v>34</v>
      </c>
      <c r="F86" s="21">
        <v>22</v>
      </c>
      <c r="G86" s="22">
        <v>60</v>
      </c>
      <c r="H86" s="22">
        <v>472836.17879999999</v>
      </c>
      <c r="I86" s="53"/>
      <c r="J86" s="20">
        <v>1</v>
      </c>
      <c r="K86" s="21">
        <v>10</v>
      </c>
      <c r="L86" s="21">
        <v>9</v>
      </c>
      <c r="M86" s="22">
        <v>20</v>
      </c>
      <c r="N86" s="22">
        <v>165070.25170000002</v>
      </c>
      <c r="P86" s="34">
        <f t="shared" si="1"/>
        <v>307765.92709999997</v>
      </c>
      <c r="R86" s="44">
        <v>242699.25840000002</v>
      </c>
    </row>
    <row r="87" spans="1:18" s="36" customFormat="1" x14ac:dyDescent="0.25">
      <c r="A87" s="55">
        <v>216</v>
      </c>
      <c r="B87" s="56" t="s">
        <v>90</v>
      </c>
      <c r="C87" s="55" t="s">
        <v>13</v>
      </c>
      <c r="D87" s="20">
        <v>1</v>
      </c>
      <c r="E87" s="21">
        <v>3</v>
      </c>
      <c r="F87" s="21">
        <v>3</v>
      </c>
      <c r="G87" s="22">
        <v>7</v>
      </c>
      <c r="H87" s="22">
        <v>55507.429700000008</v>
      </c>
      <c r="I87" s="53"/>
      <c r="J87" s="20">
        <v>0</v>
      </c>
      <c r="K87" s="21">
        <v>6</v>
      </c>
      <c r="L87" s="21">
        <v>3</v>
      </c>
      <c r="M87" s="22">
        <v>9</v>
      </c>
      <c r="N87" s="22">
        <v>71281.83600000001</v>
      </c>
      <c r="P87" s="34">
        <f t="shared" si="1"/>
        <v>-15774.406300000002</v>
      </c>
      <c r="R87" s="44">
        <v>-10419.072</v>
      </c>
    </row>
    <row r="88" spans="1:18" s="36" customFormat="1" x14ac:dyDescent="0.25">
      <c r="A88" s="55">
        <v>217</v>
      </c>
      <c r="B88" s="56" t="s">
        <v>91</v>
      </c>
      <c r="C88" s="55" t="s">
        <v>13</v>
      </c>
      <c r="D88" s="20">
        <v>1</v>
      </c>
      <c r="E88" s="21">
        <v>3</v>
      </c>
      <c r="F88" s="21">
        <v>0</v>
      </c>
      <c r="G88" s="22">
        <v>4</v>
      </c>
      <c r="H88" s="22">
        <v>23826.613700000002</v>
      </c>
      <c r="I88" s="53"/>
      <c r="J88" s="20">
        <v>1</v>
      </c>
      <c r="K88" s="21">
        <v>4</v>
      </c>
      <c r="L88" s="21">
        <v>1</v>
      </c>
      <c r="M88" s="22">
        <v>6</v>
      </c>
      <c r="N88" s="22">
        <v>40987.055699999997</v>
      </c>
      <c r="P88" s="34">
        <f t="shared" si="1"/>
        <v>-17160.441999999995</v>
      </c>
      <c r="R88" s="44">
        <v>-20773.024799999996</v>
      </c>
    </row>
    <row r="89" spans="1:18" s="36" customFormat="1" x14ac:dyDescent="0.25">
      <c r="A89" s="55">
        <v>218</v>
      </c>
      <c r="B89" s="56" t="s">
        <v>92</v>
      </c>
      <c r="C89" s="55" t="s">
        <v>13</v>
      </c>
      <c r="D89" s="20">
        <v>1</v>
      </c>
      <c r="E89" s="21">
        <v>2</v>
      </c>
      <c r="F89" s="21">
        <v>0</v>
      </c>
      <c r="G89" s="22">
        <v>3</v>
      </c>
      <c r="H89" s="22">
        <v>17226.4437</v>
      </c>
      <c r="I89" s="53"/>
      <c r="J89" s="20">
        <v>0</v>
      </c>
      <c r="K89" s="21">
        <v>10</v>
      </c>
      <c r="L89" s="21">
        <v>36</v>
      </c>
      <c r="M89" s="22">
        <v>46</v>
      </c>
      <c r="N89" s="22">
        <v>446171.49199999997</v>
      </c>
      <c r="P89" s="34">
        <f t="shared" si="1"/>
        <v>-428945.04829999997</v>
      </c>
      <c r="R89" s="44">
        <v>-450624.864</v>
      </c>
    </row>
    <row r="90" spans="1:18" s="36" customFormat="1" x14ac:dyDescent="0.25">
      <c r="A90" s="55">
        <v>224</v>
      </c>
      <c r="B90" s="56" t="s">
        <v>93</v>
      </c>
      <c r="C90" s="55" t="s">
        <v>13</v>
      </c>
      <c r="D90" s="20">
        <v>2</v>
      </c>
      <c r="E90" s="21">
        <v>9</v>
      </c>
      <c r="F90" s="21">
        <v>13</v>
      </c>
      <c r="G90" s="22">
        <v>24</v>
      </c>
      <c r="H90" s="22">
        <v>204737.27340000001</v>
      </c>
      <c r="I90" s="53"/>
      <c r="J90" s="20">
        <v>0</v>
      </c>
      <c r="K90" s="21">
        <v>8</v>
      </c>
      <c r="L90" s="21">
        <v>9</v>
      </c>
      <c r="M90" s="22">
        <v>17</v>
      </c>
      <c r="N90" s="22">
        <v>146418.17127999998</v>
      </c>
      <c r="P90" s="34">
        <f t="shared" si="1"/>
        <v>58319.102120000025</v>
      </c>
      <c r="R90" s="44">
        <v>26750.967359999995</v>
      </c>
    </row>
    <row r="91" spans="1:18" s="36" customFormat="1" x14ac:dyDescent="0.25">
      <c r="A91" s="55">
        <v>226</v>
      </c>
      <c r="B91" s="56" t="s">
        <v>94</v>
      </c>
      <c r="C91" s="55" t="s">
        <v>13</v>
      </c>
      <c r="D91" s="20">
        <v>0</v>
      </c>
      <c r="E91" s="21">
        <v>12</v>
      </c>
      <c r="F91" s="21">
        <v>12</v>
      </c>
      <c r="G91" s="22">
        <v>24</v>
      </c>
      <c r="H91" s="22">
        <v>205925.304</v>
      </c>
      <c r="I91" s="53"/>
      <c r="J91" s="20">
        <v>1</v>
      </c>
      <c r="K91" s="21">
        <v>3</v>
      </c>
      <c r="L91" s="21">
        <v>0</v>
      </c>
      <c r="M91" s="22">
        <v>4</v>
      </c>
      <c r="N91" s="22">
        <v>23826.613700000002</v>
      </c>
      <c r="P91" s="34">
        <f t="shared" si="1"/>
        <v>182098.69030000002</v>
      </c>
      <c r="R91" s="44">
        <v>175886.95920000001</v>
      </c>
    </row>
    <row r="92" spans="1:18" s="36" customFormat="1" x14ac:dyDescent="0.25">
      <c r="A92" s="55">
        <v>230</v>
      </c>
      <c r="B92" s="56" t="s">
        <v>95</v>
      </c>
      <c r="C92" s="55" t="s">
        <v>13</v>
      </c>
      <c r="D92" s="20">
        <v>0</v>
      </c>
      <c r="E92" s="21">
        <v>6</v>
      </c>
      <c r="F92" s="21">
        <v>0</v>
      </c>
      <c r="G92" s="22">
        <v>6</v>
      </c>
      <c r="H92" s="22">
        <v>39601.020000000004</v>
      </c>
      <c r="I92" s="53"/>
      <c r="J92" s="20">
        <v>0</v>
      </c>
      <c r="K92" s="21">
        <v>1</v>
      </c>
      <c r="L92" s="21">
        <v>1</v>
      </c>
      <c r="M92" s="22">
        <v>2</v>
      </c>
      <c r="N92" s="22">
        <v>17160.442000000003</v>
      </c>
      <c r="P92" s="34">
        <f t="shared" si="1"/>
        <v>22440.578000000001</v>
      </c>
      <c r="R92" s="44">
        <v>15628.608</v>
      </c>
    </row>
    <row r="93" spans="1:18" s="36" customFormat="1" x14ac:dyDescent="0.25">
      <c r="A93" s="55">
        <v>231</v>
      </c>
      <c r="B93" s="56" t="s">
        <v>96</v>
      </c>
      <c r="C93" s="55" t="s">
        <v>13</v>
      </c>
      <c r="D93" s="20">
        <v>1</v>
      </c>
      <c r="E93" s="21">
        <v>6</v>
      </c>
      <c r="F93" s="21">
        <v>0</v>
      </c>
      <c r="G93" s="22">
        <v>7</v>
      </c>
      <c r="H93" s="22">
        <v>43627.123700000004</v>
      </c>
      <c r="I93" s="53"/>
      <c r="J93" s="20">
        <v>0</v>
      </c>
      <c r="K93" s="21">
        <v>0</v>
      </c>
      <c r="L93" s="21">
        <v>34</v>
      </c>
      <c r="M93" s="22">
        <v>34</v>
      </c>
      <c r="N93" s="22">
        <v>359049.24800000002</v>
      </c>
      <c r="P93" s="34">
        <f t="shared" si="1"/>
        <v>-315422.12430000002</v>
      </c>
      <c r="R93" s="44">
        <v>-296683.07519999996</v>
      </c>
    </row>
    <row r="94" spans="1:18" s="36" customFormat="1" x14ac:dyDescent="0.25">
      <c r="A94" s="55">
        <v>232</v>
      </c>
      <c r="B94" s="56" t="s">
        <v>97</v>
      </c>
      <c r="C94" s="55" t="s">
        <v>13</v>
      </c>
      <c r="D94" s="20">
        <v>0</v>
      </c>
      <c r="E94" s="21">
        <v>9</v>
      </c>
      <c r="F94" s="21">
        <v>6</v>
      </c>
      <c r="G94" s="22">
        <v>15</v>
      </c>
      <c r="H94" s="22">
        <v>122763.16200000001</v>
      </c>
      <c r="I94" s="53"/>
      <c r="J94" s="20">
        <v>2</v>
      </c>
      <c r="K94" s="21">
        <v>14</v>
      </c>
      <c r="L94" s="21">
        <v>12</v>
      </c>
      <c r="M94" s="22">
        <v>28</v>
      </c>
      <c r="N94" s="22">
        <v>227177.85140000007</v>
      </c>
      <c r="P94" s="34">
        <f t="shared" si="1"/>
        <v>-104414.68940000006</v>
      </c>
      <c r="R94" s="44">
        <v>-19665.998399999982</v>
      </c>
    </row>
    <row r="95" spans="1:18" s="36" customFormat="1" x14ac:dyDescent="0.25">
      <c r="A95" s="55">
        <v>233</v>
      </c>
      <c r="B95" s="56" t="s">
        <v>98</v>
      </c>
      <c r="C95" s="55" t="s">
        <v>13</v>
      </c>
      <c r="D95" s="20">
        <v>1</v>
      </c>
      <c r="E95" s="21">
        <v>30</v>
      </c>
      <c r="F95" s="21">
        <v>31</v>
      </c>
      <c r="G95" s="22">
        <v>62</v>
      </c>
      <c r="H95" s="22">
        <v>529399.63569999998</v>
      </c>
      <c r="I95" s="53"/>
      <c r="J95" s="20">
        <v>3</v>
      </c>
      <c r="K95" s="21">
        <v>8</v>
      </c>
      <c r="L95" s="21">
        <v>1</v>
      </c>
      <c r="M95" s="22">
        <v>12</v>
      </c>
      <c r="N95" s="22">
        <v>75439.943100000004</v>
      </c>
      <c r="P95" s="34">
        <f t="shared" si="1"/>
        <v>453959.69259999995</v>
      </c>
      <c r="R95" s="44">
        <v>257937.15120000002</v>
      </c>
    </row>
    <row r="96" spans="1:18" s="36" customFormat="1" x14ac:dyDescent="0.25">
      <c r="A96" s="55">
        <v>235</v>
      </c>
      <c r="B96" s="56" t="s">
        <v>99</v>
      </c>
      <c r="C96" s="55" t="s">
        <v>13</v>
      </c>
      <c r="D96" s="20">
        <v>4</v>
      </c>
      <c r="E96" s="21">
        <v>130</v>
      </c>
      <c r="F96" s="21">
        <v>294</v>
      </c>
      <c r="G96" s="22">
        <v>428</v>
      </c>
      <c r="H96" s="22">
        <v>3978846.4828000003</v>
      </c>
      <c r="I96" s="53"/>
      <c r="J96" s="20">
        <v>5</v>
      </c>
      <c r="K96" s="21">
        <v>70</v>
      </c>
      <c r="L96" s="21">
        <v>63</v>
      </c>
      <c r="M96" s="22">
        <v>138</v>
      </c>
      <c r="N96" s="22">
        <v>1120340.5765140001</v>
      </c>
      <c r="P96" s="34">
        <f t="shared" si="1"/>
        <v>2858505.9062860003</v>
      </c>
      <c r="R96" s="44">
        <v>2912651.5775999995</v>
      </c>
    </row>
    <row r="97" spans="1:18" s="36" customFormat="1" x14ac:dyDescent="0.25">
      <c r="A97" s="55">
        <v>236</v>
      </c>
      <c r="B97" s="56" t="s">
        <v>100</v>
      </c>
      <c r="C97" s="55" t="s">
        <v>13</v>
      </c>
      <c r="D97" s="20">
        <v>1</v>
      </c>
      <c r="E97" s="21">
        <v>16</v>
      </c>
      <c r="F97" s="21">
        <v>5</v>
      </c>
      <c r="G97" s="22">
        <v>22</v>
      </c>
      <c r="H97" s="22">
        <v>162430.18370000002</v>
      </c>
      <c r="I97" s="53"/>
      <c r="J97" s="20">
        <v>0</v>
      </c>
      <c r="K97" s="21">
        <v>5</v>
      </c>
      <c r="L97" s="21">
        <v>3</v>
      </c>
      <c r="M97" s="22">
        <v>8</v>
      </c>
      <c r="N97" s="22">
        <v>64681.665999999997</v>
      </c>
      <c r="P97" s="34">
        <f t="shared" si="1"/>
        <v>97748.517700000026</v>
      </c>
      <c r="R97" s="44">
        <v>65379.676799999972</v>
      </c>
    </row>
    <row r="98" spans="1:18" s="36" customFormat="1" x14ac:dyDescent="0.25">
      <c r="A98" s="55">
        <v>239</v>
      </c>
      <c r="B98" s="56" t="s">
        <v>101</v>
      </c>
      <c r="C98" s="55" t="s">
        <v>13</v>
      </c>
      <c r="D98" s="20">
        <v>1</v>
      </c>
      <c r="E98" s="21">
        <v>5</v>
      </c>
      <c r="F98" s="21">
        <v>2</v>
      </c>
      <c r="G98" s="22">
        <v>8</v>
      </c>
      <c r="H98" s="22">
        <v>58147.497700000007</v>
      </c>
      <c r="I98" s="53"/>
      <c r="J98" s="20">
        <v>0</v>
      </c>
      <c r="K98" s="21">
        <v>0</v>
      </c>
      <c r="L98" s="21">
        <v>0</v>
      </c>
      <c r="M98" s="22">
        <v>0</v>
      </c>
      <c r="N98" s="22">
        <v>0</v>
      </c>
      <c r="P98" s="34">
        <f t="shared" si="1"/>
        <v>58147.497700000007</v>
      </c>
      <c r="R98" s="44">
        <v>22075.408800000005</v>
      </c>
    </row>
    <row r="99" spans="1:18" s="36" customFormat="1" x14ac:dyDescent="0.25">
      <c r="A99" s="55">
        <v>240</v>
      </c>
      <c r="B99" s="56" t="s">
        <v>102</v>
      </c>
      <c r="C99" s="55" t="s">
        <v>13</v>
      </c>
      <c r="D99" s="20">
        <v>3</v>
      </c>
      <c r="E99" s="21">
        <v>9</v>
      </c>
      <c r="F99" s="21">
        <v>5</v>
      </c>
      <c r="G99" s="22">
        <v>17</v>
      </c>
      <c r="H99" s="22">
        <v>124281.20110000001</v>
      </c>
      <c r="I99" s="53"/>
      <c r="J99" s="20">
        <v>2</v>
      </c>
      <c r="K99" s="21">
        <v>15</v>
      </c>
      <c r="L99" s="21">
        <v>23</v>
      </c>
      <c r="M99" s="22">
        <v>40</v>
      </c>
      <c r="N99" s="22">
        <v>346772.93180000008</v>
      </c>
      <c r="P99" s="34">
        <f t="shared" si="1"/>
        <v>-222491.73070000007</v>
      </c>
      <c r="R99" s="44">
        <v>-238049.74752</v>
      </c>
    </row>
    <row r="100" spans="1:18" s="36" customFormat="1" x14ac:dyDescent="0.25">
      <c r="A100" s="55">
        <v>241</v>
      </c>
      <c r="B100" s="56" t="s">
        <v>103</v>
      </c>
      <c r="C100" s="55" t="s">
        <v>13</v>
      </c>
      <c r="D100" s="20">
        <v>0</v>
      </c>
      <c r="E100" s="21">
        <v>6</v>
      </c>
      <c r="F100" s="21">
        <v>11</v>
      </c>
      <c r="G100" s="22">
        <v>17</v>
      </c>
      <c r="H100" s="22">
        <v>155764.01199999999</v>
      </c>
      <c r="I100" s="53"/>
      <c r="J100" s="20">
        <v>1</v>
      </c>
      <c r="K100" s="21">
        <v>16</v>
      </c>
      <c r="L100" s="21">
        <v>12</v>
      </c>
      <c r="M100" s="22">
        <v>29</v>
      </c>
      <c r="N100" s="22">
        <v>235084.85506000006</v>
      </c>
      <c r="P100" s="34">
        <f t="shared" si="1"/>
        <v>-79320.843060000072</v>
      </c>
      <c r="R100" s="44">
        <v>-77517.895679999987</v>
      </c>
    </row>
    <row r="101" spans="1:18" s="36" customFormat="1" x14ac:dyDescent="0.25">
      <c r="A101" s="55">
        <v>244</v>
      </c>
      <c r="B101" s="56" t="s">
        <v>104</v>
      </c>
      <c r="C101" s="55" t="s">
        <v>13</v>
      </c>
      <c r="D101" s="20">
        <v>4</v>
      </c>
      <c r="E101" s="21">
        <v>12</v>
      </c>
      <c r="F101" s="21">
        <v>18</v>
      </c>
      <c r="G101" s="22">
        <v>34</v>
      </c>
      <c r="H101" s="22">
        <v>285391.35080000001</v>
      </c>
      <c r="I101" s="53"/>
      <c r="J101" s="20">
        <v>4</v>
      </c>
      <c r="K101" s="21">
        <v>32</v>
      </c>
      <c r="L101" s="21">
        <v>19</v>
      </c>
      <c r="M101" s="22">
        <v>55</v>
      </c>
      <c r="N101" s="22">
        <v>411865.12837400002</v>
      </c>
      <c r="P101" s="34">
        <f t="shared" si="1"/>
        <v>-126473.77757400001</v>
      </c>
      <c r="R101" s="44">
        <v>-369262.33075199992</v>
      </c>
    </row>
    <row r="102" spans="1:18" s="36" customFormat="1" x14ac:dyDescent="0.25">
      <c r="A102" s="55">
        <v>245</v>
      </c>
      <c r="B102" s="56" t="s">
        <v>105</v>
      </c>
      <c r="C102" s="55" t="s">
        <v>13</v>
      </c>
      <c r="D102" s="20">
        <v>3</v>
      </c>
      <c r="E102" s="21">
        <v>21</v>
      </c>
      <c r="F102" s="21">
        <v>16</v>
      </c>
      <c r="G102" s="22">
        <v>40</v>
      </c>
      <c r="H102" s="22">
        <v>319646.23310000001</v>
      </c>
      <c r="I102" s="53"/>
      <c r="J102" s="20">
        <v>3</v>
      </c>
      <c r="K102" s="21">
        <v>100</v>
      </c>
      <c r="L102" s="21">
        <v>88</v>
      </c>
      <c r="M102" s="22">
        <v>191</v>
      </c>
      <c r="N102" s="22">
        <v>1546433.03134</v>
      </c>
      <c r="P102" s="34">
        <f t="shared" si="1"/>
        <v>-1226786.7982399999</v>
      </c>
      <c r="R102" s="44">
        <v>-1086084.0652800002</v>
      </c>
    </row>
    <row r="103" spans="1:18" s="36" customFormat="1" x14ac:dyDescent="0.25">
      <c r="A103" s="55">
        <v>249</v>
      </c>
      <c r="B103" s="56" t="s">
        <v>106</v>
      </c>
      <c r="C103" s="55" t="s">
        <v>13</v>
      </c>
      <c r="D103" s="20">
        <v>2</v>
      </c>
      <c r="E103" s="21">
        <v>15</v>
      </c>
      <c r="F103" s="21">
        <v>8</v>
      </c>
      <c r="G103" s="22">
        <v>25</v>
      </c>
      <c r="H103" s="22">
        <v>191536.93340000001</v>
      </c>
      <c r="I103" s="53"/>
      <c r="J103" s="20">
        <v>1</v>
      </c>
      <c r="K103" s="21">
        <v>5</v>
      </c>
      <c r="L103" s="21">
        <v>4</v>
      </c>
      <c r="M103" s="22">
        <v>10</v>
      </c>
      <c r="N103" s="22">
        <v>79268.041700000002</v>
      </c>
      <c r="P103" s="34">
        <f t="shared" si="1"/>
        <v>112268.89170000001</v>
      </c>
      <c r="R103" s="44">
        <v>134835.81552</v>
      </c>
    </row>
    <row r="104" spans="1:18" s="36" customFormat="1" x14ac:dyDescent="0.25">
      <c r="A104" s="55">
        <v>250</v>
      </c>
      <c r="B104" s="56" t="s">
        <v>107</v>
      </c>
      <c r="C104" s="55" t="s">
        <v>13</v>
      </c>
      <c r="D104" s="20">
        <v>1</v>
      </c>
      <c r="E104" s="21">
        <v>2</v>
      </c>
      <c r="F104" s="21">
        <v>1</v>
      </c>
      <c r="G104" s="22">
        <v>4</v>
      </c>
      <c r="H104" s="22">
        <v>27786.715700000001</v>
      </c>
      <c r="I104" s="53"/>
      <c r="J104" s="20">
        <v>0</v>
      </c>
      <c r="K104" s="21">
        <v>1</v>
      </c>
      <c r="L104" s="21">
        <v>3</v>
      </c>
      <c r="M104" s="22">
        <v>4</v>
      </c>
      <c r="N104" s="22">
        <v>38280.986000000004</v>
      </c>
      <c r="P104" s="34">
        <f t="shared" si="1"/>
        <v>-10494.270300000004</v>
      </c>
      <c r="R104" s="44">
        <v>31257.215999999993</v>
      </c>
    </row>
    <row r="105" spans="1:18" s="36" customFormat="1" x14ac:dyDescent="0.25">
      <c r="A105" s="55">
        <v>256</v>
      </c>
      <c r="B105" s="56" t="s">
        <v>108</v>
      </c>
      <c r="C105" s="55" t="s">
        <v>13</v>
      </c>
      <c r="D105" s="20">
        <v>2</v>
      </c>
      <c r="E105" s="21">
        <v>4</v>
      </c>
      <c r="F105" s="21">
        <v>10</v>
      </c>
      <c r="G105" s="22">
        <v>16</v>
      </c>
      <c r="H105" s="22">
        <v>140055.60740000001</v>
      </c>
      <c r="I105" s="53"/>
      <c r="J105" s="20">
        <v>0</v>
      </c>
      <c r="K105" s="21">
        <v>1</v>
      </c>
      <c r="L105" s="21">
        <v>0</v>
      </c>
      <c r="M105" s="22">
        <v>1</v>
      </c>
      <c r="N105" s="22">
        <v>6600.17</v>
      </c>
      <c r="P105" s="34">
        <f t="shared" si="1"/>
        <v>133455.4374</v>
      </c>
      <c r="R105" s="44">
        <v>130238.40000000001</v>
      </c>
    </row>
    <row r="106" spans="1:18" s="36" customFormat="1" x14ac:dyDescent="0.25">
      <c r="A106" s="55">
        <v>257</v>
      </c>
      <c r="B106" s="56" t="s">
        <v>109</v>
      </c>
      <c r="C106" s="55" t="s">
        <v>13</v>
      </c>
      <c r="D106" s="20">
        <v>0</v>
      </c>
      <c r="E106" s="21">
        <v>18</v>
      </c>
      <c r="F106" s="21">
        <v>52</v>
      </c>
      <c r="G106" s="22">
        <v>70</v>
      </c>
      <c r="H106" s="22">
        <v>667937.20400000014</v>
      </c>
      <c r="I106" s="53"/>
      <c r="J106" s="20">
        <v>7</v>
      </c>
      <c r="K106" s="21">
        <v>64</v>
      </c>
      <c r="L106" s="21">
        <v>100</v>
      </c>
      <c r="M106" s="22">
        <v>171</v>
      </c>
      <c r="N106" s="22">
        <v>1468991.9166960011</v>
      </c>
      <c r="P106" s="34">
        <f t="shared" si="1"/>
        <v>-801054.71269600093</v>
      </c>
      <c r="R106" s="44">
        <v>-854082.58905599965</v>
      </c>
    </row>
    <row r="107" spans="1:18" s="36" customFormat="1" x14ac:dyDescent="0.25">
      <c r="A107" s="55">
        <v>260</v>
      </c>
      <c r="B107" s="56" t="s">
        <v>110</v>
      </c>
      <c r="C107" s="55" t="s">
        <v>13</v>
      </c>
      <c r="D107" s="20">
        <v>0</v>
      </c>
      <c r="E107" s="21">
        <v>25</v>
      </c>
      <c r="F107" s="21">
        <v>8</v>
      </c>
      <c r="G107" s="22">
        <v>33</v>
      </c>
      <c r="H107" s="22">
        <v>249486.42600000001</v>
      </c>
      <c r="I107" s="53"/>
      <c r="J107" s="20">
        <v>0</v>
      </c>
      <c r="K107" s="21">
        <v>5</v>
      </c>
      <c r="L107" s="21">
        <v>4</v>
      </c>
      <c r="M107" s="22">
        <v>9</v>
      </c>
      <c r="N107" s="22">
        <v>75241.937999999995</v>
      </c>
      <c r="P107" s="34">
        <f t="shared" si="1"/>
        <v>174244.48800000001</v>
      </c>
      <c r="R107" s="44">
        <v>224830.54992000002</v>
      </c>
    </row>
    <row r="108" spans="1:18" s="36" customFormat="1" x14ac:dyDescent="0.25">
      <c r="A108" s="55">
        <v>261</v>
      </c>
      <c r="B108" s="56" t="s">
        <v>111</v>
      </c>
      <c r="C108" s="55" t="s">
        <v>13</v>
      </c>
      <c r="D108" s="20">
        <v>0</v>
      </c>
      <c r="E108" s="21">
        <v>11</v>
      </c>
      <c r="F108" s="21">
        <v>6</v>
      </c>
      <c r="G108" s="22">
        <v>17</v>
      </c>
      <c r="H108" s="22">
        <v>135963.50200000001</v>
      </c>
      <c r="I108" s="53"/>
      <c r="J108" s="20">
        <v>1</v>
      </c>
      <c r="K108" s="21">
        <v>8</v>
      </c>
      <c r="L108" s="21">
        <v>5</v>
      </c>
      <c r="M108" s="22">
        <v>14</v>
      </c>
      <c r="N108" s="22">
        <v>109628.82369999999</v>
      </c>
      <c r="P108" s="34">
        <f t="shared" si="1"/>
        <v>26334.678300000014</v>
      </c>
      <c r="R108" s="44">
        <v>46950.943200000009</v>
      </c>
    </row>
    <row r="109" spans="1:18" s="36" customFormat="1" x14ac:dyDescent="0.25">
      <c r="A109" s="55">
        <v>263</v>
      </c>
      <c r="B109" s="56" t="s">
        <v>112</v>
      </c>
      <c r="C109" s="55" t="s">
        <v>13</v>
      </c>
      <c r="D109" s="20">
        <v>0</v>
      </c>
      <c r="E109" s="21">
        <v>9</v>
      </c>
      <c r="F109" s="21">
        <v>20</v>
      </c>
      <c r="G109" s="22">
        <v>29</v>
      </c>
      <c r="H109" s="22">
        <v>270606.97000000003</v>
      </c>
      <c r="I109" s="53"/>
      <c r="J109" s="20">
        <v>1</v>
      </c>
      <c r="K109" s="21">
        <v>10</v>
      </c>
      <c r="L109" s="21">
        <v>5</v>
      </c>
      <c r="M109" s="22">
        <v>16</v>
      </c>
      <c r="N109" s="22">
        <v>120136.29433999999</v>
      </c>
      <c r="P109" s="34">
        <f t="shared" si="1"/>
        <v>150470.67566000004</v>
      </c>
      <c r="R109" s="44">
        <v>96063.843840000045</v>
      </c>
    </row>
    <row r="110" spans="1:18" s="36" customFormat="1" x14ac:dyDescent="0.25">
      <c r="A110" s="55">
        <v>265</v>
      </c>
      <c r="B110" s="56" t="s">
        <v>113</v>
      </c>
      <c r="C110" s="55" t="s">
        <v>13</v>
      </c>
      <c r="D110" s="20">
        <v>0</v>
      </c>
      <c r="E110" s="21">
        <v>2</v>
      </c>
      <c r="F110" s="21">
        <v>1</v>
      </c>
      <c r="G110" s="22">
        <v>3</v>
      </c>
      <c r="H110" s="22">
        <v>23760.612000000001</v>
      </c>
      <c r="I110" s="53"/>
      <c r="J110" s="20">
        <v>1</v>
      </c>
      <c r="K110" s="21">
        <v>3</v>
      </c>
      <c r="L110" s="21">
        <v>3</v>
      </c>
      <c r="M110" s="22">
        <v>7</v>
      </c>
      <c r="N110" s="22">
        <v>55507.429700000008</v>
      </c>
      <c r="P110" s="34">
        <f t="shared" si="1"/>
        <v>-31746.817700000007</v>
      </c>
      <c r="R110" s="44">
        <v>-44346.175199999998</v>
      </c>
    </row>
    <row r="111" spans="1:18" s="36" customFormat="1" x14ac:dyDescent="0.25">
      <c r="A111" s="55">
        <v>271</v>
      </c>
      <c r="B111" s="56" t="s">
        <v>114</v>
      </c>
      <c r="C111" s="55" t="s">
        <v>13</v>
      </c>
      <c r="D111" s="20">
        <v>4</v>
      </c>
      <c r="E111" s="21">
        <v>26</v>
      </c>
      <c r="F111" s="21">
        <v>17</v>
      </c>
      <c r="G111" s="22">
        <v>47</v>
      </c>
      <c r="H111" s="22">
        <v>367233.45880000002</v>
      </c>
      <c r="I111" s="53"/>
      <c r="J111" s="20">
        <v>2</v>
      </c>
      <c r="K111" s="21">
        <v>6</v>
      </c>
      <c r="L111" s="21">
        <v>9</v>
      </c>
      <c r="M111" s="22">
        <v>17</v>
      </c>
      <c r="N111" s="22">
        <v>142062.05908000001</v>
      </c>
      <c r="P111" s="34">
        <f t="shared" si="1"/>
        <v>225171.39972000002</v>
      </c>
      <c r="R111" s="44">
        <v>159021.0864</v>
      </c>
    </row>
    <row r="112" spans="1:18" s="36" customFormat="1" x14ac:dyDescent="0.25">
      <c r="A112" s="55">
        <v>272</v>
      </c>
      <c r="B112" s="56" t="s">
        <v>115</v>
      </c>
      <c r="C112" s="55" t="s">
        <v>13</v>
      </c>
      <c r="D112" s="20">
        <v>4</v>
      </c>
      <c r="E112" s="21">
        <v>27</v>
      </c>
      <c r="F112" s="21">
        <v>18</v>
      </c>
      <c r="G112" s="22">
        <v>49</v>
      </c>
      <c r="H112" s="22">
        <v>384393.90080000006</v>
      </c>
      <c r="I112" s="53"/>
      <c r="J112" s="20">
        <v>2</v>
      </c>
      <c r="K112" s="21">
        <v>23</v>
      </c>
      <c r="L112" s="21">
        <v>36</v>
      </c>
      <c r="M112" s="22">
        <v>61</v>
      </c>
      <c r="N112" s="22">
        <v>539392.29307999997</v>
      </c>
      <c r="P112" s="34">
        <f t="shared" si="1"/>
        <v>-154998.39227999991</v>
      </c>
      <c r="R112" s="44">
        <v>-156403.29455999995</v>
      </c>
    </row>
    <row r="113" spans="1:18" s="36" customFormat="1" x14ac:dyDescent="0.25">
      <c r="A113" s="55">
        <v>273</v>
      </c>
      <c r="B113" s="56" t="s">
        <v>116</v>
      </c>
      <c r="C113" s="55" t="s">
        <v>13</v>
      </c>
      <c r="D113" s="20">
        <v>1</v>
      </c>
      <c r="E113" s="21">
        <v>16</v>
      </c>
      <c r="F113" s="21">
        <v>4</v>
      </c>
      <c r="G113" s="22">
        <v>21</v>
      </c>
      <c r="H113" s="22">
        <v>151869.9117</v>
      </c>
      <c r="I113" s="53"/>
      <c r="J113" s="20">
        <v>0</v>
      </c>
      <c r="K113" s="21">
        <v>0</v>
      </c>
      <c r="L113" s="21">
        <v>4</v>
      </c>
      <c r="M113" s="22">
        <v>4</v>
      </c>
      <c r="N113" s="22">
        <v>42241.088000000003</v>
      </c>
      <c r="P113" s="34">
        <f t="shared" si="1"/>
        <v>109628.82369999999</v>
      </c>
      <c r="R113" s="44">
        <v>122749.69200000001</v>
      </c>
    </row>
    <row r="114" spans="1:18" s="36" customFormat="1" x14ac:dyDescent="0.25">
      <c r="A114" s="55">
        <v>275</v>
      </c>
      <c r="B114" s="56" t="s">
        <v>117</v>
      </c>
      <c r="C114" s="55" t="s">
        <v>13</v>
      </c>
      <c r="D114" s="20">
        <v>0</v>
      </c>
      <c r="E114" s="21">
        <v>0</v>
      </c>
      <c r="F114" s="21">
        <v>0</v>
      </c>
      <c r="G114" s="22">
        <v>0</v>
      </c>
      <c r="H114" s="22">
        <v>0</v>
      </c>
      <c r="I114" s="53"/>
      <c r="J114" s="20">
        <v>0</v>
      </c>
      <c r="K114" s="21">
        <v>3</v>
      </c>
      <c r="L114" s="21">
        <v>3</v>
      </c>
      <c r="M114" s="22">
        <v>6</v>
      </c>
      <c r="N114" s="22">
        <v>51085.315800000004</v>
      </c>
      <c r="P114" s="34">
        <f t="shared" si="1"/>
        <v>-51085.315800000004</v>
      </c>
      <c r="R114" s="44">
        <v>-10028.356800000001</v>
      </c>
    </row>
    <row r="115" spans="1:18" s="36" customFormat="1" x14ac:dyDescent="0.25">
      <c r="A115" s="55">
        <v>276</v>
      </c>
      <c r="B115" s="56" t="s">
        <v>118</v>
      </c>
      <c r="C115" s="55" t="s">
        <v>13</v>
      </c>
      <c r="D115" s="20">
        <v>1</v>
      </c>
      <c r="E115" s="21">
        <v>23</v>
      </c>
      <c r="F115" s="21">
        <v>18</v>
      </c>
      <c r="G115" s="22">
        <v>42</v>
      </c>
      <c r="H115" s="22">
        <v>345914.90969999996</v>
      </c>
      <c r="I115" s="53"/>
      <c r="J115" s="20">
        <v>2</v>
      </c>
      <c r="K115" s="21">
        <v>27</v>
      </c>
      <c r="L115" s="21">
        <v>23</v>
      </c>
      <c r="M115" s="22">
        <v>52</v>
      </c>
      <c r="N115" s="22">
        <v>414799.56395599997</v>
      </c>
      <c r="P115" s="34">
        <f t="shared" si="1"/>
        <v>-68884.654256000009</v>
      </c>
      <c r="R115" s="44">
        <v>-32191.02532799996</v>
      </c>
    </row>
    <row r="116" spans="1:18" s="36" customFormat="1" x14ac:dyDescent="0.25">
      <c r="A116" s="55">
        <v>280</v>
      </c>
      <c r="B116" s="56" t="s">
        <v>119</v>
      </c>
      <c r="C116" s="55" t="s">
        <v>13</v>
      </c>
      <c r="D116" s="20">
        <v>0</v>
      </c>
      <c r="E116" s="21">
        <v>0</v>
      </c>
      <c r="F116" s="21">
        <v>0</v>
      </c>
      <c r="G116" s="22">
        <v>0</v>
      </c>
      <c r="H116" s="22">
        <v>0</v>
      </c>
      <c r="I116" s="53"/>
      <c r="J116" s="20">
        <v>0</v>
      </c>
      <c r="K116" s="21">
        <v>1</v>
      </c>
      <c r="L116" s="21">
        <v>55</v>
      </c>
      <c r="M116" s="22">
        <v>56</v>
      </c>
      <c r="N116" s="22">
        <v>586781.51368000009</v>
      </c>
      <c r="P116" s="34">
        <f t="shared" si="1"/>
        <v>-586781.51368000009</v>
      </c>
      <c r="R116" s="44">
        <v>-631031.09568000003</v>
      </c>
    </row>
    <row r="117" spans="1:18" s="36" customFormat="1" x14ac:dyDescent="0.25">
      <c r="A117" s="55">
        <v>284</v>
      </c>
      <c r="B117" s="56" t="s">
        <v>120</v>
      </c>
      <c r="C117" s="55" t="s">
        <v>13</v>
      </c>
      <c r="D117" s="20">
        <v>0</v>
      </c>
      <c r="E117" s="21">
        <v>7</v>
      </c>
      <c r="F117" s="21">
        <v>89</v>
      </c>
      <c r="G117" s="22">
        <v>96</v>
      </c>
      <c r="H117" s="22">
        <v>986065.39800000004</v>
      </c>
      <c r="I117" s="53"/>
      <c r="J117" s="20">
        <v>0</v>
      </c>
      <c r="K117" s="21">
        <v>2</v>
      </c>
      <c r="L117" s="21">
        <v>4</v>
      </c>
      <c r="M117" s="22">
        <v>6</v>
      </c>
      <c r="N117" s="22">
        <v>54807.811679999999</v>
      </c>
      <c r="P117" s="34">
        <f t="shared" si="1"/>
        <v>931257.58632</v>
      </c>
      <c r="R117" s="44">
        <v>985162.32912000013</v>
      </c>
    </row>
    <row r="118" spans="1:18" s="36" customFormat="1" x14ac:dyDescent="0.25">
      <c r="A118" s="55">
        <v>285</v>
      </c>
      <c r="B118" s="56" t="s">
        <v>121</v>
      </c>
      <c r="C118" s="55" t="s">
        <v>13</v>
      </c>
      <c r="D118" s="20">
        <v>3</v>
      </c>
      <c r="E118" s="21">
        <v>47</v>
      </c>
      <c r="F118" s="21">
        <v>26</v>
      </c>
      <c r="G118" s="22">
        <v>76</v>
      </c>
      <c r="H118" s="22">
        <v>596853.37309999997</v>
      </c>
      <c r="I118" s="53"/>
      <c r="J118" s="20">
        <v>8</v>
      </c>
      <c r="K118" s="21">
        <v>84</v>
      </c>
      <c r="L118" s="21">
        <v>67</v>
      </c>
      <c r="M118" s="22">
        <v>159</v>
      </c>
      <c r="N118" s="22">
        <v>1245760.9669560001</v>
      </c>
      <c r="P118" s="34">
        <f t="shared" si="1"/>
        <v>-648907.59385600011</v>
      </c>
      <c r="R118" s="44">
        <v>-906352.46851200005</v>
      </c>
    </row>
    <row r="119" spans="1:18" s="36" customFormat="1" x14ac:dyDescent="0.25">
      <c r="A119" s="55">
        <v>286</v>
      </c>
      <c r="B119" s="56" t="s">
        <v>122</v>
      </c>
      <c r="C119" s="55" t="s">
        <v>13</v>
      </c>
      <c r="D119" s="20">
        <v>5</v>
      </c>
      <c r="E119" s="21">
        <v>56</v>
      </c>
      <c r="F119" s="21">
        <v>92</v>
      </c>
      <c r="G119" s="22">
        <v>153</v>
      </c>
      <c r="H119" s="22">
        <v>1361285.0625</v>
      </c>
      <c r="I119" s="53"/>
      <c r="J119" s="20">
        <v>1</v>
      </c>
      <c r="K119" s="21">
        <v>71</v>
      </c>
      <c r="L119" s="21">
        <v>54</v>
      </c>
      <c r="M119" s="22">
        <v>126</v>
      </c>
      <c r="N119" s="22">
        <v>1006776.7314599999</v>
      </c>
      <c r="P119" s="34">
        <f t="shared" si="1"/>
        <v>354508.33104000008</v>
      </c>
      <c r="R119" s="44">
        <v>319804.2983520003</v>
      </c>
    </row>
    <row r="120" spans="1:18" s="36" customFormat="1" x14ac:dyDescent="0.25">
      <c r="A120" s="55">
        <v>287</v>
      </c>
      <c r="B120" s="56" t="s">
        <v>123</v>
      </c>
      <c r="C120" s="55" t="s">
        <v>13</v>
      </c>
      <c r="D120" s="20">
        <v>1</v>
      </c>
      <c r="E120" s="21">
        <v>33</v>
      </c>
      <c r="F120" s="21">
        <v>59</v>
      </c>
      <c r="G120" s="22">
        <v>93</v>
      </c>
      <c r="H120" s="22">
        <v>844887.76170000003</v>
      </c>
      <c r="I120" s="53"/>
      <c r="J120" s="20">
        <v>0</v>
      </c>
      <c r="K120" s="21">
        <v>5</v>
      </c>
      <c r="L120" s="21">
        <v>1</v>
      </c>
      <c r="M120" s="22">
        <v>6</v>
      </c>
      <c r="N120" s="22">
        <v>43561.122000000003</v>
      </c>
      <c r="P120" s="34">
        <f t="shared" si="1"/>
        <v>801326.63970000006</v>
      </c>
      <c r="R120" s="44">
        <v>721390.49760000012</v>
      </c>
    </row>
    <row r="121" spans="1:18" s="36" customFormat="1" x14ac:dyDescent="0.25">
      <c r="A121" s="55">
        <v>288</v>
      </c>
      <c r="B121" s="56" t="s">
        <v>124</v>
      </c>
      <c r="C121" s="55" t="s">
        <v>13</v>
      </c>
      <c r="D121" s="20">
        <v>1</v>
      </c>
      <c r="E121" s="21">
        <v>6</v>
      </c>
      <c r="F121" s="21">
        <v>2</v>
      </c>
      <c r="G121" s="22">
        <v>9</v>
      </c>
      <c r="H121" s="22">
        <v>64747.667700000005</v>
      </c>
      <c r="I121" s="53"/>
      <c r="J121" s="20">
        <v>4</v>
      </c>
      <c r="K121" s="21">
        <v>29</v>
      </c>
      <c r="L121" s="21">
        <v>20</v>
      </c>
      <c r="M121" s="22">
        <v>53</v>
      </c>
      <c r="N121" s="22">
        <v>418714.78480000002</v>
      </c>
      <c r="P121" s="34">
        <f t="shared" si="1"/>
        <v>-353967.11710000003</v>
      </c>
      <c r="R121" s="44">
        <v>-305148.57120000001</v>
      </c>
    </row>
    <row r="122" spans="1:18" s="36" customFormat="1" x14ac:dyDescent="0.25">
      <c r="A122" s="55">
        <v>290</v>
      </c>
      <c r="B122" s="56" t="s">
        <v>125</v>
      </c>
      <c r="C122" s="55" t="s">
        <v>13</v>
      </c>
      <c r="D122" s="20">
        <v>0</v>
      </c>
      <c r="E122" s="21">
        <v>4</v>
      </c>
      <c r="F122" s="21">
        <v>0</v>
      </c>
      <c r="G122" s="22">
        <v>4</v>
      </c>
      <c r="H122" s="22">
        <v>26400.68</v>
      </c>
      <c r="I122" s="53"/>
      <c r="J122" s="20">
        <v>0</v>
      </c>
      <c r="K122" s="21">
        <v>6</v>
      </c>
      <c r="L122" s="21">
        <v>4</v>
      </c>
      <c r="M122" s="22">
        <v>10</v>
      </c>
      <c r="N122" s="22">
        <v>81208.491679999992</v>
      </c>
      <c r="P122" s="34">
        <f t="shared" si="1"/>
        <v>-54807.811679999992</v>
      </c>
      <c r="R122" s="44">
        <v>-82115.311200000011</v>
      </c>
    </row>
    <row r="123" spans="1:18" s="36" customFormat="1" x14ac:dyDescent="0.25">
      <c r="A123" s="55">
        <v>291</v>
      </c>
      <c r="B123" s="56" t="s">
        <v>126</v>
      </c>
      <c r="C123" s="55" t="s">
        <v>13</v>
      </c>
      <c r="D123" s="20">
        <v>0</v>
      </c>
      <c r="E123" s="21">
        <v>0</v>
      </c>
      <c r="F123" s="21">
        <v>2</v>
      </c>
      <c r="G123" s="22">
        <v>2</v>
      </c>
      <c r="H123" s="22">
        <v>21120.544000000002</v>
      </c>
      <c r="I123" s="53"/>
      <c r="J123" s="20">
        <v>0</v>
      </c>
      <c r="K123" s="21">
        <v>2</v>
      </c>
      <c r="L123" s="21">
        <v>4</v>
      </c>
      <c r="M123" s="22">
        <v>6</v>
      </c>
      <c r="N123" s="22">
        <v>55441.428000000007</v>
      </c>
      <c r="P123" s="34">
        <f t="shared" si="1"/>
        <v>-34320.884000000005</v>
      </c>
      <c r="R123" s="44">
        <v>-22192.623359999998</v>
      </c>
    </row>
    <row r="124" spans="1:18" s="36" customFormat="1" x14ac:dyDescent="0.25">
      <c r="A124" s="55">
        <v>297</v>
      </c>
      <c r="B124" s="56" t="s">
        <v>127</v>
      </c>
      <c r="C124" s="55" t="s">
        <v>13</v>
      </c>
      <c r="D124" s="20">
        <v>7</v>
      </c>
      <c r="E124" s="21">
        <v>56</v>
      </c>
      <c r="F124" s="21">
        <v>88</v>
      </c>
      <c r="G124" s="22">
        <v>151</v>
      </c>
      <c r="H124" s="22">
        <v>1327096.1819</v>
      </c>
      <c r="I124" s="53"/>
      <c r="J124" s="20">
        <v>38</v>
      </c>
      <c r="K124" s="21">
        <v>265</v>
      </c>
      <c r="L124" s="21">
        <v>148</v>
      </c>
      <c r="M124" s="22">
        <v>451</v>
      </c>
      <c r="N124" s="22">
        <v>3338899.2797360001</v>
      </c>
      <c r="P124" s="34">
        <f t="shared" si="1"/>
        <v>-2011803.0978360001</v>
      </c>
      <c r="R124" s="44">
        <v>-1698737.2203359995</v>
      </c>
    </row>
    <row r="125" spans="1:18" s="36" customFormat="1" x14ac:dyDescent="0.25">
      <c r="A125" s="55">
        <v>300</v>
      </c>
      <c r="B125" s="56" t="s">
        <v>128</v>
      </c>
      <c r="C125" s="55" t="s">
        <v>13</v>
      </c>
      <c r="D125" s="20">
        <v>0</v>
      </c>
      <c r="E125" s="21">
        <v>7</v>
      </c>
      <c r="F125" s="21">
        <v>22</v>
      </c>
      <c r="G125" s="22">
        <v>29</v>
      </c>
      <c r="H125" s="22">
        <v>278527.174</v>
      </c>
      <c r="I125" s="53"/>
      <c r="J125" s="20">
        <v>1</v>
      </c>
      <c r="K125" s="21">
        <v>1</v>
      </c>
      <c r="L125" s="21">
        <v>2</v>
      </c>
      <c r="M125" s="22">
        <v>4</v>
      </c>
      <c r="N125" s="22">
        <v>31746.817700000003</v>
      </c>
      <c r="P125" s="34">
        <f t="shared" si="1"/>
        <v>246780.35629999998</v>
      </c>
      <c r="R125" s="44">
        <v>125289.34079999999</v>
      </c>
    </row>
    <row r="126" spans="1:18" s="36" customFormat="1" x14ac:dyDescent="0.25">
      <c r="A126" s="55">
        <v>301</v>
      </c>
      <c r="B126" s="56" t="s">
        <v>129</v>
      </c>
      <c r="C126" s="55" t="s">
        <v>13</v>
      </c>
      <c r="D126" s="20">
        <v>2</v>
      </c>
      <c r="E126" s="21">
        <v>28</v>
      </c>
      <c r="F126" s="21">
        <v>36</v>
      </c>
      <c r="G126" s="22">
        <v>66</v>
      </c>
      <c r="H126" s="22">
        <v>573026.75939999986</v>
      </c>
      <c r="I126" s="53"/>
      <c r="J126" s="20">
        <v>0</v>
      </c>
      <c r="K126" s="21">
        <v>6</v>
      </c>
      <c r="L126" s="21">
        <v>10</v>
      </c>
      <c r="M126" s="22">
        <v>16</v>
      </c>
      <c r="N126" s="22">
        <v>143778.10327999998</v>
      </c>
      <c r="P126" s="34">
        <f t="shared" si="1"/>
        <v>429248.65611999988</v>
      </c>
      <c r="R126" s="44">
        <v>379058.86319999996</v>
      </c>
    </row>
    <row r="127" spans="1:18" s="36" customFormat="1" x14ac:dyDescent="0.25">
      <c r="A127" s="55">
        <v>304</v>
      </c>
      <c r="B127" s="56" t="s">
        <v>130</v>
      </c>
      <c r="C127" s="55" t="s">
        <v>13</v>
      </c>
      <c r="D127" s="20">
        <v>0</v>
      </c>
      <c r="E127" s="21">
        <v>0</v>
      </c>
      <c r="F127" s="21">
        <v>0</v>
      </c>
      <c r="G127" s="22">
        <v>0</v>
      </c>
      <c r="H127" s="22">
        <v>0</v>
      </c>
      <c r="I127" s="53"/>
      <c r="J127" s="20">
        <v>0</v>
      </c>
      <c r="K127" s="21">
        <v>0</v>
      </c>
      <c r="L127" s="21">
        <v>10</v>
      </c>
      <c r="M127" s="22">
        <v>10</v>
      </c>
      <c r="N127" s="22">
        <v>105602.72</v>
      </c>
      <c r="P127" s="34">
        <f t="shared" si="1"/>
        <v>-105602.72</v>
      </c>
      <c r="R127" s="44">
        <v>-83352.576000000001</v>
      </c>
    </row>
    <row r="128" spans="1:18" s="36" customFormat="1" x14ac:dyDescent="0.25">
      <c r="A128" s="55">
        <v>305</v>
      </c>
      <c r="B128" s="56" t="s">
        <v>131</v>
      </c>
      <c r="C128" s="55" t="s">
        <v>13</v>
      </c>
      <c r="D128" s="20">
        <v>1</v>
      </c>
      <c r="E128" s="21">
        <v>7</v>
      </c>
      <c r="F128" s="21">
        <v>5</v>
      </c>
      <c r="G128" s="22">
        <v>13</v>
      </c>
      <c r="H128" s="22">
        <v>103028.65370000001</v>
      </c>
      <c r="I128" s="53"/>
      <c r="J128" s="20">
        <v>1</v>
      </c>
      <c r="K128" s="21">
        <v>10</v>
      </c>
      <c r="L128" s="21">
        <v>4</v>
      </c>
      <c r="M128" s="22">
        <v>15</v>
      </c>
      <c r="N128" s="22">
        <v>111635.27537999998</v>
      </c>
      <c r="P128" s="34">
        <f t="shared" si="1"/>
        <v>-8606.6216799999675</v>
      </c>
      <c r="R128" s="44">
        <v>625.14431999999215</v>
      </c>
    </row>
    <row r="129" spans="1:18" s="36" customFormat="1" x14ac:dyDescent="0.25">
      <c r="A129" s="55">
        <v>309</v>
      </c>
      <c r="B129" s="56" t="s">
        <v>132</v>
      </c>
      <c r="C129" s="55" t="s">
        <v>13</v>
      </c>
      <c r="D129" s="20">
        <v>2</v>
      </c>
      <c r="E129" s="21">
        <v>3</v>
      </c>
      <c r="F129" s="21">
        <v>6</v>
      </c>
      <c r="G129" s="22">
        <v>11</v>
      </c>
      <c r="H129" s="22">
        <v>91214.349400000006</v>
      </c>
      <c r="I129" s="53"/>
      <c r="J129" s="20">
        <v>1</v>
      </c>
      <c r="K129" s="21">
        <v>3</v>
      </c>
      <c r="L129" s="21">
        <v>9</v>
      </c>
      <c r="M129" s="22">
        <v>13</v>
      </c>
      <c r="N129" s="22">
        <v>117601.82905999999</v>
      </c>
      <c r="P129" s="34">
        <f t="shared" si="1"/>
        <v>-26387.479659999983</v>
      </c>
      <c r="R129" s="44">
        <v>35112.27264000001</v>
      </c>
    </row>
    <row r="130" spans="1:18" s="36" customFormat="1" x14ac:dyDescent="0.25">
      <c r="A130" s="55">
        <v>312</v>
      </c>
      <c r="B130" s="56" t="s">
        <v>133</v>
      </c>
      <c r="C130" s="55" t="s">
        <v>13</v>
      </c>
      <c r="D130" s="20">
        <v>1</v>
      </c>
      <c r="E130" s="21">
        <v>4</v>
      </c>
      <c r="F130" s="21">
        <v>0</v>
      </c>
      <c r="G130" s="22">
        <v>5</v>
      </c>
      <c r="H130" s="22">
        <v>30426.7837</v>
      </c>
      <c r="I130" s="53"/>
      <c r="J130" s="20">
        <v>0</v>
      </c>
      <c r="K130" s="21">
        <v>1</v>
      </c>
      <c r="L130" s="21">
        <v>0</v>
      </c>
      <c r="M130" s="22">
        <v>1</v>
      </c>
      <c r="N130" s="22">
        <v>6600.17</v>
      </c>
      <c r="P130" s="34">
        <f t="shared" si="1"/>
        <v>23826.613700000002</v>
      </c>
      <c r="R130" s="44">
        <v>0</v>
      </c>
    </row>
    <row r="131" spans="1:18" s="36" customFormat="1" x14ac:dyDescent="0.25">
      <c r="A131" s="55">
        <v>316</v>
      </c>
      <c r="B131" s="56" t="s">
        <v>134</v>
      </c>
      <c r="C131" s="55" t="s">
        <v>13</v>
      </c>
      <c r="D131" s="20">
        <v>1</v>
      </c>
      <c r="E131" s="21">
        <v>5</v>
      </c>
      <c r="F131" s="21">
        <v>3</v>
      </c>
      <c r="G131" s="22">
        <v>9</v>
      </c>
      <c r="H131" s="22">
        <v>68707.769700000004</v>
      </c>
      <c r="I131" s="53"/>
      <c r="J131" s="20">
        <v>0</v>
      </c>
      <c r="K131" s="21">
        <v>14</v>
      </c>
      <c r="L131" s="21">
        <v>17</v>
      </c>
      <c r="M131" s="22">
        <v>31</v>
      </c>
      <c r="N131" s="22">
        <v>265828.44692000007</v>
      </c>
      <c r="P131" s="34">
        <f t="shared" si="1"/>
        <v>-197120.67722000007</v>
      </c>
      <c r="R131" s="44">
        <v>-242386.68623999998</v>
      </c>
    </row>
    <row r="132" spans="1:18" s="36" customFormat="1" x14ac:dyDescent="0.25">
      <c r="A132" s="55">
        <v>317</v>
      </c>
      <c r="B132" s="56" t="s">
        <v>135</v>
      </c>
      <c r="C132" s="55" t="s">
        <v>13</v>
      </c>
      <c r="D132" s="20">
        <v>1</v>
      </c>
      <c r="E132" s="21">
        <v>6</v>
      </c>
      <c r="F132" s="21">
        <v>4</v>
      </c>
      <c r="G132" s="22">
        <v>11</v>
      </c>
      <c r="H132" s="22">
        <v>85868.2117</v>
      </c>
      <c r="I132" s="53"/>
      <c r="J132" s="20">
        <v>0</v>
      </c>
      <c r="K132" s="21">
        <v>4</v>
      </c>
      <c r="L132" s="21">
        <v>2</v>
      </c>
      <c r="M132" s="22">
        <v>6</v>
      </c>
      <c r="N132" s="22">
        <v>47521.224000000002</v>
      </c>
      <c r="P132" s="34">
        <f t="shared" si="1"/>
        <v>38346.987699999998</v>
      </c>
      <c r="R132" s="44">
        <v>74235.888000000006</v>
      </c>
    </row>
    <row r="133" spans="1:18" s="36" customFormat="1" x14ac:dyDescent="0.25">
      <c r="A133" s="55">
        <v>320</v>
      </c>
      <c r="B133" s="56" t="s">
        <v>136</v>
      </c>
      <c r="C133" s="55" t="s">
        <v>13</v>
      </c>
      <c r="D133" s="20">
        <v>1</v>
      </c>
      <c r="E133" s="21">
        <v>3</v>
      </c>
      <c r="F133" s="21">
        <v>1</v>
      </c>
      <c r="G133" s="22">
        <v>5</v>
      </c>
      <c r="H133" s="22">
        <v>34386.885699999999</v>
      </c>
      <c r="I133" s="53"/>
      <c r="J133" s="20">
        <v>1</v>
      </c>
      <c r="K133" s="21">
        <v>15</v>
      </c>
      <c r="L133" s="21">
        <v>8</v>
      </c>
      <c r="M133" s="22">
        <v>24</v>
      </c>
      <c r="N133" s="22">
        <v>186877.21338</v>
      </c>
      <c r="P133" s="34">
        <f t="shared" si="1"/>
        <v>-152490.32767999999</v>
      </c>
      <c r="R133" s="44">
        <v>-63061.433279999997</v>
      </c>
    </row>
    <row r="134" spans="1:18" s="36" customFormat="1" x14ac:dyDescent="0.25">
      <c r="A134" s="55">
        <v>322</v>
      </c>
      <c r="B134" s="56" t="s">
        <v>137</v>
      </c>
      <c r="C134" s="55" t="s">
        <v>13</v>
      </c>
      <c r="D134" s="20">
        <v>1</v>
      </c>
      <c r="E134" s="21">
        <v>16</v>
      </c>
      <c r="F134" s="21">
        <v>5</v>
      </c>
      <c r="G134" s="22">
        <v>22</v>
      </c>
      <c r="H134" s="22">
        <v>162430.18370000002</v>
      </c>
      <c r="I134" s="53"/>
      <c r="J134" s="20">
        <v>0</v>
      </c>
      <c r="K134" s="21">
        <v>5</v>
      </c>
      <c r="L134" s="21">
        <v>6</v>
      </c>
      <c r="M134" s="22">
        <v>11</v>
      </c>
      <c r="N134" s="22">
        <v>95095.249360000002</v>
      </c>
      <c r="P134" s="34">
        <f t="shared" si="1"/>
        <v>67334.934340000022</v>
      </c>
      <c r="R134" s="44">
        <v>56145.774239999999</v>
      </c>
    </row>
    <row r="135" spans="1:18" s="36" customFormat="1" x14ac:dyDescent="0.25">
      <c r="A135" s="55">
        <v>398</v>
      </c>
      <c r="B135" s="56" t="s">
        <v>138</v>
      </c>
      <c r="C135" s="55" t="s">
        <v>13</v>
      </c>
      <c r="D135" s="20">
        <v>11</v>
      </c>
      <c r="E135" s="21">
        <v>88</v>
      </c>
      <c r="F135" s="21">
        <v>219</v>
      </c>
      <c r="G135" s="22">
        <v>318</v>
      </c>
      <c r="H135" s="22">
        <v>2937801.6686999998</v>
      </c>
      <c r="I135" s="53"/>
      <c r="J135" s="20">
        <v>32</v>
      </c>
      <c r="K135" s="21">
        <v>400</v>
      </c>
      <c r="L135" s="21">
        <v>572</v>
      </c>
      <c r="M135" s="22">
        <v>1004</v>
      </c>
      <c r="N135" s="22">
        <v>8350379.3199880002</v>
      </c>
      <c r="P135" s="34">
        <f t="shared" si="1"/>
        <v>-5412577.6512880009</v>
      </c>
      <c r="R135" s="44">
        <v>-4764476.2228319999</v>
      </c>
    </row>
    <row r="136" spans="1:18" s="36" customFormat="1" x14ac:dyDescent="0.25">
      <c r="A136" s="55">
        <v>399</v>
      </c>
      <c r="B136" s="56" t="s">
        <v>139</v>
      </c>
      <c r="C136" s="55" t="s">
        <v>13</v>
      </c>
      <c r="D136" s="20">
        <v>1</v>
      </c>
      <c r="E136" s="21">
        <v>7</v>
      </c>
      <c r="F136" s="21">
        <v>4</v>
      </c>
      <c r="G136" s="22">
        <v>12</v>
      </c>
      <c r="H136" s="22">
        <v>92468.381699999998</v>
      </c>
      <c r="I136" s="53"/>
      <c r="J136" s="20">
        <v>1</v>
      </c>
      <c r="K136" s="21">
        <v>6</v>
      </c>
      <c r="L136" s="21">
        <v>12</v>
      </c>
      <c r="M136" s="22">
        <v>19</v>
      </c>
      <c r="N136" s="22">
        <v>167653.558238</v>
      </c>
      <c r="P136" s="34">
        <f t="shared" si="1"/>
        <v>-75185.176538</v>
      </c>
      <c r="R136" s="44">
        <v>-161964.47424000001</v>
      </c>
    </row>
    <row r="137" spans="1:18" s="36" customFormat="1" x14ac:dyDescent="0.25">
      <c r="A137" s="55">
        <v>400</v>
      </c>
      <c r="B137" s="56" t="s">
        <v>140</v>
      </c>
      <c r="C137" s="55" t="s">
        <v>13</v>
      </c>
      <c r="D137" s="20">
        <v>1</v>
      </c>
      <c r="E137" s="21">
        <v>7</v>
      </c>
      <c r="F137" s="21">
        <v>43</v>
      </c>
      <c r="G137" s="22">
        <v>51</v>
      </c>
      <c r="H137" s="22">
        <v>504318.98970000003</v>
      </c>
      <c r="I137" s="53"/>
      <c r="J137" s="20">
        <v>1</v>
      </c>
      <c r="K137" s="21">
        <v>2</v>
      </c>
      <c r="L137" s="21">
        <v>6</v>
      </c>
      <c r="M137" s="22">
        <v>9</v>
      </c>
      <c r="N137" s="22">
        <v>79954.45938</v>
      </c>
      <c r="P137" s="34">
        <f t="shared" si="1"/>
        <v>424364.53032000002</v>
      </c>
      <c r="R137" s="44">
        <v>428627.59823999996</v>
      </c>
    </row>
    <row r="138" spans="1:18" s="36" customFormat="1" x14ac:dyDescent="0.25">
      <c r="A138" s="55">
        <v>402</v>
      </c>
      <c r="B138" s="56" t="s">
        <v>141</v>
      </c>
      <c r="C138" s="55" t="s">
        <v>13</v>
      </c>
      <c r="D138" s="20">
        <v>4</v>
      </c>
      <c r="E138" s="21">
        <v>22</v>
      </c>
      <c r="F138" s="21">
        <v>12</v>
      </c>
      <c r="G138" s="22">
        <v>38</v>
      </c>
      <c r="H138" s="22">
        <v>288031.41879999998</v>
      </c>
      <c r="I138" s="53"/>
      <c r="J138" s="20">
        <v>1</v>
      </c>
      <c r="K138" s="21">
        <v>11</v>
      </c>
      <c r="L138" s="21">
        <v>8</v>
      </c>
      <c r="M138" s="22">
        <v>20</v>
      </c>
      <c r="N138" s="22">
        <v>160318.1293</v>
      </c>
      <c r="P138" s="34">
        <f t="shared" si="1"/>
        <v>127713.28949999998</v>
      </c>
      <c r="R138" s="44">
        <v>21619.574399999983</v>
      </c>
    </row>
    <row r="139" spans="1:18" s="36" customFormat="1" x14ac:dyDescent="0.25">
      <c r="A139" s="55">
        <v>403</v>
      </c>
      <c r="B139" s="56" t="s">
        <v>142</v>
      </c>
      <c r="C139" s="55" t="s">
        <v>13</v>
      </c>
      <c r="D139" s="20">
        <v>0</v>
      </c>
      <c r="E139" s="21">
        <v>0</v>
      </c>
      <c r="F139" s="21">
        <v>0</v>
      </c>
      <c r="G139" s="22">
        <v>0</v>
      </c>
      <c r="H139" s="22">
        <v>0</v>
      </c>
      <c r="I139" s="53"/>
      <c r="J139" s="20">
        <v>1</v>
      </c>
      <c r="K139" s="21">
        <v>5</v>
      </c>
      <c r="L139" s="21">
        <v>3</v>
      </c>
      <c r="M139" s="22">
        <v>9</v>
      </c>
      <c r="N139" s="22">
        <v>68707.769700000004</v>
      </c>
      <c r="P139" s="34">
        <f t="shared" si="1"/>
        <v>-68707.769700000004</v>
      </c>
      <c r="R139" s="44">
        <v>-33301.958880000006</v>
      </c>
    </row>
    <row r="140" spans="1:18" s="36" customFormat="1" x14ac:dyDescent="0.25">
      <c r="A140" s="55">
        <v>405</v>
      </c>
      <c r="B140" s="56" t="s">
        <v>143</v>
      </c>
      <c r="C140" s="55" t="s">
        <v>13</v>
      </c>
      <c r="D140" s="20">
        <v>2</v>
      </c>
      <c r="E140" s="21">
        <v>38</v>
      </c>
      <c r="F140" s="21">
        <v>49</v>
      </c>
      <c r="G140" s="22">
        <v>89</v>
      </c>
      <c r="H140" s="22">
        <v>776311.99540000001</v>
      </c>
      <c r="I140" s="53"/>
      <c r="J140" s="20">
        <v>24</v>
      </c>
      <c r="K140" s="21">
        <v>221</v>
      </c>
      <c r="L140" s="21">
        <v>142</v>
      </c>
      <c r="M140" s="22">
        <v>387</v>
      </c>
      <c r="N140" s="22">
        <v>2890712.0958179999</v>
      </c>
      <c r="P140" s="34">
        <f t="shared" si="1"/>
        <v>-2114400.100418</v>
      </c>
      <c r="R140" s="44">
        <v>-2183277.4660799997</v>
      </c>
    </row>
    <row r="141" spans="1:18" s="36" customFormat="1" x14ac:dyDescent="0.25">
      <c r="A141" s="55">
        <v>407</v>
      </c>
      <c r="B141" s="56" t="s">
        <v>144</v>
      </c>
      <c r="C141" s="55" t="s">
        <v>13</v>
      </c>
      <c r="D141" s="20">
        <v>4</v>
      </c>
      <c r="E141" s="21">
        <v>13</v>
      </c>
      <c r="F141" s="21">
        <v>0</v>
      </c>
      <c r="G141" s="22">
        <v>17</v>
      </c>
      <c r="H141" s="22">
        <v>101906.62479999999</v>
      </c>
      <c r="I141" s="53"/>
      <c r="J141" s="20">
        <v>0</v>
      </c>
      <c r="K141" s="21">
        <v>8</v>
      </c>
      <c r="L141" s="21">
        <v>92</v>
      </c>
      <c r="M141" s="22">
        <v>100</v>
      </c>
      <c r="N141" s="22">
        <v>1023316.7574800001</v>
      </c>
      <c r="P141" s="34">
        <f t="shared" si="1"/>
        <v>-921410.13268000016</v>
      </c>
      <c r="R141" s="44">
        <v>-870669.75167999999</v>
      </c>
    </row>
    <row r="142" spans="1:18" s="36" customFormat="1" x14ac:dyDescent="0.25">
      <c r="A142" s="55">
        <v>408</v>
      </c>
      <c r="B142" s="56" t="s">
        <v>145</v>
      </c>
      <c r="C142" s="55" t="s">
        <v>13</v>
      </c>
      <c r="D142" s="20">
        <v>1</v>
      </c>
      <c r="E142" s="21">
        <v>4</v>
      </c>
      <c r="F142" s="21">
        <v>10</v>
      </c>
      <c r="G142" s="22">
        <v>15</v>
      </c>
      <c r="H142" s="22">
        <v>136029.5037</v>
      </c>
      <c r="I142" s="53"/>
      <c r="J142" s="20">
        <v>0</v>
      </c>
      <c r="K142" s="21">
        <v>10</v>
      </c>
      <c r="L142" s="21">
        <v>11</v>
      </c>
      <c r="M142" s="22">
        <v>21</v>
      </c>
      <c r="N142" s="22">
        <v>181531.07568000001</v>
      </c>
      <c r="P142" s="34">
        <f t="shared" si="1"/>
        <v>-45501.571980000008</v>
      </c>
      <c r="R142" s="44">
        <v>5079.2976000000053</v>
      </c>
    </row>
    <row r="143" spans="1:18" s="36" customFormat="1" x14ac:dyDescent="0.25">
      <c r="A143" s="55">
        <v>410</v>
      </c>
      <c r="B143" s="56" t="s">
        <v>146</v>
      </c>
      <c r="C143" s="55" t="s">
        <v>13</v>
      </c>
      <c r="D143" s="20">
        <v>6</v>
      </c>
      <c r="E143" s="21">
        <v>27</v>
      </c>
      <c r="F143" s="21">
        <v>21</v>
      </c>
      <c r="G143" s="22">
        <v>54</v>
      </c>
      <c r="H143" s="22">
        <v>424126.92419999995</v>
      </c>
      <c r="I143" s="53"/>
      <c r="J143" s="20">
        <v>3</v>
      </c>
      <c r="K143" s="21">
        <v>17</v>
      </c>
      <c r="L143" s="21">
        <v>38</v>
      </c>
      <c r="M143" s="22">
        <v>58</v>
      </c>
      <c r="N143" s="22">
        <v>509968.73522000009</v>
      </c>
      <c r="P143" s="34">
        <f t="shared" si="1"/>
        <v>-85841.811020000139</v>
      </c>
      <c r="R143" s="44">
        <v>-41142.310559999954</v>
      </c>
    </row>
    <row r="144" spans="1:18" s="36" customFormat="1" x14ac:dyDescent="0.25">
      <c r="A144" s="55">
        <v>416</v>
      </c>
      <c r="B144" s="56" t="s">
        <v>147</v>
      </c>
      <c r="C144" s="55" t="s">
        <v>13</v>
      </c>
      <c r="D144" s="20">
        <v>0</v>
      </c>
      <c r="E144" s="21">
        <v>5</v>
      </c>
      <c r="F144" s="21">
        <v>3</v>
      </c>
      <c r="G144" s="22">
        <v>8</v>
      </c>
      <c r="H144" s="22">
        <v>64681.666000000012</v>
      </c>
      <c r="I144" s="53"/>
      <c r="J144" s="20">
        <v>0</v>
      </c>
      <c r="K144" s="21">
        <v>5</v>
      </c>
      <c r="L144" s="21">
        <v>7</v>
      </c>
      <c r="M144" s="22">
        <v>12</v>
      </c>
      <c r="N144" s="22">
        <v>104229.88464</v>
      </c>
      <c r="P144" s="34">
        <f t="shared" si="1"/>
        <v>-39548.218639999992</v>
      </c>
      <c r="R144" s="44">
        <v>5951.8948800000071</v>
      </c>
    </row>
    <row r="145" spans="1:18" s="36" customFormat="1" x14ac:dyDescent="0.25">
      <c r="A145" s="55">
        <v>418</v>
      </c>
      <c r="B145" s="56" t="s">
        <v>148</v>
      </c>
      <c r="C145" s="55" t="s">
        <v>13</v>
      </c>
      <c r="D145" s="20">
        <v>5</v>
      </c>
      <c r="E145" s="21">
        <v>30</v>
      </c>
      <c r="F145" s="21">
        <v>22</v>
      </c>
      <c r="G145" s="22">
        <v>57</v>
      </c>
      <c r="H145" s="22">
        <v>450461.60250000004</v>
      </c>
      <c r="I145" s="53"/>
      <c r="J145" s="20">
        <v>2</v>
      </c>
      <c r="K145" s="21">
        <v>45</v>
      </c>
      <c r="L145" s="21">
        <v>42</v>
      </c>
      <c r="M145" s="22">
        <v>89</v>
      </c>
      <c r="N145" s="22">
        <v>738295.01620000007</v>
      </c>
      <c r="P145" s="34">
        <f t="shared" si="1"/>
        <v>-287833.41370000003</v>
      </c>
      <c r="R145" s="44">
        <v>-259378.89028799988</v>
      </c>
    </row>
    <row r="146" spans="1:18" s="36" customFormat="1" x14ac:dyDescent="0.25">
      <c r="A146" s="55">
        <v>420</v>
      </c>
      <c r="B146" s="56" t="s">
        <v>149</v>
      </c>
      <c r="C146" s="55" t="s">
        <v>13</v>
      </c>
      <c r="D146" s="20">
        <v>1</v>
      </c>
      <c r="E146" s="21">
        <v>6</v>
      </c>
      <c r="F146" s="21">
        <v>6</v>
      </c>
      <c r="G146" s="22">
        <v>13</v>
      </c>
      <c r="H146" s="22">
        <v>106988.75569999999</v>
      </c>
      <c r="I146" s="53"/>
      <c r="J146" s="20">
        <v>3</v>
      </c>
      <c r="K146" s="21">
        <v>8</v>
      </c>
      <c r="L146" s="21">
        <v>18</v>
      </c>
      <c r="M146" s="22">
        <v>29</v>
      </c>
      <c r="N146" s="22">
        <v>254330.95078000001</v>
      </c>
      <c r="P146" s="34">
        <f t="shared" ref="P146:P209" si="2">H146-N146</f>
        <v>-147342.19508000003</v>
      </c>
      <c r="R146" s="44">
        <v>-190213.1832</v>
      </c>
    </row>
    <row r="147" spans="1:18" s="36" customFormat="1" x14ac:dyDescent="0.25">
      <c r="A147" s="55">
        <v>421</v>
      </c>
      <c r="B147" s="56" t="s">
        <v>150</v>
      </c>
      <c r="C147" s="55" t="s">
        <v>13</v>
      </c>
      <c r="D147" s="20">
        <v>0</v>
      </c>
      <c r="E147" s="21">
        <v>0</v>
      </c>
      <c r="F147" s="21">
        <v>0</v>
      </c>
      <c r="G147" s="22">
        <v>0</v>
      </c>
      <c r="H147" s="22">
        <v>0</v>
      </c>
      <c r="I147" s="53"/>
      <c r="J147" s="20">
        <v>0</v>
      </c>
      <c r="K147" s="21">
        <v>1</v>
      </c>
      <c r="L147" s="21">
        <v>1</v>
      </c>
      <c r="M147" s="22">
        <v>2</v>
      </c>
      <c r="N147" s="22">
        <v>17160.442000000003</v>
      </c>
      <c r="P147" s="34">
        <f t="shared" si="2"/>
        <v>-17160.442000000003</v>
      </c>
      <c r="R147" s="44">
        <v>-10419.072</v>
      </c>
    </row>
    <row r="148" spans="1:18" s="36" customFormat="1" x14ac:dyDescent="0.25">
      <c r="A148" s="55">
        <v>422</v>
      </c>
      <c r="B148" s="56" t="s">
        <v>151</v>
      </c>
      <c r="C148" s="55" t="s">
        <v>13</v>
      </c>
      <c r="D148" s="20">
        <v>3</v>
      </c>
      <c r="E148" s="21">
        <v>31</v>
      </c>
      <c r="F148" s="21">
        <v>5</v>
      </c>
      <c r="G148" s="22">
        <v>39</v>
      </c>
      <c r="H148" s="22">
        <v>269484.9411</v>
      </c>
      <c r="I148" s="53"/>
      <c r="J148" s="20">
        <v>0</v>
      </c>
      <c r="K148" s="21">
        <v>4</v>
      </c>
      <c r="L148" s="21">
        <v>5</v>
      </c>
      <c r="M148" s="22">
        <v>9</v>
      </c>
      <c r="N148" s="22">
        <v>78806.029800000004</v>
      </c>
      <c r="P148" s="34">
        <f t="shared" si="2"/>
        <v>190678.91129999998</v>
      </c>
      <c r="R148" s="44">
        <v>-30111.11808</v>
      </c>
    </row>
    <row r="149" spans="1:18" s="36" customFormat="1" x14ac:dyDescent="0.25">
      <c r="A149" s="55">
        <v>423</v>
      </c>
      <c r="B149" s="56" t="s">
        <v>152</v>
      </c>
      <c r="C149" s="55" t="s">
        <v>13</v>
      </c>
      <c r="D149" s="20">
        <v>4</v>
      </c>
      <c r="E149" s="21">
        <v>52</v>
      </c>
      <c r="F149" s="21">
        <v>36</v>
      </c>
      <c r="G149" s="22">
        <v>92</v>
      </c>
      <c r="H149" s="22">
        <v>739483.04680000001</v>
      </c>
      <c r="I149" s="53"/>
      <c r="J149" s="20">
        <v>4</v>
      </c>
      <c r="K149" s="21">
        <v>48</v>
      </c>
      <c r="L149" s="21">
        <v>92</v>
      </c>
      <c r="M149" s="22">
        <v>144</v>
      </c>
      <c r="N149" s="22">
        <v>1297646.2233600002</v>
      </c>
      <c r="P149" s="34">
        <f t="shared" si="2"/>
        <v>-558163.17656000017</v>
      </c>
      <c r="R149" s="44">
        <v>-605335.05935999996</v>
      </c>
    </row>
    <row r="150" spans="1:18" s="36" customFormat="1" x14ac:dyDescent="0.25">
      <c r="A150" s="55">
        <v>425</v>
      </c>
      <c r="B150" s="56" t="s">
        <v>153</v>
      </c>
      <c r="C150" s="55" t="s">
        <v>13</v>
      </c>
      <c r="D150" s="20">
        <v>2</v>
      </c>
      <c r="E150" s="21">
        <v>7</v>
      </c>
      <c r="F150" s="21">
        <v>11</v>
      </c>
      <c r="G150" s="22">
        <v>20</v>
      </c>
      <c r="H150" s="22">
        <v>170416.38940000001</v>
      </c>
      <c r="I150" s="53"/>
      <c r="J150" s="20">
        <v>3</v>
      </c>
      <c r="K150" s="21">
        <v>8</v>
      </c>
      <c r="L150" s="21">
        <v>13</v>
      </c>
      <c r="M150" s="22">
        <v>24</v>
      </c>
      <c r="N150" s="22">
        <v>197648.69081999999</v>
      </c>
      <c r="P150" s="34">
        <f t="shared" si="2"/>
        <v>-27232.301419999974</v>
      </c>
      <c r="R150" s="44">
        <v>-140835.89860799999</v>
      </c>
    </row>
    <row r="151" spans="1:18" s="36" customFormat="1" x14ac:dyDescent="0.25">
      <c r="A151" s="55">
        <v>426</v>
      </c>
      <c r="B151" s="56" t="s">
        <v>154</v>
      </c>
      <c r="C151" s="55" t="s">
        <v>13</v>
      </c>
      <c r="D151" s="20">
        <v>0</v>
      </c>
      <c r="E151" s="21">
        <v>1</v>
      </c>
      <c r="F151" s="21">
        <v>2</v>
      </c>
      <c r="G151" s="22">
        <v>3</v>
      </c>
      <c r="H151" s="22">
        <v>27720.714000000004</v>
      </c>
      <c r="I151" s="53"/>
      <c r="J151" s="20">
        <v>6</v>
      </c>
      <c r="K151" s="21">
        <v>51</v>
      </c>
      <c r="L151" s="21">
        <v>38</v>
      </c>
      <c r="M151" s="22">
        <v>95</v>
      </c>
      <c r="N151" s="22">
        <v>729642.19333000004</v>
      </c>
      <c r="P151" s="34">
        <f t="shared" si="2"/>
        <v>-701921.47933</v>
      </c>
      <c r="R151" s="44">
        <v>-807997.73121600004</v>
      </c>
    </row>
    <row r="152" spans="1:18" s="36" customFormat="1" x14ac:dyDescent="0.25">
      <c r="A152" s="55">
        <v>430</v>
      </c>
      <c r="B152" s="56" t="s">
        <v>155</v>
      </c>
      <c r="C152" s="55" t="s">
        <v>13</v>
      </c>
      <c r="D152" s="20">
        <v>2</v>
      </c>
      <c r="E152" s="21">
        <v>34</v>
      </c>
      <c r="F152" s="21">
        <v>87</v>
      </c>
      <c r="G152" s="22">
        <v>123</v>
      </c>
      <c r="H152" s="22">
        <v>1151201.6514000001</v>
      </c>
      <c r="I152" s="53"/>
      <c r="J152" s="20">
        <v>2</v>
      </c>
      <c r="K152" s="21">
        <v>10</v>
      </c>
      <c r="L152" s="21">
        <v>32</v>
      </c>
      <c r="M152" s="22">
        <v>44</v>
      </c>
      <c r="N152" s="22">
        <v>409448.14611999993</v>
      </c>
      <c r="P152" s="34">
        <f t="shared" si="2"/>
        <v>741753.50528000016</v>
      </c>
      <c r="R152" s="44">
        <v>424186.46880000015</v>
      </c>
    </row>
    <row r="153" spans="1:18" s="36" customFormat="1" x14ac:dyDescent="0.25">
      <c r="A153" s="55">
        <v>433</v>
      </c>
      <c r="B153" s="56" t="s">
        <v>156</v>
      </c>
      <c r="C153" s="55" t="s">
        <v>13</v>
      </c>
      <c r="D153" s="20">
        <v>3</v>
      </c>
      <c r="E153" s="21">
        <v>14</v>
      </c>
      <c r="F153" s="21">
        <v>5</v>
      </c>
      <c r="G153" s="22">
        <v>22</v>
      </c>
      <c r="H153" s="22">
        <v>157282.05110000001</v>
      </c>
      <c r="I153" s="53"/>
      <c r="J153" s="20">
        <v>2</v>
      </c>
      <c r="K153" s="21">
        <v>11</v>
      </c>
      <c r="L153" s="21">
        <v>25</v>
      </c>
      <c r="M153" s="22">
        <v>38</v>
      </c>
      <c r="N153" s="22">
        <v>341492.79580000014</v>
      </c>
      <c r="P153" s="34">
        <f t="shared" si="2"/>
        <v>-184210.74470000013</v>
      </c>
      <c r="R153" s="44">
        <v>-114088.83839999995</v>
      </c>
    </row>
    <row r="154" spans="1:18" s="36" customFormat="1" x14ac:dyDescent="0.25">
      <c r="A154" s="55">
        <v>434</v>
      </c>
      <c r="B154" s="56" t="s">
        <v>157</v>
      </c>
      <c r="C154" s="55" t="s">
        <v>13</v>
      </c>
      <c r="D154" s="20">
        <v>6</v>
      </c>
      <c r="E154" s="21">
        <v>30</v>
      </c>
      <c r="F154" s="21">
        <v>63</v>
      </c>
      <c r="G154" s="22">
        <v>99</v>
      </c>
      <c r="H154" s="22">
        <v>887458.85820000013</v>
      </c>
      <c r="I154" s="53"/>
      <c r="J154" s="20">
        <v>2</v>
      </c>
      <c r="K154" s="21">
        <v>11</v>
      </c>
      <c r="L154" s="21">
        <v>16</v>
      </c>
      <c r="M154" s="22">
        <v>29</v>
      </c>
      <c r="N154" s="22">
        <v>248588.80287999997</v>
      </c>
      <c r="P154" s="34">
        <f t="shared" si="2"/>
        <v>638870.05532000016</v>
      </c>
      <c r="R154" s="44">
        <v>496130.16096000012</v>
      </c>
    </row>
    <row r="155" spans="1:18" s="36" customFormat="1" x14ac:dyDescent="0.25">
      <c r="A155" s="55">
        <v>435</v>
      </c>
      <c r="B155" s="56" t="s">
        <v>158</v>
      </c>
      <c r="C155" s="55" t="s">
        <v>13</v>
      </c>
      <c r="D155" s="20">
        <v>2</v>
      </c>
      <c r="E155" s="21">
        <v>16</v>
      </c>
      <c r="F155" s="21">
        <v>0</v>
      </c>
      <c r="G155" s="22">
        <v>18</v>
      </c>
      <c r="H155" s="22">
        <v>113654.9274</v>
      </c>
      <c r="I155" s="53"/>
      <c r="J155" s="20">
        <v>0</v>
      </c>
      <c r="K155" s="21">
        <v>2</v>
      </c>
      <c r="L155" s="21">
        <v>18</v>
      </c>
      <c r="M155" s="22">
        <v>20</v>
      </c>
      <c r="N155" s="22">
        <v>203285.23600000003</v>
      </c>
      <c r="P155" s="34">
        <f t="shared" si="2"/>
        <v>-89630.308600000033</v>
      </c>
      <c r="R155" s="44">
        <v>-113307.40800000002</v>
      </c>
    </row>
    <row r="156" spans="1:18" s="36" customFormat="1" x14ac:dyDescent="0.25">
      <c r="A156" s="55">
        <v>436</v>
      </c>
      <c r="B156" s="56" t="s">
        <v>159</v>
      </c>
      <c r="C156" s="55" t="s">
        <v>13</v>
      </c>
      <c r="D156" s="20">
        <v>0</v>
      </c>
      <c r="E156" s="21">
        <v>3</v>
      </c>
      <c r="F156" s="21">
        <v>0</v>
      </c>
      <c r="G156" s="22">
        <v>3</v>
      </c>
      <c r="H156" s="22">
        <v>19800.510000000002</v>
      </c>
      <c r="I156" s="53"/>
      <c r="J156" s="20">
        <v>2</v>
      </c>
      <c r="K156" s="21">
        <v>4</v>
      </c>
      <c r="L156" s="21">
        <v>11</v>
      </c>
      <c r="M156" s="22">
        <v>17</v>
      </c>
      <c r="N156" s="22">
        <v>148473.46421800001</v>
      </c>
      <c r="P156" s="34">
        <f t="shared" si="2"/>
        <v>-128672.954218</v>
      </c>
      <c r="R156" s="44">
        <v>-35945.798399999992</v>
      </c>
    </row>
    <row r="157" spans="1:18" s="36" customFormat="1" x14ac:dyDescent="0.25">
      <c r="A157" s="55">
        <v>440</v>
      </c>
      <c r="B157" s="56" t="s">
        <v>160</v>
      </c>
      <c r="C157" s="55" t="s">
        <v>13</v>
      </c>
      <c r="D157" s="20">
        <v>0</v>
      </c>
      <c r="E157" s="21">
        <v>0</v>
      </c>
      <c r="F157" s="21">
        <v>0</v>
      </c>
      <c r="G157" s="22">
        <v>0</v>
      </c>
      <c r="H157" s="22">
        <v>0</v>
      </c>
      <c r="I157" s="53"/>
      <c r="J157" s="20">
        <v>1</v>
      </c>
      <c r="K157" s="21">
        <v>16</v>
      </c>
      <c r="L157" s="21">
        <v>21</v>
      </c>
      <c r="M157" s="22">
        <v>38</v>
      </c>
      <c r="N157" s="22">
        <v>331394.53570000001</v>
      </c>
      <c r="P157" s="34">
        <f t="shared" si="2"/>
        <v>-331394.53570000001</v>
      </c>
      <c r="R157" s="44">
        <v>-239638.65600000002</v>
      </c>
    </row>
    <row r="158" spans="1:18" s="36" customFormat="1" x14ac:dyDescent="0.25">
      <c r="A158" s="55">
        <v>441</v>
      </c>
      <c r="B158" s="56" t="s">
        <v>161</v>
      </c>
      <c r="C158" s="55" t="s">
        <v>13</v>
      </c>
      <c r="D158" s="20">
        <v>0</v>
      </c>
      <c r="E158" s="21">
        <v>0</v>
      </c>
      <c r="F158" s="21">
        <v>0</v>
      </c>
      <c r="G158" s="22">
        <v>0</v>
      </c>
      <c r="H158" s="22">
        <v>0</v>
      </c>
      <c r="I158" s="53"/>
      <c r="J158" s="20">
        <v>0</v>
      </c>
      <c r="K158" s="21">
        <v>9</v>
      </c>
      <c r="L158" s="21">
        <v>11</v>
      </c>
      <c r="M158" s="22">
        <v>20</v>
      </c>
      <c r="N158" s="22">
        <v>170653.99552</v>
      </c>
      <c r="P158" s="34">
        <f t="shared" si="2"/>
        <v>-170653.99552</v>
      </c>
      <c r="R158" s="44">
        <v>-98147.65823999999</v>
      </c>
    </row>
    <row r="159" spans="1:18" s="36" customFormat="1" x14ac:dyDescent="0.25">
      <c r="A159" s="55">
        <v>444</v>
      </c>
      <c r="B159" s="56" t="s">
        <v>162</v>
      </c>
      <c r="C159" s="55" t="s">
        <v>13</v>
      </c>
      <c r="D159" s="20">
        <v>2</v>
      </c>
      <c r="E159" s="21">
        <v>38</v>
      </c>
      <c r="F159" s="21">
        <v>281</v>
      </c>
      <c r="G159" s="22">
        <v>321</v>
      </c>
      <c r="H159" s="22">
        <v>3226295.0993999997</v>
      </c>
      <c r="I159" s="53"/>
      <c r="J159" s="20">
        <v>16</v>
      </c>
      <c r="K159" s="21">
        <v>66</v>
      </c>
      <c r="L159" s="21">
        <v>60</v>
      </c>
      <c r="M159" s="22">
        <v>142</v>
      </c>
      <c r="N159" s="22">
        <v>1091858.2028960004</v>
      </c>
      <c r="P159" s="34">
        <f t="shared" si="2"/>
        <v>2134436.8965039994</v>
      </c>
      <c r="R159" s="44">
        <v>2077695.7999680003</v>
      </c>
    </row>
    <row r="160" spans="1:18" s="36" customFormat="1" x14ac:dyDescent="0.25">
      <c r="A160" s="55">
        <v>445</v>
      </c>
      <c r="B160" s="56" t="s">
        <v>163</v>
      </c>
      <c r="C160" s="55" t="s">
        <v>13</v>
      </c>
      <c r="D160" s="20">
        <v>2</v>
      </c>
      <c r="E160" s="21">
        <v>18</v>
      </c>
      <c r="F160" s="21">
        <v>9</v>
      </c>
      <c r="G160" s="22">
        <v>29</v>
      </c>
      <c r="H160" s="22">
        <v>221897.71540000002</v>
      </c>
      <c r="I160" s="53"/>
      <c r="J160" s="20">
        <v>1</v>
      </c>
      <c r="K160" s="21">
        <v>9</v>
      </c>
      <c r="L160" s="21">
        <v>16</v>
      </c>
      <c r="M160" s="22">
        <v>26</v>
      </c>
      <c r="N160" s="22">
        <v>229219.943998</v>
      </c>
      <c r="P160" s="34">
        <f t="shared" si="2"/>
        <v>-7322.228597999987</v>
      </c>
      <c r="R160" s="44">
        <v>-23950.841759999981</v>
      </c>
    </row>
    <row r="161" spans="1:18" s="36" customFormat="1" x14ac:dyDescent="0.25">
      <c r="A161" s="55">
        <v>475</v>
      </c>
      <c r="B161" s="56" t="s">
        <v>164</v>
      </c>
      <c r="C161" s="55" t="s">
        <v>13</v>
      </c>
      <c r="D161" s="20">
        <v>0</v>
      </c>
      <c r="E161" s="21">
        <v>1</v>
      </c>
      <c r="F161" s="21">
        <v>55</v>
      </c>
      <c r="G161" s="22">
        <v>56</v>
      </c>
      <c r="H161" s="22">
        <v>587415.13000000012</v>
      </c>
      <c r="I161" s="53"/>
      <c r="J161" s="20">
        <v>0</v>
      </c>
      <c r="K161" s="21">
        <v>9</v>
      </c>
      <c r="L161" s="21">
        <v>12</v>
      </c>
      <c r="M161" s="22">
        <v>21</v>
      </c>
      <c r="N161" s="22">
        <v>182560.70220000003</v>
      </c>
      <c r="P161" s="34">
        <f t="shared" si="2"/>
        <v>404854.42780000006</v>
      </c>
      <c r="R161" s="44">
        <v>412608.27503999992</v>
      </c>
    </row>
    <row r="162" spans="1:18" s="36" customFormat="1" x14ac:dyDescent="0.25">
      <c r="A162" s="55">
        <v>480</v>
      </c>
      <c r="B162" s="56" t="s">
        <v>165</v>
      </c>
      <c r="C162" s="55" t="s">
        <v>13</v>
      </c>
      <c r="D162" s="20">
        <v>1</v>
      </c>
      <c r="E162" s="21">
        <v>5</v>
      </c>
      <c r="F162" s="21">
        <v>0</v>
      </c>
      <c r="G162" s="22">
        <v>6</v>
      </c>
      <c r="H162" s="22">
        <v>37026.953699999998</v>
      </c>
      <c r="I162" s="53"/>
      <c r="J162" s="20">
        <v>0</v>
      </c>
      <c r="K162" s="21">
        <v>4</v>
      </c>
      <c r="L162" s="21">
        <v>59</v>
      </c>
      <c r="M162" s="22">
        <v>63</v>
      </c>
      <c r="N162" s="22">
        <v>649456.72800000012</v>
      </c>
      <c r="P162" s="34">
        <f t="shared" si="2"/>
        <v>-612429.77430000016</v>
      </c>
      <c r="R162" s="44">
        <v>-597729.13680000009</v>
      </c>
    </row>
    <row r="163" spans="1:18" s="36" customFormat="1" x14ac:dyDescent="0.25">
      <c r="A163" s="55">
        <v>481</v>
      </c>
      <c r="B163" s="56" t="s">
        <v>166</v>
      </c>
      <c r="C163" s="55" t="s">
        <v>13</v>
      </c>
      <c r="D163" s="20">
        <v>1</v>
      </c>
      <c r="E163" s="21">
        <v>6</v>
      </c>
      <c r="F163" s="21">
        <v>17</v>
      </c>
      <c r="G163" s="22">
        <v>24</v>
      </c>
      <c r="H163" s="22">
        <v>223151.74770000001</v>
      </c>
      <c r="I163" s="53"/>
      <c r="J163" s="20">
        <v>2</v>
      </c>
      <c r="K163" s="21">
        <v>27</v>
      </c>
      <c r="L163" s="21">
        <v>27</v>
      </c>
      <c r="M163" s="22">
        <v>56</v>
      </c>
      <c r="N163" s="22">
        <v>469562.49448000005</v>
      </c>
      <c r="P163" s="34">
        <f t="shared" si="2"/>
        <v>-246410.74678000004</v>
      </c>
      <c r="R163" s="44">
        <v>-188181.46416000003</v>
      </c>
    </row>
    <row r="164" spans="1:18" s="36" customFormat="1" x14ac:dyDescent="0.25">
      <c r="A164" s="55">
        <v>483</v>
      </c>
      <c r="B164" s="56" t="s">
        <v>167</v>
      </c>
      <c r="C164" s="55" t="s">
        <v>13</v>
      </c>
      <c r="D164" s="20">
        <v>1</v>
      </c>
      <c r="E164" s="21">
        <v>3</v>
      </c>
      <c r="F164" s="21">
        <v>2</v>
      </c>
      <c r="G164" s="22">
        <v>6</v>
      </c>
      <c r="H164" s="22">
        <v>44947.157700000003</v>
      </c>
      <c r="I164" s="53"/>
      <c r="J164" s="20">
        <v>0</v>
      </c>
      <c r="K164" s="21">
        <v>1</v>
      </c>
      <c r="L164" s="21">
        <v>0</v>
      </c>
      <c r="M164" s="22">
        <v>1</v>
      </c>
      <c r="N164" s="22">
        <v>6600.17</v>
      </c>
      <c r="P164" s="34">
        <f t="shared" si="2"/>
        <v>38346.987700000005</v>
      </c>
      <c r="R164" s="44">
        <v>10419.072</v>
      </c>
    </row>
    <row r="165" spans="1:18" s="36" customFormat="1" x14ac:dyDescent="0.25">
      <c r="A165" s="55">
        <v>484</v>
      </c>
      <c r="B165" s="56" t="s">
        <v>168</v>
      </c>
      <c r="C165" s="55" t="s">
        <v>13</v>
      </c>
      <c r="D165" s="20">
        <v>2</v>
      </c>
      <c r="E165" s="21">
        <v>9</v>
      </c>
      <c r="F165" s="21">
        <v>11</v>
      </c>
      <c r="G165" s="22">
        <v>22</v>
      </c>
      <c r="H165" s="22">
        <v>183616.72940000001</v>
      </c>
      <c r="I165" s="53"/>
      <c r="J165" s="20">
        <v>0</v>
      </c>
      <c r="K165" s="21">
        <v>16</v>
      </c>
      <c r="L165" s="21">
        <v>6</v>
      </c>
      <c r="M165" s="22">
        <v>22</v>
      </c>
      <c r="N165" s="22">
        <v>168964.35200000001</v>
      </c>
      <c r="P165" s="34">
        <f t="shared" si="2"/>
        <v>14652.377399999998</v>
      </c>
      <c r="R165" s="44">
        <v>10484.191199999972</v>
      </c>
    </row>
    <row r="166" spans="1:18" s="36" customFormat="1" x14ac:dyDescent="0.25">
      <c r="A166" s="55">
        <v>489</v>
      </c>
      <c r="B166" s="56" t="s">
        <v>169</v>
      </c>
      <c r="C166" s="55" t="s">
        <v>13</v>
      </c>
      <c r="D166" s="20">
        <v>27</v>
      </c>
      <c r="E166" s="21">
        <v>1</v>
      </c>
      <c r="F166" s="21">
        <v>0</v>
      </c>
      <c r="G166" s="22">
        <v>28</v>
      </c>
      <c r="H166" s="22">
        <v>115304.96990000001</v>
      </c>
      <c r="I166" s="53"/>
      <c r="J166" s="20">
        <v>0</v>
      </c>
      <c r="K166" s="21">
        <v>98</v>
      </c>
      <c r="L166" s="21">
        <v>69</v>
      </c>
      <c r="M166" s="22">
        <v>167</v>
      </c>
      <c r="N166" s="22">
        <v>1375475.4280000001</v>
      </c>
      <c r="P166" s="34">
        <f t="shared" si="2"/>
        <v>-1260170.4581000002</v>
      </c>
      <c r="R166" s="44">
        <v>-1202621.3855999999</v>
      </c>
    </row>
    <row r="167" spans="1:18" s="36" customFormat="1" x14ac:dyDescent="0.25">
      <c r="A167" s="55">
        <v>491</v>
      </c>
      <c r="B167" s="56" t="s">
        <v>170</v>
      </c>
      <c r="C167" s="55" t="s">
        <v>13</v>
      </c>
      <c r="D167" s="20">
        <v>0</v>
      </c>
      <c r="E167" s="21">
        <v>48</v>
      </c>
      <c r="F167" s="21">
        <v>50</v>
      </c>
      <c r="G167" s="22">
        <v>98</v>
      </c>
      <c r="H167" s="22">
        <v>844821.76</v>
      </c>
      <c r="I167" s="53"/>
      <c r="J167" s="20">
        <v>2</v>
      </c>
      <c r="K167" s="21">
        <v>39</v>
      </c>
      <c r="L167" s="21">
        <v>30</v>
      </c>
      <c r="M167" s="22">
        <v>71</v>
      </c>
      <c r="N167" s="22">
        <v>566664.19552000007</v>
      </c>
      <c r="P167" s="34">
        <f t="shared" si="2"/>
        <v>278157.56447999994</v>
      </c>
      <c r="R167" s="44">
        <v>214151.00111999991</v>
      </c>
    </row>
    <row r="168" spans="1:18" s="36" customFormat="1" x14ac:dyDescent="0.25">
      <c r="A168" s="55">
        <v>494</v>
      </c>
      <c r="B168" s="56" t="s">
        <v>171</v>
      </c>
      <c r="C168" s="55" t="s">
        <v>13</v>
      </c>
      <c r="D168" s="20">
        <v>0</v>
      </c>
      <c r="E168" s="21">
        <v>5</v>
      </c>
      <c r="F168" s="21">
        <v>23</v>
      </c>
      <c r="G168" s="22">
        <v>28</v>
      </c>
      <c r="H168" s="22">
        <v>275887.10600000003</v>
      </c>
      <c r="I168" s="53"/>
      <c r="J168" s="20">
        <v>0</v>
      </c>
      <c r="K168" s="21">
        <v>7</v>
      </c>
      <c r="L168" s="21">
        <v>4</v>
      </c>
      <c r="M168" s="22">
        <v>11</v>
      </c>
      <c r="N168" s="22">
        <v>86620.631079999992</v>
      </c>
      <c r="P168" s="34">
        <f t="shared" si="2"/>
        <v>189266.47492000004</v>
      </c>
      <c r="R168" s="44">
        <v>217749.48811199993</v>
      </c>
    </row>
    <row r="169" spans="1:18" s="36" customFormat="1" x14ac:dyDescent="0.25">
      <c r="A169" s="55">
        <v>495</v>
      </c>
      <c r="B169" s="56" t="s">
        <v>172</v>
      </c>
      <c r="C169" s="55" t="s">
        <v>13</v>
      </c>
      <c r="D169" s="20">
        <v>0</v>
      </c>
      <c r="E169" s="21">
        <v>0</v>
      </c>
      <c r="F169" s="21">
        <v>1</v>
      </c>
      <c r="G169" s="22">
        <v>1</v>
      </c>
      <c r="H169" s="22">
        <v>10560.272000000001</v>
      </c>
      <c r="I169" s="53"/>
      <c r="J169" s="20">
        <v>0</v>
      </c>
      <c r="K169" s="21">
        <v>6</v>
      </c>
      <c r="L169" s="21">
        <v>0</v>
      </c>
      <c r="M169" s="22">
        <v>6</v>
      </c>
      <c r="N169" s="22">
        <v>39205.0098</v>
      </c>
      <c r="P169" s="34">
        <f t="shared" si="2"/>
        <v>-28644.737799999999</v>
      </c>
      <c r="R169" s="44">
        <v>-69530.374607999998</v>
      </c>
    </row>
    <row r="170" spans="1:18" s="36" customFormat="1" x14ac:dyDescent="0.25">
      <c r="A170" s="55">
        <v>498</v>
      </c>
      <c r="B170" s="56" t="s">
        <v>173</v>
      </c>
      <c r="C170" s="55" t="s">
        <v>13</v>
      </c>
      <c r="D170" s="20">
        <v>0</v>
      </c>
      <c r="E170" s="21">
        <v>7</v>
      </c>
      <c r="F170" s="21">
        <v>6</v>
      </c>
      <c r="G170" s="22">
        <v>13</v>
      </c>
      <c r="H170" s="22">
        <v>109562.822</v>
      </c>
      <c r="I170" s="53"/>
      <c r="J170" s="20">
        <v>0</v>
      </c>
      <c r="K170" s="21">
        <v>4</v>
      </c>
      <c r="L170" s="21">
        <v>2</v>
      </c>
      <c r="M170" s="22">
        <v>6</v>
      </c>
      <c r="N170" s="22">
        <v>47521.224000000002</v>
      </c>
      <c r="P170" s="34">
        <f t="shared" si="2"/>
        <v>62041.597999999998</v>
      </c>
      <c r="R170" s="44">
        <v>57304.896000000008</v>
      </c>
    </row>
    <row r="171" spans="1:18" s="36" customFormat="1" x14ac:dyDescent="0.25">
      <c r="A171" s="55">
        <v>499</v>
      </c>
      <c r="B171" s="56" t="s">
        <v>174</v>
      </c>
      <c r="C171" s="55" t="s">
        <v>13</v>
      </c>
      <c r="D171" s="20">
        <v>0</v>
      </c>
      <c r="E171" s="21">
        <v>68</v>
      </c>
      <c r="F171" s="21">
        <v>22</v>
      </c>
      <c r="G171" s="22">
        <v>90</v>
      </c>
      <c r="H171" s="22">
        <v>681137.54399999999</v>
      </c>
      <c r="I171" s="53"/>
      <c r="J171" s="20">
        <v>1</v>
      </c>
      <c r="K171" s="21">
        <v>33</v>
      </c>
      <c r="L171" s="21">
        <v>43</v>
      </c>
      <c r="M171" s="22">
        <v>77</v>
      </c>
      <c r="N171" s="22">
        <v>662696.66902000003</v>
      </c>
      <c r="P171" s="34">
        <f t="shared" si="2"/>
        <v>18440.874979999964</v>
      </c>
      <c r="R171" s="44">
        <v>-5938.8710400001146</v>
      </c>
    </row>
    <row r="172" spans="1:18" s="36" customFormat="1" x14ac:dyDescent="0.25">
      <c r="A172" s="55">
        <v>500</v>
      </c>
      <c r="B172" s="56" t="s">
        <v>175</v>
      </c>
      <c r="C172" s="55" t="s">
        <v>13</v>
      </c>
      <c r="D172" s="20">
        <v>1</v>
      </c>
      <c r="E172" s="21">
        <v>6</v>
      </c>
      <c r="F172" s="21">
        <v>5</v>
      </c>
      <c r="G172" s="22">
        <v>12</v>
      </c>
      <c r="H172" s="22">
        <v>96428.483699999997</v>
      </c>
      <c r="I172" s="53"/>
      <c r="J172" s="20">
        <v>6</v>
      </c>
      <c r="K172" s="21">
        <v>18</v>
      </c>
      <c r="L172" s="21">
        <v>20</v>
      </c>
      <c r="M172" s="22">
        <v>44</v>
      </c>
      <c r="N172" s="22">
        <v>344660.8774</v>
      </c>
      <c r="P172" s="34">
        <f t="shared" si="2"/>
        <v>-248232.39370000002</v>
      </c>
      <c r="R172" s="44">
        <v>-259500.01199999999</v>
      </c>
    </row>
    <row r="173" spans="1:18" s="36" customFormat="1" x14ac:dyDescent="0.25">
      <c r="A173" s="55">
        <v>503</v>
      </c>
      <c r="B173" s="56" t="s">
        <v>176</v>
      </c>
      <c r="C173" s="55" t="s">
        <v>13</v>
      </c>
      <c r="D173" s="20">
        <v>1</v>
      </c>
      <c r="E173" s="21">
        <v>6</v>
      </c>
      <c r="F173" s="21">
        <v>19</v>
      </c>
      <c r="G173" s="22">
        <v>26</v>
      </c>
      <c r="H173" s="22">
        <v>244272.2917</v>
      </c>
      <c r="I173" s="53"/>
      <c r="J173" s="20">
        <v>0</v>
      </c>
      <c r="K173" s="21">
        <v>5</v>
      </c>
      <c r="L173" s="21">
        <v>10</v>
      </c>
      <c r="M173" s="22">
        <v>15</v>
      </c>
      <c r="N173" s="22">
        <v>137573.94348000002</v>
      </c>
      <c r="P173" s="34">
        <f t="shared" si="2"/>
        <v>106698.34821999999</v>
      </c>
      <c r="R173" s="44">
        <v>190994.61359999992</v>
      </c>
    </row>
    <row r="174" spans="1:18" s="36" customFormat="1" x14ac:dyDescent="0.25">
      <c r="A174" s="55">
        <v>504</v>
      </c>
      <c r="B174" s="56" t="s">
        <v>177</v>
      </c>
      <c r="C174" s="55" t="s">
        <v>13</v>
      </c>
      <c r="D174" s="20">
        <v>1</v>
      </c>
      <c r="E174" s="21">
        <v>3</v>
      </c>
      <c r="F174" s="21">
        <v>0</v>
      </c>
      <c r="G174" s="22">
        <v>4</v>
      </c>
      <c r="H174" s="22">
        <v>23826.613700000002</v>
      </c>
      <c r="I174" s="53"/>
      <c r="J174" s="20">
        <v>3</v>
      </c>
      <c r="K174" s="21">
        <v>17</v>
      </c>
      <c r="L174" s="21">
        <v>63</v>
      </c>
      <c r="M174" s="22">
        <v>83</v>
      </c>
      <c r="N174" s="22">
        <v>788940.76067800017</v>
      </c>
      <c r="P174" s="34">
        <f t="shared" si="2"/>
        <v>-765114.14697800018</v>
      </c>
      <c r="R174" s="44">
        <v>-620976.6912</v>
      </c>
    </row>
    <row r="175" spans="1:18" s="36" customFormat="1" x14ac:dyDescent="0.25">
      <c r="A175" s="55">
        <v>505</v>
      </c>
      <c r="B175" s="56" t="s">
        <v>178</v>
      </c>
      <c r="C175" s="55" t="s">
        <v>13</v>
      </c>
      <c r="D175" s="20">
        <v>5</v>
      </c>
      <c r="E175" s="21">
        <v>33</v>
      </c>
      <c r="F175" s="21">
        <v>49</v>
      </c>
      <c r="G175" s="22">
        <v>87</v>
      </c>
      <c r="H175" s="22">
        <v>755389.45650000009</v>
      </c>
      <c r="I175" s="53"/>
      <c r="J175" s="20">
        <v>5</v>
      </c>
      <c r="K175" s="21">
        <v>21</v>
      </c>
      <c r="L175" s="21">
        <v>126</v>
      </c>
      <c r="M175" s="22">
        <v>152</v>
      </c>
      <c r="N175" s="22">
        <v>1482437.78302</v>
      </c>
      <c r="P175" s="34">
        <f t="shared" si="2"/>
        <v>-727048.32651999989</v>
      </c>
      <c r="R175" s="44">
        <v>-248416.72415999987</v>
      </c>
    </row>
    <row r="176" spans="1:18" s="36" customFormat="1" x14ac:dyDescent="0.25">
      <c r="A176" s="55">
        <v>507</v>
      </c>
      <c r="B176" s="56" t="s">
        <v>179</v>
      </c>
      <c r="C176" s="55" t="s">
        <v>13</v>
      </c>
      <c r="D176" s="20">
        <v>3</v>
      </c>
      <c r="E176" s="21">
        <v>17</v>
      </c>
      <c r="F176" s="21">
        <v>14</v>
      </c>
      <c r="G176" s="22">
        <v>34</v>
      </c>
      <c r="H176" s="22">
        <v>272125.00910000002</v>
      </c>
      <c r="I176" s="53"/>
      <c r="J176" s="20">
        <v>0</v>
      </c>
      <c r="K176" s="21">
        <v>6</v>
      </c>
      <c r="L176" s="21">
        <v>7</v>
      </c>
      <c r="M176" s="22">
        <v>13</v>
      </c>
      <c r="N176" s="22">
        <v>112255.69136</v>
      </c>
      <c r="P176" s="34">
        <f t="shared" si="2"/>
        <v>159869.31774000003</v>
      </c>
      <c r="R176" s="44">
        <v>76397.845440000005</v>
      </c>
    </row>
    <row r="177" spans="1:18" s="36" customFormat="1" x14ac:dyDescent="0.25">
      <c r="A177" s="55">
        <v>508</v>
      </c>
      <c r="B177" s="56" t="s">
        <v>180</v>
      </c>
      <c r="C177" s="55" t="s">
        <v>13</v>
      </c>
      <c r="D177" s="20">
        <v>2</v>
      </c>
      <c r="E177" s="21">
        <v>17</v>
      </c>
      <c r="F177" s="21">
        <v>11</v>
      </c>
      <c r="G177" s="22">
        <v>30</v>
      </c>
      <c r="H177" s="22">
        <v>236418.08940000003</v>
      </c>
      <c r="I177" s="53"/>
      <c r="J177" s="20">
        <v>1</v>
      </c>
      <c r="K177" s="21">
        <v>7</v>
      </c>
      <c r="L177" s="21">
        <v>3</v>
      </c>
      <c r="M177" s="22">
        <v>11</v>
      </c>
      <c r="N177" s="22">
        <v>81908.109699999986</v>
      </c>
      <c r="P177" s="34">
        <f t="shared" si="2"/>
        <v>154509.97970000003</v>
      </c>
      <c r="R177" s="44">
        <v>112825.52591999999</v>
      </c>
    </row>
    <row r="178" spans="1:18" s="36" customFormat="1" x14ac:dyDescent="0.25">
      <c r="A178" s="55">
        <v>529</v>
      </c>
      <c r="B178" s="56" t="s">
        <v>181</v>
      </c>
      <c r="C178" s="55" t="s">
        <v>13</v>
      </c>
      <c r="D178" s="20">
        <v>3</v>
      </c>
      <c r="E178" s="21">
        <v>20</v>
      </c>
      <c r="F178" s="21">
        <v>31</v>
      </c>
      <c r="G178" s="22">
        <v>54</v>
      </c>
      <c r="H178" s="22">
        <v>471450.14309999999</v>
      </c>
      <c r="I178" s="53"/>
      <c r="J178" s="20">
        <v>2</v>
      </c>
      <c r="K178" s="21">
        <v>26</v>
      </c>
      <c r="L178" s="21">
        <v>37</v>
      </c>
      <c r="M178" s="22">
        <v>65</v>
      </c>
      <c r="N178" s="22">
        <v>564446.53840000008</v>
      </c>
      <c r="P178" s="34">
        <f t="shared" si="2"/>
        <v>-92996.395300000091</v>
      </c>
      <c r="R178" s="44">
        <v>-109387.23216000007</v>
      </c>
    </row>
    <row r="179" spans="1:18" s="36" customFormat="1" x14ac:dyDescent="0.25">
      <c r="A179" s="55">
        <v>531</v>
      </c>
      <c r="B179" s="56" t="s">
        <v>182</v>
      </c>
      <c r="C179" s="55" t="s">
        <v>13</v>
      </c>
      <c r="D179" s="20">
        <v>0</v>
      </c>
      <c r="E179" s="21">
        <v>8</v>
      </c>
      <c r="F179" s="21">
        <v>6</v>
      </c>
      <c r="G179" s="22">
        <v>14</v>
      </c>
      <c r="H179" s="22">
        <v>116162.992</v>
      </c>
      <c r="I179" s="53"/>
      <c r="J179" s="20">
        <v>0</v>
      </c>
      <c r="K179" s="21">
        <v>9</v>
      </c>
      <c r="L179" s="21">
        <v>18</v>
      </c>
      <c r="M179" s="22">
        <v>27</v>
      </c>
      <c r="N179" s="22">
        <v>245605.52604</v>
      </c>
      <c r="P179" s="34">
        <f t="shared" si="2"/>
        <v>-129442.53404</v>
      </c>
      <c r="R179" s="44">
        <v>-36388.608959999983</v>
      </c>
    </row>
    <row r="180" spans="1:18" s="36" customFormat="1" x14ac:dyDescent="0.25">
      <c r="A180" s="55">
        <v>535</v>
      </c>
      <c r="B180" s="56" t="s">
        <v>183</v>
      </c>
      <c r="C180" s="55" t="s">
        <v>13</v>
      </c>
      <c r="D180" s="20">
        <v>1</v>
      </c>
      <c r="E180" s="21">
        <v>8</v>
      </c>
      <c r="F180" s="21">
        <v>11</v>
      </c>
      <c r="G180" s="22">
        <v>20</v>
      </c>
      <c r="H180" s="22">
        <v>172990.45570000002</v>
      </c>
      <c r="I180" s="53"/>
      <c r="J180" s="20">
        <v>2</v>
      </c>
      <c r="K180" s="21">
        <v>20</v>
      </c>
      <c r="L180" s="21">
        <v>15</v>
      </c>
      <c r="M180" s="22">
        <v>37</v>
      </c>
      <c r="N180" s="22">
        <v>297192.45475999999</v>
      </c>
      <c r="P180" s="34">
        <f t="shared" si="2"/>
        <v>-124201.99905999997</v>
      </c>
      <c r="R180" s="44">
        <v>-70094.306880000018</v>
      </c>
    </row>
    <row r="181" spans="1:18" s="36" customFormat="1" x14ac:dyDescent="0.25">
      <c r="A181" s="55">
        <v>536</v>
      </c>
      <c r="B181" s="56" t="s">
        <v>184</v>
      </c>
      <c r="C181" s="55" t="s">
        <v>13</v>
      </c>
      <c r="D181" s="20">
        <v>3</v>
      </c>
      <c r="E181" s="21">
        <v>40</v>
      </c>
      <c r="F181" s="21">
        <v>25</v>
      </c>
      <c r="G181" s="22">
        <v>68</v>
      </c>
      <c r="H181" s="22">
        <v>540091.91110000003</v>
      </c>
      <c r="I181" s="53"/>
      <c r="J181" s="20">
        <v>5</v>
      </c>
      <c r="K181" s="21">
        <v>49</v>
      </c>
      <c r="L181" s="21">
        <v>46</v>
      </c>
      <c r="M181" s="22">
        <v>100</v>
      </c>
      <c r="N181" s="22">
        <v>817035.04429999995</v>
      </c>
      <c r="P181" s="34">
        <f t="shared" si="2"/>
        <v>-276943.13319999992</v>
      </c>
      <c r="R181" s="44">
        <v>-294946.99732800003</v>
      </c>
    </row>
    <row r="182" spans="1:18" s="36" customFormat="1" x14ac:dyDescent="0.25">
      <c r="A182" s="55">
        <v>538</v>
      </c>
      <c r="B182" s="56" t="s">
        <v>185</v>
      </c>
      <c r="C182" s="55" t="s">
        <v>13</v>
      </c>
      <c r="D182" s="20">
        <v>1</v>
      </c>
      <c r="E182" s="21">
        <v>9</v>
      </c>
      <c r="F182" s="21">
        <v>1</v>
      </c>
      <c r="G182" s="22">
        <v>11</v>
      </c>
      <c r="H182" s="22">
        <v>73987.905700000003</v>
      </c>
      <c r="I182" s="53"/>
      <c r="J182" s="20">
        <v>1</v>
      </c>
      <c r="K182" s="21">
        <v>8</v>
      </c>
      <c r="L182" s="21">
        <v>10</v>
      </c>
      <c r="M182" s="22">
        <v>19</v>
      </c>
      <c r="N182" s="22">
        <v>161004.54697999996</v>
      </c>
      <c r="P182" s="34">
        <f t="shared" si="2"/>
        <v>-87016.641279999953</v>
      </c>
      <c r="R182" s="44">
        <v>-117435.96527999997</v>
      </c>
    </row>
    <row r="183" spans="1:18" s="36" customFormat="1" x14ac:dyDescent="0.25">
      <c r="A183" s="55">
        <v>541</v>
      </c>
      <c r="B183" s="56" t="s">
        <v>186</v>
      </c>
      <c r="C183" s="55" t="s">
        <v>13</v>
      </c>
      <c r="D183" s="20">
        <v>0</v>
      </c>
      <c r="E183" s="21">
        <v>3</v>
      </c>
      <c r="F183" s="21">
        <v>1</v>
      </c>
      <c r="G183" s="22">
        <v>4</v>
      </c>
      <c r="H183" s="22">
        <v>30360.781999999999</v>
      </c>
      <c r="I183" s="53"/>
      <c r="J183" s="20">
        <v>0</v>
      </c>
      <c r="K183" s="21">
        <v>6</v>
      </c>
      <c r="L183" s="21">
        <v>7</v>
      </c>
      <c r="M183" s="22">
        <v>13</v>
      </c>
      <c r="N183" s="22">
        <v>113522.924</v>
      </c>
      <c r="P183" s="34">
        <f t="shared" si="2"/>
        <v>-83162.141999999993</v>
      </c>
      <c r="R183" s="44">
        <v>-109400.25599999999</v>
      </c>
    </row>
    <row r="184" spans="1:18" s="36" customFormat="1" x14ac:dyDescent="0.25">
      <c r="A184" s="55">
        <v>543</v>
      </c>
      <c r="B184" s="56" t="s">
        <v>187</v>
      </c>
      <c r="C184" s="55" t="s">
        <v>13</v>
      </c>
      <c r="D184" s="20">
        <v>4</v>
      </c>
      <c r="E184" s="21">
        <v>16</v>
      </c>
      <c r="F184" s="21">
        <v>30</v>
      </c>
      <c r="G184" s="22">
        <v>50</v>
      </c>
      <c r="H184" s="22">
        <v>438515.29479999992</v>
      </c>
      <c r="I184" s="53"/>
      <c r="J184" s="20">
        <v>3</v>
      </c>
      <c r="K184" s="21">
        <v>29</v>
      </c>
      <c r="L184" s="21">
        <v>57</v>
      </c>
      <c r="M184" s="22">
        <v>89</v>
      </c>
      <c r="N184" s="22">
        <v>786877.54753599991</v>
      </c>
      <c r="P184" s="34">
        <f t="shared" si="2"/>
        <v>-348362.25273599999</v>
      </c>
      <c r="R184" s="44">
        <v>-327255.2372160001</v>
      </c>
    </row>
    <row r="185" spans="1:18" s="36" customFormat="1" x14ac:dyDescent="0.25">
      <c r="A185" s="55">
        <v>545</v>
      </c>
      <c r="B185" s="56" t="s">
        <v>188</v>
      </c>
      <c r="C185" s="55" t="s">
        <v>13</v>
      </c>
      <c r="D185" s="20">
        <v>1</v>
      </c>
      <c r="E185" s="21">
        <v>5</v>
      </c>
      <c r="F185" s="21">
        <v>15</v>
      </c>
      <c r="G185" s="22">
        <v>21</v>
      </c>
      <c r="H185" s="22">
        <v>195431.0337</v>
      </c>
      <c r="I185" s="53"/>
      <c r="J185" s="20">
        <v>1</v>
      </c>
      <c r="K185" s="21">
        <v>13</v>
      </c>
      <c r="L185" s="21">
        <v>8</v>
      </c>
      <c r="M185" s="22">
        <v>22</v>
      </c>
      <c r="N185" s="22">
        <v>174310.48970000001</v>
      </c>
      <c r="P185" s="34">
        <f t="shared" si="2"/>
        <v>21120.543999999994</v>
      </c>
      <c r="R185" s="44">
        <v>-37899.37440000003</v>
      </c>
    </row>
    <row r="186" spans="1:18" s="36" customFormat="1" x14ac:dyDescent="0.25">
      <c r="A186" s="55">
        <v>560</v>
      </c>
      <c r="B186" s="56" t="s">
        <v>189</v>
      </c>
      <c r="C186" s="55" t="s">
        <v>13</v>
      </c>
      <c r="D186" s="20">
        <v>0</v>
      </c>
      <c r="E186" s="21">
        <v>31</v>
      </c>
      <c r="F186" s="21">
        <v>76</v>
      </c>
      <c r="G186" s="22">
        <v>107</v>
      </c>
      <c r="H186" s="22">
        <v>1007185.942</v>
      </c>
      <c r="I186" s="53"/>
      <c r="J186" s="20">
        <v>3</v>
      </c>
      <c r="K186" s="21">
        <v>25</v>
      </c>
      <c r="L186" s="21">
        <v>54</v>
      </c>
      <c r="M186" s="22">
        <v>82</v>
      </c>
      <c r="N186" s="22">
        <v>735298.53902000014</v>
      </c>
      <c r="P186" s="34">
        <f t="shared" si="2"/>
        <v>271887.4029799999</v>
      </c>
      <c r="R186" s="44">
        <v>51507.984816000215</v>
      </c>
    </row>
    <row r="187" spans="1:18" s="36" customFormat="1" x14ac:dyDescent="0.25">
      <c r="A187" s="55">
        <v>561</v>
      </c>
      <c r="B187" s="56" t="s">
        <v>190</v>
      </c>
      <c r="C187" s="55" t="s">
        <v>13</v>
      </c>
      <c r="D187" s="20">
        <v>1</v>
      </c>
      <c r="E187" s="21">
        <v>0</v>
      </c>
      <c r="F187" s="21">
        <v>0</v>
      </c>
      <c r="G187" s="22">
        <v>1</v>
      </c>
      <c r="H187" s="22">
        <v>4026.1037000000001</v>
      </c>
      <c r="I187" s="53"/>
      <c r="J187" s="20">
        <v>1</v>
      </c>
      <c r="K187" s="21">
        <v>5</v>
      </c>
      <c r="L187" s="21">
        <v>69</v>
      </c>
      <c r="M187" s="22">
        <v>75</v>
      </c>
      <c r="N187" s="22">
        <v>765289.71150000009</v>
      </c>
      <c r="P187" s="34">
        <f t="shared" si="2"/>
        <v>-761263.60780000011</v>
      </c>
      <c r="R187" s="44">
        <v>-631656.24000000011</v>
      </c>
    </row>
    <row r="188" spans="1:18" s="36" customFormat="1" x14ac:dyDescent="0.25">
      <c r="A188" s="55">
        <v>562</v>
      </c>
      <c r="B188" s="56" t="s">
        <v>191</v>
      </c>
      <c r="C188" s="55" t="s">
        <v>13</v>
      </c>
      <c r="D188" s="20">
        <v>1</v>
      </c>
      <c r="E188" s="21">
        <v>11</v>
      </c>
      <c r="F188" s="21">
        <v>11</v>
      </c>
      <c r="G188" s="22">
        <v>23</v>
      </c>
      <c r="H188" s="22">
        <v>192790.9657</v>
      </c>
      <c r="I188" s="53"/>
      <c r="J188" s="20">
        <v>0</v>
      </c>
      <c r="K188" s="21">
        <v>11</v>
      </c>
      <c r="L188" s="21">
        <v>29</v>
      </c>
      <c r="M188" s="22">
        <v>40</v>
      </c>
      <c r="N188" s="22">
        <v>368791.09892000008</v>
      </c>
      <c r="P188" s="34">
        <f t="shared" si="2"/>
        <v>-176000.13322000008</v>
      </c>
      <c r="R188" s="44">
        <v>-216926.38142399996</v>
      </c>
    </row>
    <row r="189" spans="1:18" s="36" customFormat="1" x14ac:dyDescent="0.25">
      <c r="A189" s="55">
        <v>563</v>
      </c>
      <c r="B189" s="56" t="s">
        <v>192</v>
      </c>
      <c r="C189" s="55" t="s">
        <v>13</v>
      </c>
      <c r="D189" s="20">
        <v>1</v>
      </c>
      <c r="E189" s="21">
        <v>13</v>
      </c>
      <c r="F189" s="21">
        <v>16</v>
      </c>
      <c r="G189" s="22">
        <v>30</v>
      </c>
      <c r="H189" s="22">
        <v>258792.66569999998</v>
      </c>
      <c r="I189" s="53"/>
      <c r="J189" s="20">
        <v>0</v>
      </c>
      <c r="K189" s="21">
        <v>5</v>
      </c>
      <c r="L189" s="21">
        <v>8</v>
      </c>
      <c r="M189" s="22">
        <v>13</v>
      </c>
      <c r="N189" s="22">
        <v>114552.55052</v>
      </c>
      <c r="P189" s="34">
        <f t="shared" si="2"/>
        <v>144240.11517999996</v>
      </c>
      <c r="R189" s="44">
        <v>78781.208160000009</v>
      </c>
    </row>
    <row r="190" spans="1:18" s="36" customFormat="1" x14ac:dyDescent="0.25">
      <c r="A190" s="55">
        <v>564</v>
      </c>
      <c r="B190" s="56" t="s">
        <v>193</v>
      </c>
      <c r="C190" s="55" t="s">
        <v>13</v>
      </c>
      <c r="D190" s="20">
        <v>6</v>
      </c>
      <c r="E190" s="21">
        <v>45</v>
      </c>
      <c r="F190" s="21">
        <v>47</v>
      </c>
      <c r="G190" s="22">
        <v>98</v>
      </c>
      <c r="H190" s="22">
        <v>817497.05620000011</v>
      </c>
      <c r="I190" s="53"/>
      <c r="J190" s="20">
        <v>61</v>
      </c>
      <c r="K190" s="21">
        <v>1041</v>
      </c>
      <c r="L190" s="21">
        <v>511</v>
      </c>
      <c r="M190" s="22">
        <v>1613</v>
      </c>
      <c r="N190" s="22">
        <v>11840444.933302</v>
      </c>
      <c r="P190" s="34">
        <f t="shared" si="2"/>
        <v>-11022947.877102001</v>
      </c>
      <c r="R190" s="44">
        <v>-10411308.488976</v>
      </c>
    </row>
    <row r="191" spans="1:18" s="36" customFormat="1" x14ac:dyDescent="0.25">
      <c r="A191" s="55">
        <v>576</v>
      </c>
      <c r="B191" s="56" t="s">
        <v>194</v>
      </c>
      <c r="C191" s="55" t="s">
        <v>13</v>
      </c>
      <c r="D191" s="20">
        <v>0</v>
      </c>
      <c r="E191" s="21">
        <v>2</v>
      </c>
      <c r="F191" s="21">
        <v>2</v>
      </c>
      <c r="G191" s="22">
        <v>4</v>
      </c>
      <c r="H191" s="22">
        <v>34320.884000000005</v>
      </c>
      <c r="I191" s="53"/>
      <c r="J191" s="20">
        <v>0</v>
      </c>
      <c r="K191" s="21">
        <v>6</v>
      </c>
      <c r="L191" s="21">
        <v>3</v>
      </c>
      <c r="M191" s="22">
        <v>9</v>
      </c>
      <c r="N191" s="22">
        <v>69618.593160000004</v>
      </c>
      <c r="P191" s="34">
        <f t="shared" si="2"/>
        <v>-35297.709159999999</v>
      </c>
      <c r="R191" s="44">
        <v>-18910.615680000003</v>
      </c>
    </row>
    <row r="192" spans="1:18" s="36" customFormat="1" x14ac:dyDescent="0.25">
      <c r="A192" s="55">
        <v>577</v>
      </c>
      <c r="B192" s="56" t="s">
        <v>195</v>
      </c>
      <c r="C192" s="55" t="s">
        <v>13</v>
      </c>
      <c r="D192" s="20">
        <v>0</v>
      </c>
      <c r="E192" s="21">
        <v>16</v>
      </c>
      <c r="F192" s="21">
        <v>19</v>
      </c>
      <c r="G192" s="22">
        <v>35</v>
      </c>
      <c r="H192" s="22">
        <v>306247.88800000004</v>
      </c>
      <c r="I192" s="53"/>
      <c r="J192" s="20">
        <v>0</v>
      </c>
      <c r="K192" s="21">
        <v>11</v>
      </c>
      <c r="L192" s="21">
        <v>18</v>
      </c>
      <c r="M192" s="22">
        <v>29</v>
      </c>
      <c r="N192" s="22">
        <v>255162.57220000002</v>
      </c>
      <c r="P192" s="34">
        <f t="shared" si="2"/>
        <v>51085.315800000011</v>
      </c>
      <c r="R192" s="44">
        <v>94895.605391999998</v>
      </c>
    </row>
    <row r="193" spans="1:18" s="36" customFormat="1" x14ac:dyDescent="0.25">
      <c r="A193" s="55">
        <v>578</v>
      </c>
      <c r="B193" s="56" t="s">
        <v>196</v>
      </c>
      <c r="C193" s="55" t="s">
        <v>13</v>
      </c>
      <c r="D193" s="20">
        <v>4</v>
      </c>
      <c r="E193" s="21">
        <v>6</v>
      </c>
      <c r="F193" s="21">
        <v>4</v>
      </c>
      <c r="G193" s="22">
        <v>14</v>
      </c>
      <c r="H193" s="22">
        <v>97946.522799999992</v>
      </c>
      <c r="I193" s="53"/>
      <c r="J193" s="20">
        <v>0</v>
      </c>
      <c r="K193" s="21">
        <v>6</v>
      </c>
      <c r="L193" s="21">
        <v>2</v>
      </c>
      <c r="M193" s="22">
        <v>8</v>
      </c>
      <c r="N193" s="22">
        <v>60721.563999999998</v>
      </c>
      <c r="P193" s="34">
        <f t="shared" si="2"/>
        <v>37224.958799999993</v>
      </c>
      <c r="R193" s="44">
        <v>9259.950239999991</v>
      </c>
    </row>
    <row r="194" spans="1:18" s="36" customFormat="1" x14ac:dyDescent="0.25">
      <c r="A194" s="55">
        <v>580</v>
      </c>
      <c r="B194" s="56" t="s">
        <v>197</v>
      </c>
      <c r="C194" s="55" t="s">
        <v>13</v>
      </c>
      <c r="D194" s="20">
        <v>0</v>
      </c>
      <c r="E194" s="21">
        <v>4</v>
      </c>
      <c r="F194" s="21">
        <v>5</v>
      </c>
      <c r="G194" s="22">
        <v>9</v>
      </c>
      <c r="H194" s="22">
        <v>79202.039999999994</v>
      </c>
      <c r="I194" s="53"/>
      <c r="J194" s="20">
        <v>0</v>
      </c>
      <c r="K194" s="21">
        <v>4</v>
      </c>
      <c r="L194" s="21">
        <v>6</v>
      </c>
      <c r="M194" s="22">
        <v>10</v>
      </c>
      <c r="N194" s="22">
        <v>89762.312000000005</v>
      </c>
      <c r="P194" s="34">
        <f t="shared" si="2"/>
        <v>-10560.272000000012</v>
      </c>
      <c r="R194" s="44">
        <v>14326.224000000002</v>
      </c>
    </row>
    <row r="195" spans="1:18" s="36" customFormat="1" x14ac:dyDescent="0.25">
      <c r="A195" s="55">
        <v>581</v>
      </c>
      <c r="B195" s="56" t="s">
        <v>198</v>
      </c>
      <c r="C195" s="55" t="s">
        <v>13</v>
      </c>
      <c r="D195" s="20">
        <v>3</v>
      </c>
      <c r="E195" s="21">
        <v>14</v>
      </c>
      <c r="F195" s="21">
        <v>7</v>
      </c>
      <c r="G195" s="22">
        <v>24</v>
      </c>
      <c r="H195" s="22">
        <v>178402.59510000001</v>
      </c>
      <c r="I195" s="53"/>
      <c r="J195" s="20">
        <v>0</v>
      </c>
      <c r="K195" s="21">
        <v>4</v>
      </c>
      <c r="L195" s="21">
        <v>4</v>
      </c>
      <c r="M195" s="22">
        <v>8</v>
      </c>
      <c r="N195" s="22">
        <v>68008.151679999995</v>
      </c>
      <c r="P195" s="34">
        <f t="shared" si="2"/>
        <v>110394.44342000001</v>
      </c>
      <c r="R195" s="44">
        <v>56692.775520000025</v>
      </c>
    </row>
    <row r="196" spans="1:18" s="36" customFormat="1" x14ac:dyDescent="0.25">
      <c r="A196" s="55">
        <v>583</v>
      </c>
      <c r="B196" s="56" t="s">
        <v>199</v>
      </c>
      <c r="C196" s="55" t="s">
        <v>13</v>
      </c>
      <c r="D196" s="20">
        <v>2</v>
      </c>
      <c r="E196" s="21">
        <v>7</v>
      </c>
      <c r="F196" s="21">
        <v>3</v>
      </c>
      <c r="G196" s="22">
        <v>12</v>
      </c>
      <c r="H196" s="22">
        <v>85934.213399999993</v>
      </c>
      <c r="I196" s="53"/>
      <c r="J196" s="20">
        <v>0</v>
      </c>
      <c r="K196" s="21">
        <v>0</v>
      </c>
      <c r="L196" s="21">
        <v>0</v>
      </c>
      <c r="M196" s="22">
        <v>0</v>
      </c>
      <c r="N196" s="22">
        <v>0</v>
      </c>
      <c r="P196" s="34">
        <f t="shared" si="2"/>
        <v>85934.213399999993</v>
      </c>
      <c r="R196" s="44">
        <v>100283.568</v>
      </c>
    </row>
    <row r="197" spans="1:18" s="36" customFormat="1" x14ac:dyDescent="0.25">
      <c r="A197" s="55">
        <v>584</v>
      </c>
      <c r="B197" s="56" t="s">
        <v>200</v>
      </c>
      <c r="C197" s="55" t="s">
        <v>13</v>
      </c>
      <c r="D197" s="20">
        <v>0</v>
      </c>
      <c r="E197" s="21">
        <v>2</v>
      </c>
      <c r="F197" s="21">
        <v>1</v>
      </c>
      <c r="G197" s="22">
        <v>3</v>
      </c>
      <c r="H197" s="22">
        <v>23760.612000000001</v>
      </c>
      <c r="I197" s="53"/>
      <c r="J197" s="20">
        <v>0</v>
      </c>
      <c r="K197" s="21">
        <v>0</v>
      </c>
      <c r="L197" s="21">
        <v>1</v>
      </c>
      <c r="M197" s="22">
        <v>1</v>
      </c>
      <c r="N197" s="22">
        <v>10560.272000000001</v>
      </c>
      <c r="P197" s="34">
        <f t="shared" si="2"/>
        <v>13200.34</v>
      </c>
      <c r="R197" s="44">
        <v>-7814.3039999999964</v>
      </c>
    </row>
    <row r="198" spans="1:18" s="36" customFormat="1" x14ac:dyDescent="0.25">
      <c r="A198" s="55">
        <v>588</v>
      </c>
      <c r="B198" s="56" t="s">
        <v>201</v>
      </c>
      <c r="C198" s="55" t="s">
        <v>13</v>
      </c>
      <c r="D198" s="20">
        <v>0</v>
      </c>
      <c r="E198" s="21">
        <v>3</v>
      </c>
      <c r="F198" s="21">
        <v>1</v>
      </c>
      <c r="G198" s="22">
        <v>4</v>
      </c>
      <c r="H198" s="22">
        <v>30360.782000000003</v>
      </c>
      <c r="I198" s="53"/>
      <c r="J198" s="20">
        <v>1</v>
      </c>
      <c r="K198" s="21">
        <v>3</v>
      </c>
      <c r="L198" s="21">
        <v>0</v>
      </c>
      <c r="M198" s="22">
        <v>4</v>
      </c>
      <c r="N198" s="22">
        <v>23826.613700000002</v>
      </c>
      <c r="P198" s="34">
        <f t="shared" si="2"/>
        <v>6534.1683000000012</v>
      </c>
      <c r="R198" s="44">
        <v>-6121.2047999999995</v>
      </c>
    </row>
    <row r="199" spans="1:18" s="36" customFormat="1" x14ac:dyDescent="0.25">
      <c r="A199" s="55">
        <v>592</v>
      </c>
      <c r="B199" s="56" t="s">
        <v>202</v>
      </c>
      <c r="C199" s="55" t="s">
        <v>13</v>
      </c>
      <c r="D199" s="20">
        <v>0</v>
      </c>
      <c r="E199" s="21">
        <v>12</v>
      </c>
      <c r="F199" s="21">
        <v>6</v>
      </c>
      <c r="G199" s="22">
        <v>18</v>
      </c>
      <c r="H199" s="22">
        <v>142563.67200000002</v>
      </c>
      <c r="I199" s="53"/>
      <c r="J199" s="20">
        <v>0</v>
      </c>
      <c r="K199" s="21">
        <v>1</v>
      </c>
      <c r="L199" s="21">
        <v>2</v>
      </c>
      <c r="M199" s="22">
        <v>3</v>
      </c>
      <c r="N199" s="22">
        <v>27087.097680000003</v>
      </c>
      <c r="P199" s="34">
        <f t="shared" si="2"/>
        <v>115476.57432000001</v>
      </c>
      <c r="R199" s="44">
        <v>125041.88784000001</v>
      </c>
    </row>
    <row r="200" spans="1:18" s="36" customFormat="1" x14ac:dyDescent="0.25">
      <c r="A200" s="55">
        <v>593</v>
      </c>
      <c r="B200" s="56" t="s">
        <v>203</v>
      </c>
      <c r="C200" s="55" t="s">
        <v>13</v>
      </c>
      <c r="D200" s="20">
        <v>1</v>
      </c>
      <c r="E200" s="21">
        <v>8</v>
      </c>
      <c r="F200" s="21">
        <v>13</v>
      </c>
      <c r="G200" s="22">
        <v>22</v>
      </c>
      <c r="H200" s="22">
        <v>194110.99970000001</v>
      </c>
      <c r="I200" s="53"/>
      <c r="J200" s="20">
        <v>3</v>
      </c>
      <c r="K200" s="21">
        <v>16</v>
      </c>
      <c r="L200" s="21">
        <v>12</v>
      </c>
      <c r="M200" s="22">
        <v>31</v>
      </c>
      <c r="N200" s="22">
        <v>241307.49533600002</v>
      </c>
      <c r="P200" s="34">
        <f t="shared" si="2"/>
        <v>-47196.495636000007</v>
      </c>
      <c r="R200" s="44">
        <v>-58450.993920000008</v>
      </c>
    </row>
    <row r="201" spans="1:18" s="36" customFormat="1" x14ac:dyDescent="0.25">
      <c r="A201" s="55">
        <v>595</v>
      </c>
      <c r="B201" s="56" t="s">
        <v>204</v>
      </c>
      <c r="C201" s="55" t="s">
        <v>13</v>
      </c>
      <c r="D201" s="20">
        <v>0</v>
      </c>
      <c r="E201" s="21">
        <v>8</v>
      </c>
      <c r="F201" s="21">
        <v>10</v>
      </c>
      <c r="G201" s="22">
        <v>18</v>
      </c>
      <c r="H201" s="22">
        <v>158404.07999999999</v>
      </c>
      <c r="I201" s="53"/>
      <c r="J201" s="20">
        <v>0</v>
      </c>
      <c r="K201" s="21">
        <v>4</v>
      </c>
      <c r="L201" s="21">
        <v>7</v>
      </c>
      <c r="M201" s="22">
        <v>11</v>
      </c>
      <c r="N201" s="22">
        <v>99688.967680000002</v>
      </c>
      <c r="P201" s="34">
        <f t="shared" si="2"/>
        <v>58715.112319999986</v>
      </c>
      <c r="R201" s="44">
        <v>102276.21552000001</v>
      </c>
    </row>
    <row r="202" spans="1:18" s="36" customFormat="1" x14ac:dyDescent="0.25">
      <c r="A202" s="55">
        <v>598</v>
      </c>
      <c r="B202" s="56" t="s">
        <v>205</v>
      </c>
      <c r="C202" s="55" t="s">
        <v>13</v>
      </c>
      <c r="D202" s="20">
        <v>2</v>
      </c>
      <c r="E202" s="21">
        <v>47</v>
      </c>
      <c r="F202" s="21">
        <v>83</v>
      </c>
      <c r="G202" s="22">
        <v>132</v>
      </c>
      <c r="H202" s="22">
        <v>1194762.7734000001</v>
      </c>
      <c r="I202" s="53"/>
      <c r="J202" s="20">
        <v>4</v>
      </c>
      <c r="K202" s="21">
        <v>9</v>
      </c>
      <c r="L202" s="21">
        <v>11</v>
      </c>
      <c r="M202" s="22">
        <v>24</v>
      </c>
      <c r="N202" s="22">
        <v>191035.32047999999</v>
      </c>
      <c r="P202" s="34">
        <f t="shared" si="2"/>
        <v>1003727.4529200001</v>
      </c>
      <c r="R202" s="44">
        <v>825372.83615999995</v>
      </c>
    </row>
    <row r="203" spans="1:18" s="36" customFormat="1" x14ac:dyDescent="0.25">
      <c r="A203" s="55">
        <v>599</v>
      </c>
      <c r="B203" s="56" t="s">
        <v>206</v>
      </c>
      <c r="C203" s="55" t="s">
        <v>13</v>
      </c>
      <c r="D203" s="20">
        <v>4</v>
      </c>
      <c r="E203" s="21">
        <v>5</v>
      </c>
      <c r="F203" s="21">
        <v>6</v>
      </c>
      <c r="G203" s="22">
        <v>15</v>
      </c>
      <c r="H203" s="22">
        <v>112466.8968</v>
      </c>
      <c r="I203" s="53"/>
      <c r="J203" s="20">
        <v>0</v>
      </c>
      <c r="K203" s="21">
        <v>16</v>
      </c>
      <c r="L203" s="21">
        <v>41</v>
      </c>
      <c r="M203" s="22">
        <v>57</v>
      </c>
      <c r="N203" s="22">
        <v>538573.87199999997</v>
      </c>
      <c r="P203" s="34">
        <f t="shared" si="2"/>
        <v>-426106.97519999999</v>
      </c>
      <c r="R203" s="44">
        <v>-493173.74928000005</v>
      </c>
    </row>
    <row r="204" spans="1:18" s="36" customFormat="1" x14ac:dyDescent="0.25">
      <c r="A204" s="55">
        <v>601</v>
      </c>
      <c r="B204" s="56" t="s">
        <v>207</v>
      </c>
      <c r="C204" s="55" t="s">
        <v>13</v>
      </c>
      <c r="D204" s="20">
        <v>1</v>
      </c>
      <c r="E204" s="21">
        <v>1</v>
      </c>
      <c r="F204" s="21">
        <v>1</v>
      </c>
      <c r="G204" s="22">
        <v>3</v>
      </c>
      <c r="H204" s="22">
        <v>21186.545700000002</v>
      </c>
      <c r="I204" s="53"/>
      <c r="J204" s="20">
        <v>0</v>
      </c>
      <c r="K204" s="21">
        <v>5</v>
      </c>
      <c r="L204" s="21">
        <v>4</v>
      </c>
      <c r="M204" s="22">
        <v>9</v>
      </c>
      <c r="N204" s="22">
        <v>75241.937999999995</v>
      </c>
      <c r="P204" s="34">
        <f t="shared" si="2"/>
        <v>-54055.392299999992</v>
      </c>
      <c r="R204" s="44">
        <v>4346771.7192000011</v>
      </c>
    </row>
    <row r="205" spans="1:18" s="36" customFormat="1" x14ac:dyDescent="0.25">
      <c r="A205" s="55">
        <v>604</v>
      </c>
      <c r="B205" s="56" t="s">
        <v>208</v>
      </c>
      <c r="C205" s="55" t="s">
        <v>13</v>
      </c>
      <c r="D205" s="20">
        <v>3</v>
      </c>
      <c r="E205" s="21">
        <v>6</v>
      </c>
      <c r="F205" s="21">
        <v>12</v>
      </c>
      <c r="G205" s="22">
        <v>21</v>
      </c>
      <c r="H205" s="22">
        <v>178402.59510000001</v>
      </c>
      <c r="I205" s="53"/>
      <c r="J205" s="20">
        <v>8</v>
      </c>
      <c r="K205" s="21">
        <v>59</v>
      </c>
      <c r="L205" s="21">
        <v>100</v>
      </c>
      <c r="M205" s="22">
        <v>167</v>
      </c>
      <c r="N205" s="22">
        <v>1464241.1143300002</v>
      </c>
      <c r="P205" s="34">
        <f t="shared" si="2"/>
        <v>-1285838.5192300002</v>
      </c>
      <c r="R205" s="44">
        <v>-1197060.2059200001</v>
      </c>
    </row>
    <row r="206" spans="1:18" s="36" customFormat="1" x14ac:dyDescent="0.25">
      <c r="A206" s="55">
        <v>607</v>
      </c>
      <c r="B206" s="56" t="s">
        <v>209</v>
      </c>
      <c r="C206" s="55" t="s">
        <v>13</v>
      </c>
      <c r="D206" s="20">
        <v>0</v>
      </c>
      <c r="E206" s="21">
        <v>2</v>
      </c>
      <c r="F206" s="21">
        <v>1</v>
      </c>
      <c r="G206" s="22">
        <v>3</v>
      </c>
      <c r="H206" s="22">
        <v>23760.612000000001</v>
      </c>
      <c r="I206" s="53"/>
      <c r="J206" s="20">
        <v>0</v>
      </c>
      <c r="K206" s="21">
        <v>3</v>
      </c>
      <c r="L206" s="21">
        <v>2</v>
      </c>
      <c r="M206" s="22">
        <v>5</v>
      </c>
      <c r="N206" s="22">
        <v>38861.80096</v>
      </c>
      <c r="P206" s="34">
        <f t="shared" si="2"/>
        <v>-15101.188959999999</v>
      </c>
      <c r="R206" s="44">
        <v>-47445.849119999984</v>
      </c>
    </row>
    <row r="207" spans="1:18" s="36" customFormat="1" x14ac:dyDescent="0.25">
      <c r="A207" s="55">
        <v>608</v>
      </c>
      <c r="B207" s="56" t="s">
        <v>210</v>
      </c>
      <c r="C207" s="55" t="s">
        <v>13</v>
      </c>
      <c r="D207" s="20">
        <v>0</v>
      </c>
      <c r="E207" s="21">
        <v>6</v>
      </c>
      <c r="F207" s="21">
        <v>2</v>
      </c>
      <c r="G207" s="22">
        <v>8</v>
      </c>
      <c r="H207" s="22">
        <v>60721.564000000006</v>
      </c>
      <c r="I207" s="53"/>
      <c r="J207" s="20">
        <v>0</v>
      </c>
      <c r="K207" s="21">
        <v>8</v>
      </c>
      <c r="L207" s="21">
        <v>5</v>
      </c>
      <c r="M207" s="22">
        <v>13</v>
      </c>
      <c r="N207" s="22">
        <v>105602.72</v>
      </c>
      <c r="P207" s="34">
        <f t="shared" si="2"/>
        <v>-44881.155999999995</v>
      </c>
      <c r="R207" s="44">
        <v>-34539.223679999996</v>
      </c>
    </row>
    <row r="208" spans="1:18" s="36" customFormat="1" x14ac:dyDescent="0.25">
      <c r="A208" s="55">
        <v>609</v>
      </c>
      <c r="B208" s="56" t="s">
        <v>211</v>
      </c>
      <c r="C208" s="55" t="s">
        <v>13</v>
      </c>
      <c r="D208" s="20">
        <v>2</v>
      </c>
      <c r="E208" s="21">
        <v>62</v>
      </c>
      <c r="F208" s="21">
        <v>77</v>
      </c>
      <c r="G208" s="22">
        <v>141</v>
      </c>
      <c r="H208" s="22">
        <v>1230403.6913999999</v>
      </c>
      <c r="I208" s="53"/>
      <c r="J208" s="20">
        <v>51</v>
      </c>
      <c r="K208" s="21">
        <v>316</v>
      </c>
      <c r="L208" s="21">
        <v>195</v>
      </c>
      <c r="M208" s="22">
        <v>562</v>
      </c>
      <c r="N208" s="22">
        <v>4146118.5512119997</v>
      </c>
      <c r="P208" s="34">
        <f t="shared" si="2"/>
        <v>-2915714.8598119998</v>
      </c>
      <c r="R208" s="44">
        <v>-2883844.1459039999</v>
      </c>
    </row>
    <row r="209" spans="1:18" s="36" customFormat="1" x14ac:dyDescent="0.25">
      <c r="A209" s="55">
        <v>611</v>
      </c>
      <c r="B209" s="56" t="s">
        <v>212</v>
      </c>
      <c r="C209" s="55" t="s">
        <v>13</v>
      </c>
      <c r="D209" s="20">
        <v>0</v>
      </c>
      <c r="E209" s="21">
        <v>6</v>
      </c>
      <c r="F209" s="21">
        <v>5</v>
      </c>
      <c r="G209" s="22">
        <v>11</v>
      </c>
      <c r="H209" s="22">
        <v>92402.38</v>
      </c>
      <c r="I209" s="53"/>
      <c r="J209" s="20">
        <v>1</v>
      </c>
      <c r="K209" s="21">
        <v>16</v>
      </c>
      <c r="L209" s="21">
        <v>9</v>
      </c>
      <c r="M209" s="22">
        <v>26</v>
      </c>
      <c r="N209" s="22">
        <v>204037.65538000001</v>
      </c>
      <c r="P209" s="34">
        <f t="shared" si="2"/>
        <v>-111635.27538000001</v>
      </c>
      <c r="R209" s="44">
        <v>-128362.96703999999</v>
      </c>
    </row>
    <row r="210" spans="1:18" s="36" customFormat="1" x14ac:dyDescent="0.25">
      <c r="A210" s="55">
        <v>614</v>
      </c>
      <c r="B210" s="56" t="s">
        <v>213</v>
      </c>
      <c r="C210" s="55" t="s">
        <v>13</v>
      </c>
      <c r="D210" s="20">
        <v>0</v>
      </c>
      <c r="E210" s="21">
        <v>4</v>
      </c>
      <c r="F210" s="21">
        <v>1</v>
      </c>
      <c r="G210" s="22">
        <v>5</v>
      </c>
      <c r="H210" s="22">
        <v>36960.952000000005</v>
      </c>
      <c r="I210" s="53"/>
      <c r="J210" s="20">
        <v>1</v>
      </c>
      <c r="K210" s="21">
        <v>10</v>
      </c>
      <c r="L210" s="21">
        <v>7</v>
      </c>
      <c r="M210" s="22">
        <v>18</v>
      </c>
      <c r="N210" s="22">
        <v>143949.7077</v>
      </c>
      <c r="P210" s="34">
        <f t="shared" ref="P210:P273" si="3">H210-N210</f>
        <v>-106988.75569999999</v>
      </c>
      <c r="R210" s="44">
        <v>-74235.888000000006</v>
      </c>
    </row>
    <row r="211" spans="1:18" s="36" customFormat="1" x14ac:dyDescent="0.25">
      <c r="A211" s="55">
        <v>615</v>
      </c>
      <c r="B211" s="56" t="s">
        <v>214</v>
      </c>
      <c r="C211" s="55" t="s">
        <v>13</v>
      </c>
      <c r="D211" s="20">
        <v>0</v>
      </c>
      <c r="E211" s="21">
        <v>6</v>
      </c>
      <c r="F211" s="21">
        <v>0</v>
      </c>
      <c r="G211" s="22">
        <v>6</v>
      </c>
      <c r="H211" s="22">
        <v>39601.020000000004</v>
      </c>
      <c r="I211" s="53"/>
      <c r="J211" s="20">
        <v>0</v>
      </c>
      <c r="K211" s="21">
        <v>2</v>
      </c>
      <c r="L211" s="21">
        <v>1</v>
      </c>
      <c r="M211" s="22">
        <v>3</v>
      </c>
      <c r="N211" s="22">
        <v>23760.612000000001</v>
      </c>
      <c r="P211" s="34">
        <f t="shared" si="3"/>
        <v>15840.408000000003</v>
      </c>
      <c r="R211" s="44">
        <v>13088.959199999998</v>
      </c>
    </row>
    <row r="212" spans="1:18" s="36" customFormat="1" x14ac:dyDescent="0.25">
      <c r="A212" s="55">
        <v>616</v>
      </c>
      <c r="B212" s="56" t="s">
        <v>215</v>
      </c>
      <c r="C212" s="55" t="s">
        <v>13</v>
      </c>
      <c r="D212" s="20">
        <v>1</v>
      </c>
      <c r="E212" s="21">
        <v>3</v>
      </c>
      <c r="F212" s="21">
        <v>0</v>
      </c>
      <c r="G212" s="22">
        <v>4</v>
      </c>
      <c r="H212" s="22">
        <v>23826.613700000002</v>
      </c>
      <c r="I212" s="53"/>
      <c r="J212" s="20">
        <v>1</v>
      </c>
      <c r="K212" s="21">
        <v>2</v>
      </c>
      <c r="L212" s="21">
        <v>72</v>
      </c>
      <c r="M212" s="22">
        <v>75</v>
      </c>
      <c r="N212" s="22">
        <v>777566.02770000009</v>
      </c>
      <c r="P212" s="34">
        <f t="shared" si="3"/>
        <v>-753739.41400000011</v>
      </c>
      <c r="R212" s="44">
        <v>-860185.56047999999</v>
      </c>
    </row>
    <row r="213" spans="1:18" s="36" customFormat="1" x14ac:dyDescent="0.25">
      <c r="A213" s="55">
        <v>619</v>
      </c>
      <c r="B213" s="56" t="s">
        <v>216</v>
      </c>
      <c r="C213" s="55" t="s">
        <v>13</v>
      </c>
      <c r="D213" s="20">
        <v>2</v>
      </c>
      <c r="E213" s="21">
        <v>18</v>
      </c>
      <c r="F213" s="21">
        <v>11</v>
      </c>
      <c r="G213" s="22">
        <v>31</v>
      </c>
      <c r="H213" s="22">
        <v>243018.25940000001</v>
      </c>
      <c r="I213" s="53"/>
      <c r="J213" s="20">
        <v>0</v>
      </c>
      <c r="K213" s="21">
        <v>2</v>
      </c>
      <c r="L213" s="21">
        <v>5</v>
      </c>
      <c r="M213" s="22">
        <v>7</v>
      </c>
      <c r="N213" s="22">
        <v>66001.700000000012</v>
      </c>
      <c r="P213" s="34">
        <f t="shared" si="3"/>
        <v>177016.5594</v>
      </c>
      <c r="R213" s="44">
        <v>215583.62351999999</v>
      </c>
    </row>
    <row r="214" spans="1:18" s="36" customFormat="1" x14ac:dyDescent="0.25">
      <c r="A214" s="55">
        <v>620</v>
      </c>
      <c r="B214" s="56" t="s">
        <v>217</v>
      </c>
      <c r="C214" s="55" t="s">
        <v>13</v>
      </c>
      <c r="D214" s="20">
        <v>0</v>
      </c>
      <c r="E214" s="21">
        <v>3</v>
      </c>
      <c r="F214" s="21">
        <v>1</v>
      </c>
      <c r="G214" s="22">
        <v>4</v>
      </c>
      <c r="H214" s="22">
        <v>30360.782000000003</v>
      </c>
      <c r="I214" s="53"/>
      <c r="J214" s="20">
        <v>0</v>
      </c>
      <c r="K214" s="21">
        <v>3</v>
      </c>
      <c r="L214" s="21">
        <v>0</v>
      </c>
      <c r="M214" s="22">
        <v>3</v>
      </c>
      <c r="N214" s="22">
        <v>19800.510000000002</v>
      </c>
      <c r="P214" s="34">
        <f t="shared" si="3"/>
        <v>10560.272000000001</v>
      </c>
      <c r="R214" s="44">
        <v>9051.5688000000009</v>
      </c>
    </row>
    <row r="215" spans="1:18" s="36" customFormat="1" x14ac:dyDescent="0.25">
      <c r="A215" s="55">
        <v>623</v>
      </c>
      <c r="B215" s="56" t="s">
        <v>218</v>
      </c>
      <c r="C215" s="55" t="s">
        <v>13</v>
      </c>
      <c r="D215" s="20">
        <v>0</v>
      </c>
      <c r="E215" s="21">
        <v>0</v>
      </c>
      <c r="F215" s="21">
        <v>1</v>
      </c>
      <c r="G215" s="22">
        <v>1</v>
      </c>
      <c r="H215" s="22">
        <v>10560.272000000001</v>
      </c>
      <c r="I215" s="53"/>
      <c r="J215" s="20">
        <v>0</v>
      </c>
      <c r="K215" s="21">
        <v>6</v>
      </c>
      <c r="L215" s="21">
        <v>8</v>
      </c>
      <c r="M215" s="22">
        <v>14</v>
      </c>
      <c r="N215" s="22">
        <v>124083.196</v>
      </c>
      <c r="P215" s="34">
        <f t="shared" si="3"/>
        <v>-113522.924</v>
      </c>
      <c r="R215" s="44">
        <v>-128936.016</v>
      </c>
    </row>
    <row r="216" spans="1:18" s="36" customFormat="1" x14ac:dyDescent="0.25">
      <c r="A216" s="55">
        <v>624</v>
      </c>
      <c r="B216" s="56" t="s">
        <v>219</v>
      </c>
      <c r="C216" s="55" t="s">
        <v>13</v>
      </c>
      <c r="D216" s="20">
        <v>2</v>
      </c>
      <c r="E216" s="21">
        <v>9</v>
      </c>
      <c r="F216" s="21">
        <v>5</v>
      </c>
      <c r="G216" s="22">
        <v>16</v>
      </c>
      <c r="H216" s="22">
        <v>120255.0974</v>
      </c>
      <c r="I216" s="53"/>
      <c r="J216" s="20">
        <v>0</v>
      </c>
      <c r="K216" s="21">
        <v>2</v>
      </c>
      <c r="L216" s="21">
        <v>12</v>
      </c>
      <c r="M216" s="22">
        <v>14</v>
      </c>
      <c r="N216" s="22">
        <v>135092.27956</v>
      </c>
      <c r="P216" s="34">
        <f t="shared" si="3"/>
        <v>-14837.182159999997</v>
      </c>
      <c r="R216" s="44">
        <v>-109986.32879999997</v>
      </c>
    </row>
    <row r="217" spans="1:18" s="36" customFormat="1" x14ac:dyDescent="0.25">
      <c r="A217" s="55">
        <v>625</v>
      </c>
      <c r="B217" s="56" t="s">
        <v>220</v>
      </c>
      <c r="C217" s="55" t="s">
        <v>13</v>
      </c>
      <c r="D217" s="20">
        <v>1</v>
      </c>
      <c r="E217" s="21">
        <v>22</v>
      </c>
      <c r="F217" s="21">
        <v>0</v>
      </c>
      <c r="G217" s="22">
        <v>23</v>
      </c>
      <c r="H217" s="22">
        <v>149229.8437</v>
      </c>
      <c r="I217" s="53"/>
      <c r="J217" s="20">
        <v>1</v>
      </c>
      <c r="K217" s="21">
        <v>3</v>
      </c>
      <c r="L217" s="21">
        <v>2</v>
      </c>
      <c r="M217" s="22">
        <v>6</v>
      </c>
      <c r="N217" s="22">
        <v>44947.157699999996</v>
      </c>
      <c r="P217" s="34">
        <f t="shared" si="3"/>
        <v>104282.686</v>
      </c>
      <c r="R217" s="44">
        <v>126331.24800000002</v>
      </c>
    </row>
    <row r="218" spans="1:18" s="36" customFormat="1" x14ac:dyDescent="0.25">
      <c r="A218" s="55">
        <v>626</v>
      </c>
      <c r="B218" s="56" t="s">
        <v>221</v>
      </c>
      <c r="C218" s="55" t="s">
        <v>13</v>
      </c>
      <c r="D218" s="20">
        <v>0</v>
      </c>
      <c r="E218" s="21">
        <v>5</v>
      </c>
      <c r="F218" s="21">
        <v>0</v>
      </c>
      <c r="G218" s="22">
        <v>5</v>
      </c>
      <c r="H218" s="22">
        <v>33000.85</v>
      </c>
      <c r="I218" s="53"/>
      <c r="J218" s="20">
        <v>1</v>
      </c>
      <c r="K218" s="21">
        <v>5</v>
      </c>
      <c r="L218" s="21">
        <v>7</v>
      </c>
      <c r="M218" s="22">
        <v>13</v>
      </c>
      <c r="N218" s="22">
        <v>110948.85770000001</v>
      </c>
      <c r="P218" s="34">
        <f t="shared" si="3"/>
        <v>-77948.007700000016</v>
      </c>
      <c r="R218" s="44">
        <v>-71631.12</v>
      </c>
    </row>
    <row r="219" spans="1:18" s="36" customFormat="1" x14ac:dyDescent="0.25">
      <c r="A219" s="55">
        <v>630</v>
      </c>
      <c r="B219" s="56" t="s">
        <v>222</v>
      </c>
      <c r="C219" s="55" t="s">
        <v>13</v>
      </c>
      <c r="D219" s="20">
        <v>1</v>
      </c>
      <c r="E219" s="21">
        <v>14</v>
      </c>
      <c r="F219" s="21">
        <v>5</v>
      </c>
      <c r="G219" s="22">
        <v>20</v>
      </c>
      <c r="H219" s="22">
        <v>149229.84370000003</v>
      </c>
      <c r="I219" s="53"/>
      <c r="J219" s="20">
        <v>0</v>
      </c>
      <c r="K219" s="21">
        <v>0</v>
      </c>
      <c r="L219" s="21">
        <v>1</v>
      </c>
      <c r="M219" s="22">
        <v>1</v>
      </c>
      <c r="N219" s="22">
        <v>10560.272000000001</v>
      </c>
      <c r="P219" s="34">
        <f t="shared" si="3"/>
        <v>138669.57170000003</v>
      </c>
      <c r="R219" s="44">
        <v>136815.43920000002</v>
      </c>
    </row>
    <row r="220" spans="1:18" s="36" customFormat="1" x14ac:dyDescent="0.25">
      <c r="A220" s="55">
        <v>631</v>
      </c>
      <c r="B220" s="56" t="s">
        <v>223</v>
      </c>
      <c r="C220" s="55" t="s">
        <v>13</v>
      </c>
      <c r="D220" s="20">
        <v>1</v>
      </c>
      <c r="E220" s="21">
        <v>2</v>
      </c>
      <c r="F220" s="21">
        <v>0</v>
      </c>
      <c r="G220" s="22">
        <v>3</v>
      </c>
      <c r="H220" s="22">
        <v>17226.4437</v>
      </c>
      <c r="I220" s="53"/>
      <c r="J220" s="20">
        <v>0</v>
      </c>
      <c r="K220" s="21">
        <v>5</v>
      </c>
      <c r="L220" s="21">
        <v>71</v>
      </c>
      <c r="M220" s="22">
        <v>76</v>
      </c>
      <c r="N220" s="22">
        <v>782146.5456800001</v>
      </c>
      <c r="P220" s="34">
        <f t="shared" si="3"/>
        <v>-764920.10198000015</v>
      </c>
      <c r="R220" s="44">
        <v>-768693.08447999996</v>
      </c>
    </row>
    <row r="221" spans="1:18" s="36" customFormat="1" x14ac:dyDescent="0.25">
      <c r="A221" s="55">
        <v>635</v>
      </c>
      <c r="B221" s="56" t="s">
        <v>224</v>
      </c>
      <c r="C221" s="55" t="s">
        <v>13</v>
      </c>
      <c r="D221" s="20">
        <v>1</v>
      </c>
      <c r="E221" s="21">
        <v>7</v>
      </c>
      <c r="F221" s="21">
        <v>11</v>
      </c>
      <c r="G221" s="22">
        <v>19</v>
      </c>
      <c r="H221" s="22">
        <v>166390.28570000001</v>
      </c>
      <c r="I221" s="53"/>
      <c r="J221" s="20">
        <v>2</v>
      </c>
      <c r="K221" s="21">
        <v>10</v>
      </c>
      <c r="L221" s="21">
        <v>74</v>
      </c>
      <c r="M221" s="22">
        <v>86</v>
      </c>
      <c r="N221" s="22">
        <v>811394.53901800001</v>
      </c>
      <c r="P221" s="34">
        <f t="shared" si="3"/>
        <v>-645004.253318</v>
      </c>
      <c r="R221" s="44">
        <v>-691357.52255999995</v>
      </c>
    </row>
    <row r="222" spans="1:18" s="36" customFormat="1" x14ac:dyDescent="0.25">
      <c r="A222" s="55">
        <v>636</v>
      </c>
      <c r="B222" s="56" t="s">
        <v>225</v>
      </c>
      <c r="C222" s="55" t="s">
        <v>13</v>
      </c>
      <c r="D222" s="20">
        <v>2</v>
      </c>
      <c r="E222" s="21">
        <v>8</v>
      </c>
      <c r="F222" s="21">
        <v>9</v>
      </c>
      <c r="G222" s="22">
        <v>19</v>
      </c>
      <c r="H222" s="22">
        <v>155896.01540000003</v>
      </c>
      <c r="I222" s="53"/>
      <c r="J222" s="20">
        <v>2</v>
      </c>
      <c r="K222" s="21">
        <v>3</v>
      </c>
      <c r="L222" s="21">
        <v>17</v>
      </c>
      <c r="M222" s="22">
        <v>22</v>
      </c>
      <c r="N222" s="22">
        <v>205080.48223999998</v>
      </c>
      <c r="P222" s="34">
        <f t="shared" si="3"/>
        <v>-49184.46683999995</v>
      </c>
      <c r="R222" s="44">
        <v>-35281.582559999995</v>
      </c>
    </row>
    <row r="223" spans="1:18" s="36" customFormat="1" x14ac:dyDescent="0.25">
      <c r="A223" s="55">
        <v>638</v>
      </c>
      <c r="B223" s="56" t="s">
        <v>226</v>
      </c>
      <c r="C223" s="55" t="s">
        <v>13</v>
      </c>
      <c r="D223" s="20">
        <v>2</v>
      </c>
      <c r="E223" s="21">
        <v>41</v>
      </c>
      <c r="F223" s="21">
        <v>40</v>
      </c>
      <c r="G223" s="22">
        <v>83</v>
      </c>
      <c r="H223" s="22">
        <v>701070.05740000005</v>
      </c>
      <c r="I223" s="53"/>
      <c r="J223" s="20">
        <v>4</v>
      </c>
      <c r="K223" s="21">
        <v>93</v>
      </c>
      <c r="L223" s="21">
        <v>54</v>
      </c>
      <c r="M223" s="22">
        <v>151</v>
      </c>
      <c r="N223" s="22">
        <v>1148614.38476</v>
      </c>
      <c r="P223" s="34">
        <f t="shared" si="3"/>
        <v>-447544.32736</v>
      </c>
      <c r="R223" s="44">
        <v>-211233.66095999978</v>
      </c>
    </row>
    <row r="224" spans="1:18" s="36" customFormat="1" x14ac:dyDescent="0.25">
      <c r="A224" s="55">
        <v>678</v>
      </c>
      <c r="B224" s="56" t="s">
        <v>227</v>
      </c>
      <c r="C224" s="55" t="s">
        <v>13</v>
      </c>
      <c r="D224" s="20">
        <v>4</v>
      </c>
      <c r="E224" s="21">
        <v>23</v>
      </c>
      <c r="F224" s="21">
        <v>17</v>
      </c>
      <c r="G224" s="22">
        <v>44</v>
      </c>
      <c r="H224" s="22">
        <v>347432.94880000001</v>
      </c>
      <c r="I224" s="53"/>
      <c r="J224" s="20">
        <v>7</v>
      </c>
      <c r="K224" s="21">
        <v>36</v>
      </c>
      <c r="L224" s="21">
        <v>22</v>
      </c>
      <c r="M224" s="22">
        <v>65</v>
      </c>
      <c r="N224" s="22">
        <v>497481.21357999998</v>
      </c>
      <c r="P224" s="34">
        <f t="shared" si="3"/>
        <v>-150048.26477999997</v>
      </c>
      <c r="R224" s="44">
        <v>-183792.43007999993</v>
      </c>
    </row>
    <row r="225" spans="1:18" s="36" customFormat="1" x14ac:dyDescent="0.25">
      <c r="A225" s="55">
        <v>680</v>
      </c>
      <c r="B225" s="56" t="s">
        <v>228</v>
      </c>
      <c r="C225" s="55" t="s">
        <v>13</v>
      </c>
      <c r="D225" s="20">
        <v>1</v>
      </c>
      <c r="E225" s="21">
        <v>19</v>
      </c>
      <c r="F225" s="21">
        <v>23</v>
      </c>
      <c r="G225" s="22">
        <v>43</v>
      </c>
      <c r="H225" s="22">
        <v>372315.58970000001</v>
      </c>
      <c r="I225" s="53"/>
      <c r="J225" s="20">
        <v>13</v>
      </c>
      <c r="K225" s="21">
        <v>83</v>
      </c>
      <c r="L225" s="21">
        <v>97</v>
      </c>
      <c r="M225" s="22">
        <v>193</v>
      </c>
      <c r="N225" s="22">
        <v>1618238.9208380005</v>
      </c>
      <c r="P225" s="34">
        <f t="shared" si="3"/>
        <v>-1245923.3311380004</v>
      </c>
      <c r="R225" s="44">
        <v>-1213665.6019200003</v>
      </c>
    </row>
    <row r="226" spans="1:18" s="36" customFormat="1" x14ac:dyDescent="0.25">
      <c r="A226" s="55">
        <v>681</v>
      </c>
      <c r="B226" s="56" t="s">
        <v>229</v>
      </c>
      <c r="C226" s="55" t="s">
        <v>13</v>
      </c>
      <c r="D226" s="20">
        <v>0</v>
      </c>
      <c r="E226" s="21">
        <v>1</v>
      </c>
      <c r="F226" s="21">
        <v>0</v>
      </c>
      <c r="G226" s="22">
        <v>1</v>
      </c>
      <c r="H226" s="22">
        <v>6600.17</v>
      </c>
      <c r="I226" s="53"/>
      <c r="J226" s="20">
        <v>2</v>
      </c>
      <c r="K226" s="21">
        <v>6</v>
      </c>
      <c r="L226" s="21">
        <v>5</v>
      </c>
      <c r="M226" s="22">
        <v>13</v>
      </c>
      <c r="N226" s="22">
        <v>99820.971080000003</v>
      </c>
      <c r="P226" s="34">
        <f t="shared" si="3"/>
        <v>-93220.801080000005</v>
      </c>
      <c r="R226" s="44">
        <v>-92886.026880000005</v>
      </c>
    </row>
    <row r="227" spans="1:18" s="36" customFormat="1" x14ac:dyDescent="0.25">
      <c r="A227" s="55">
        <v>683</v>
      </c>
      <c r="B227" s="56" t="s">
        <v>230</v>
      </c>
      <c r="C227" s="55" t="s">
        <v>13</v>
      </c>
      <c r="D227" s="20">
        <v>1</v>
      </c>
      <c r="E227" s="21">
        <v>7</v>
      </c>
      <c r="F227" s="21">
        <v>3</v>
      </c>
      <c r="G227" s="22">
        <v>11</v>
      </c>
      <c r="H227" s="22">
        <v>81908.109700000001</v>
      </c>
      <c r="I227" s="53"/>
      <c r="J227" s="20">
        <v>0</v>
      </c>
      <c r="K227" s="21">
        <v>7</v>
      </c>
      <c r="L227" s="21">
        <v>5</v>
      </c>
      <c r="M227" s="22">
        <v>12</v>
      </c>
      <c r="N227" s="22">
        <v>98368.933680000002</v>
      </c>
      <c r="P227" s="34">
        <f t="shared" si="3"/>
        <v>-16460.823980000001</v>
      </c>
      <c r="R227" s="44">
        <v>1250.2886399999988</v>
      </c>
    </row>
    <row r="228" spans="1:18" s="36" customFormat="1" x14ac:dyDescent="0.25">
      <c r="A228" s="55">
        <v>684</v>
      </c>
      <c r="B228" s="56" t="s">
        <v>231</v>
      </c>
      <c r="C228" s="55" t="s">
        <v>13</v>
      </c>
      <c r="D228" s="20">
        <v>0</v>
      </c>
      <c r="E228" s="21">
        <v>30</v>
      </c>
      <c r="F228" s="21">
        <v>47</v>
      </c>
      <c r="G228" s="22">
        <v>77</v>
      </c>
      <c r="H228" s="22">
        <v>694337.88400000019</v>
      </c>
      <c r="I228" s="53"/>
      <c r="J228" s="20">
        <v>14</v>
      </c>
      <c r="K228" s="21">
        <v>338</v>
      </c>
      <c r="L228" s="21">
        <v>155</v>
      </c>
      <c r="M228" s="22">
        <v>507</v>
      </c>
      <c r="N228" s="22">
        <v>3709859.1945179999</v>
      </c>
      <c r="P228" s="34">
        <f t="shared" si="3"/>
        <v>-3015521.3105179998</v>
      </c>
      <c r="R228" s="44">
        <v>-3083167.5051840004</v>
      </c>
    </row>
    <row r="229" spans="1:18" s="36" customFormat="1" x14ac:dyDescent="0.25">
      <c r="A229" s="55">
        <v>686</v>
      </c>
      <c r="B229" s="56" t="s">
        <v>232</v>
      </c>
      <c r="C229" s="55" t="s">
        <v>13</v>
      </c>
      <c r="D229" s="20">
        <v>0</v>
      </c>
      <c r="E229" s="21">
        <v>2</v>
      </c>
      <c r="F229" s="21">
        <v>6</v>
      </c>
      <c r="G229" s="22">
        <v>8</v>
      </c>
      <c r="H229" s="22">
        <v>76561.972000000009</v>
      </c>
      <c r="I229" s="53"/>
      <c r="J229" s="20">
        <v>0</v>
      </c>
      <c r="K229" s="21">
        <v>4</v>
      </c>
      <c r="L229" s="21">
        <v>2</v>
      </c>
      <c r="M229" s="22">
        <v>6</v>
      </c>
      <c r="N229" s="22">
        <v>46491.597480000004</v>
      </c>
      <c r="P229" s="34">
        <f t="shared" si="3"/>
        <v>30070.374520000005</v>
      </c>
      <c r="R229" s="44">
        <v>60248.283840000011</v>
      </c>
    </row>
    <row r="230" spans="1:18" s="36" customFormat="1" x14ac:dyDescent="0.25">
      <c r="A230" s="55">
        <v>687</v>
      </c>
      <c r="B230" s="56" t="s">
        <v>233</v>
      </c>
      <c r="C230" s="55" t="s">
        <v>13</v>
      </c>
      <c r="D230" s="20">
        <v>1</v>
      </c>
      <c r="E230" s="21">
        <v>6</v>
      </c>
      <c r="F230" s="21">
        <v>7</v>
      </c>
      <c r="G230" s="22">
        <v>14</v>
      </c>
      <c r="H230" s="22">
        <v>117549.02770000001</v>
      </c>
      <c r="I230" s="53"/>
      <c r="J230" s="20">
        <v>0</v>
      </c>
      <c r="K230" s="21">
        <v>2</v>
      </c>
      <c r="L230" s="21">
        <v>3</v>
      </c>
      <c r="M230" s="22">
        <v>5</v>
      </c>
      <c r="N230" s="22">
        <v>44247.539680000002</v>
      </c>
      <c r="P230" s="34">
        <f t="shared" si="3"/>
        <v>73301.488020000004</v>
      </c>
      <c r="R230" s="44">
        <v>55390.39151999999</v>
      </c>
    </row>
    <row r="231" spans="1:18" s="36" customFormat="1" x14ac:dyDescent="0.25">
      <c r="A231" s="55">
        <v>689</v>
      </c>
      <c r="B231" s="56" t="s">
        <v>234</v>
      </c>
      <c r="C231" s="55" t="s">
        <v>13</v>
      </c>
      <c r="D231" s="20">
        <v>1</v>
      </c>
      <c r="E231" s="21">
        <v>10</v>
      </c>
      <c r="F231" s="21">
        <v>7</v>
      </c>
      <c r="G231" s="22">
        <v>18</v>
      </c>
      <c r="H231" s="22">
        <v>143949.7077</v>
      </c>
      <c r="I231" s="53"/>
      <c r="J231" s="20">
        <v>0</v>
      </c>
      <c r="K231" s="21">
        <v>4</v>
      </c>
      <c r="L231" s="21">
        <v>4</v>
      </c>
      <c r="M231" s="22">
        <v>8</v>
      </c>
      <c r="N231" s="22">
        <v>68641.768000000011</v>
      </c>
      <c r="P231" s="34">
        <f t="shared" si="3"/>
        <v>75307.939699999988</v>
      </c>
      <c r="R231" s="44">
        <v>72868.3848</v>
      </c>
    </row>
    <row r="232" spans="1:18" s="36" customFormat="1" x14ac:dyDescent="0.25">
      <c r="A232" s="55">
        <v>691</v>
      </c>
      <c r="B232" s="56" t="s">
        <v>235</v>
      </c>
      <c r="C232" s="55" t="s">
        <v>13</v>
      </c>
      <c r="D232" s="20">
        <v>0</v>
      </c>
      <c r="E232" s="21">
        <v>2</v>
      </c>
      <c r="F232" s="21">
        <v>2</v>
      </c>
      <c r="G232" s="22">
        <v>4</v>
      </c>
      <c r="H232" s="22">
        <v>34320.884000000005</v>
      </c>
      <c r="I232" s="53"/>
      <c r="J232" s="20">
        <v>1</v>
      </c>
      <c r="K232" s="21">
        <v>12</v>
      </c>
      <c r="L232" s="21">
        <v>5</v>
      </c>
      <c r="M232" s="22">
        <v>18</v>
      </c>
      <c r="N232" s="22">
        <v>136029.5037</v>
      </c>
      <c r="P232" s="34">
        <f t="shared" si="3"/>
        <v>-101708.6197</v>
      </c>
      <c r="R232" s="44">
        <v>-69026.351999999999</v>
      </c>
    </row>
    <row r="233" spans="1:18" s="36" customFormat="1" x14ac:dyDescent="0.25">
      <c r="A233" s="55">
        <v>694</v>
      </c>
      <c r="B233" s="56" t="s">
        <v>236</v>
      </c>
      <c r="C233" s="55" t="s">
        <v>13</v>
      </c>
      <c r="D233" s="20">
        <v>2</v>
      </c>
      <c r="E233" s="21">
        <v>17</v>
      </c>
      <c r="F233" s="21">
        <v>65</v>
      </c>
      <c r="G233" s="22">
        <v>84</v>
      </c>
      <c r="H233" s="22">
        <v>806672.77740000002</v>
      </c>
      <c r="I233" s="53"/>
      <c r="J233" s="20">
        <v>0</v>
      </c>
      <c r="K233" s="21">
        <v>34</v>
      </c>
      <c r="L233" s="21">
        <v>27</v>
      </c>
      <c r="M233" s="22">
        <v>61</v>
      </c>
      <c r="N233" s="22">
        <v>507869.88116000011</v>
      </c>
      <c r="P233" s="34">
        <f t="shared" si="3"/>
        <v>298802.89623999991</v>
      </c>
      <c r="R233" s="44">
        <v>106261.51055999997</v>
      </c>
    </row>
    <row r="234" spans="1:18" s="36" customFormat="1" x14ac:dyDescent="0.25">
      <c r="A234" s="55">
        <v>697</v>
      </c>
      <c r="B234" s="56" t="s">
        <v>237</v>
      </c>
      <c r="C234" s="55" t="s">
        <v>13</v>
      </c>
      <c r="D234" s="20">
        <v>1</v>
      </c>
      <c r="E234" s="21">
        <v>1</v>
      </c>
      <c r="F234" s="21">
        <v>0</v>
      </c>
      <c r="G234" s="22">
        <v>2</v>
      </c>
      <c r="H234" s="22">
        <v>10626.2737</v>
      </c>
      <c r="I234" s="53"/>
      <c r="J234" s="20">
        <v>0</v>
      </c>
      <c r="K234" s="21">
        <v>1</v>
      </c>
      <c r="L234" s="21">
        <v>1</v>
      </c>
      <c r="M234" s="22">
        <v>2</v>
      </c>
      <c r="N234" s="22">
        <v>17160.442000000003</v>
      </c>
      <c r="P234" s="34">
        <f t="shared" si="3"/>
        <v>-6534.168300000003</v>
      </c>
      <c r="R234" s="44">
        <v>-10419.071999999998</v>
      </c>
    </row>
    <row r="235" spans="1:18" s="36" customFormat="1" x14ac:dyDescent="0.25">
      <c r="A235" s="55">
        <v>698</v>
      </c>
      <c r="B235" s="56" t="s">
        <v>238</v>
      </c>
      <c r="C235" s="55" t="s">
        <v>13</v>
      </c>
      <c r="D235" s="20">
        <v>0</v>
      </c>
      <c r="E235" s="21">
        <v>22</v>
      </c>
      <c r="F235" s="21">
        <v>31</v>
      </c>
      <c r="G235" s="22">
        <v>53</v>
      </c>
      <c r="H235" s="22">
        <v>472572.17200000002</v>
      </c>
      <c r="I235" s="53"/>
      <c r="J235" s="20">
        <v>15</v>
      </c>
      <c r="K235" s="21">
        <v>549</v>
      </c>
      <c r="L235" s="21">
        <v>49</v>
      </c>
      <c r="M235" s="22">
        <v>613</v>
      </c>
      <c r="N235" s="22">
        <v>3955439.6399119999</v>
      </c>
      <c r="P235" s="34">
        <f t="shared" si="3"/>
        <v>-3482867.4679119997</v>
      </c>
      <c r="R235" s="44">
        <v>-2951835.1026239991</v>
      </c>
    </row>
    <row r="236" spans="1:18" s="36" customFormat="1" x14ac:dyDescent="0.25">
      <c r="A236" s="55">
        <v>700</v>
      </c>
      <c r="B236" s="56" t="s">
        <v>239</v>
      </c>
      <c r="C236" s="55" t="s">
        <v>13</v>
      </c>
      <c r="D236" s="20">
        <v>0</v>
      </c>
      <c r="E236" s="21">
        <v>5</v>
      </c>
      <c r="F236" s="21">
        <v>7</v>
      </c>
      <c r="G236" s="22">
        <v>12</v>
      </c>
      <c r="H236" s="22">
        <v>106922.75400000002</v>
      </c>
      <c r="I236" s="53"/>
      <c r="J236" s="20">
        <v>1</v>
      </c>
      <c r="K236" s="21">
        <v>26</v>
      </c>
      <c r="L236" s="21">
        <v>11</v>
      </c>
      <c r="M236" s="22">
        <v>38</v>
      </c>
      <c r="N236" s="22">
        <v>288150.22185999999</v>
      </c>
      <c r="P236" s="34">
        <f t="shared" si="3"/>
        <v>-181227.46785999998</v>
      </c>
      <c r="R236" s="44">
        <v>-144231.21369599996</v>
      </c>
    </row>
    <row r="237" spans="1:18" s="36" customFormat="1" x14ac:dyDescent="0.25">
      <c r="A237" s="55">
        <v>702</v>
      </c>
      <c r="B237" s="56" t="s">
        <v>240</v>
      </c>
      <c r="C237" s="55" t="s">
        <v>13</v>
      </c>
      <c r="D237" s="20">
        <v>0</v>
      </c>
      <c r="E237" s="21">
        <v>2</v>
      </c>
      <c r="F237" s="21">
        <v>3</v>
      </c>
      <c r="G237" s="22">
        <v>5</v>
      </c>
      <c r="H237" s="22">
        <v>44881.156000000003</v>
      </c>
      <c r="I237" s="53"/>
      <c r="J237" s="20">
        <v>0</v>
      </c>
      <c r="K237" s="21">
        <v>2</v>
      </c>
      <c r="L237" s="21">
        <v>8</v>
      </c>
      <c r="M237" s="22">
        <v>10</v>
      </c>
      <c r="N237" s="22">
        <v>94118.424200000009</v>
      </c>
      <c r="P237" s="34">
        <f t="shared" si="3"/>
        <v>-49237.268200000006</v>
      </c>
      <c r="R237" s="44">
        <v>-14274.12864000001</v>
      </c>
    </row>
    <row r="238" spans="1:18" s="36" customFormat="1" x14ac:dyDescent="0.25">
      <c r="A238" s="55">
        <v>704</v>
      </c>
      <c r="B238" s="56" t="s">
        <v>241</v>
      </c>
      <c r="C238" s="55" t="s">
        <v>13</v>
      </c>
      <c r="D238" s="20">
        <v>5</v>
      </c>
      <c r="E238" s="21">
        <v>25</v>
      </c>
      <c r="F238" s="21">
        <v>11</v>
      </c>
      <c r="G238" s="22">
        <v>41</v>
      </c>
      <c r="H238" s="22">
        <v>301297.76050000003</v>
      </c>
      <c r="I238" s="53"/>
      <c r="J238" s="20">
        <v>1</v>
      </c>
      <c r="K238" s="21">
        <v>15</v>
      </c>
      <c r="L238" s="21">
        <v>20</v>
      </c>
      <c r="M238" s="22">
        <v>36</v>
      </c>
      <c r="N238" s="22">
        <v>312966.86106000002</v>
      </c>
      <c r="P238" s="34">
        <f t="shared" si="3"/>
        <v>-11669.100559999992</v>
      </c>
      <c r="R238" s="44">
        <v>8191.995360000059</v>
      </c>
    </row>
    <row r="239" spans="1:18" s="36" customFormat="1" x14ac:dyDescent="0.25">
      <c r="A239" s="55">
        <v>707</v>
      </c>
      <c r="B239" s="56" t="s">
        <v>242</v>
      </c>
      <c r="C239" s="55" t="s">
        <v>13</v>
      </c>
      <c r="D239" s="20">
        <v>0</v>
      </c>
      <c r="E239" s="21">
        <v>0</v>
      </c>
      <c r="F239" s="21">
        <v>0</v>
      </c>
      <c r="G239" s="22">
        <v>0</v>
      </c>
      <c r="H239" s="22">
        <v>0</v>
      </c>
      <c r="I239" s="53"/>
      <c r="J239" s="20">
        <v>0</v>
      </c>
      <c r="K239" s="21">
        <v>3</v>
      </c>
      <c r="L239" s="21">
        <v>3</v>
      </c>
      <c r="M239" s="22">
        <v>6</v>
      </c>
      <c r="N239" s="22">
        <v>50689.305600000007</v>
      </c>
      <c r="P239" s="34">
        <f t="shared" si="3"/>
        <v>-50689.305600000007</v>
      </c>
      <c r="R239" s="44">
        <v>-35685.321599999996</v>
      </c>
    </row>
    <row r="240" spans="1:18" s="36" customFormat="1" x14ac:dyDescent="0.25">
      <c r="A240" s="55">
        <v>710</v>
      </c>
      <c r="B240" s="56" t="s">
        <v>243</v>
      </c>
      <c r="C240" s="55" t="s">
        <v>13</v>
      </c>
      <c r="D240" s="20">
        <v>1</v>
      </c>
      <c r="E240" s="21">
        <v>17</v>
      </c>
      <c r="F240" s="21">
        <v>15</v>
      </c>
      <c r="G240" s="22">
        <v>33</v>
      </c>
      <c r="H240" s="22">
        <v>274633.07370000001</v>
      </c>
      <c r="I240" s="53"/>
      <c r="J240" s="20">
        <v>8</v>
      </c>
      <c r="K240" s="21">
        <v>116</v>
      </c>
      <c r="L240" s="21">
        <v>48</v>
      </c>
      <c r="M240" s="22">
        <v>172</v>
      </c>
      <c r="N240" s="22">
        <v>1238243.3733260003</v>
      </c>
      <c r="P240" s="34">
        <f t="shared" si="3"/>
        <v>-963610.29962600023</v>
      </c>
      <c r="R240" s="44">
        <v>-945237.7476</v>
      </c>
    </row>
    <row r="241" spans="1:18" s="36" customFormat="1" x14ac:dyDescent="0.25">
      <c r="A241" s="55">
        <v>729</v>
      </c>
      <c r="B241" s="56" t="s">
        <v>244</v>
      </c>
      <c r="C241" s="55" t="s">
        <v>13</v>
      </c>
      <c r="D241" s="20">
        <v>0</v>
      </c>
      <c r="E241" s="21">
        <v>8</v>
      </c>
      <c r="F241" s="21">
        <v>7</v>
      </c>
      <c r="G241" s="22">
        <v>15</v>
      </c>
      <c r="H241" s="22">
        <v>126723.26400000001</v>
      </c>
      <c r="I241" s="53"/>
      <c r="J241" s="20">
        <v>0</v>
      </c>
      <c r="K241" s="21">
        <v>9</v>
      </c>
      <c r="L241" s="21">
        <v>17</v>
      </c>
      <c r="M241" s="22">
        <v>26</v>
      </c>
      <c r="N241" s="22">
        <v>238292.53768000001</v>
      </c>
      <c r="P241" s="34">
        <f t="shared" si="3"/>
        <v>-111569.27368</v>
      </c>
      <c r="R241" s="44">
        <v>-181083.47136000003</v>
      </c>
    </row>
    <row r="242" spans="1:18" s="36" customFormat="1" x14ac:dyDescent="0.25">
      <c r="A242" s="55">
        <v>732</v>
      </c>
      <c r="B242" s="56" t="s">
        <v>245</v>
      </c>
      <c r="C242" s="55" t="s">
        <v>13</v>
      </c>
      <c r="D242" s="20">
        <v>0</v>
      </c>
      <c r="E242" s="21">
        <v>0</v>
      </c>
      <c r="F242" s="21">
        <v>1</v>
      </c>
      <c r="G242" s="22">
        <v>1</v>
      </c>
      <c r="H242" s="22">
        <v>10560.272000000001</v>
      </c>
      <c r="I242" s="53"/>
      <c r="J242" s="20">
        <v>1</v>
      </c>
      <c r="K242" s="21">
        <v>6</v>
      </c>
      <c r="L242" s="21">
        <v>7</v>
      </c>
      <c r="M242" s="22">
        <v>14</v>
      </c>
      <c r="N242" s="22">
        <v>116360.99709999999</v>
      </c>
      <c r="P242" s="34">
        <f t="shared" si="3"/>
        <v>-105800.7251</v>
      </c>
      <c r="R242" s="44">
        <v>-113828.36159999999</v>
      </c>
    </row>
    <row r="243" spans="1:18" s="36" customFormat="1" x14ac:dyDescent="0.25">
      <c r="A243" s="55">
        <v>734</v>
      </c>
      <c r="B243" s="56" t="s">
        <v>246</v>
      </c>
      <c r="C243" s="55" t="s">
        <v>13</v>
      </c>
      <c r="D243" s="20">
        <v>4</v>
      </c>
      <c r="E243" s="21">
        <v>18</v>
      </c>
      <c r="F243" s="21">
        <v>23</v>
      </c>
      <c r="G243" s="22">
        <v>45</v>
      </c>
      <c r="H243" s="22">
        <v>377793.73080000002</v>
      </c>
      <c r="I243" s="53"/>
      <c r="J243" s="20">
        <v>5</v>
      </c>
      <c r="K243" s="21">
        <v>63</v>
      </c>
      <c r="L243" s="21">
        <v>51</v>
      </c>
      <c r="M243" s="22">
        <v>119</v>
      </c>
      <c r="N243" s="22">
        <v>968812.55362000025</v>
      </c>
      <c r="P243" s="34">
        <f t="shared" si="3"/>
        <v>-591018.82282000023</v>
      </c>
      <c r="R243" s="44">
        <v>-580742.14228799986</v>
      </c>
    </row>
    <row r="244" spans="1:18" s="36" customFormat="1" x14ac:dyDescent="0.25">
      <c r="A244" s="55">
        <v>738</v>
      </c>
      <c r="B244" s="56" t="s">
        <v>247</v>
      </c>
      <c r="C244" s="55" t="s">
        <v>13</v>
      </c>
      <c r="D244" s="20">
        <v>1</v>
      </c>
      <c r="E244" s="21">
        <v>14</v>
      </c>
      <c r="F244" s="21">
        <v>6</v>
      </c>
      <c r="G244" s="22">
        <v>21</v>
      </c>
      <c r="H244" s="22">
        <v>159790.11570000002</v>
      </c>
      <c r="I244" s="53"/>
      <c r="J244" s="20">
        <v>1</v>
      </c>
      <c r="K244" s="21">
        <v>15</v>
      </c>
      <c r="L244" s="21">
        <v>12</v>
      </c>
      <c r="M244" s="22">
        <v>28</v>
      </c>
      <c r="N244" s="22">
        <v>226900.64426</v>
      </c>
      <c r="P244" s="34">
        <f t="shared" si="3"/>
        <v>-67110.528559999977</v>
      </c>
      <c r="R244" s="44">
        <v>-67906.301759999973</v>
      </c>
    </row>
    <row r="245" spans="1:18" s="36" customFormat="1" x14ac:dyDescent="0.25">
      <c r="A245" s="55">
        <v>739</v>
      </c>
      <c r="B245" s="56" t="s">
        <v>248</v>
      </c>
      <c r="C245" s="55" t="s">
        <v>13</v>
      </c>
      <c r="D245" s="20">
        <v>1</v>
      </c>
      <c r="E245" s="21">
        <v>8</v>
      </c>
      <c r="F245" s="21">
        <v>6</v>
      </c>
      <c r="G245" s="22">
        <v>15</v>
      </c>
      <c r="H245" s="22">
        <v>120189.09569999999</v>
      </c>
      <c r="I245" s="53"/>
      <c r="J245" s="20">
        <v>0</v>
      </c>
      <c r="K245" s="21">
        <v>1</v>
      </c>
      <c r="L245" s="21">
        <v>1</v>
      </c>
      <c r="M245" s="22">
        <v>2</v>
      </c>
      <c r="N245" s="22">
        <v>16526.825680000002</v>
      </c>
      <c r="P245" s="34">
        <f t="shared" si="3"/>
        <v>103662.27002</v>
      </c>
      <c r="R245" s="44">
        <v>81242.713920000009</v>
      </c>
    </row>
    <row r="246" spans="1:18" s="36" customFormat="1" x14ac:dyDescent="0.25">
      <c r="A246" s="55">
        <v>740</v>
      </c>
      <c r="B246" s="56" t="s">
        <v>249</v>
      </c>
      <c r="C246" s="55" t="s">
        <v>13</v>
      </c>
      <c r="D246" s="20">
        <v>5</v>
      </c>
      <c r="E246" s="21">
        <v>35</v>
      </c>
      <c r="F246" s="21">
        <v>25</v>
      </c>
      <c r="G246" s="22">
        <v>65</v>
      </c>
      <c r="H246" s="22">
        <v>515143.26849999989</v>
      </c>
      <c r="I246" s="53"/>
      <c r="J246" s="20">
        <v>3</v>
      </c>
      <c r="K246" s="21">
        <v>28</v>
      </c>
      <c r="L246" s="21">
        <v>34</v>
      </c>
      <c r="M246" s="22">
        <v>65</v>
      </c>
      <c r="N246" s="22">
        <v>552764.23750000005</v>
      </c>
      <c r="P246" s="34">
        <f t="shared" si="3"/>
        <v>-37620.969000000157</v>
      </c>
      <c r="R246" s="44">
        <v>-2468916.3249599994</v>
      </c>
    </row>
    <row r="247" spans="1:18" s="36" customFormat="1" x14ac:dyDescent="0.25">
      <c r="A247" s="55">
        <v>742</v>
      </c>
      <c r="B247" s="56" t="s">
        <v>250</v>
      </c>
      <c r="C247" s="55" t="s">
        <v>13</v>
      </c>
      <c r="D247" s="20">
        <v>1</v>
      </c>
      <c r="E247" s="21">
        <v>0</v>
      </c>
      <c r="F247" s="21">
        <v>0</v>
      </c>
      <c r="G247" s="22">
        <v>1</v>
      </c>
      <c r="H247" s="22">
        <v>4026.1037000000001</v>
      </c>
      <c r="I247" s="53"/>
      <c r="J247" s="20">
        <v>0</v>
      </c>
      <c r="K247" s="21">
        <v>1</v>
      </c>
      <c r="L247" s="21">
        <v>1</v>
      </c>
      <c r="M247" s="22">
        <v>2</v>
      </c>
      <c r="N247" s="22">
        <v>17160.442000000003</v>
      </c>
      <c r="P247" s="34">
        <f t="shared" si="3"/>
        <v>-13134.338300000003</v>
      </c>
      <c r="R247" s="44">
        <v>-12958.720799999999</v>
      </c>
    </row>
    <row r="248" spans="1:18" s="36" customFormat="1" x14ac:dyDescent="0.25">
      <c r="A248" s="55">
        <v>743</v>
      </c>
      <c r="B248" s="56" t="s">
        <v>251</v>
      </c>
      <c r="C248" s="55" t="s">
        <v>13</v>
      </c>
      <c r="D248" s="20">
        <v>3</v>
      </c>
      <c r="E248" s="21">
        <v>39</v>
      </c>
      <c r="F248" s="21">
        <v>41</v>
      </c>
      <c r="G248" s="22">
        <v>83</v>
      </c>
      <c r="H248" s="22">
        <v>702456.09309999994</v>
      </c>
      <c r="I248" s="53"/>
      <c r="J248" s="20">
        <v>5</v>
      </c>
      <c r="K248" s="21">
        <v>85</v>
      </c>
      <c r="L248" s="21">
        <v>40</v>
      </c>
      <c r="M248" s="22">
        <v>130</v>
      </c>
      <c r="N248" s="22">
        <v>977973.58957999991</v>
      </c>
      <c r="P248" s="34">
        <f t="shared" si="3"/>
        <v>-275517.49647999997</v>
      </c>
      <c r="R248" s="44">
        <v>-102250.16784000001</v>
      </c>
    </row>
    <row r="249" spans="1:18" s="36" customFormat="1" x14ac:dyDescent="0.25">
      <c r="A249" s="55">
        <v>746</v>
      </c>
      <c r="B249" s="56" t="s">
        <v>252</v>
      </c>
      <c r="C249" s="55" t="s">
        <v>13</v>
      </c>
      <c r="D249" s="20">
        <v>0</v>
      </c>
      <c r="E249" s="21">
        <v>1</v>
      </c>
      <c r="F249" s="21">
        <v>3</v>
      </c>
      <c r="G249" s="22">
        <v>4</v>
      </c>
      <c r="H249" s="22">
        <v>38280.986000000004</v>
      </c>
      <c r="I249" s="53"/>
      <c r="J249" s="20">
        <v>0</v>
      </c>
      <c r="K249" s="21">
        <v>4</v>
      </c>
      <c r="L249" s="21">
        <v>2</v>
      </c>
      <c r="M249" s="22">
        <v>6</v>
      </c>
      <c r="N249" s="22">
        <v>46887.607680000001</v>
      </c>
      <c r="P249" s="34">
        <f t="shared" si="3"/>
        <v>-8606.6216799999966</v>
      </c>
      <c r="R249" s="44">
        <v>-16305.847679999999</v>
      </c>
    </row>
    <row r="250" spans="1:18" s="36" customFormat="1" x14ac:dyDescent="0.25">
      <c r="A250" s="55">
        <v>747</v>
      </c>
      <c r="B250" s="56" t="s">
        <v>253</v>
      </c>
      <c r="C250" s="55" t="s">
        <v>13</v>
      </c>
      <c r="D250" s="20">
        <v>0</v>
      </c>
      <c r="E250" s="21">
        <v>14</v>
      </c>
      <c r="F250" s="21">
        <v>6</v>
      </c>
      <c r="G250" s="22">
        <v>20</v>
      </c>
      <c r="H250" s="22">
        <v>155764.01200000002</v>
      </c>
      <c r="I250" s="53"/>
      <c r="J250" s="20">
        <v>2</v>
      </c>
      <c r="K250" s="21">
        <v>13</v>
      </c>
      <c r="L250" s="21">
        <v>12</v>
      </c>
      <c r="M250" s="22">
        <v>27</v>
      </c>
      <c r="N250" s="22">
        <v>220577.6814</v>
      </c>
      <c r="P250" s="34">
        <f t="shared" si="3"/>
        <v>-64813.669399999984</v>
      </c>
      <c r="R250" s="44">
        <v>-10484.191200000001</v>
      </c>
    </row>
    <row r="251" spans="1:18" s="36" customFormat="1" x14ac:dyDescent="0.25">
      <c r="A251" s="55">
        <v>748</v>
      </c>
      <c r="B251" s="56" t="s">
        <v>254</v>
      </c>
      <c r="C251" s="55" t="s">
        <v>13</v>
      </c>
      <c r="D251" s="20">
        <v>1</v>
      </c>
      <c r="E251" s="21">
        <v>9</v>
      </c>
      <c r="F251" s="21">
        <v>19</v>
      </c>
      <c r="G251" s="22">
        <v>29</v>
      </c>
      <c r="H251" s="22">
        <v>264072.80170000001</v>
      </c>
      <c r="I251" s="53"/>
      <c r="J251" s="20">
        <v>1</v>
      </c>
      <c r="K251" s="21">
        <v>6</v>
      </c>
      <c r="L251" s="21">
        <v>6</v>
      </c>
      <c r="M251" s="22">
        <v>13</v>
      </c>
      <c r="N251" s="22">
        <v>106988.75569999999</v>
      </c>
      <c r="P251" s="34">
        <f t="shared" si="3"/>
        <v>157084.04600000003</v>
      </c>
      <c r="R251" s="44">
        <v>148536.89520000003</v>
      </c>
    </row>
    <row r="252" spans="1:18" s="36" customFormat="1" x14ac:dyDescent="0.25">
      <c r="A252" s="55">
        <v>749</v>
      </c>
      <c r="B252" s="56" t="s">
        <v>255</v>
      </c>
      <c r="C252" s="55" t="s">
        <v>13</v>
      </c>
      <c r="D252" s="20">
        <v>8</v>
      </c>
      <c r="E252" s="21">
        <v>56</v>
      </c>
      <c r="F252" s="21">
        <v>35</v>
      </c>
      <c r="G252" s="22">
        <v>99</v>
      </c>
      <c r="H252" s="22">
        <v>771427.86960000009</v>
      </c>
      <c r="I252" s="53"/>
      <c r="J252" s="20">
        <v>2</v>
      </c>
      <c r="K252" s="21">
        <v>27</v>
      </c>
      <c r="L252" s="21">
        <v>27</v>
      </c>
      <c r="M252" s="22">
        <v>56</v>
      </c>
      <c r="N252" s="22">
        <v>462434.31088000006</v>
      </c>
      <c r="P252" s="34">
        <f t="shared" si="3"/>
        <v>308993.55872000003</v>
      </c>
      <c r="R252" s="44">
        <v>85075.630031999957</v>
      </c>
    </row>
    <row r="253" spans="1:18" s="36" customFormat="1" x14ac:dyDescent="0.25">
      <c r="A253" s="55">
        <v>751</v>
      </c>
      <c r="B253" s="56" t="s">
        <v>256</v>
      </c>
      <c r="C253" s="55" t="s">
        <v>13</v>
      </c>
      <c r="D253" s="20">
        <v>0</v>
      </c>
      <c r="E253" s="21">
        <v>2</v>
      </c>
      <c r="F253" s="21">
        <v>4</v>
      </c>
      <c r="G253" s="22">
        <v>6</v>
      </c>
      <c r="H253" s="22">
        <v>55441.428</v>
      </c>
      <c r="I253" s="53"/>
      <c r="J253" s="20">
        <v>0</v>
      </c>
      <c r="K253" s="21">
        <v>1</v>
      </c>
      <c r="L253" s="21">
        <v>6</v>
      </c>
      <c r="M253" s="22">
        <v>7</v>
      </c>
      <c r="N253" s="22">
        <v>69961.801999999996</v>
      </c>
      <c r="P253" s="34">
        <f t="shared" si="3"/>
        <v>-14520.373999999996</v>
      </c>
      <c r="R253" s="44">
        <v>-62514.431999999993</v>
      </c>
    </row>
    <row r="254" spans="1:18" s="36" customFormat="1" x14ac:dyDescent="0.25">
      <c r="A254" s="55">
        <v>753</v>
      </c>
      <c r="B254" s="56" t="s">
        <v>257</v>
      </c>
      <c r="C254" s="55" t="s">
        <v>13</v>
      </c>
      <c r="D254" s="20">
        <v>3</v>
      </c>
      <c r="E254" s="21">
        <v>63</v>
      </c>
      <c r="F254" s="21">
        <v>63</v>
      </c>
      <c r="G254" s="22">
        <v>129</v>
      </c>
      <c r="H254" s="22">
        <v>1093186.1571</v>
      </c>
      <c r="I254" s="53"/>
      <c r="J254" s="20">
        <v>6</v>
      </c>
      <c r="K254" s="21">
        <v>74</v>
      </c>
      <c r="L254" s="21">
        <v>55</v>
      </c>
      <c r="M254" s="22">
        <v>135</v>
      </c>
      <c r="N254" s="22">
        <v>1070969.9848800004</v>
      </c>
      <c r="P254" s="34">
        <f t="shared" si="3"/>
        <v>22216.1722199996</v>
      </c>
      <c r="R254" s="44">
        <v>-229728.81614400004</v>
      </c>
    </row>
    <row r="255" spans="1:18" s="36" customFormat="1" x14ac:dyDescent="0.25">
      <c r="A255" s="55">
        <v>755</v>
      </c>
      <c r="B255" s="56" t="s">
        <v>258</v>
      </c>
      <c r="C255" s="55" t="s">
        <v>13</v>
      </c>
      <c r="D255" s="20">
        <v>0</v>
      </c>
      <c r="E255" s="21">
        <v>18</v>
      </c>
      <c r="F255" s="21">
        <v>11</v>
      </c>
      <c r="G255" s="22">
        <v>29</v>
      </c>
      <c r="H255" s="22">
        <v>234966.05200000005</v>
      </c>
      <c r="I255" s="53"/>
      <c r="J255" s="20">
        <v>0</v>
      </c>
      <c r="K255" s="21">
        <v>27</v>
      </c>
      <c r="L255" s="21">
        <v>93</v>
      </c>
      <c r="M255" s="22">
        <v>120</v>
      </c>
      <c r="N255" s="22">
        <v>1153498.5105600005</v>
      </c>
      <c r="P255" s="34">
        <f t="shared" si="3"/>
        <v>-918532.45856000052</v>
      </c>
      <c r="R255" s="44">
        <v>-891634.22692800011</v>
      </c>
    </row>
    <row r="256" spans="1:18" s="36" customFormat="1" x14ac:dyDescent="0.25">
      <c r="A256" s="55">
        <v>758</v>
      </c>
      <c r="B256" s="56" t="s">
        <v>259</v>
      </c>
      <c r="C256" s="55" t="s">
        <v>13</v>
      </c>
      <c r="D256" s="20">
        <v>0</v>
      </c>
      <c r="E256" s="21">
        <v>3</v>
      </c>
      <c r="F256" s="21">
        <v>1</v>
      </c>
      <c r="G256" s="22">
        <v>4</v>
      </c>
      <c r="H256" s="22">
        <v>30360.781999999999</v>
      </c>
      <c r="I256" s="53"/>
      <c r="J256" s="20">
        <v>1</v>
      </c>
      <c r="K256" s="21">
        <v>2</v>
      </c>
      <c r="L256" s="21">
        <v>6</v>
      </c>
      <c r="M256" s="22">
        <v>9</v>
      </c>
      <c r="N256" s="22">
        <v>80588.075700000016</v>
      </c>
      <c r="P256" s="34">
        <f t="shared" si="3"/>
        <v>-50227.293700000017</v>
      </c>
      <c r="R256" s="44">
        <v>-15693.727200000001</v>
      </c>
    </row>
    <row r="257" spans="1:18" s="36" customFormat="1" x14ac:dyDescent="0.25">
      <c r="A257" s="55">
        <v>759</v>
      </c>
      <c r="B257" s="56" t="s">
        <v>260</v>
      </c>
      <c r="C257" s="55" t="s">
        <v>13</v>
      </c>
      <c r="D257" s="20">
        <v>0</v>
      </c>
      <c r="E257" s="21">
        <v>0</v>
      </c>
      <c r="F257" s="21">
        <v>34</v>
      </c>
      <c r="G257" s="22">
        <v>34</v>
      </c>
      <c r="H257" s="22">
        <v>359049.24800000002</v>
      </c>
      <c r="I257" s="53"/>
      <c r="J257" s="20">
        <v>0</v>
      </c>
      <c r="K257" s="21">
        <v>1</v>
      </c>
      <c r="L257" s="21">
        <v>4</v>
      </c>
      <c r="M257" s="22">
        <v>5</v>
      </c>
      <c r="N257" s="22">
        <v>48841.258000000002</v>
      </c>
      <c r="P257" s="34">
        <f t="shared" si="3"/>
        <v>310207.99</v>
      </c>
      <c r="R257" s="44">
        <v>358155.60000000003</v>
      </c>
    </row>
    <row r="258" spans="1:18" s="36" customFormat="1" x14ac:dyDescent="0.25">
      <c r="A258" s="55">
        <v>761</v>
      </c>
      <c r="B258" s="56" t="s">
        <v>261</v>
      </c>
      <c r="C258" s="55" t="s">
        <v>13</v>
      </c>
      <c r="D258" s="20">
        <v>2</v>
      </c>
      <c r="E258" s="21">
        <v>16</v>
      </c>
      <c r="F258" s="21">
        <v>15</v>
      </c>
      <c r="G258" s="22">
        <v>33</v>
      </c>
      <c r="H258" s="22">
        <v>272059.0074</v>
      </c>
      <c r="I258" s="53"/>
      <c r="J258" s="20">
        <v>2</v>
      </c>
      <c r="K258" s="21">
        <v>3</v>
      </c>
      <c r="L258" s="21">
        <v>8</v>
      </c>
      <c r="M258" s="22">
        <v>13</v>
      </c>
      <c r="N258" s="22">
        <v>110434.04444</v>
      </c>
      <c r="P258" s="34">
        <f t="shared" si="3"/>
        <v>161624.96296</v>
      </c>
      <c r="R258" s="44">
        <v>113945.57616000003</v>
      </c>
    </row>
    <row r="259" spans="1:18" s="36" customFormat="1" x14ac:dyDescent="0.25">
      <c r="A259" s="55">
        <v>762</v>
      </c>
      <c r="B259" s="56" t="s">
        <v>262</v>
      </c>
      <c r="C259" s="55" t="s">
        <v>13</v>
      </c>
      <c r="D259" s="20">
        <v>1</v>
      </c>
      <c r="E259" s="21">
        <v>3</v>
      </c>
      <c r="F259" s="21">
        <v>7</v>
      </c>
      <c r="G259" s="22">
        <v>11</v>
      </c>
      <c r="H259" s="22">
        <v>97748.517699999997</v>
      </c>
      <c r="I259" s="53"/>
      <c r="J259" s="20">
        <v>1</v>
      </c>
      <c r="K259" s="21">
        <v>4</v>
      </c>
      <c r="L259" s="21">
        <v>4</v>
      </c>
      <c r="M259" s="22">
        <v>9</v>
      </c>
      <c r="N259" s="22">
        <v>72034.255380000002</v>
      </c>
      <c r="P259" s="34">
        <f t="shared" si="3"/>
        <v>25714.262319999994</v>
      </c>
      <c r="R259" s="44">
        <v>59727.330239999996</v>
      </c>
    </row>
    <row r="260" spans="1:18" s="36" customFormat="1" x14ac:dyDescent="0.25">
      <c r="A260" s="55">
        <v>765</v>
      </c>
      <c r="B260" s="56" t="s">
        <v>263</v>
      </c>
      <c r="C260" s="55" t="s">
        <v>13</v>
      </c>
      <c r="D260" s="20">
        <v>0</v>
      </c>
      <c r="E260" s="21">
        <v>12</v>
      </c>
      <c r="F260" s="21">
        <v>10</v>
      </c>
      <c r="G260" s="22">
        <v>22</v>
      </c>
      <c r="H260" s="22">
        <v>184804.76</v>
      </c>
      <c r="I260" s="53"/>
      <c r="J260" s="20">
        <v>1</v>
      </c>
      <c r="K260" s="21">
        <v>5</v>
      </c>
      <c r="L260" s="21">
        <v>20</v>
      </c>
      <c r="M260" s="22">
        <v>26</v>
      </c>
      <c r="N260" s="22">
        <v>247598.77737999998</v>
      </c>
      <c r="P260" s="34">
        <f t="shared" si="3"/>
        <v>-62794.017379999976</v>
      </c>
      <c r="R260" s="44">
        <v>-17972.899200000014</v>
      </c>
    </row>
    <row r="261" spans="1:18" s="36" customFormat="1" x14ac:dyDescent="0.25">
      <c r="A261" s="55">
        <v>768</v>
      </c>
      <c r="B261" s="56" t="s">
        <v>264</v>
      </c>
      <c r="C261" s="55" t="s">
        <v>13</v>
      </c>
      <c r="D261" s="20">
        <v>1</v>
      </c>
      <c r="E261" s="21">
        <v>14</v>
      </c>
      <c r="F261" s="21">
        <v>8</v>
      </c>
      <c r="G261" s="22">
        <v>23</v>
      </c>
      <c r="H261" s="22">
        <v>180910.65970000002</v>
      </c>
      <c r="I261" s="53"/>
      <c r="J261" s="20">
        <v>1</v>
      </c>
      <c r="K261" s="21">
        <v>3</v>
      </c>
      <c r="L261" s="21">
        <v>1</v>
      </c>
      <c r="M261" s="22">
        <v>5</v>
      </c>
      <c r="N261" s="22">
        <v>34386.885699999999</v>
      </c>
      <c r="P261" s="34">
        <f t="shared" si="3"/>
        <v>146523.77400000003</v>
      </c>
      <c r="R261" s="44">
        <v>147924.77471999999</v>
      </c>
    </row>
    <row r="262" spans="1:18" s="36" customFormat="1" x14ac:dyDescent="0.25">
      <c r="A262" s="55">
        <v>777</v>
      </c>
      <c r="B262" s="56" t="s">
        <v>265</v>
      </c>
      <c r="C262" s="55" t="s">
        <v>13</v>
      </c>
      <c r="D262" s="20">
        <v>3</v>
      </c>
      <c r="E262" s="21">
        <v>17</v>
      </c>
      <c r="F262" s="21">
        <v>7</v>
      </c>
      <c r="G262" s="22">
        <v>27</v>
      </c>
      <c r="H262" s="22">
        <v>198203.10510000002</v>
      </c>
      <c r="I262" s="53"/>
      <c r="J262" s="20">
        <v>1</v>
      </c>
      <c r="K262" s="21">
        <v>4</v>
      </c>
      <c r="L262" s="21">
        <v>5</v>
      </c>
      <c r="M262" s="22">
        <v>10</v>
      </c>
      <c r="N262" s="22">
        <v>81960.911059999999</v>
      </c>
      <c r="P262" s="34">
        <f t="shared" si="3"/>
        <v>116242.19404000002</v>
      </c>
      <c r="R262" s="44">
        <v>102771.12144</v>
      </c>
    </row>
    <row r="263" spans="1:18" s="36" customFormat="1" x14ac:dyDescent="0.25">
      <c r="A263" s="55">
        <v>778</v>
      </c>
      <c r="B263" s="56" t="s">
        <v>266</v>
      </c>
      <c r="C263" s="55" t="s">
        <v>13</v>
      </c>
      <c r="D263" s="20">
        <v>0</v>
      </c>
      <c r="E263" s="21">
        <v>7</v>
      </c>
      <c r="F263" s="21">
        <v>16</v>
      </c>
      <c r="G263" s="22">
        <v>23</v>
      </c>
      <c r="H263" s="22">
        <v>215165.54200000002</v>
      </c>
      <c r="I263" s="53"/>
      <c r="J263" s="20">
        <v>2</v>
      </c>
      <c r="K263" s="21">
        <v>6</v>
      </c>
      <c r="L263" s="21">
        <v>11</v>
      </c>
      <c r="M263" s="22">
        <v>19</v>
      </c>
      <c r="N263" s="22">
        <v>159222.50108000002</v>
      </c>
      <c r="P263" s="34">
        <f t="shared" si="3"/>
        <v>55943.040919999999</v>
      </c>
      <c r="R263" s="44">
        <v>81034.332480000012</v>
      </c>
    </row>
    <row r="264" spans="1:18" s="36" customFormat="1" x14ac:dyDescent="0.25">
      <c r="A264" s="55">
        <v>781</v>
      </c>
      <c r="B264" s="56" t="s">
        <v>267</v>
      </c>
      <c r="C264" s="55" t="s">
        <v>13</v>
      </c>
      <c r="D264" s="20">
        <v>1</v>
      </c>
      <c r="E264" s="21">
        <v>11</v>
      </c>
      <c r="F264" s="21">
        <v>5</v>
      </c>
      <c r="G264" s="22">
        <v>17</v>
      </c>
      <c r="H264" s="22">
        <v>129429.3337</v>
      </c>
      <c r="I264" s="53"/>
      <c r="J264" s="20">
        <v>0</v>
      </c>
      <c r="K264" s="21">
        <v>10</v>
      </c>
      <c r="L264" s="21">
        <v>15</v>
      </c>
      <c r="M264" s="22">
        <v>25</v>
      </c>
      <c r="N264" s="22">
        <v>220841.6882</v>
      </c>
      <c r="P264" s="34">
        <f t="shared" si="3"/>
        <v>-91412.354500000001</v>
      </c>
      <c r="R264" s="44">
        <v>8608.7582399999956</v>
      </c>
    </row>
    <row r="265" spans="1:18" s="36" customFormat="1" x14ac:dyDescent="0.25">
      <c r="A265" s="55">
        <v>783</v>
      </c>
      <c r="B265" s="56" t="s">
        <v>268</v>
      </c>
      <c r="C265" s="55" t="s">
        <v>13</v>
      </c>
      <c r="D265" s="20">
        <v>1</v>
      </c>
      <c r="E265" s="21">
        <v>1</v>
      </c>
      <c r="F265" s="21">
        <v>4</v>
      </c>
      <c r="G265" s="22">
        <v>6</v>
      </c>
      <c r="H265" s="22">
        <v>52867.361700000009</v>
      </c>
      <c r="I265" s="53"/>
      <c r="J265" s="20">
        <v>1</v>
      </c>
      <c r="K265" s="21">
        <v>13</v>
      </c>
      <c r="L265" s="21">
        <v>14</v>
      </c>
      <c r="M265" s="22">
        <v>28</v>
      </c>
      <c r="N265" s="22">
        <v>237038.50537999999</v>
      </c>
      <c r="P265" s="34">
        <f t="shared" si="3"/>
        <v>-184171.14367999998</v>
      </c>
      <c r="R265" s="44">
        <v>-114114.88608</v>
      </c>
    </row>
    <row r="266" spans="1:18" s="36" customFormat="1" x14ac:dyDescent="0.25">
      <c r="A266" s="55">
        <v>785</v>
      </c>
      <c r="B266" s="56" t="s">
        <v>269</v>
      </c>
      <c r="C266" s="55" t="s">
        <v>13</v>
      </c>
      <c r="D266" s="20">
        <v>0</v>
      </c>
      <c r="E266" s="21">
        <v>0</v>
      </c>
      <c r="F266" s="21">
        <v>6</v>
      </c>
      <c r="G266" s="22">
        <v>6</v>
      </c>
      <c r="H266" s="22">
        <v>63361.632000000005</v>
      </c>
      <c r="I266" s="53"/>
      <c r="J266" s="20">
        <v>0</v>
      </c>
      <c r="K266" s="21">
        <v>2</v>
      </c>
      <c r="L266" s="21">
        <v>4</v>
      </c>
      <c r="M266" s="22">
        <v>6</v>
      </c>
      <c r="N266" s="22">
        <v>55441.428000000007</v>
      </c>
      <c r="P266" s="34">
        <f t="shared" si="3"/>
        <v>7920.2039999999979</v>
      </c>
      <c r="R266" s="44">
        <v>16930.992000000002</v>
      </c>
    </row>
    <row r="267" spans="1:18" s="36" customFormat="1" x14ac:dyDescent="0.25">
      <c r="A267" s="55">
        <v>790</v>
      </c>
      <c r="B267" s="56" t="s">
        <v>270</v>
      </c>
      <c r="C267" s="55" t="s">
        <v>13</v>
      </c>
      <c r="D267" s="20">
        <v>4</v>
      </c>
      <c r="E267" s="21">
        <v>24</v>
      </c>
      <c r="F267" s="21">
        <v>13</v>
      </c>
      <c r="G267" s="22">
        <v>41</v>
      </c>
      <c r="H267" s="22">
        <v>311792.03080000007</v>
      </c>
      <c r="I267" s="53"/>
      <c r="J267" s="20">
        <v>1</v>
      </c>
      <c r="K267" s="21">
        <v>15</v>
      </c>
      <c r="L267" s="21">
        <v>11</v>
      </c>
      <c r="M267" s="22">
        <v>27</v>
      </c>
      <c r="N267" s="22">
        <v>217766.00898000001</v>
      </c>
      <c r="P267" s="34">
        <f t="shared" si="3"/>
        <v>94026.021820000053</v>
      </c>
      <c r="R267" s="44">
        <v>-58034.231040000101</v>
      </c>
    </row>
    <row r="268" spans="1:18" s="36" customFormat="1" x14ac:dyDescent="0.25">
      <c r="A268" s="55">
        <v>791</v>
      </c>
      <c r="B268" s="56" t="s">
        <v>271</v>
      </c>
      <c r="C268" s="55" t="s">
        <v>13</v>
      </c>
      <c r="D268" s="20">
        <v>1</v>
      </c>
      <c r="E268" s="21">
        <v>3</v>
      </c>
      <c r="F268" s="21">
        <v>9</v>
      </c>
      <c r="G268" s="22">
        <v>13</v>
      </c>
      <c r="H268" s="22">
        <v>118869.06169999999</v>
      </c>
      <c r="I268" s="53"/>
      <c r="J268" s="20">
        <v>1</v>
      </c>
      <c r="K268" s="21">
        <v>15</v>
      </c>
      <c r="L268" s="21">
        <v>10</v>
      </c>
      <c r="M268" s="22">
        <v>26</v>
      </c>
      <c r="N268" s="22">
        <v>207997.75738</v>
      </c>
      <c r="P268" s="34">
        <f t="shared" si="3"/>
        <v>-89128.695680000004</v>
      </c>
      <c r="R268" s="44">
        <v>29824.593599999964</v>
      </c>
    </row>
    <row r="269" spans="1:18" s="36" customFormat="1" x14ac:dyDescent="0.25">
      <c r="A269" s="55">
        <v>831</v>
      </c>
      <c r="B269" s="56" t="s">
        <v>272</v>
      </c>
      <c r="C269" s="55" t="s">
        <v>13</v>
      </c>
      <c r="D269" s="20">
        <v>0</v>
      </c>
      <c r="E269" s="21">
        <v>4</v>
      </c>
      <c r="F269" s="21">
        <v>1</v>
      </c>
      <c r="G269" s="22">
        <v>5</v>
      </c>
      <c r="H269" s="22">
        <v>36960.952000000005</v>
      </c>
      <c r="I269" s="53"/>
      <c r="J269" s="20">
        <v>1</v>
      </c>
      <c r="K269" s="21">
        <v>21</v>
      </c>
      <c r="L269" s="21">
        <v>21</v>
      </c>
      <c r="M269" s="22">
        <v>43</v>
      </c>
      <c r="N269" s="22">
        <v>362969.74897999997</v>
      </c>
      <c r="P269" s="34">
        <f t="shared" si="3"/>
        <v>-326008.79697999998</v>
      </c>
      <c r="R269" s="44">
        <v>-248416.72415999998</v>
      </c>
    </row>
    <row r="270" spans="1:18" s="36" customFormat="1" x14ac:dyDescent="0.25">
      <c r="A270" s="55">
        <v>832</v>
      </c>
      <c r="B270" s="56" t="s">
        <v>273</v>
      </c>
      <c r="C270" s="55" t="s">
        <v>13</v>
      </c>
      <c r="D270" s="20">
        <v>2</v>
      </c>
      <c r="E270" s="21">
        <v>3</v>
      </c>
      <c r="F270" s="21">
        <v>1</v>
      </c>
      <c r="G270" s="22">
        <v>6</v>
      </c>
      <c r="H270" s="22">
        <v>38412.989400000006</v>
      </c>
      <c r="I270" s="53"/>
      <c r="J270" s="20">
        <v>2</v>
      </c>
      <c r="K270" s="21">
        <v>5</v>
      </c>
      <c r="L270" s="21">
        <v>0</v>
      </c>
      <c r="M270" s="22">
        <v>7</v>
      </c>
      <c r="N270" s="22">
        <v>41053.057400000005</v>
      </c>
      <c r="P270" s="34">
        <f t="shared" si="3"/>
        <v>-2640.0679999999993</v>
      </c>
      <c r="R270" s="44">
        <v>-20903.263200000001</v>
      </c>
    </row>
    <row r="271" spans="1:18" s="36" customFormat="1" x14ac:dyDescent="0.25">
      <c r="A271" s="55">
        <v>833</v>
      </c>
      <c r="B271" s="56" t="s">
        <v>274</v>
      </c>
      <c r="C271" s="55" t="s">
        <v>13</v>
      </c>
      <c r="D271" s="20">
        <v>0</v>
      </c>
      <c r="E271" s="21">
        <v>0</v>
      </c>
      <c r="F271" s="21">
        <v>11</v>
      </c>
      <c r="G271" s="22">
        <v>11</v>
      </c>
      <c r="H271" s="22">
        <v>116162.992</v>
      </c>
      <c r="I271" s="53"/>
      <c r="J271" s="20">
        <v>0</v>
      </c>
      <c r="K271" s="21">
        <v>0</v>
      </c>
      <c r="L271" s="21">
        <v>3</v>
      </c>
      <c r="M271" s="22">
        <v>3</v>
      </c>
      <c r="N271" s="22">
        <v>31680.816000000003</v>
      </c>
      <c r="P271" s="34">
        <f t="shared" si="3"/>
        <v>84482.175999999992</v>
      </c>
      <c r="R271" s="44">
        <v>72933.504000000001</v>
      </c>
    </row>
    <row r="272" spans="1:18" s="36" customFormat="1" x14ac:dyDescent="0.25">
      <c r="A272" s="55">
        <v>834</v>
      </c>
      <c r="B272" s="56" t="s">
        <v>275</v>
      </c>
      <c r="C272" s="55" t="s">
        <v>13</v>
      </c>
      <c r="D272" s="20">
        <v>1</v>
      </c>
      <c r="E272" s="21">
        <v>5</v>
      </c>
      <c r="F272" s="21">
        <v>13</v>
      </c>
      <c r="G272" s="22">
        <v>19</v>
      </c>
      <c r="H272" s="22">
        <v>174310.48970000001</v>
      </c>
      <c r="I272" s="53"/>
      <c r="J272" s="20">
        <v>0</v>
      </c>
      <c r="K272" s="21">
        <v>13</v>
      </c>
      <c r="L272" s="21">
        <v>17</v>
      </c>
      <c r="M272" s="22">
        <v>30</v>
      </c>
      <c r="N272" s="22">
        <v>264693.21768</v>
      </c>
      <c r="P272" s="34">
        <f t="shared" si="3"/>
        <v>-90382.727979999996</v>
      </c>
      <c r="R272" s="44">
        <v>-60521.784480000002</v>
      </c>
    </row>
    <row r="273" spans="1:18" s="36" customFormat="1" x14ac:dyDescent="0.25">
      <c r="A273" s="55">
        <v>837</v>
      </c>
      <c r="B273" s="56" t="s">
        <v>276</v>
      </c>
      <c r="C273" s="55" t="s">
        <v>13</v>
      </c>
      <c r="D273" s="20">
        <v>13</v>
      </c>
      <c r="E273" s="21">
        <v>169</v>
      </c>
      <c r="F273" s="21">
        <v>254</v>
      </c>
      <c r="G273" s="22">
        <v>436</v>
      </c>
      <c r="H273" s="22">
        <v>3850077.1660999991</v>
      </c>
      <c r="I273" s="53"/>
      <c r="J273" s="20">
        <v>65</v>
      </c>
      <c r="K273" s="21">
        <v>1028</v>
      </c>
      <c r="L273" s="21">
        <v>636</v>
      </c>
      <c r="M273" s="22">
        <v>1729</v>
      </c>
      <c r="N273" s="22">
        <v>13071618.204523999</v>
      </c>
      <c r="P273" s="34">
        <f t="shared" si="3"/>
        <v>-9221541.0384240001</v>
      </c>
      <c r="R273" s="44">
        <v>-9434558.2581119984</v>
      </c>
    </row>
    <row r="274" spans="1:18" s="36" customFormat="1" x14ac:dyDescent="0.25">
      <c r="A274" s="55">
        <v>844</v>
      </c>
      <c r="B274" s="56" t="s">
        <v>277</v>
      </c>
      <c r="C274" s="55" t="s">
        <v>13</v>
      </c>
      <c r="D274" s="20">
        <v>0</v>
      </c>
      <c r="E274" s="21">
        <v>1</v>
      </c>
      <c r="F274" s="21">
        <v>3</v>
      </c>
      <c r="G274" s="22">
        <v>4</v>
      </c>
      <c r="H274" s="22">
        <v>38280.986000000004</v>
      </c>
      <c r="I274" s="53"/>
      <c r="J274" s="20">
        <v>1</v>
      </c>
      <c r="K274" s="21">
        <v>4</v>
      </c>
      <c r="L274" s="21">
        <v>2</v>
      </c>
      <c r="M274" s="22">
        <v>7</v>
      </c>
      <c r="N274" s="22">
        <v>51547.327700000002</v>
      </c>
      <c r="P274" s="34">
        <f t="shared" ref="P274:P313" si="4">H274-N274</f>
        <v>-13266.341699999997</v>
      </c>
      <c r="R274" s="44">
        <v>-19535.760000000002</v>
      </c>
    </row>
    <row r="275" spans="1:18" s="36" customFormat="1" x14ac:dyDescent="0.25">
      <c r="A275" s="55">
        <v>845</v>
      </c>
      <c r="B275" s="56" t="s">
        <v>278</v>
      </c>
      <c r="C275" s="55" t="s">
        <v>13</v>
      </c>
      <c r="D275" s="20">
        <v>0</v>
      </c>
      <c r="E275" s="21">
        <v>6</v>
      </c>
      <c r="F275" s="21">
        <v>0</v>
      </c>
      <c r="G275" s="22">
        <v>6</v>
      </c>
      <c r="H275" s="22">
        <v>39601.019999999997</v>
      </c>
      <c r="I275" s="53"/>
      <c r="J275" s="20">
        <v>0</v>
      </c>
      <c r="K275" s="21">
        <v>2</v>
      </c>
      <c r="L275" s="21">
        <v>2</v>
      </c>
      <c r="M275" s="22">
        <v>4</v>
      </c>
      <c r="N275" s="22">
        <v>34320.883999999998</v>
      </c>
      <c r="P275" s="34">
        <f t="shared" si="4"/>
        <v>5280.1359999999986</v>
      </c>
      <c r="R275" s="44">
        <v>23508.031199999998</v>
      </c>
    </row>
    <row r="276" spans="1:18" s="36" customFormat="1" x14ac:dyDescent="0.25">
      <c r="A276" s="55">
        <v>846</v>
      </c>
      <c r="B276" s="56" t="s">
        <v>279</v>
      </c>
      <c r="C276" s="55" t="s">
        <v>13</v>
      </c>
      <c r="D276" s="20">
        <v>0</v>
      </c>
      <c r="E276" s="21">
        <v>13</v>
      </c>
      <c r="F276" s="21">
        <v>12</v>
      </c>
      <c r="G276" s="22">
        <v>25</v>
      </c>
      <c r="H276" s="22">
        <v>212525.47400000002</v>
      </c>
      <c r="I276" s="53"/>
      <c r="J276" s="20">
        <v>1</v>
      </c>
      <c r="K276" s="21">
        <v>10</v>
      </c>
      <c r="L276" s="21">
        <v>6</v>
      </c>
      <c r="M276" s="22">
        <v>17</v>
      </c>
      <c r="N276" s="22">
        <v>133389.4357</v>
      </c>
      <c r="P276" s="34">
        <f t="shared" si="4"/>
        <v>79136.038300000015</v>
      </c>
      <c r="R276" s="44">
        <v>75603.391199999984</v>
      </c>
    </row>
    <row r="277" spans="1:18" s="36" customFormat="1" x14ac:dyDescent="0.25">
      <c r="A277" s="55">
        <v>848</v>
      </c>
      <c r="B277" s="56" t="s">
        <v>280</v>
      </c>
      <c r="C277" s="55" t="s">
        <v>13</v>
      </c>
      <c r="D277" s="20">
        <v>0</v>
      </c>
      <c r="E277" s="21">
        <v>3</v>
      </c>
      <c r="F277" s="21">
        <v>7</v>
      </c>
      <c r="G277" s="22">
        <v>10</v>
      </c>
      <c r="H277" s="22">
        <v>93722.41399999999</v>
      </c>
      <c r="I277" s="53"/>
      <c r="J277" s="20">
        <v>0</v>
      </c>
      <c r="K277" s="21">
        <v>10</v>
      </c>
      <c r="L277" s="21">
        <v>5</v>
      </c>
      <c r="M277" s="22">
        <v>15</v>
      </c>
      <c r="N277" s="22">
        <v>118803.06</v>
      </c>
      <c r="P277" s="34">
        <f t="shared" si="4"/>
        <v>-25080.646000000008</v>
      </c>
      <c r="R277" s="44">
        <v>-39813.878880000004</v>
      </c>
    </row>
    <row r="278" spans="1:18" s="36" customFormat="1" x14ac:dyDescent="0.25">
      <c r="A278" s="55">
        <v>849</v>
      </c>
      <c r="B278" s="56" t="s">
        <v>281</v>
      </c>
      <c r="C278" s="55" t="s">
        <v>13</v>
      </c>
      <c r="D278" s="20">
        <v>1</v>
      </c>
      <c r="E278" s="21">
        <v>2</v>
      </c>
      <c r="F278" s="21">
        <v>18</v>
      </c>
      <c r="G278" s="22">
        <v>21</v>
      </c>
      <c r="H278" s="22">
        <v>207311.33970000001</v>
      </c>
      <c r="I278" s="53"/>
      <c r="J278" s="20">
        <v>1</v>
      </c>
      <c r="K278" s="21">
        <v>0</v>
      </c>
      <c r="L278" s="21">
        <v>1</v>
      </c>
      <c r="M278" s="22">
        <v>2</v>
      </c>
      <c r="N278" s="22">
        <v>14586.375700000001</v>
      </c>
      <c r="P278" s="34">
        <f t="shared" si="4"/>
        <v>192724.96400000001</v>
      </c>
      <c r="R278" s="44">
        <v>148471.77600000001</v>
      </c>
    </row>
    <row r="279" spans="1:18" s="36" customFormat="1" x14ac:dyDescent="0.25">
      <c r="A279" s="55">
        <v>850</v>
      </c>
      <c r="B279" s="56" t="s">
        <v>282</v>
      </c>
      <c r="C279" s="55" t="s">
        <v>13</v>
      </c>
      <c r="D279" s="20">
        <v>5</v>
      </c>
      <c r="E279" s="21">
        <v>22</v>
      </c>
      <c r="F279" s="21">
        <v>17</v>
      </c>
      <c r="G279" s="22">
        <v>44</v>
      </c>
      <c r="H279" s="22">
        <v>344858.88250000007</v>
      </c>
      <c r="I279" s="53"/>
      <c r="J279" s="20">
        <v>1</v>
      </c>
      <c r="K279" s="21">
        <v>11</v>
      </c>
      <c r="L279" s="21">
        <v>4</v>
      </c>
      <c r="M279" s="22">
        <v>16</v>
      </c>
      <c r="N279" s="22">
        <v>117839.43518</v>
      </c>
      <c r="P279" s="34">
        <f t="shared" si="4"/>
        <v>227019.44732000006</v>
      </c>
      <c r="R279" s="44">
        <v>206792.53152000002</v>
      </c>
    </row>
    <row r="280" spans="1:18" s="36" customFormat="1" x14ac:dyDescent="0.25">
      <c r="A280" s="55">
        <v>851</v>
      </c>
      <c r="B280" s="56" t="s">
        <v>283</v>
      </c>
      <c r="C280" s="55" t="s">
        <v>13</v>
      </c>
      <c r="D280" s="20">
        <v>1</v>
      </c>
      <c r="E280" s="21">
        <v>20</v>
      </c>
      <c r="F280" s="21">
        <v>16</v>
      </c>
      <c r="G280" s="22">
        <v>37</v>
      </c>
      <c r="H280" s="22">
        <v>304993.85570000007</v>
      </c>
      <c r="I280" s="53"/>
      <c r="J280" s="20">
        <v>1</v>
      </c>
      <c r="K280" s="21">
        <v>11</v>
      </c>
      <c r="L280" s="21">
        <v>13</v>
      </c>
      <c r="M280" s="22">
        <v>25</v>
      </c>
      <c r="N280" s="22">
        <v>212485.87297999996</v>
      </c>
      <c r="P280" s="34">
        <f t="shared" si="4"/>
        <v>92507.982720000116</v>
      </c>
      <c r="R280" s="44">
        <v>119246.27903999999</v>
      </c>
    </row>
    <row r="281" spans="1:18" s="36" customFormat="1" x14ac:dyDescent="0.25">
      <c r="A281" s="55">
        <v>853</v>
      </c>
      <c r="B281" s="56" t="s">
        <v>284</v>
      </c>
      <c r="C281" s="55" t="s">
        <v>13</v>
      </c>
      <c r="D281" s="20">
        <v>22</v>
      </c>
      <c r="E281" s="21">
        <v>248</v>
      </c>
      <c r="F281" s="21">
        <v>370</v>
      </c>
      <c r="G281" s="22">
        <v>640</v>
      </c>
      <c r="H281" s="22">
        <v>5632717.0813999977</v>
      </c>
      <c r="I281" s="53"/>
      <c r="J281" s="20">
        <v>30</v>
      </c>
      <c r="K281" s="21">
        <v>617</v>
      </c>
      <c r="L281" s="21">
        <v>440</v>
      </c>
      <c r="M281" s="22">
        <v>1087</v>
      </c>
      <c r="N281" s="22">
        <v>8432073.5841800012</v>
      </c>
      <c r="P281" s="34">
        <f t="shared" si="4"/>
        <v>-2799356.5027800035</v>
      </c>
      <c r="R281" s="44">
        <v>-2244792.9695519963</v>
      </c>
    </row>
    <row r="282" spans="1:18" s="36" customFormat="1" x14ac:dyDescent="0.25">
      <c r="A282" s="55">
        <v>854</v>
      </c>
      <c r="B282" s="56" t="s">
        <v>285</v>
      </c>
      <c r="C282" s="55" t="s">
        <v>13</v>
      </c>
      <c r="D282" s="20">
        <v>0</v>
      </c>
      <c r="E282" s="21">
        <v>1</v>
      </c>
      <c r="F282" s="21">
        <v>0</v>
      </c>
      <c r="G282" s="22">
        <v>1</v>
      </c>
      <c r="H282" s="22">
        <v>6600.17</v>
      </c>
      <c r="I282" s="53"/>
      <c r="J282" s="20">
        <v>0</v>
      </c>
      <c r="K282" s="21">
        <v>2</v>
      </c>
      <c r="L282" s="21">
        <v>5</v>
      </c>
      <c r="M282" s="22">
        <v>7</v>
      </c>
      <c r="N282" s="22">
        <v>64972.073479999999</v>
      </c>
      <c r="P282" s="34">
        <f t="shared" si="4"/>
        <v>-58371.903480000001</v>
      </c>
      <c r="R282" s="44">
        <v>-64402.888800000001</v>
      </c>
    </row>
    <row r="283" spans="1:18" s="36" customFormat="1" x14ac:dyDescent="0.25">
      <c r="A283" s="55">
        <v>857</v>
      </c>
      <c r="B283" s="56" t="s">
        <v>286</v>
      </c>
      <c r="C283" s="55" t="s">
        <v>13</v>
      </c>
      <c r="D283" s="20">
        <v>0</v>
      </c>
      <c r="E283" s="21">
        <v>5</v>
      </c>
      <c r="F283" s="21">
        <v>61</v>
      </c>
      <c r="G283" s="22">
        <v>66</v>
      </c>
      <c r="H283" s="22">
        <v>677177.44200000016</v>
      </c>
      <c r="I283" s="53"/>
      <c r="J283" s="20">
        <v>0</v>
      </c>
      <c r="K283" s="21">
        <v>11</v>
      </c>
      <c r="L283" s="21">
        <v>4</v>
      </c>
      <c r="M283" s="22">
        <v>15</v>
      </c>
      <c r="N283" s="22">
        <v>113654.9274</v>
      </c>
      <c r="P283" s="34">
        <f t="shared" si="4"/>
        <v>563522.51460000011</v>
      </c>
      <c r="R283" s="44">
        <v>337317.45600000001</v>
      </c>
    </row>
    <row r="284" spans="1:18" s="36" customFormat="1" x14ac:dyDescent="0.25">
      <c r="A284" s="55">
        <v>858</v>
      </c>
      <c r="B284" s="56" t="s">
        <v>287</v>
      </c>
      <c r="C284" s="55" t="s">
        <v>13</v>
      </c>
      <c r="D284" s="20">
        <v>3</v>
      </c>
      <c r="E284" s="21">
        <v>66</v>
      </c>
      <c r="F284" s="21">
        <v>149</v>
      </c>
      <c r="G284" s="22">
        <v>218</v>
      </c>
      <c r="H284" s="22">
        <v>2021170.0591000004</v>
      </c>
      <c r="I284" s="53"/>
      <c r="J284" s="20">
        <v>6</v>
      </c>
      <c r="K284" s="21">
        <v>79</v>
      </c>
      <c r="L284" s="21">
        <v>99</v>
      </c>
      <c r="M284" s="22">
        <v>184</v>
      </c>
      <c r="N284" s="22">
        <v>1553649.6572180006</v>
      </c>
      <c r="P284" s="34">
        <f t="shared" si="4"/>
        <v>467520.4018819998</v>
      </c>
      <c r="R284" s="44">
        <v>54655.846943999873</v>
      </c>
    </row>
    <row r="285" spans="1:18" s="36" customFormat="1" x14ac:dyDescent="0.25">
      <c r="A285" s="55">
        <v>859</v>
      </c>
      <c r="B285" s="56" t="s">
        <v>288</v>
      </c>
      <c r="C285" s="55" t="s">
        <v>13</v>
      </c>
      <c r="D285" s="20">
        <v>5</v>
      </c>
      <c r="E285" s="21">
        <v>7</v>
      </c>
      <c r="F285" s="21">
        <v>8</v>
      </c>
      <c r="G285" s="22">
        <v>20</v>
      </c>
      <c r="H285" s="22">
        <v>150813.88449999999</v>
      </c>
      <c r="I285" s="53"/>
      <c r="J285" s="20">
        <v>0</v>
      </c>
      <c r="K285" s="21">
        <v>6</v>
      </c>
      <c r="L285" s="21">
        <v>17</v>
      </c>
      <c r="M285" s="22">
        <v>23</v>
      </c>
      <c r="N285" s="22">
        <v>214769.5318</v>
      </c>
      <c r="P285" s="34">
        <f t="shared" si="4"/>
        <v>-63955.647300000011</v>
      </c>
      <c r="R285" s="44">
        <v>-105037.2696</v>
      </c>
    </row>
    <row r="286" spans="1:18" s="36" customFormat="1" x14ac:dyDescent="0.25">
      <c r="A286" s="55">
        <v>886</v>
      </c>
      <c r="B286" s="56" t="s">
        <v>289</v>
      </c>
      <c r="C286" s="55" t="s">
        <v>13</v>
      </c>
      <c r="D286" s="20">
        <v>3</v>
      </c>
      <c r="E286" s="21">
        <v>15</v>
      </c>
      <c r="F286" s="21">
        <v>48</v>
      </c>
      <c r="G286" s="22">
        <v>66</v>
      </c>
      <c r="H286" s="22">
        <v>617973.91710000008</v>
      </c>
      <c r="I286" s="53"/>
      <c r="J286" s="20">
        <v>2</v>
      </c>
      <c r="K286" s="21">
        <v>24</v>
      </c>
      <c r="L286" s="21">
        <v>30</v>
      </c>
      <c r="M286" s="22">
        <v>56</v>
      </c>
      <c r="N286" s="22">
        <v>475973.89961800008</v>
      </c>
      <c r="P286" s="34">
        <f t="shared" si="4"/>
        <v>142000.017482</v>
      </c>
      <c r="R286" s="44">
        <v>-17200.58548800007</v>
      </c>
    </row>
    <row r="287" spans="1:18" s="36" customFormat="1" x14ac:dyDescent="0.25">
      <c r="A287" s="55">
        <v>887</v>
      </c>
      <c r="B287" s="56" t="s">
        <v>290</v>
      </c>
      <c r="C287" s="55" t="s">
        <v>13</v>
      </c>
      <c r="D287" s="20">
        <v>3</v>
      </c>
      <c r="E287" s="21">
        <v>51</v>
      </c>
      <c r="F287" s="21">
        <v>26</v>
      </c>
      <c r="G287" s="22">
        <v>80</v>
      </c>
      <c r="H287" s="22">
        <v>623254.05310000002</v>
      </c>
      <c r="I287" s="53"/>
      <c r="J287" s="20">
        <v>2</v>
      </c>
      <c r="K287" s="21">
        <v>20</v>
      </c>
      <c r="L287" s="21">
        <v>13</v>
      </c>
      <c r="M287" s="22">
        <v>35</v>
      </c>
      <c r="N287" s="22">
        <v>274804.67812</v>
      </c>
      <c r="P287" s="34">
        <f t="shared" si="4"/>
        <v>348449.37498000002</v>
      </c>
      <c r="R287" s="44">
        <v>24536.914560000005</v>
      </c>
    </row>
    <row r="288" spans="1:18" s="36" customFormat="1" x14ac:dyDescent="0.25">
      <c r="A288" s="55">
        <v>889</v>
      </c>
      <c r="B288" s="56" t="s">
        <v>291</v>
      </c>
      <c r="C288" s="55" t="s">
        <v>13</v>
      </c>
      <c r="D288" s="20">
        <v>1</v>
      </c>
      <c r="E288" s="21">
        <v>15</v>
      </c>
      <c r="F288" s="21">
        <v>3</v>
      </c>
      <c r="G288" s="22">
        <v>19</v>
      </c>
      <c r="H288" s="22">
        <v>134709.46970000002</v>
      </c>
      <c r="I288" s="53"/>
      <c r="J288" s="20">
        <v>0</v>
      </c>
      <c r="K288" s="21">
        <v>1</v>
      </c>
      <c r="L288" s="21">
        <v>3</v>
      </c>
      <c r="M288" s="22">
        <v>4</v>
      </c>
      <c r="N288" s="22">
        <v>38280.986000000004</v>
      </c>
      <c r="P288" s="34">
        <f t="shared" si="4"/>
        <v>96428.483700000012</v>
      </c>
      <c r="R288" s="44">
        <v>138808.08671999999</v>
      </c>
    </row>
    <row r="289" spans="1:18" s="36" customFormat="1" x14ac:dyDescent="0.25">
      <c r="A289" s="55">
        <v>890</v>
      </c>
      <c r="B289" s="56" t="s">
        <v>292</v>
      </c>
      <c r="C289" s="55" t="s">
        <v>13</v>
      </c>
      <c r="D289" s="20">
        <v>0</v>
      </c>
      <c r="E289" s="21">
        <v>2</v>
      </c>
      <c r="F289" s="21">
        <v>0</v>
      </c>
      <c r="G289" s="22">
        <v>2</v>
      </c>
      <c r="H289" s="22">
        <v>13200.34</v>
      </c>
      <c r="I289" s="53"/>
      <c r="J289" s="20">
        <v>0</v>
      </c>
      <c r="K289" s="21">
        <v>0</v>
      </c>
      <c r="L289" s="21">
        <v>1</v>
      </c>
      <c r="M289" s="22">
        <v>1</v>
      </c>
      <c r="N289" s="22">
        <v>10560.272000000001</v>
      </c>
      <c r="P289" s="34">
        <f t="shared" si="4"/>
        <v>2640.0679999999993</v>
      </c>
      <c r="R289" s="44">
        <v>6511.92</v>
      </c>
    </row>
    <row r="290" spans="1:18" s="36" customFormat="1" x14ac:dyDescent="0.25">
      <c r="A290" s="55">
        <v>892</v>
      </c>
      <c r="B290" s="56" t="s">
        <v>293</v>
      </c>
      <c r="C290" s="55" t="s">
        <v>13</v>
      </c>
      <c r="D290" s="20">
        <v>0</v>
      </c>
      <c r="E290" s="21">
        <v>5</v>
      </c>
      <c r="F290" s="21">
        <v>8</v>
      </c>
      <c r="G290" s="22">
        <v>13</v>
      </c>
      <c r="H290" s="22">
        <v>117483.02600000001</v>
      </c>
      <c r="I290" s="53"/>
      <c r="J290" s="20">
        <v>1</v>
      </c>
      <c r="K290" s="21">
        <v>3</v>
      </c>
      <c r="L290" s="21">
        <v>2</v>
      </c>
      <c r="M290" s="22">
        <v>6</v>
      </c>
      <c r="N290" s="22">
        <v>43917.531179999998</v>
      </c>
      <c r="P290" s="34">
        <f t="shared" si="4"/>
        <v>73565.494820000022</v>
      </c>
      <c r="R290" s="44">
        <v>90137.996639999998</v>
      </c>
    </row>
    <row r="291" spans="1:18" s="36" customFormat="1" x14ac:dyDescent="0.25">
      <c r="A291" s="55">
        <v>893</v>
      </c>
      <c r="B291" s="56" t="s">
        <v>294</v>
      </c>
      <c r="C291" s="55" t="s">
        <v>13</v>
      </c>
      <c r="D291" s="20">
        <v>0</v>
      </c>
      <c r="E291" s="21">
        <v>3</v>
      </c>
      <c r="F291" s="21">
        <v>0</v>
      </c>
      <c r="G291" s="22">
        <v>3</v>
      </c>
      <c r="H291" s="22">
        <v>19800.510000000002</v>
      </c>
      <c r="I291" s="53"/>
      <c r="J291" s="20">
        <v>1</v>
      </c>
      <c r="K291" s="21">
        <v>7</v>
      </c>
      <c r="L291" s="21">
        <v>9</v>
      </c>
      <c r="M291" s="22">
        <v>17</v>
      </c>
      <c r="N291" s="22">
        <v>144636.12538000001</v>
      </c>
      <c r="P291" s="34">
        <f t="shared" si="4"/>
        <v>-124835.61538</v>
      </c>
      <c r="R291" s="44">
        <v>-89760.30528</v>
      </c>
    </row>
    <row r="292" spans="1:18" s="36" customFormat="1" x14ac:dyDescent="0.25">
      <c r="A292" s="55">
        <v>895</v>
      </c>
      <c r="B292" s="56" t="s">
        <v>295</v>
      </c>
      <c r="C292" s="55" t="s">
        <v>13</v>
      </c>
      <c r="D292" s="20">
        <v>0</v>
      </c>
      <c r="E292" s="21">
        <v>9</v>
      </c>
      <c r="F292" s="21">
        <v>11</v>
      </c>
      <c r="G292" s="22">
        <v>20</v>
      </c>
      <c r="H292" s="22">
        <v>175564.52200000006</v>
      </c>
      <c r="I292" s="53"/>
      <c r="J292" s="20">
        <v>1</v>
      </c>
      <c r="K292" s="21">
        <v>2</v>
      </c>
      <c r="L292" s="21">
        <v>7</v>
      </c>
      <c r="M292" s="22">
        <v>10</v>
      </c>
      <c r="N292" s="22">
        <v>91148.347699999998</v>
      </c>
      <c r="P292" s="34">
        <f t="shared" si="4"/>
        <v>84416.174300000057</v>
      </c>
      <c r="R292" s="44">
        <v>178491.72720000002</v>
      </c>
    </row>
    <row r="293" spans="1:18" s="36" customFormat="1" x14ac:dyDescent="0.25">
      <c r="A293" s="55">
        <v>905</v>
      </c>
      <c r="B293" s="56" t="s">
        <v>296</v>
      </c>
      <c r="C293" s="55" t="s">
        <v>13</v>
      </c>
      <c r="D293" s="20">
        <v>0</v>
      </c>
      <c r="E293" s="21">
        <v>51</v>
      </c>
      <c r="F293" s="21">
        <v>82</v>
      </c>
      <c r="G293" s="22">
        <v>133</v>
      </c>
      <c r="H293" s="22">
        <v>1202550.9740000002</v>
      </c>
      <c r="I293" s="53"/>
      <c r="J293" s="20">
        <v>19</v>
      </c>
      <c r="K293" s="21">
        <v>516</v>
      </c>
      <c r="L293" s="21">
        <v>232</v>
      </c>
      <c r="M293" s="22">
        <v>767</v>
      </c>
      <c r="N293" s="22">
        <v>5624961.8816499999</v>
      </c>
      <c r="P293" s="34">
        <f t="shared" si="4"/>
        <v>-4422410.9076499995</v>
      </c>
      <c r="R293" s="44">
        <v>-3817791.5266079996</v>
      </c>
    </row>
    <row r="294" spans="1:18" s="36" customFormat="1" x14ac:dyDescent="0.25">
      <c r="A294" s="55">
        <v>908</v>
      </c>
      <c r="B294" s="56" t="s">
        <v>297</v>
      </c>
      <c r="C294" s="55" t="s">
        <v>13</v>
      </c>
      <c r="D294" s="20">
        <v>1</v>
      </c>
      <c r="E294" s="21">
        <v>26</v>
      </c>
      <c r="F294" s="21">
        <v>22</v>
      </c>
      <c r="G294" s="22">
        <v>49</v>
      </c>
      <c r="H294" s="22">
        <v>407956.50769999996</v>
      </c>
      <c r="I294" s="53"/>
      <c r="J294" s="20">
        <v>1</v>
      </c>
      <c r="K294" s="21">
        <v>20</v>
      </c>
      <c r="L294" s="21">
        <v>33</v>
      </c>
      <c r="M294" s="22">
        <v>54</v>
      </c>
      <c r="N294" s="22">
        <v>478182.31650000013</v>
      </c>
      <c r="P294" s="34">
        <f t="shared" si="4"/>
        <v>-70225.808800000174</v>
      </c>
      <c r="R294" s="44">
        <v>33536.387999999977</v>
      </c>
    </row>
    <row r="295" spans="1:18" s="36" customFormat="1" x14ac:dyDescent="0.25">
      <c r="A295" s="55">
        <v>911</v>
      </c>
      <c r="B295" s="56" t="s">
        <v>298</v>
      </c>
      <c r="C295" s="55" t="s">
        <v>13</v>
      </c>
      <c r="D295" s="20">
        <v>0</v>
      </c>
      <c r="E295" s="21">
        <v>2</v>
      </c>
      <c r="F295" s="21">
        <v>3</v>
      </c>
      <c r="G295" s="22">
        <v>5</v>
      </c>
      <c r="H295" s="22">
        <v>44881.156000000003</v>
      </c>
      <c r="I295" s="53"/>
      <c r="J295" s="20">
        <v>0</v>
      </c>
      <c r="K295" s="21">
        <v>1</v>
      </c>
      <c r="L295" s="21">
        <v>0</v>
      </c>
      <c r="M295" s="22">
        <v>1</v>
      </c>
      <c r="N295" s="22">
        <v>6600.17</v>
      </c>
      <c r="P295" s="34">
        <f t="shared" si="4"/>
        <v>38280.986000000004</v>
      </c>
      <c r="R295" s="44">
        <v>18298.495200000005</v>
      </c>
    </row>
    <row r="296" spans="1:18" s="36" customFormat="1" x14ac:dyDescent="0.25">
      <c r="A296" s="55">
        <v>915</v>
      </c>
      <c r="B296" s="56" t="s">
        <v>299</v>
      </c>
      <c r="C296" s="55" t="s">
        <v>13</v>
      </c>
      <c r="D296" s="20">
        <v>7</v>
      </c>
      <c r="E296" s="21">
        <v>24</v>
      </c>
      <c r="F296" s="21">
        <v>19</v>
      </c>
      <c r="G296" s="22">
        <v>50</v>
      </c>
      <c r="H296" s="22">
        <v>387231.97390000004</v>
      </c>
      <c r="I296" s="53"/>
      <c r="J296" s="20">
        <v>0</v>
      </c>
      <c r="K296" s="21">
        <v>18</v>
      </c>
      <c r="L296" s="21">
        <v>22</v>
      </c>
      <c r="M296" s="22">
        <v>40</v>
      </c>
      <c r="N296" s="22">
        <v>348832.18484000006</v>
      </c>
      <c r="P296" s="34">
        <f t="shared" si="4"/>
        <v>38399.789059999981</v>
      </c>
      <c r="R296" s="44">
        <v>79341.233280000044</v>
      </c>
    </row>
    <row r="297" spans="1:18" s="36" customFormat="1" x14ac:dyDescent="0.25">
      <c r="A297" s="55">
        <v>918</v>
      </c>
      <c r="B297" s="56" t="s">
        <v>300</v>
      </c>
      <c r="C297" s="55" t="s">
        <v>13</v>
      </c>
      <c r="D297" s="20">
        <v>0</v>
      </c>
      <c r="E297" s="21">
        <v>1</v>
      </c>
      <c r="F297" s="21">
        <v>1</v>
      </c>
      <c r="G297" s="22">
        <v>2</v>
      </c>
      <c r="H297" s="22">
        <v>17160.442000000003</v>
      </c>
      <c r="I297" s="53"/>
      <c r="J297" s="20">
        <v>0</v>
      </c>
      <c r="K297" s="21">
        <v>3</v>
      </c>
      <c r="L297" s="21">
        <v>2</v>
      </c>
      <c r="M297" s="22">
        <v>5</v>
      </c>
      <c r="N297" s="22">
        <v>40921.054000000004</v>
      </c>
      <c r="P297" s="34">
        <f t="shared" si="4"/>
        <v>-23760.612000000001</v>
      </c>
      <c r="R297" s="44">
        <v>-13023.840000000004</v>
      </c>
    </row>
    <row r="298" spans="1:18" s="36" customFormat="1" x14ac:dyDescent="0.25">
      <c r="A298" s="55">
        <v>921</v>
      </c>
      <c r="B298" s="56" t="s">
        <v>301</v>
      </c>
      <c r="C298" s="55" t="s">
        <v>13</v>
      </c>
      <c r="D298" s="20">
        <v>2</v>
      </c>
      <c r="E298" s="21">
        <v>12</v>
      </c>
      <c r="F298" s="21">
        <v>6</v>
      </c>
      <c r="G298" s="22">
        <v>20</v>
      </c>
      <c r="H298" s="22">
        <v>150615.87940000003</v>
      </c>
      <c r="I298" s="53"/>
      <c r="J298" s="20">
        <v>0</v>
      </c>
      <c r="K298" s="21">
        <v>1</v>
      </c>
      <c r="L298" s="21">
        <v>2</v>
      </c>
      <c r="M298" s="22">
        <v>3</v>
      </c>
      <c r="N298" s="22">
        <v>27324.703800000003</v>
      </c>
      <c r="P298" s="34">
        <f t="shared" si="4"/>
        <v>123291.17560000003</v>
      </c>
      <c r="R298" s="44">
        <v>122945.04960000001</v>
      </c>
    </row>
    <row r="299" spans="1:18" s="36" customFormat="1" x14ac:dyDescent="0.25">
      <c r="A299" s="55">
        <v>922</v>
      </c>
      <c r="B299" s="56" t="s">
        <v>302</v>
      </c>
      <c r="C299" s="55" t="s">
        <v>13</v>
      </c>
      <c r="D299" s="20">
        <v>3</v>
      </c>
      <c r="E299" s="21">
        <v>8</v>
      </c>
      <c r="F299" s="21">
        <v>5</v>
      </c>
      <c r="G299" s="22">
        <v>16</v>
      </c>
      <c r="H299" s="22">
        <v>117681.03110000001</v>
      </c>
      <c r="I299" s="53"/>
      <c r="J299" s="20">
        <v>0</v>
      </c>
      <c r="K299" s="21">
        <v>6</v>
      </c>
      <c r="L299" s="21">
        <v>9</v>
      </c>
      <c r="M299" s="22">
        <v>15</v>
      </c>
      <c r="N299" s="22">
        <v>133217.83128000001</v>
      </c>
      <c r="P299" s="34">
        <f t="shared" si="4"/>
        <v>-15536.800180000006</v>
      </c>
      <c r="R299" s="44">
        <v>-28261.732799999998</v>
      </c>
    </row>
    <row r="300" spans="1:18" s="36" customFormat="1" x14ac:dyDescent="0.25">
      <c r="A300" s="55">
        <v>924</v>
      </c>
      <c r="B300" s="56" t="s">
        <v>303</v>
      </c>
      <c r="C300" s="55" t="s">
        <v>13</v>
      </c>
      <c r="D300" s="20">
        <v>0</v>
      </c>
      <c r="E300" s="21">
        <v>2</v>
      </c>
      <c r="F300" s="21">
        <v>3</v>
      </c>
      <c r="G300" s="22">
        <v>5</v>
      </c>
      <c r="H300" s="22">
        <v>44881.156000000003</v>
      </c>
      <c r="I300" s="53"/>
      <c r="J300" s="20">
        <v>0</v>
      </c>
      <c r="K300" s="21">
        <v>3</v>
      </c>
      <c r="L300" s="21">
        <v>1</v>
      </c>
      <c r="M300" s="22">
        <v>4</v>
      </c>
      <c r="N300" s="22">
        <v>30360.781999999999</v>
      </c>
      <c r="P300" s="34">
        <f t="shared" si="4"/>
        <v>14520.374000000003</v>
      </c>
      <c r="R300" s="44">
        <v>6511.9199999999983</v>
      </c>
    </row>
    <row r="301" spans="1:18" s="36" customFormat="1" x14ac:dyDescent="0.25">
      <c r="A301" s="55">
        <v>925</v>
      </c>
      <c r="B301" s="56" t="s">
        <v>304</v>
      </c>
      <c r="C301" s="55" t="s">
        <v>13</v>
      </c>
      <c r="D301" s="20">
        <v>0</v>
      </c>
      <c r="E301" s="21">
        <v>3</v>
      </c>
      <c r="F301" s="21">
        <v>10</v>
      </c>
      <c r="G301" s="22">
        <v>13</v>
      </c>
      <c r="H301" s="22">
        <v>125403.23000000001</v>
      </c>
      <c r="I301" s="53"/>
      <c r="J301" s="20">
        <v>0</v>
      </c>
      <c r="K301" s="21">
        <v>7</v>
      </c>
      <c r="L301" s="21">
        <v>3</v>
      </c>
      <c r="M301" s="22">
        <v>10</v>
      </c>
      <c r="N301" s="22">
        <v>77485.995800000004</v>
      </c>
      <c r="P301" s="34">
        <f t="shared" si="4"/>
        <v>47917.234200000006</v>
      </c>
      <c r="R301" s="44">
        <v>54635.008800000003</v>
      </c>
    </row>
    <row r="302" spans="1:18" s="36" customFormat="1" x14ac:dyDescent="0.25">
      <c r="A302" s="55">
        <v>927</v>
      </c>
      <c r="B302" s="56" t="s">
        <v>305</v>
      </c>
      <c r="C302" s="55" t="s">
        <v>13</v>
      </c>
      <c r="D302" s="20">
        <v>8</v>
      </c>
      <c r="E302" s="21">
        <v>38</v>
      </c>
      <c r="F302" s="21">
        <v>29</v>
      </c>
      <c r="G302" s="22">
        <v>75</v>
      </c>
      <c r="H302" s="22">
        <v>589263.17760000005</v>
      </c>
      <c r="I302" s="53"/>
      <c r="J302" s="20">
        <v>0</v>
      </c>
      <c r="K302" s="21">
        <v>51</v>
      </c>
      <c r="L302" s="21">
        <v>37</v>
      </c>
      <c r="M302" s="22">
        <v>88</v>
      </c>
      <c r="N302" s="22">
        <v>703974.13219999988</v>
      </c>
      <c r="P302" s="34">
        <f t="shared" si="4"/>
        <v>-114710.95459999982</v>
      </c>
      <c r="R302" s="44">
        <v>-57300.988848000066</v>
      </c>
    </row>
    <row r="303" spans="1:18" s="36" customFormat="1" x14ac:dyDescent="0.25">
      <c r="A303" s="55">
        <v>931</v>
      </c>
      <c r="B303" s="56" t="s">
        <v>306</v>
      </c>
      <c r="C303" s="55" t="s">
        <v>13</v>
      </c>
      <c r="D303" s="20">
        <v>1</v>
      </c>
      <c r="E303" s="21">
        <v>6</v>
      </c>
      <c r="F303" s="21">
        <v>4</v>
      </c>
      <c r="G303" s="22">
        <v>11</v>
      </c>
      <c r="H303" s="22">
        <v>85868.211700000014</v>
      </c>
      <c r="I303" s="53"/>
      <c r="J303" s="20">
        <v>3</v>
      </c>
      <c r="K303" s="21">
        <v>6</v>
      </c>
      <c r="L303" s="21">
        <v>10</v>
      </c>
      <c r="M303" s="22">
        <v>19</v>
      </c>
      <c r="N303" s="22">
        <v>157282.05109999998</v>
      </c>
      <c r="P303" s="34">
        <f t="shared" si="4"/>
        <v>-71413.839399999968</v>
      </c>
      <c r="R303" s="44">
        <v>-4399674.5572800003</v>
      </c>
    </row>
    <row r="304" spans="1:18" s="36" customFormat="1" x14ac:dyDescent="0.25">
      <c r="A304" s="55">
        <v>934</v>
      </c>
      <c r="B304" s="56" t="s">
        <v>307</v>
      </c>
      <c r="C304" s="55" t="s">
        <v>13</v>
      </c>
      <c r="D304" s="20">
        <v>0</v>
      </c>
      <c r="E304" s="21">
        <v>0</v>
      </c>
      <c r="F304" s="21">
        <v>0</v>
      </c>
      <c r="G304" s="22">
        <v>0</v>
      </c>
      <c r="H304" s="22">
        <v>0</v>
      </c>
      <c r="I304" s="53"/>
      <c r="J304" s="20">
        <v>28</v>
      </c>
      <c r="K304" s="21">
        <v>213</v>
      </c>
      <c r="L304" s="21">
        <v>116</v>
      </c>
      <c r="M304" s="22">
        <v>357</v>
      </c>
      <c r="N304" s="22">
        <v>2743558.6655999999</v>
      </c>
      <c r="P304" s="34">
        <f t="shared" si="4"/>
        <v>-2743558.6655999999</v>
      </c>
      <c r="R304" s="44">
        <v>-2667021.9551999997</v>
      </c>
    </row>
    <row r="305" spans="1:18" s="36" customFormat="1" x14ac:dyDescent="0.25">
      <c r="A305" s="55">
        <v>935</v>
      </c>
      <c r="B305" s="56" t="s">
        <v>308</v>
      </c>
      <c r="C305" s="55" t="s">
        <v>13</v>
      </c>
      <c r="D305" s="20">
        <v>0</v>
      </c>
      <c r="E305" s="21">
        <v>107</v>
      </c>
      <c r="F305" s="21">
        <v>74</v>
      </c>
      <c r="G305" s="22">
        <v>181</v>
      </c>
      <c r="H305" s="22">
        <v>1487678.318</v>
      </c>
      <c r="I305" s="53"/>
      <c r="J305" s="20">
        <v>26</v>
      </c>
      <c r="K305" s="21">
        <v>4</v>
      </c>
      <c r="L305" s="21">
        <v>2</v>
      </c>
      <c r="M305" s="22">
        <v>32</v>
      </c>
      <c r="N305" s="22">
        <v>152199.92019999999</v>
      </c>
      <c r="P305" s="34">
        <f t="shared" si="4"/>
        <v>1335478.3977999999</v>
      </c>
      <c r="R305" s="44">
        <v>1246225.2019200001</v>
      </c>
    </row>
    <row r="306" spans="1:18" s="36" customFormat="1" x14ac:dyDescent="0.25">
      <c r="A306" s="55">
        <v>936</v>
      </c>
      <c r="B306" s="56" t="s">
        <v>309</v>
      </c>
      <c r="C306" s="55" t="s">
        <v>13</v>
      </c>
      <c r="D306" s="20">
        <v>0</v>
      </c>
      <c r="E306" s="21">
        <v>10</v>
      </c>
      <c r="F306" s="21">
        <v>6</v>
      </c>
      <c r="G306" s="22">
        <v>16</v>
      </c>
      <c r="H306" s="22">
        <v>129363.33199999999</v>
      </c>
      <c r="I306" s="53"/>
      <c r="J306" s="20">
        <v>0</v>
      </c>
      <c r="K306" s="21">
        <v>3</v>
      </c>
      <c r="L306" s="21">
        <v>3</v>
      </c>
      <c r="M306" s="22">
        <v>6</v>
      </c>
      <c r="N306" s="22">
        <v>50847.70968</v>
      </c>
      <c r="P306" s="34">
        <f t="shared" si="4"/>
        <v>78515.622319999995</v>
      </c>
      <c r="R306" s="44">
        <v>84850.31759999998</v>
      </c>
    </row>
    <row r="307" spans="1:18" s="36" customFormat="1" x14ac:dyDescent="0.25">
      <c r="A307" s="55">
        <v>946</v>
      </c>
      <c r="B307" s="56" t="s">
        <v>310</v>
      </c>
      <c r="C307" s="55" t="s">
        <v>13</v>
      </c>
      <c r="D307" s="20">
        <v>3</v>
      </c>
      <c r="E307" s="21">
        <v>39</v>
      </c>
      <c r="F307" s="21">
        <v>11</v>
      </c>
      <c r="G307" s="22">
        <v>53</v>
      </c>
      <c r="H307" s="22">
        <v>385647.93310000002</v>
      </c>
      <c r="I307" s="53"/>
      <c r="J307" s="20">
        <v>0</v>
      </c>
      <c r="K307" s="21">
        <v>8</v>
      </c>
      <c r="L307" s="21">
        <v>26</v>
      </c>
      <c r="M307" s="22">
        <v>34</v>
      </c>
      <c r="N307" s="22">
        <v>325309.17896000011</v>
      </c>
      <c r="P307" s="34">
        <f t="shared" si="4"/>
        <v>60338.754139999917</v>
      </c>
      <c r="R307" s="44">
        <v>-105714.50927999997</v>
      </c>
    </row>
    <row r="308" spans="1:18" s="36" customFormat="1" x14ac:dyDescent="0.25">
      <c r="A308" s="55">
        <v>976</v>
      </c>
      <c r="B308" s="56" t="s">
        <v>311</v>
      </c>
      <c r="C308" s="55" t="s">
        <v>13</v>
      </c>
      <c r="D308" s="20">
        <v>0</v>
      </c>
      <c r="E308" s="21">
        <v>9</v>
      </c>
      <c r="F308" s="21">
        <v>8</v>
      </c>
      <c r="G308" s="22">
        <v>17</v>
      </c>
      <c r="H308" s="22">
        <v>143883.70600000001</v>
      </c>
      <c r="I308" s="53"/>
      <c r="J308" s="20">
        <v>1</v>
      </c>
      <c r="K308" s="21">
        <v>4</v>
      </c>
      <c r="L308" s="21">
        <v>9</v>
      </c>
      <c r="M308" s="22">
        <v>14</v>
      </c>
      <c r="N308" s="22">
        <v>125469.23170000002</v>
      </c>
      <c r="P308" s="34">
        <f t="shared" si="4"/>
        <v>18414.474299999987</v>
      </c>
      <c r="R308" s="44">
        <v>52030.2408</v>
      </c>
    </row>
    <row r="309" spans="1:18" s="36" customFormat="1" x14ac:dyDescent="0.25">
      <c r="A309" s="55">
        <v>977</v>
      </c>
      <c r="B309" s="56" t="s">
        <v>312</v>
      </c>
      <c r="C309" s="55" t="s">
        <v>13</v>
      </c>
      <c r="D309" s="20">
        <v>2</v>
      </c>
      <c r="E309" s="21">
        <v>28</v>
      </c>
      <c r="F309" s="21">
        <v>18</v>
      </c>
      <c r="G309" s="22">
        <v>48</v>
      </c>
      <c r="H309" s="22">
        <v>382941.86339999997</v>
      </c>
      <c r="I309" s="53"/>
      <c r="J309" s="20">
        <v>0</v>
      </c>
      <c r="K309" s="21">
        <v>9</v>
      </c>
      <c r="L309" s="21">
        <v>11</v>
      </c>
      <c r="M309" s="22">
        <v>20</v>
      </c>
      <c r="N309" s="22">
        <v>174930.90568</v>
      </c>
      <c r="P309" s="34">
        <f t="shared" si="4"/>
        <v>208010.95771999998</v>
      </c>
      <c r="R309" s="44">
        <v>319409.67600000009</v>
      </c>
    </row>
    <row r="310" spans="1:18" s="36" customFormat="1" x14ac:dyDescent="0.25">
      <c r="A310" s="55">
        <v>980</v>
      </c>
      <c r="B310" s="56" t="s">
        <v>313</v>
      </c>
      <c r="C310" s="55" t="s">
        <v>13</v>
      </c>
      <c r="D310" s="20">
        <v>5</v>
      </c>
      <c r="E310" s="21">
        <v>47</v>
      </c>
      <c r="F310" s="21">
        <v>36</v>
      </c>
      <c r="G310" s="22">
        <v>88</v>
      </c>
      <c r="H310" s="22">
        <v>710508.30050000001</v>
      </c>
      <c r="I310" s="53"/>
      <c r="J310" s="20">
        <v>4</v>
      </c>
      <c r="K310" s="21">
        <v>79</v>
      </c>
      <c r="L310" s="21">
        <v>91</v>
      </c>
      <c r="M310" s="22">
        <v>174</v>
      </c>
      <c r="N310" s="22">
        <v>1478460.520578</v>
      </c>
      <c r="P310" s="34">
        <f t="shared" si="4"/>
        <v>-767952.22007799998</v>
      </c>
      <c r="R310" s="44">
        <v>-612676.59796799999</v>
      </c>
    </row>
    <row r="311" spans="1:18" s="36" customFormat="1" x14ac:dyDescent="0.25">
      <c r="A311" s="55">
        <v>981</v>
      </c>
      <c r="B311" s="56" t="s">
        <v>314</v>
      </c>
      <c r="C311" s="55" t="s">
        <v>13</v>
      </c>
      <c r="D311" s="20">
        <v>0</v>
      </c>
      <c r="E311" s="21">
        <v>0</v>
      </c>
      <c r="F311" s="21">
        <v>0</v>
      </c>
      <c r="G311" s="22">
        <v>0</v>
      </c>
      <c r="H311" s="22">
        <v>0</v>
      </c>
      <c r="I311" s="53"/>
      <c r="J311" s="20">
        <v>1</v>
      </c>
      <c r="K311" s="21">
        <v>4</v>
      </c>
      <c r="L311" s="21">
        <v>1</v>
      </c>
      <c r="M311" s="22">
        <v>6</v>
      </c>
      <c r="N311" s="22">
        <v>40591.0455</v>
      </c>
      <c r="P311" s="34">
        <f t="shared" si="4"/>
        <v>-40591.0455</v>
      </c>
      <c r="R311" s="44">
        <v>-13023.839999999997</v>
      </c>
    </row>
    <row r="312" spans="1:18" s="36" customFormat="1" x14ac:dyDescent="0.25">
      <c r="A312" s="55">
        <v>989</v>
      </c>
      <c r="B312" s="56" t="s">
        <v>315</v>
      </c>
      <c r="C312" s="55" t="s">
        <v>13</v>
      </c>
      <c r="D312" s="20">
        <v>0</v>
      </c>
      <c r="E312" s="21">
        <v>8</v>
      </c>
      <c r="F312" s="21">
        <v>8</v>
      </c>
      <c r="G312" s="22">
        <v>16</v>
      </c>
      <c r="H312" s="22">
        <v>137283.53599999999</v>
      </c>
      <c r="I312" s="53"/>
      <c r="J312" s="20">
        <v>1</v>
      </c>
      <c r="K312" s="21">
        <v>0</v>
      </c>
      <c r="L312" s="21">
        <v>3</v>
      </c>
      <c r="M312" s="22">
        <v>4</v>
      </c>
      <c r="N312" s="22">
        <v>35073.303379999998</v>
      </c>
      <c r="P312" s="34">
        <f t="shared" si="4"/>
        <v>102210.23262</v>
      </c>
      <c r="R312" s="44">
        <v>26737.943520000001</v>
      </c>
    </row>
    <row r="313" spans="1:18" s="36" customFormat="1" x14ac:dyDescent="0.25">
      <c r="A313" s="57">
        <v>992</v>
      </c>
      <c r="B313" s="58" t="s">
        <v>316</v>
      </c>
      <c r="C313" s="57" t="s">
        <v>13</v>
      </c>
      <c r="D313" s="25">
        <v>0</v>
      </c>
      <c r="E313" s="26">
        <v>16</v>
      </c>
      <c r="F313" s="26">
        <v>1</v>
      </c>
      <c r="G313" s="27">
        <v>17</v>
      </c>
      <c r="H313" s="27">
        <v>116162.99199999998</v>
      </c>
      <c r="I313" s="59"/>
      <c r="J313" s="25">
        <v>2</v>
      </c>
      <c r="K313" s="26">
        <v>14</v>
      </c>
      <c r="L313" s="26">
        <v>10</v>
      </c>
      <c r="M313" s="27">
        <v>26</v>
      </c>
      <c r="N313" s="27">
        <v>203756.48813799999</v>
      </c>
      <c r="P313" s="35">
        <f t="shared" si="4"/>
        <v>-87593.496138000002</v>
      </c>
      <c r="R313" s="45">
        <v>-68987.280479999958</v>
      </c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P395"/>
    </row>
    <row r="396" spans="1:1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P396"/>
    </row>
    <row r="397" spans="1:1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P397"/>
    </row>
    <row r="398" spans="1:1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P398"/>
    </row>
    <row r="399" spans="1:16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P399"/>
    </row>
    <row r="400" spans="1:16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P400"/>
    </row>
    <row r="401" spans="1:16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P401"/>
    </row>
    <row r="402" spans="1:16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P402"/>
    </row>
    <row r="403" spans="1:16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P403"/>
    </row>
    <row r="404" spans="1:16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P404"/>
    </row>
    <row r="405" spans="1:16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P405"/>
    </row>
    <row r="406" spans="1:16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P406"/>
    </row>
    <row r="407" spans="1:16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P407"/>
    </row>
    <row r="408" spans="1:16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P408"/>
    </row>
    <row r="409" spans="1:16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P409"/>
    </row>
    <row r="410" spans="1:16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P410"/>
    </row>
    <row r="411" spans="1:16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P411"/>
    </row>
    <row r="412" spans="1:16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P412"/>
    </row>
    <row r="413" spans="1:16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P413"/>
    </row>
    <row r="414" spans="1:16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P414"/>
    </row>
    <row r="415" spans="1:16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P415"/>
    </row>
    <row r="416" spans="1:16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P416"/>
    </row>
    <row r="417" spans="1:16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P417"/>
    </row>
    <row r="418" spans="1:16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P418"/>
    </row>
    <row r="419" spans="1:16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P419"/>
    </row>
    <row r="420" spans="1:16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P420"/>
    </row>
    <row r="421" spans="1:16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P421"/>
    </row>
    <row r="422" spans="1:16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P422"/>
    </row>
    <row r="423" spans="1:16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P423"/>
    </row>
    <row r="424" spans="1:16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P424"/>
    </row>
    <row r="425" spans="1:16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P425"/>
    </row>
    <row r="426" spans="1:16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P426"/>
    </row>
    <row r="427" spans="1:16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P427"/>
    </row>
    <row r="428" spans="1:16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P428"/>
    </row>
    <row r="429" spans="1:16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P429"/>
    </row>
    <row r="430" spans="1:16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P430"/>
    </row>
    <row r="431" spans="1:16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P431"/>
    </row>
    <row r="432" spans="1:16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P432"/>
    </row>
    <row r="433" spans="1:16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P433"/>
    </row>
    <row r="434" spans="1:16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P434"/>
    </row>
    <row r="435" spans="1:16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P435"/>
    </row>
    <row r="436" spans="1:16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P436"/>
    </row>
    <row r="437" spans="1:16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P437"/>
    </row>
    <row r="438" spans="1:16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P438"/>
    </row>
    <row r="439" spans="1:16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P439"/>
    </row>
    <row r="440" spans="1:16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P440"/>
    </row>
    <row r="441" spans="1:16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P441"/>
    </row>
    <row r="442" spans="1:16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P442"/>
    </row>
    <row r="443" spans="1:16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P443"/>
    </row>
    <row r="444" spans="1:16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P444"/>
    </row>
    <row r="445" spans="1:16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P445"/>
    </row>
    <row r="446" spans="1:16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P446"/>
    </row>
    <row r="447" spans="1:16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P447"/>
    </row>
    <row r="448" spans="1:16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P448"/>
    </row>
    <row r="449" spans="1:16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P449"/>
    </row>
    <row r="450" spans="1:16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P450"/>
    </row>
    <row r="451" spans="1:16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P451"/>
    </row>
    <row r="452" spans="1:16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P452"/>
    </row>
    <row r="453" spans="1:16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P453"/>
    </row>
    <row r="454" spans="1:16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P454"/>
    </row>
    <row r="455" spans="1:16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P455"/>
    </row>
    <row r="456" spans="1:16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P456"/>
    </row>
    <row r="457" spans="1:16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P457"/>
    </row>
    <row r="458" spans="1:16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P458"/>
    </row>
    <row r="459" spans="1:16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P459"/>
    </row>
    <row r="460" spans="1:16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P460"/>
    </row>
    <row r="461" spans="1:16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P461"/>
    </row>
    <row r="462" spans="1:16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P462"/>
    </row>
    <row r="463" spans="1:16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P463"/>
    </row>
    <row r="464" spans="1:16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P464"/>
    </row>
    <row r="465" spans="1:16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P465"/>
    </row>
    <row r="466" spans="1:16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P466"/>
    </row>
    <row r="467" spans="1:16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P467"/>
    </row>
    <row r="468" spans="1:16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P468"/>
    </row>
    <row r="469" spans="1:16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P469"/>
    </row>
    <row r="470" spans="1:16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P470"/>
    </row>
    <row r="471" spans="1:16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P471"/>
    </row>
    <row r="472" spans="1:16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P472"/>
    </row>
    <row r="473" spans="1:16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P473"/>
    </row>
    <row r="474" spans="1:16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P474"/>
    </row>
    <row r="475" spans="1:16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P475"/>
    </row>
    <row r="476" spans="1:16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P476"/>
    </row>
    <row r="477" spans="1:16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P477"/>
    </row>
    <row r="478" spans="1:16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P478"/>
    </row>
    <row r="479" spans="1:16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P479"/>
    </row>
    <row r="480" spans="1:16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P480"/>
    </row>
    <row r="481" spans="1:16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P481"/>
    </row>
    <row r="482" spans="1:16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P482"/>
    </row>
    <row r="483" spans="1:16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P483"/>
    </row>
    <row r="484" spans="1:16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P484"/>
    </row>
    <row r="485" spans="1:16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P485"/>
    </row>
    <row r="486" spans="1:16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P486"/>
    </row>
    <row r="487" spans="1:16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P487"/>
    </row>
    <row r="488" spans="1:16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P488"/>
    </row>
    <row r="489" spans="1:16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P489"/>
    </row>
    <row r="490" spans="1:16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P490"/>
    </row>
    <row r="491" spans="1:16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P491"/>
    </row>
    <row r="492" spans="1:16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P492"/>
    </row>
    <row r="493" spans="1:16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P493"/>
    </row>
    <row r="494" spans="1:16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P494"/>
    </row>
    <row r="495" spans="1:16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P495"/>
    </row>
    <row r="496" spans="1:16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P496"/>
    </row>
    <row r="497" spans="1:16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P497"/>
    </row>
    <row r="498" spans="1:16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P498"/>
    </row>
    <row r="499" spans="1:16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P499"/>
    </row>
    <row r="500" spans="1:16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P500"/>
    </row>
    <row r="501" spans="1:16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P501"/>
    </row>
    <row r="502" spans="1:16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P502"/>
    </row>
    <row r="503" spans="1:16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P503"/>
    </row>
    <row r="504" spans="1:16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P504"/>
    </row>
    <row r="505" spans="1:16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P505"/>
    </row>
    <row r="506" spans="1:16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P506"/>
    </row>
    <row r="507" spans="1:16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P507"/>
    </row>
    <row r="508" spans="1:16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P508"/>
    </row>
    <row r="509" spans="1:16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P509"/>
    </row>
    <row r="510" spans="1:16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P510"/>
    </row>
    <row r="511" spans="1:16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P511"/>
    </row>
    <row r="512" spans="1:16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P512"/>
    </row>
    <row r="513" spans="1:16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P513"/>
    </row>
    <row r="514" spans="1:16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P514"/>
    </row>
    <row r="515" spans="1:16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P515"/>
    </row>
    <row r="516" spans="1:16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P516"/>
    </row>
    <row r="517" spans="1:16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P517"/>
    </row>
    <row r="518" spans="1:16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P518"/>
    </row>
    <row r="519" spans="1:16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P519"/>
    </row>
    <row r="520" spans="1:16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P520"/>
    </row>
    <row r="521" spans="1:16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P521"/>
    </row>
    <row r="522" spans="1:16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P522"/>
    </row>
    <row r="523" spans="1:16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P523"/>
    </row>
    <row r="524" spans="1:16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P524"/>
    </row>
    <row r="525" spans="1:16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P525"/>
    </row>
    <row r="526" spans="1:16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P526"/>
    </row>
    <row r="527" spans="1:16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P527"/>
    </row>
    <row r="528" spans="1:16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P528"/>
    </row>
    <row r="529" spans="1:16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P529"/>
    </row>
    <row r="530" spans="1:16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P530"/>
    </row>
    <row r="531" spans="1:16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P531"/>
    </row>
    <row r="532" spans="1:16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P532"/>
    </row>
    <row r="533" spans="1:16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P533"/>
    </row>
    <row r="534" spans="1:16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P534"/>
    </row>
    <row r="535" spans="1:16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P535"/>
    </row>
    <row r="536" spans="1:16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P536"/>
    </row>
    <row r="537" spans="1:16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P537"/>
    </row>
    <row r="538" spans="1:16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P538"/>
    </row>
    <row r="539" spans="1:16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P539"/>
    </row>
    <row r="540" spans="1:16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P540"/>
    </row>
    <row r="541" spans="1:16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P541"/>
    </row>
    <row r="542" spans="1:16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P542"/>
    </row>
    <row r="543" spans="1:16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P543"/>
    </row>
    <row r="544" spans="1:16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P544"/>
    </row>
    <row r="545" spans="1:16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P545"/>
    </row>
    <row r="546" spans="1:16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P546"/>
    </row>
    <row r="547" spans="1:16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P547"/>
    </row>
    <row r="548" spans="1:16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P548"/>
    </row>
    <row r="549" spans="1:16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P549"/>
    </row>
    <row r="550" spans="1:16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P550"/>
    </row>
    <row r="551" spans="1:16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P551"/>
    </row>
    <row r="552" spans="1:16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P552"/>
    </row>
    <row r="553" spans="1:16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P553"/>
    </row>
    <row r="554" spans="1:16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P554"/>
    </row>
    <row r="555" spans="1:16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P555"/>
    </row>
    <row r="556" spans="1:16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P556"/>
    </row>
    <row r="557" spans="1:16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P557"/>
    </row>
    <row r="558" spans="1:16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P558"/>
    </row>
    <row r="559" spans="1:16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P559"/>
    </row>
    <row r="560" spans="1:16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P560"/>
    </row>
    <row r="561" spans="1:16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P561"/>
    </row>
    <row r="562" spans="1:16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P562"/>
    </row>
    <row r="563" spans="1:16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P563"/>
    </row>
    <row r="564" spans="1:16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P564"/>
    </row>
    <row r="565" spans="1:16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P565"/>
    </row>
    <row r="566" spans="1:16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P566"/>
    </row>
    <row r="567" spans="1:16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P567"/>
    </row>
    <row r="568" spans="1:16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P568"/>
    </row>
    <row r="569" spans="1:16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P569"/>
    </row>
    <row r="570" spans="1:16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P570"/>
    </row>
    <row r="571" spans="1:16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P571"/>
    </row>
    <row r="572" spans="1:16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P572"/>
    </row>
    <row r="573" spans="1:16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P573"/>
    </row>
    <row r="574" spans="1:16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P574"/>
    </row>
    <row r="575" spans="1:16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P575"/>
    </row>
    <row r="576" spans="1:16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P576"/>
    </row>
    <row r="577" spans="1:16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P577"/>
    </row>
    <row r="578" spans="1:16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P578"/>
    </row>
    <row r="579" spans="1:16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P579"/>
    </row>
    <row r="580" spans="1:16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P580"/>
    </row>
    <row r="581" spans="1:16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P581"/>
    </row>
    <row r="582" spans="1:16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P582"/>
    </row>
    <row r="583" spans="1:16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P583"/>
    </row>
    <row r="584" spans="1:16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P584"/>
    </row>
    <row r="585" spans="1:16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P585"/>
    </row>
    <row r="586" spans="1:16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P586"/>
    </row>
    <row r="587" spans="1:16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P587"/>
    </row>
    <row r="588" spans="1:16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P588"/>
    </row>
    <row r="589" spans="1:16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P589"/>
    </row>
    <row r="590" spans="1:16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P590"/>
    </row>
    <row r="591" spans="1:16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P591"/>
    </row>
    <row r="592" spans="1:16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P592"/>
    </row>
    <row r="593" spans="1:16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P593"/>
    </row>
    <row r="594" spans="1:16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P594"/>
    </row>
    <row r="595" spans="1:16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P595"/>
    </row>
    <row r="596" spans="1:16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P596"/>
    </row>
    <row r="597" spans="1:16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P597"/>
    </row>
    <row r="598" spans="1:16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P598"/>
    </row>
    <row r="599" spans="1:16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P599"/>
    </row>
    <row r="600" spans="1:16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P600"/>
    </row>
    <row r="601" spans="1:16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P601"/>
    </row>
    <row r="602" spans="1:16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P602"/>
    </row>
    <row r="603" spans="1:16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P603"/>
    </row>
    <row r="604" spans="1:16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P604"/>
    </row>
    <row r="605" spans="1:16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P605"/>
    </row>
    <row r="606" spans="1:16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P606"/>
    </row>
    <row r="607" spans="1:16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P607"/>
    </row>
    <row r="608" spans="1:16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P608"/>
    </row>
    <row r="609" spans="1:16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P609"/>
    </row>
    <row r="610" spans="1:16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P610"/>
    </row>
    <row r="611" spans="1:16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P611"/>
    </row>
    <row r="612" spans="1:16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P612"/>
    </row>
    <row r="613" spans="1:16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P613"/>
    </row>
    <row r="614" spans="1:16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P614"/>
    </row>
    <row r="615" spans="1:16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P615"/>
    </row>
    <row r="616" spans="1:16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P616"/>
    </row>
    <row r="617" spans="1:16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P617"/>
    </row>
    <row r="618" spans="1:16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P618"/>
    </row>
    <row r="619" spans="1:16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P619"/>
    </row>
    <row r="620" spans="1:16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P620"/>
    </row>
    <row r="621" spans="1:16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P621"/>
    </row>
    <row r="622" spans="1:16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P622"/>
    </row>
    <row r="623" spans="1:16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P623"/>
    </row>
    <row r="624" spans="1:16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P624"/>
    </row>
    <row r="625" spans="1:16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P625"/>
    </row>
    <row r="626" spans="1:16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P626"/>
    </row>
    <row r="627" spans="1:16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P627"/>
    </row>
    <row r="628" spans="1:16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P628"/>
    </row>
    <row r="629" spans="1:16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P629"/>
    </row>
    <row r="630" spans="1:16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P630"/>
    </row>
    <row r="631" spans="1:16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P631"/>
    </row>
    <row r="632" spans="1:16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P632"/>
    </row>
    <row r="633" spans="1:16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P633"/>
    </row>
    <row r="634" spans="1:16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P634"/>
    </row>
    <row r="635" spans="1:16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P635"/>
    </row>
    <row r="636" spans="1:16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P636"/>
    </row>
    <row r="637" spans="1:16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P637"/>
    </row>
    <row r="638" spans="1:16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P638"/>
    </row>
    <row r="639" spans="1:16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P639"/>
    </row>
    <row r="640" spans="1:16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P640"/>
    </row>
    <row r="641" spans="1:16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P641"/>
    </row>
    <row r="642" spans="1:16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P642"/>
    </row>
    <row r="643" spans="1:16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P643"/>
    </row>
    <row r="644" spans="1:16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P644"/>
    </row>
    <row r="645" spans="1:16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P645"/>
    </row>
    <row r="646" spans="1:16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P646"/>
    </row>
    <row r="647" spans="1:16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P647"/>
    </row>
  </sheetData>
  <mergeCells count="4">
    <mergeCell ref="D6:G6"/>
    <mergeCell ref="J6:M6"/>
    <mergeCell ref="D15:G15"/>
    <mergeCell ref="J15:M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3"/>
  <sheetViews>
    <sheetView workbookViewId="0">
      <selection activeCell="D42" sqref="D42"/>
    </sheetView>
  </sheetViews>
  <sheetFormatPr defaultRowHeight="12.5" x14ac:dyDescent="0.25"/>
  <cols>
    <col min="1" max="1" width="9.7265625" style="9" customWidth="1"/>
    <col min="2" max="2" width="33.7265625" style="9" bestFit="1" customWidth="1"/>
    <col min="3" max="3" width="10" style="9" bestFit="1" customWidth="1"/>
    <col min="4" max="4" width="11.26953125" style="9" customWidth="1"/>
    <col min="5" max="8" width="10.81640625" style="9" customWidth="1"/>
    <col min="9" max="9" width="2" style="9" customWidth="1"/>
    <col min="10" max="10" width="11.7265625" style="9" customWidth="1"/>
    <col min="11" max="14" width="10.81640625" style="9" customWidth="1"/>
    <col min="15" max="15" width="1.7265625" customWidth="1"/>
    <col min="16" max="16" width="10.81640625" style="9" customWidth="1"/>
    <col min="17" max="17" width="6" customWidth="1"/>
    <col min="18" max="18" width="12.453125" customWidth="1"/>
  </cols>
  <sheetData>
    <row r="1" spans="1:18" x14ac:dyDescent="0.25">
      <c r="A1" s="1"/>
      <c r="B1" s="1"/>
      <c r="C1" s="1"/>
      <c r="D1" s="2"/>
      <c r="E1" s="3"/>
      <c r="F1" s="3"/>
      <c r="G1" s="3"/>
      <c r="H1" s="3"/>
      <c r="I1" s="3"/>
      <c r="J1" s="2"/>
      <c r="K1" s="3"/>
      <c r="L1" s="3"/>
      <c r="M1" s="2"/>
      <c r="N1" s="2"/>
      <c r="P1" s="3"/>
    </row>
    <row r="2" spans="1:18" s="36" customFormat="1" ht="19" x14ac:dyDescent="0.4">
      <c r="A2" s="4" t="s">
        <v>0</v>
      </c>
      <c r="B2" s="5"/>
      <c r="C2" s="5"/>
      <c r="D2" s="2"/>
      <c r="E2" s="3"/>
      <c r="F2" s="3"/>
      <c r="G2" s="3"/>
      <c r="H2" s="3"/>
      <c r="I2" s="3"/>
      <c r="J2" s="2"/>
      <c r="K2" s="3"/>
      <c r="L2" s="3"/>
      <c r="M2" s="2"/>
      <c r="N2" s="2"/>
      <c r="P2" s="3"/>
      <c r="R2" s="37"/>
    </row>
    <row r="3" spans="1:18" s="36" customFormat="1" ht="16.5" x14ac:dyDescent="0.35">
      <c r="A3" s="6" t="s">
        <v>1</v>
      </c>
      <c r="B3" s="5"/>
      <c r="C3" s="5"/>
      <c r="D3" s="2"/>
      <c r="E3" s="3"/>
      <c r="F3" s="3"/>
      <c r="G3" s="3"/>
      <c r="H3" s="3"/>
      <c r="I3" s="3"/>
      <c r="J3" s="2"/>
      <c r="K3" s="3"/>
      <c r="L3" s="3"/>
      <c r="M3" s="2"/>
      <c r="N3" s="2"/>
      <c r="P3" s="3"/>
      <c r="R3" s="37"/>
    </row>
    <row r="4" spans="1:18" s="36" customFormat="1" ht="16.5" x14ac:dyDescent="0.35">
      <c r="A4" s="7" t="s">
        <v>499</v>
      </c>
      <c r="B4" s="5"/>
      <c r="C4" s="5"/>
      <c r="D4" s="2"/>
      <c r="E4" s="3"/>
      <c r="F4" s="3"/>
      <c r="G4" s="3"/>
      <c r="H4" s="3"/>
      <c r="I4" s="3"/>
      <c r="J4" s="2"/>
      <c r="K4" s="3"/>
      <c r="L4" s="3"/>
      <c r="M4" s="2"/>
      <c r="N4" s="2"/>
      <c r="P4" s="3"/>
      <c r="R4" s="37"/>
    </row>
    <row r="5" spans="1:18" s="36" customFormat="1" ht="13" x14ac:dyDescent="0.3">
      <c r="A5" s="8" t="s">
        <v>504</v>
      </c>
      <c r="B5" s="8"/>
      <c r="C5" s="8"/>
      <c r="D5" s="2"/>
      <c r="E5" s="3"/>
      <c r="F5" s="3"/>
      <c r="G5" s="3"/>
      <c r="H5" s="3"/>
      <c r="I5" s="1"/>
      <c r="J5" s="2"/>
      <c r="K5" s="3"/>
      <c r="L5" s="3"/>
      <c r="M5" s="2"/>
      <c r="N5" s="2"/>
      <c r="P5" s="3"/>
      <c r="R5" s="37" t="s">
        <v>500</v>
      </c>
    </row>
    <row r="6" spans="1:18" s="36" customFormat="1" x14ac:dyDescent="0.25">
      <c r="A6" s="1"/>
      <c r="B6" s="1"/>
      <c r="C6" s="1"/>
      <c r="D6" s="63" t="s">
        <v>2</v>
      </c>
      <c r="E6" s="64"/>
      <c r="F6" s="64"/>
      <c r="G6" s="65"/>
      <c r="H6" s="10"/>
      <c r="I6" s="1"/>
      <c r="J6" s="63" t="s">
        <v>3</v>
      </c>
      <c r="K6" s="64"/>
      <c r="L6" s="64"/>
      <c r="M6" s="65"/>
      <c r="N6" s="10"/>
      <c r="P6" s="38" t="s">
        <v>18</v>
      </c>
      <c r="R6" s="39" t="s">
        <v>501</v>
      </c>
    </row>
    <row r="7" spans="1:18" s="36" customFormat="1" ht="23" x14ac:dyDescent="0.25">
      <c r="A7" s="1"/>
      <c r="B7" s="1"/>
      <c r="C7" s="1"/>
      <c r="D7" s="11" t="s">
        <v>4</v>
      </c>
      <c r="E7" s="12" t="s">
        <v>5</v>
      </c>
      <c r="F7" s="12" t="s">
        <v>6</v>
      </c>
      <c r="G7" s="13" t="s">
        <v>7</v>
      </c>
      <c r="H7" s="13" t="s">
        <v>8</v>
      </c>
      <c r="I7" s="1"/>
      <c r="J7" s="11" t="s">
        <v>9</v>
      </c>
      <c r="K7" s="12" t="s">
        <v>10</v>
      </c>
      <c r="L7" s="12" t="s">
        <v>11</v>
      </c>
      <c r="M7" s="13" t="s">
        <v>7</v>
      </c>
      <c r="N7" s="13" t="s">
        <v>8</v>
      </c>
      <c r="P7" s="14" t="s">
        <v>8</v>
      </c>
      <c r="R7" s="40" t="s">
        <v>8</v>
      </c>
    </row>
    <row r="8" spans="1:18" s="36" customFormat="1" x14ac:dyDescent="0.25">
      <c r="A8" s="1"/>
      <c r="B8" s="41" t="s">
        <v>12</v>
      </c>
      <c r="C8" s="42" t="s">
        <v>502</v>
      </c>
      <c r="D8" s="15">
        <v>1351</v>
      </c>
      <c r="E8" s="16">
        <v>16446</v>
      </c>
      <c r="F8" s="16">
        <v>17735</v>
      </c>
      <c r="G8" s="17">
        <v>35532</v>
      </c>
      <c r="H8" s="17">
        <v>289558229.73713553</v>
      </c>
      <c r="I8" s="1"/>
      <c r="J8" s="15">
        <v>1284</v>
      </c>
      <c r="K8" s="16">
        <v>15922</v>
      </c>
      <c r="L8" s="16">
        <v>17515</v>
      </c>
      <c r="M8" s="17">
        <v>34721</v>
      </c>
      <c r="N8" s="17">
        <v>283686192.92039824</v>
      </c>
      <c r="O8" s="36">
        <v>0</v>
      </c>
      <c r="P8" s="18">
        <v>5872036.8167372495</v>
      </c>
      <c r="R8" s="43">
        <v>1.7066486179828644E-7</v>
      </c>
    </row>
    <row r="9" spans="1:18" s="36" customFormat="1" x14ac:dyDescent="0.25">
      <c r="A9" s="1"/>
      <c r="B9" s="19" t="s">
        <v>13</v>
      </c>
      <c r="C9" s="20">
        <v>295</v>
      </c>
      <c r="D9" s="20">
        <v>615</v>
      </c>
      <c r="E9" s="21">
        <v>5416</v>
      </c>
      <c r="F9" s="21">
        <v>6658</v>
      </c>
      <c r="G9" s="22">
        <v>12689</v>
      </c>
      <c r="H9" s="22">
        <v>108532865.47150005</v>
      </c>
      <c r="I9" s="1"/>
      <c r="J9" s="20">
        <v>1284</v>
      </c>
      <c r="K9" s="21">
        <v>15922</v>
      </c>
      <c r="L9" s="21">
        <v>17515</v>
      </c>
      <c r="M9" s="22">
        <v>34721</v>
      </c>
      <c r="N9" s="22">
        <v>283686192.92039824</v>
      </c>
      <c r="P9" s="23">
        <v>-175153327.4488982</v>
      </c>
      <c r="R9" s="44">
        <v>-170584573.63987187</v>
      </c>
    </row>
    <row r="10" spans="1:18" s="36" customFormat="1" x14ac:dyDescent="0.25">
      <c r="A10" s="1"/>
      <c r="B10" s="19" t="s">
        <v>14</v>
      </c>
      <c r="C10" s="20">
        <v>64</v>
      </c>
      <c r="D10" s="20">
        <v>570</v>
      </c>
      <c r="E10" s="21">
        <v>6087</v>
      </c>
      <c r="F10" s="21">
        <v>7974</v>
      </c>
      <c r="G10" s="22">
        <v>14631</v>
      </c>
      <c r="H10" s="22">
        <v>118927556.57784745</v>
      </c>
      <c r="I10" s="1"/>
      <c r="J10" s="20">
        <v>0</v>
      </c>
      <c r="K10" s="21">
        <v>0</v>
      </c>
      <c r="L10" s="21">
        <v>0</v>
      </c>
      <c r="M10" s="22">
        <v>0</v>
      </c>
      <c r="N10" s="22">
        <v>0</v>
      </c>
      <c r="P10" s="23">
        <v>118927556.57784745</v>
      </c>
      <c r="R10" s="44">
        <v>115314132.98865604</v>
      </c>
    </row>
    <row r="11" spans="1:18" s="36" customFormat="1" x14ac:dyDescent="0.25">
      <c r="A11" s="1"/>
      <c r="B11" s="19" t="s">
        <v>16</v>
      </c>
      <c r="C11" s="20">
        <v>9</v>
      </c>
      <c r="D11" s="20">
        <v>152</v>
      </c>
      <c r="E11" s="21">
        <v>1045</v>
      </c>
      <c r="F11" s="21">
        <v>641</v>
      </c>
      <c r="G11" s="22">
        <v>1838</v>
      </c>
      <c r="H11" s="22">
        <v>13421582.978535999</v>
      </c>
      <c r="I11" s="1"/>
      <c r="J11" s="20">
        <v>0</v>
      </c>
      <c r="K11" s="21">
        <v>0</v>
      </c>
      <c r="L11" s="21">
        <v>0</v>
      </c>
      <c r="M11" s="22">
        <v>0</v>
      </c>
      <c r="N11" s="22">
        <v>0</v>
      </c>
      <c r="P11" s="23">
        <v>13421582.978535999</v>
      </c>
      <c r="R11" s="44">
        <v>45275736.151391998</v>
      </c>
    </row>
    <row r="12" spans="1:18" s="36" customFormat="1" x14ac:dyDescent="0.25">
      <c r="A12" s="1"/>
      <c r="B12" s="19" t="s">
        <v>15</v>
      </c>
      <c r="C12" s="20">
        <v>11</v>
      </c>
      <c r="D12" s="20">
        <v>10</v>
      </c>
      <c r="E12" s="21">
        <v>3838</v>
      </c>
      <c r="F12" s="21">
        <v>2376</v>
      </c>
      <c r="G12" s="22">
        <v>6224</v>
      </c>
      <c r="H12" s="22">
        <v>47435144.58286</v>
      </c>
      <c r="I12" s="1"/>
      <c r="J12" s="20">
        <v>0</v>
      </c>
      <c r="K12" s="21">
        <v>0</v>
      </c>
      <c r="L12" s="21">
        <v>0</v>
      </c>
      <c r="M12" s="22">
        <v>0</v>
      </c>
      <c r="N12" s="22">
        <v>0</v>
      </c>
      <c r="P12" s="23">
        <v>47435144.58286</v>
      </c>
      <c r="R12" s="44">
        <v>8656486.7064479943</v>
      </c>
    </row>
    <row r="13" spans="1:18" s="36" customFormat="1" x14ac:dyDescent="0.25">
      <c r="A13" s="1"/>
      <c r="B13" s="24" t="s">
        <v>17</v>
      </c>
      <c r="C13" s="25">
        <v>7</v>
      </c>
      <c r="D13" s="25">
        <v>4</v>
      </c>
      <c r="E13" s="26">
        <v>60</v>
      </c>
      <c r="F13" s="26">
        <v>86</v>
      </c>
      <c r="G13" s="27">
        <v>150</v>
      </c>
      <c r="H13" s="27">
        <v>1241080.1263919999</v>
      </c>
      <c r="I13" s="1"/>
      <c r="J13" s="25">
        <v>0</v>
      </c>
      <c r="K13" s="26">
        <v>0</v>
      </c>
      <c r="L13" s="26">
        <v>0</v>
      </c>
      <c r="M13" s="27">
        <v>0</v>
      </c>
      <c r="N13" s="27">
        <v>0</v>
      </c>
      <c r="P13" s="28">
        <v>1241080.1263919999</v>
      </c>
      <c r="R13" s="45">
        <v>1338217.7933759999</v>
      </c>
    </row>
    <row r="14" spans="1:18" s="36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P14" s="1"/>
      <c r="R14" s="46"/>
    </row>
    <row r="15" spans="1:18" s="36" customFormat="1" x14ac:dyDescent="0.25">
      <c r="A15" s="1"/>
      <c r="B15" s="1"/>
      <c r="C15" s="1"/>
      <c r="D15" s="63" t="s">
        <v>2</v>
      </c>
      <c r="E15" s="64"/>
      <c r="F15" s="64"/>
      <c r="G15" s="65"/>
      <c r="H15" s="10"/>
      <c r="I15" s="1"/>
      <c r="J15" s="63" t="s">
        <v>3</v>
      </c>
      <c r="K15" s="64"/>
      <c r="L15" s="64"/>
      <c r="M15" s="65"/>
      <c r="N15" s="10"/>
      <c r="P15" s="38" t="s">
        <v>503</v>
      </c>
      <c r="R15" s="39" t="s">
        <v>501</v>
      </c>
    </row>
    <row r="16" spans="1:18" s="36" customFormat="1" ht="23" x14ac:dyDescent="0.25">
      <c r="A16" s="1"/>
      <c r="B16" s="1"/>
      <c r="C16" s="1"/>
      <c r="D16" s="11" t="s">
        <v>4</v>
      </c>
      <c r="E16" s="12" t="s">
        <v>5</v>
      </c>
      <c r="F16" s="12" t="s">
        <v>6</v>
      </c>
      <c r="G16" s="13" t="s">
        <v>7</v>
      </c>
      <c r="H16" s="13" t="s">
        <v>8</v>
      </c>
      <c r="I16" s="1"/>
      <c r="J16" s="11" t="s">
        <v>9</v>
      </c>
      <c r="K16" s="12" t="s">
        <v>10</v>
      </c>
      <c r="L16" s="12" t="s">
        <v>11</v>
      </c>
      <c r="M16" s="13" t="s">
        <v>7</v>
      </c>
      <c r="N16" s="13" t="s">
        <v>8</v>
      </c>
      <c r="P16" s="14" t="s">
        <v>8</v>
      </c>
      <c r="R16" s="62" t="s">
        <v>8</v>
      </c>
    </row>
    <row r="17" spans="1:18" s="36" customFormat="1" ht="23" x14ac:dyDescent="0.25">
      <c r="A17" s="47"/>
      <c r="B17" s="48" t="s">
        <v>19</v>
      </c>
      <c r="C17" s="49" t="s">
        <v>20</v>
      </c>
      <c r="D17" s="15">
        <v>1351</v>
      </c>
      <c r="E17" s="16">
        <v>16446</v>
      </c>
      <c r="F17" s="16">
        <v>17735</v>
      </c>
      <c r="G17" s="17">
        <v>35532</v>
      </c>
      <c r="H17" s="17">
        <v>289558229.73713553</v>
      </c>
      <c r="I17" s="50">
        <v>0</v>
      </c>
      <c r="J17" s="15">
        <v>1351</v>
      </c>
      <c r="K17" s="16">
        <v>16446</v>
      </c>
      <c r="L17" s="16">
        <v>17735</v>
      </c>
      <c r="M17" s="17">
        <v>35532</v>
      </c>
      <c r="N17" s="17">
        <v>289558229.73713571</v>
      </c>
      <c r="P17" s="18">
        <v>6338418.9142228179</v>
      </c>
      <c r="R17" s="43"/>
    </row>
    <row r="18" spans="1:18" s="36" customFormat="1" x14ac:dyDescent="0.25">
      <c r="A18" s="51">
        <v>999</v>
      </c>
      <c r="B18" s="52" t="s">
        <v>21</v>
      </c>
      <c r="C18" s="51" t="s">
        <v>16</v>
      </c>
      <c r="D18" s="29">
        <v>0</v>
      </c>
      <c r="E18" s="30">
        <v>0</v>
      </c>
      <c r="F18" s="30">
        <v>0</v>
      </c>
      <c r="G18" s="31">
        <v>0</v>
      </c>
      <c r="H18" s="31">
        <v>0</v>
      </c>
      <c r="I18" s="53"/>
      <c r="J18" s="29">
        <v>67</v>
      </c>
      <c r="K18" s="30">
        <v>524</v>
      </c>
      <c r="L18" s="30">
        <v>220</v>
      </c>
      <c r="M18" s="31">
        <v>811</v>
      </c>
      <c r="N18" s="32">
        <v>5872036.8167374367</v>
      </c>
      <c r="P18" s="18">
        <v>-5872036.8167374367</v>
      </c>
      <c r="R18" s="54">
        <v>-4604552.5843199994</v>
      </c>
    </row>
    <row r="19" spans="1:18" s="36" customFormat="1" x14ac:dyDescent="0.25">
      <c r="A19" s="55" t="s">
        <v>317</v>
      </c>
      <c r="B19" s="56" t="s">
        <v>318</v>
      </c>
      <c r="C19" s="55" t="s">
        <v>14</v>
      </c>
      <c r="D19" s="20">
        <v>10</v>
      </c>
      <c r="E19" s="21">
        <v>63</v>
      </c>
      <c r="F19" s="21">
        <v>18</v>
      </c>
      <c r="G19" s="22">
        <v>91</v>
      </c>
      <c r="H19" s="22">
        <v>607387.24442</v>
      </c>
      <c r="I19" s="53"/>
      <c r="J19" s="20">
        <v>0</v>
      </c>
      <c r="K19" s="21">
        <v>0</v>
      </c>
      <c r="L19" s="21">
        <v>0</v>
      </c>
      <c r="M19" s="22">
        <v>0</v>
      </c>
      <c r="N19" s="22">
        <v>0</v>
      </c>
      <c r="P19" s="34">
        <f>H19*1.0381</f>
        <v>630528.69843240199</v>
      </c>
      <c r="R19" s="44">
        <v>573682.33160996647</v>
      </c>
    </row>
    <row r="20" spans="1:18" s="36" customFormat="1" x14ac:dyDescent="0.25">
      <c r="A20" s="55" t="s">
        <v>319</v>
      </c>
      <c r="B20" s="56" t="s">
        <v>320</v>
      </c>
      <c r="C20" s="55" t="s">
        <v>14</v>
      </c>
      <c r="D20" s="20">
        <v>5</v>
      </c>
      <c r="E20" s="21">
        <v>45</v>
      </c>
      <c r="F20" s="21">
        <v>24</v>
      </c>
      <c r="G20" s="22">
        <v>74</v>
      </c>
      <c r="H20" s="22">
        <v>536349.61470999999</v>
      </c>
      <c r="I20" s="53"/>
      <c r="J20" s="20">
        <v>0</v>
      </c>
      <c r="K20" s="21">
        <v>0</v>
      </c>
      <c r="L20" s="21">
        <v>0</v>
      </c>
      <c r="M20" s="22">
        <v>0</v>
      </c>
      <c r="N20" s="22">
        <v>0</v>
      </c>
      <c r="P20" s="34">
        <f t="shared" ref="P20:P82" si="0">H20*1.0381</f>
        <v>556784.53503045102</v>
      </c>
      <c r="R20" s="44">
        <v>561827.03312272334</v>
      </c>
    </row>
    <row r="21" spans="1:18" s="36" customFormat="1" x14ac:dyDescent="0.25">
      <c r="A21" s="55" t="s">
        <v>321</v>
      </c>
      <c r="B21" s="56" t="s">
        <v>322</v>
      </c>
      <c r="C21" s="55" t="s">
        <v>14</v>
      </c>
      <c r="D21" s="20">
        <v>0</v>
      </c>
      <c r="E21" s="21">
        <v>1</v>
      </c>
      <c r="F21" s="21">
        <v>385</v>
      </c>
      <c r="G21" s="22">
        <v>386</v>
      </c>
      <c r="H21" s="22">
        <v>3827966.5965999993</v>
      </c>
      <c r="I21" s="53"/>
      <c r="J21" s="20">
        <v>0</v>
      </c>
      <c r="K21" s="21">
        <v>0</v>
      </c>
      <c r="L21" s="21">
        <v>0</v>
      </c>
      <c r="M21" s="22">
        <v>0</v>
      </c>
      <c r="N21" s="22">
        <v>0</v>
      </c>
      <c r="P21" s="34">
        <f t="shared" si="0"/>
        <v>3973812.1239304594</v>
      </c>
      <c r="R21" s="44">
        <v>3599699.7224902082</v>
      </c>
    </row>
    <row r="22" spans="1:18" s="36" customFormat="1" x14ac:dyDescent="0.25">
      <c r="A22" s="55" t="s">
        <v>323</v>
      </c>
      <c r="B22" s="56" t="s">
        <v>324</v>
      </c>
      <c r="C22" s="55" t="s">
        <v>14</v>
      </c>
      <c r="D22" s="20">
        <v>0</v>
      </c>
      <c r="E22" s="21">
        <v>0</v>
      </c>
      <c r="F22" s="21">
        <v>294</v>
      </c>
      <c r="G22" s="22">
        <v>294</v>
      </c>
      <c r="H22" s="22">
        <v>2918436.7699199999</v>
      </c>
      <c r="I22" s="53"/>
      <c r="J22" s="20">
        <v>0</v>
      </c>
      <c r="K22" s="21">
        <v>0</v>
      </c>
      <c r="L22" s="21">
        <v>0</v>
      </c>
      <c r="M22" s="22">
        <v>0</v>
      </c>
      <c r="N22" s="22">
        <v>0</v>
      </c>
      <c r="P22" s="34">
        <f t="shared" si="0"/>
        <v>3029629.210853952</v>
      </c>
      <c r="R22" s="44">
        <v>2647472.0044239364</v>
      </c>
    </row>
    <row r="23" spans="1:18" s="36" customFormat="1" x14ac:dyDescent="0.25">
      <c r="A23" s="55" t="s">
        <v>325</v>
      </c>
      <c r="B23" s="56" t="s">
        <v>326</v>
      </c>
      <c r="C23" s="55" t="s">
        <v>14</v>
      </c>
      <c r="D23" s="20">
        <v>0</v>
      </c>
      <c r="E23" s="21">
        <v>1</v>
      </c>
      <c r="F23" s="21">
        <v>381</v>
      </c>
      <c r="G23" s="22">
        <v>382</v>
      </c>
      <c r="H23" s="22">
        <v>3788259.9738799995</v>
      </c>
      <c r="I23" s="53"/>
      <c r="J23" s="20">
        <v>0</v>
      </c>
      <c r="K23" s="21">
        <v>0</v>
      </c>
      <c r="L23" s="21">
        <v>0</v>
      </c>
      <c r="M23" s="22">
        <v>0</v>
      </c>
      <c r="N23" s="22">
        <v>0</v>
      </c>
      <c r="P23" s="34">
        <f t="shared" si="0"/>
        <v>3932592.6788848275</v>
      </c>
      <c r="R23" s="44">
        <v>3678312.3969510724</v>
      </c>
    </row>
    <row r="24" spans="1:18" s="36" customFormat="1" x14ac:dyDescent="0.25">
      <c r="A24" s="55" t="s">
        <v>327</v>
      </c>
      <c r="B24" s="56" t="s">
        <v>328</v>
      </c>
      <c r="C24" s="55" t="s">
        <v>14</v>
      </c>
      <c r="D24" s="20">
        <v>0</v>
      </c>
      <c r="E24" s="21">
        <v>0</v>
      </c>
      <c r="F24" s="21">
        <v>454</v>
      </c>
      <c r="G24" s="22">
        <v>454</v>
      </c>
      <c r="H24" s="22">
        <v>4506701.6787199974</v>
      </c>
      <c r="I24" s="53"/>
      <c r="J24" s="20">
        <v>0</v>
      </c>
      <c r="K24" s="21">
        <v>0</v>
      </c>
      <c r="L24" s="21">
        <v>0</v>
      </c>
      <c r="M24" s="22">
        <v>0</v>
      </c>
      <c r="N24" s="22">
        <v>0</v>
      </c>
      <c r="P24" s="34">
        <f t="shared" si="0"/>
        <v>4678407.0126792295</v>
      </c>
      <c r="R24" s="44">
        <v>4621664.49048144</v>
      </c>
    </row>
    <row r="25" spans="1:18" s="36" customFormat="1" x14ac:dyDescent="0.25">
      <c r="A25" s="55" t="s">
        <v>329</v>
      </c>
      <c r="B25" s="56" t="s">
        <v>330</v>
      </c>
      <c r="C25" s="55" t="s">
        <v>14</v>
      </c>
      <c r="D25" s="20">
        <v>0</v>
      </c>
      <c r="E25" s="21">
        <v>417</v>
      </c>
      <c r="F25" s="21">
        <v>319</v>
      </c>
      <c r="G25" s="22">
        <v>736</v>
      </c>
      <c r="H25" s="22">
        <v>5753737.7985200007</v>
      </c>
      <c r="I25" s="53"/>
      <c r="J25" s="20">
        <v>0</v>
      </c>
      <c r="K25" s="21">
        <v>0</v>
      </c>
      <c r="L25" s="21">
        <v>0</v>
      </c>
      <c r="M25" s="22">
        <v>0</v>
      </c>
      <c r="N25" s="22">
        <v>0</v>
      </c>
      <c r="P25" s="34">
        <f t="shared" si="0"/>
        <v>5972955.2086436125</v>
      </c>
      <c r="R25" s="44">
        <v>5904826.2091007046</v>
      </c>
    </row>
    <row r="26" spans="1:18" s="36" customFormat="1" x14ac:dyDescent="0.25">
      <c r="A26" s="55" t="s">
        <v>331</v>
      </c>
      <c r="B26" s="56" t="s">
        <v>332</v>
      </c>
      <c r="C26" s="55" t="s">
        <v>14</v>
      </c>
      <c r="D26" s="20">
        <v>30</v>
      </c>
      <c r="E26" s="21">
        <v>243</v>
      </c>
      <c r="F26" s="21">
        <v>160</v>
      </c>
      <c r="G26" s="22">
        <v>433</v>
      </c>
      <c r="H26" s="22">
        <v>3209411.86454</v>
      </c>
      <c r="I26" s="53"/>
      <c r="J26" s="20">
        <v>0</v>
      </c>
      <c r="K26" s="21">
        <v>0</v>
      </c>
      <c r="L26" s="21">
        <v>0</v>
      </c>
      <c r="M26" s="22">
        <v>0</v>
      </c>
      <c r="N26" s="22">
        <v>0</v>
      </c>
      <c r="P26" s="34">
        <f t="shared" si="0"/>
        <v>3331690.4565789741</v>
      </c>
      <c r="R26" s="44">
        <v>3281571.9801961631</v>
      </c>
    </row>
    <row r="27" spans="1:18" s="36" customFormat="1" x14ac:dyDescent="0.25">
      <c r="A27" s="55" t="s">
        <v>333</v>
      </c>
      <c r="B27" s="56" t="s">
        <v>334</v>
      </c>
      <c r="C27" s="55" t="s">
        <v>14</v>
      </c>
      <c r="D27" s="20">
        <v>0</v>
      </c>
      <c r="E27" s="21">
        <v>0</v>
      </c>
      <c r="F27" s="21">
        <v>1</v>
      </c>
      <c r="G27" s="22">
        <v>1</v>
      </c>
      <c r="H27" s="22">
        <v>9926.6556799999998</v>
      </c>
      <c r="I27" s="53"/>
      <c r="J27" s="20">
        <v>0</v>
      </c>
      <c r="K27" s="21">
        <v>0</v>
      </c>
      <c r="L27" s="21">
        <v>0</v>
      </c>
      <c r="M27" s="22">
        <v>0</v>
      </c>
      <c r="N27" s="22">
        <v>0</v>
      </c>
      <c r="P27" s="34">
        <f t="shared" si="0"/>
        <v>10304.861261407999</v>
      </c>
      <c r="R27" s="44">
        <v>50717.854490880003</v>
      </c>
    </row>
    <row r="28" spans="1:18" s="36" customFormat="1" x14ac:dyDescent="0.25">
      <c r="A28" s="55" t="s">
        <v>335</v>
      </c>
      <c r="B28" s="56" t="s">
        <v>336</v>
      </c>
      <c r="C28" s="55" t="s">
        <v>14</v>
      </c>
      <c r="D28" s="20">
        <v>0</v>
      </c>
      <c r="E28" s="21">
        <v>143</v>
      </c>
      <c r="F28" s="21">
        <v>488</v>
      </c>
      <c r="G28" s="22">
        <v>631</v>
      </c>
      <c r="H28" s="22">
        <v>5731402.8232399998</v>
      </c>
      <c r="I28" s="53"/>
      <c r="J28" s="20">
        <v>0</v>
      </c>
      <c r="K28" s="21">
        <v>0</v>
      </c>
      <c r="L28" s="21">
        <v>0</v>
      </c>
      <c r="M28" s="22">
        <v>0</v>
      </c>
      <c r="N28" s="22">
        <v>0</v>
      </c>
      <c r="P28" s="34">
        <f t="shared" si="0"/>
        <v>5949769.2708054436</v>
      </c>
      <c r="R28" s="44">
        <v>5731117.5574694397</v>
      </c>
    </row>
    <row r="29" spans="1:18" s="36" customFormat="1" x14ac:dyDescent="0.25">
      <c r="A29" s="55" t="s">
        <v>337</v>
      </c>
      <c r="B29" s="56" t="s">
        <v>338</v>
      </c>
      <c r="C29" s="55" t="s">
        <v>14</v>
      </c>
      <c r="D29" s="20">
        <v>2</v>
      </c>
      <c r="E29" s="21">
        <v>21</v>
      </c>
      <c r="F29" s="21">
        <v>13</v>
      </c>
      <c r="G29" s="22">
        <v>36</v>
      </c>
      <c r="H29" s="22">
        <v>266902.95459600003</v>
      </c>
      <c r="I29" s="53"/>
      <c r="J29" s="20">
        <v>0</v>
      </c>
      <c r="K29" s="21">
        <v>0</v>
      </c>
      <c r="L29" s="21">
        <v>0</v>
      </c>
      <c r="M29" s="22">
        <v>0</v>
      </c>
      <c r="N29" s="22">
        <v>0</v>
      </c>
      <c r="P29" s="34">
        <f t="shared" si="0"/>
        <v>277071.9571661076</v>
      </c>
      <c r="R29" s="44">
        <v>241036.6034679072</v>
      </c>
    </row>
    <row r="30" spans="1:18" s="36" customFormat="1" x14ac:dyDescent="0.25">
      <c r="A30" s="55" t="s">
        <v>339</v>
      </c>
      <c r="B30" s="56" t="s">
        <v>340</v>
      </c>
      <c r="C30" s="55" t="s">
        <v>14</v>
      </c>
      <c r="D30" s="20">
        <v>0</v>
      </c>
      <c r="E30" s="21">
        <v>1</v>
      </c>
      <c r="F30" s="21">
        <v>204</v>
      </c>
      <c r="G30" s="22">
        <v>205</v>
      </c>
      <c r="H30" s="22">
        <v>2031241.9185200005</v>
      </c>
      <c r="I30" s="53"/>
      <c r="J30" s="20">
        <v>0</v>
      </c>
      <c r="K30" s="21">
        <v>0</v>
      </c>
      <c r="L30" s="21">
        <v>0</v>
      </c>
      <c r="M30" s="22">
        <v>0</v>
      </c>
      <c r="N30" s="22">
        <v>0</v>
      </c>
      <c r="P30" s="34">
        <f t="shared" si="0"/>
        <v>2108632.2356156125</v>
      </c>
      <c r="R30" s="44">
        <v>2322877.735682304</v>
      </c>
    </row>
    <row r="31" spans="1:18" s="36" customFormat="1" x14ac:dyDescent="0.25">
      <c r="A31" s="55" t="s">
        <v>341</v>
      </c>
      <c r="B31" s="56" t="s">
        <v>342</v>
      </c>
      <c r="C31" s="55" t="s">
        <v>14</v>
      </c>
      <c r="D31" s="20">
        <v>2</v>
      </c>
      <c r="E31" s="21">
        <v>59</v>
      </c>
      <c r="F31" s="21">
        <v>42</v>
      </c>
      <c r="G31" s="22">
        <v>103</v>
      </c>
      <c r="H31" s="22">
        <v>790534.04171600007</v>
      </c>
      <c r="I31" s="53"/>
      <c r="J31" s="20">
        <v>0</v>
      </c>
      <c r="K31" s="21">
        <v>0</v>
      </c>
      <c r="L31" s="21">
        <v>0</v>
      </c>
      <c r="M31" s="22">
        <v>0</v>
      </c>
      <c r="N31" s="22">
        <v>0</v>
      </c>
      <c r="P31" s="34">
        <f t="shared" si="0"/>
        <v>820653.38870537968</v>
      </c>
      <c r="R31" s="44">
        <v>981644.07367098238</v>
      </c>
    </row>
    <row r="32" spans="1:18" s="36" customFormat="1" x14ac:dyDescent="0.25">
      <c r="A32" s="55" t="s">
        <v>343</v>
      </c>
      <c r="B32" s="56" t="s">
        <v>344</v>
      </c>
      <c r="C32" s="55" t="s">
        <v>14</v>
      </c>
      <c r="D32" s="20">
        <v>0</v>
      </c>
      <c r="E32" s="21">
        <v>0</v>
      </c>
      <c r="F32" s="21">
        <v>1</v>
      </c>
      <c r="G32" s="22">
        <v>1</v>
      </c>
      <c r="H32" s="22">
        <v>9926.6556799999998</v>
      </c>
      <c r="I32" s="53"/>
      <c r="J32" s="20">
        <v>0</v>
      </c>
      <c r="K32" s="21">
        <v>0</v>
      </c>
      <c r="L32" s="21">
        <v>0</v>
      </c>
      <c r="M32" s="22">
        <v>0</v>
      </c>
      <c r="N32" s="22">
        <v>0</v>
      </c>
      <c r="P32" s="34">
        <f t="shared" si="0"/>
        <v>10304.861261407999</v>
      </c>
      <c r="R32" s="44">
        <v>20287.141796352</v>
      </c>
    </row>
    <row r="33" spans="1:18" s="36" customFormat="1" x14ac:dyDescent="0.25">
      <c r="A33" s="55" t="s">
        <v>345</v>
      </c>
      <c r="B33" s="56" t="s">
        <v>346</v>
      </c>
      <c r="C33" s="55" t="s">
        <v>14</v>
      </c>
      <c r="D33" s="20">
        <v>0</v>
      </c>
      <c r="E33" s="21">
        <v>10</v>
      </c>
      <c r="F33" s="21">
        <v>39</v>
      </c>
      <c r="G33" s="22">
        <v>49</v>
      </c>
      <c r="H33" s="22">
        <v>449181.16952000011</v>
      </c>
      <c r="I33" s="53"/>
      <c r="J33" s="20">
        <v>0</v>
      </c>
      <c r="K33" s="21">
        <v>0</v>
      </c>
      <c r="L33" s="21">
        <v>0</v>
      </c>
      <c r="M33" s="22">
        <v>0</v>
      </c>
      <c r="N33" s="22">
        <v>0</v>
      </c>
      <c r="P33" s="34">
        <f t="shared" si="0"/>
        <v>466294.97207871213</v>
      </c>
      <c r="R33" s="44">
        <v>480615.06861920166</v>
      </c>
    </row>
    <row r="34" spans="1:18" s="36" customFormat="1" x14ac:dyDescent="0.25">
      <c r="A34" s="55" t="s">
        <v>347</v>
      </c>
      <c r="B34" s="56" t="s">
        <v>348</v>
      </c>
      <c r="C34" s="55" t="s">
        <v>14</v>
      </c>
      <c r="D34" s="20">
        <v>0</v>
      </c>
      <c r="E34" s="21">
        <v>1</v>
      </c>
      <c r="F34" s="21">
        <v>325</v>
      </c>
      <c r="G34" s="22">
        <v>326</v>
      </c>
      <c r="H34" s="22">
        <v>3232367.2557999999</v>
      </c>
      <c r="I34" s="53"/>
      <c r="J34" s="20">
        <v>0</v>
      </c>
      <c r="K34" s="21">
        <v>0</v>
      </c>
      <c r="L34" s="21">
        <v>0</v>
      </c>
      <c r="M34" s="22">
        <v>0</v>
      </c>
      <c r="N34" s="22">
        <v>0</v>
      </c>
      <c r="P34" s="34">
        <f t="shared" si="0"/>
        <v>3355520.4482459798</v>
      </c>
      <c r="R34" s="44">
        <v>3096325.0166682238</v>
      </c>
    </row>
    <row r="35" spans="1:18" s="36" customFormat="1" x14ac:dyDescent="0.25">
      <c r="A35" s="55" t="s">
        <v>349</v>
      </c>
      <c r="B35" s="56" t="s">
        <v>350</v>
      </c>
      <c r="C35" s="55" t="s">
        <v>14</v>
      </c>
      <c r="D35" s="20">
        <v>0</v>
      </c>
      <c r="E35" s="21">
        <v>0</v>
      </c>
      <c r="F35" s="21">
        <v>219</v>
      </c>
      <c r="G35" s="22">
        <v>219</v>
      </c>
      <c r="H35" s="22">
        <v>2173937.5939199999</v>
      </c>
      <c r="I35" s="53"/>
      <c r="J35" s="20">
        <v>0</v>
      </c>
      <c r="K35" s="21">
        <v>0</v>
      </c>
      <c r="L35" s="21">
        <v>0</v>
      </c>
      <c r="M35" s="22">
        <v>0</v>
      </c>
      <c r="N35" s="22">
        <v>0</v>
      </c>
      <c r="P35" s="34">
        <f t="shared" si="0"/>
        <v>2256764.616248352</v>
      </c>
      <c r="R35" s="44">
        <v>2059144.892329728</v>
      </c>
    </row>
    <row r="36" spans="1:18" s="36" customFormat="1" x14ac:dyDescent="0.25">
      <c r="A36" s="55" t="s">
        <v>351</v>
      </c>
      <c r="B36" s="56" t="s">
        <v>352</v>
      </c>
      <c r="C36" s="55" t="s">
        <v>14</v>
      </c>
      <c r="D36" s="20">
        <v>0</v>
      </c>
      <c r="E36" s="21">
        <v>0</v>
      </c>
      <c r="F36" s="21">
        <v>384</v>
      </c>
      <c r="G36" s="22">
        <v>384</v>
      </c>
      <c r="H36" s="22">
        <v>3811835.7811199995</v>
      </c>
      <c r="I36" s="53"/>
      <c r="J36" s="20">
        <v>0</v>
      </c>
      <c r="K36" s="21">
        <v>0</v>
      </c>
      <c r="L36" s="21">
        <v>0</v>
      </c>
      <c r="M36" s="22">
        <v>0</v>
      </c>
      <c r="N36" s="22">
        <v>0</v>
      </c>
      <c r="P36" s="34">
        <f t="shared" si="0"/>
        <v>3957066.7243806715</v>
      </c>
      <c r="R36" s="44">
        <v>3901470.9567109444</v>
      </c>
    </row>
    <row r="37" spans="1:18" s="36" customFormat="1" x14ac:dyDescent="0.25">
      <c r="A37" s="55" t="s">
        <v>353</v>
      </c>
      <c r="B37" s="56" t="s">
        <v>354</v>
      </c>
      <c r="C37" s="55" t="s">
        <v>14</v>
      </c>
      <c r="D37" s="20">
        <v>25</v>
      </c>
      <c r="E37" s="21">
        <v>377</v>
      </c>
      <c r="F37" s="21">
        <v>156</v>
      </c>
      <c r="G37" s="22">
        <v>558</v>
      </c>
      <c r="H37" s="22">
        <v>3982139.9676300003</v>
      </c>
      <c r="I37" s="53"/>
      <c r="J37" s="20">
        <v>0</v>
      </c>
      <c r="K37" s="21">
        <v>0</v>
      </c>
      <c r="L37" s="21">
        <v>0</v>
      </c>
      <c r="M37" s="22">
        <v>0</v>
      </c>
      <c r="N37" s="22">
        <v>0</v>
      </c>
      <c r="P37" s="34">
        <f t="shared" si="0"/>
        <v>4133859.5003967034</v>
      </c>
      <c r="R37" s="44">
        <v>3993143.4787032083</v>
      </c>
    </row>
    <row r="38" spans="1:18" s="36" customFormat="1" x14ac:dyDescent="0.25">
      <c r="A38" s="55" t="s">
        <v>355</v>
      </c>
      <c r="B38" s="56" t="s">
        <v>356</v>
      </c>
      <c r="C38" s="55" t="s">
        <v>14</v>
      </c>
      <c r="D38" s="20">
        <v>0</v>
      </c>
      <c r="E38" s="21">
        <v>0</v>
      </c>
      <c r="F38" s="21">
        <v>1</v>
      </c>
      <c r="G38" s="22">
        <v>1</v>
      </c>
      <c r="H38" s="22">
        <v>9926.6556799999998</v>
      </c>
      <c r="I38" s="53"/>
      <c r="J38" s="20">
        <v>0</v>
      </c>
      <c r="K38" s="21">
        <v>0</v>
      </c>
      <c r="L38" s="21">
        <v>0</v>
      </c>
      <c r="M38" s="22">
        <v>0</v>
      </c>
      <c r="N38" s="22">
        <v>0</v>
      </c>
      <c r="P38" s="34">
        <f t="shared" si="0"/>
        <v>10304.861261407999</v>
      </c>
      <c r="R38" s="44">
        <v>0</v>
      </c>
    </row>
    <row r="39" spans="1:18" s="36" customFormat="1" x14ac:dyDescent="0.25">
      <c r="A39" s="55" t="s">
        <v>357</v>
      </c>
      <c r="B39" s="56" t="s">
        <v>358</v>
      </c>
      <c r="C39" s="55" t="s">
        <v>14</v>
      </c>
      <c r="D39" s="20">
        <v>45</v>
      </c>
      <c r="E39" s="21">
        <v>379</v>
      </c>
      <c r="F39" s="21">
        <v>210</v>
      </c>
      <c r="G39" s="22">
        <v>634</v>
      </c>
      <c r="H39" s="22">
        <v>4606278.4435099987</v>
      </c>
      <c r="I39" s="53"/>
      <c r="J39" s="20">
        <v>0</v>
      </c>
      <c r="K39" s="21">
        <v>0</v>
      </c>
      <c r="L39" s="21">
        <v>0</v>
      </c>
      <c r="M39" s="22">
        <v>0</v>
      </c>
      <c r="N39" s="22">
        <v>0</v>
      </c>
      <c r="P39" s="34">
        <f t="shared" si="0"/>
        <v>4781777.6522077294</v>
      </c>
      <c r="R39" s="44">
        <v>4465073.1147408476</v>
      </c>
    </row>
    <row r="40" spans="1:18" s="36" customFormat="1" x14ac:dyDescent="0.25">
      <c r="A40" s="55" t="s">
        <v>359</v>
      </c>
      <c r="B40" s="56" t="s">
        <v>360</v>
      </c>
      <c r="C40" s="55" t="s">
        <v>14</v>
      </c>
      <c r="D40" s="20">
        <v>0</v>
      </c>
      <c r="E40" s="21">
        <v>1</v>
      </c>
      <c r="F40" s="21">
        <v>368</v>
      </c>
      <c r="G40" s="22">
        <v>369</v>
      </c>
      <c r="H40" s="22">
        <v>3659213.45004</v>
      </c>
      <c r="I40" s="53"/>
      <c r="J40" s="20">
        <v>0</v>
      </c>
      <c r="K40" s="21">
        <v>0</v>
      </c>
      <c r="L40" s="21">
        <v>0</v>
      </c>
      <c r="M40" s="22">
        <v>0</v>
      </c>
      <c r="N40" s="22">
        <v>0</v>
      </c>
      <c r="P40" s="34">
        <f t="shared" si="0"/>
        <v>3798629.4824865242</v>
      </c>
      <c r="R40" s="44">
        <v>3474173.0326252803</v>
      </c>
    </row>
    <row r="41" spans="1:18" s="36" customFormat="1" x14ac:dyDescent="0.25">
      <c r="A41" s="55" t="s">
        <v>361</v>
      </c>
      <c r="B41" s="56" t="s">
        <v>362</v>
      </c>
      <c r="C41" s="55" t="s">
        <v>14</v>
      </c>
      <c r="D41" s="20">
        <v>0</v>
      </c>
      <c r="E41" s="21">
        <v>15</v>
      </c>
      <c r="F41" s="21">
        <v>0</v>
      </c>
      <c r="G41" s="22">
        <v>15</v>
      </c>
      <c r="H41" s="22">
        <v>93062.396999999997</v>
      </c>
      <c r="I41" s="53"/>
      <c r="J41" s="20">
        <v>0</v>
      </c>
      <c r="K41" s="21">
        <v>0</v>
      </c>
      <c r="L41" s="21">
        <v>0</v>
      </c>
      <c r="M41" s="22">
        <v>0</v>
      </c>
      <c r="N41" s="22">
        <v>0</v>
      </c>
      <c r="P41" s="34">
        <f t="shared" si="0"/>
        <v>96608.074325699999</v>
      </c>
      <c r="R41" s="44">
        <v>20287.141796352</v>
      </c>
    </row>
    <row r="42" spans="1:18" s="36" customFormat="1" x14ac:dyDescent="0.25">
      <c r="A42" s="55" t="s">
        <v>363</v>
      </c>
      <c r="B42" s="56" t="s">
        <v>364</v>
      </c>
      <c r="C42" s="55" t="s">
        <v>14</v>
      </c>
      <c r="D42" s="20">
        <v>22</v>
      </c>
      <c r="E42" s="21">
        <v>141</v>
      </c>
      <c r="F42" s="21">
        <v>67</v>
      </c>
      <c r="G42" s="22">
        <v>230</v>
      </c>
      <c r="H42" s="22">
        <v>1623132.2868759998</v>
      </c>
      <c r="I42" s="53"/>
      <c r="J42" s="20">
        <v>0</v>
      </c>
      <c r="K42" s="21">
        <v>0</v>
      </c>
      <c r="L42" s="21">
        <v>0</v>
      </c>
      <c r="M42" s="22">
        <v>0</v>
      </c>
      <c r="N42" s="22">
        <v>0</v>
      </c>
      <c r="P42" s="34">
        <f t="shared" si="0"/>
        <v>1684973.6270059755</v>
      </c>
      <c r="R42" s="44">
        <v>1634573.0529229487</v>
      </c>
    </row>
    <row r="43" spans="1:18" s="36" customFormat="1" x14ac:dyDescent="0.25">
      <c r="A43" s="55" t="s">
        <v>365</v>
      </c>
      <c r="B43" s="56" t="s">
        <v>366</v>
      </c>
      <c r="C43" s="55" t="s">
        <v>14</v>
      </c>
      <c r="D43" s="20">
        <v>49</v>
      </c>
      <c r="E43" s="21">
        <v>302</v>
      </c>
      <c r="F43" s="21">
        <v>153</v>
      </c>
      <c r="G43" s="22">
        <v>504</v>
      </c>
      <c r="H43" s="22">
        <v>3577876.915062</v>
      </c>
      <c r="I43" s="53"/>
      <c r="J43" s="20">
        <v>0</v>
      </c>
      <c r="K43" s="21">
        <v>0</v>
      </c>
      <c r="L43" s="21">
        <v>0</v>
      </c>
      <c r="M43" s="22">
        <v>0</v>
      </c>
      <c r="N43" s="22">
        <v>0</v>
      </c>
      <c r="P43" s="34">
        <f t="shared" si="0"/>
        <v>3714194.0255258624</v>
      </c>
      <c r="R43" s="44">
        <v>3691435.641800588</v>
      </c>
    </row>
    <row r="44" spans="1:18" s="36" customFormat="1" x14ac:dyDescent="0.25">
      <c r="A44" s="55" t="s">
        <v>367</v>
      </c>
      <c r="B44" s="56" t="s">
        <v>368</v>
      </c>
      <c r="C44" s="55" t="s">
        <v>14</v>
      </c>
      <c r="D44" s="20">
        <v>0</v>
      </c>
      <c r="E44" s="21">
        <v>4</v>
      </c>
      <c r="F44" s="21">
        <v>460</v>
      </c>
      <c r="G44" s="22">
        <v>464</v>
      </c>
      <c r="H44" s="22">
        <v>4591078.2519999994</v>
      </c>
      <c r="I44" s="53"/>
      <c r="J44" s="20">
        <v>0</v>
      </c>
      <c r="K44" s="21">
        <v>0</v>
      </c>
      <c r="L44" s="21">
        <v>0</v>
      </c>
      <c r="M44" s="22">
        <v>0</v>
      </c>
      <c r="N44" s="22">
        <v>0</v>
      </c>
      <c r="P44" s="34">
        <f t="shared" si="0"/>
        <v>4765998.3334011994</v>
      </c>
      <c r="R44" s="44">
        <v>10143.570898176</v>
      </c>
    </row>
    <row r="45" spans="1:18" s="36" customFormat="1" x14ac:dyDescent="0.25">
      <c r="A45" s="55" t="s">
        <v>369</v>
      </c>
      <c r="B45" s="56" t="s">
        <v>370</v>
      </c>
      <c r="C45" s="55" t="s">
        <v>14</v>
      </c>
      <c r="D45" s="20">
        <v>0</v>
      </c>
      <c r="E45" s="21">
        <v>2</v>
      </c>
      <c r="F45" s="21">
        <v>496</v>
      </c>
      <c r="G45" s="22">
        <v>498</v>
      </c>
      <c r="H45" s="22">
        <v>4936029.5368799996</v>
      </c>
      <c r="I45" s="53"/>
      <c r="J45" s="20">
        <v>0</v>
      </c>
      <c r="K45" s="21">
        <v>0</v>
      </c>
      <c r="L45" s="21">
        <v>0</v>
      </c>
      <c r="M45" s="22">
        <v>0</v>
      </c>
      <c r="N45" s="22">
        <v>0</v>
      </c>
      <c r="P45" s="34">
        <f t="shared" si="0"/>
        <v>5124092.2622351274</v>
      </c>
      <c r="R45" s="44">
        <v>4701545.1113045756</v>
      </c>
    </row>
    <row r="46" spans="1:18" s="36" customFormat="1" x14ac:dyDescent="0.25">
      <c r="A46" s="55" t="s">
        <v>371</v>
      </c>
      <c r="B46" s="56" t="s">
        <v>372</v>
      </c>
      <c r="C46" s="55" t="s">
        <v>14</v>
      </c>
      <c r="D46" s="20">
        <v>0</v>
      </c>
      <c r="E46" s="21">
        <v>169</v>
      </c>
      <c r="F46" s="21">
        <v>79</v>
      </c>
      <c r="G46" s="22">
        <v>248</v>
      </c>
      <c r="H46" s="22">
        <v>1832708.80492</v>
      </c>
      <c r="I46" s="53"/>
      <c r="J46" s="20">
        <v>0</v>
      </c>
      <c r="K46" s="21">
        <v>0</v>
      </c>
      <c r="L46" s="21">
        <v>0</v>
      </c>
      <c r="M46" s="22">
        <v>0</v>
      </c>
      <c r="N46" s="22">
        <v>0</v>
      </c>
      <c r="P46" s="34">
        <f t="shared" si="0"/>
        <v>1902535.0103874521</v>
      </c>
      <c r="R46" s="44">
        <v>4965277.9546571523</v>
      </c>
    </row>
    <row r="47" spans="1:18" s="36" customFormat="1" x14ac:dyDescent="0.25">
      <c r="A47" s="55" t="s">
        <v>373</v>
      </c>
      <c r="B47" s="56" t="s">
        <v>374</v>
      </c>
      <c r="C47" s="55" t="s">
        <v>14</v>
      </c>
      <c r="D47" s="20">
        <v>14</v>
      </c>
      <c r="E47" s="21">
        <v>139</v>
      </c>
      <c r="F47" s="21">
        <v>60</v>
      </c>
      <c r="G47" s="22">
        <v>213</v>
      </c>
      <c r="H47" s="22">
        <v>1510961.077692</v>
      </c>
      <c r="I47" s="53"/>
      <c r="J47" s="20">
        <v>0</v>
      </c>
      <c r="K47" s="21">
        <v>0</v>
      </c>
      <c r="L47" s="21">
        <v>0</v>
      </c>
      <c r="M47" s="22">
        <v>0</v>
      </c>
      <c r="N47" s="22">
        <v>0</v>
      </c>
      <c r="P47" s="34">
        <f t="shared" si="0"/>
        <v>1568528.6947520652</v>
      </c>
      <c r="R47" s="44">
        <v>1825842.7616716798</v>
      </c>
    </row>
    <row r="48" spans="1:18" s="36" customFormat="1" x14ac:dyDescent="0.25">
      <c r="A48" s="55" t="s">
        <v>375</v>
      </c>
      <c r="B48" s="56" t="s">
        <v>376</v>
      </c>
      <c r="C48" s="55" t="s">
        <v>14</v>
      </c>
      <c r="D48" s="20">
        <v>29</v>
      </c>
      <c r="E48" s="21">
        <v>151</v>
      </c>
      <c r="F48" s="21">
        <v>58</v>
      </c>
      <c r="G48" s="22">
        <v>238</v>
      </c>
      <c r="H48" s="22">
        <v>1487762.4833678401</v>
      </c>
      <c r="I48" s="53"/>
      <c r="J48" s="20">
        <v>0</v>
      </c>
      <c r="K48" s="21">
        <v>0</v>
      </c>
      <c r="L48" s="21">
        <v>0</v>
      </c>
      <c r="M48" s="22">
        <v>0</v>
      </c>
      <c r="N48" s="22">
        <v>0</v>
      </c>
      <c r="P48" s="34">
        <f t="shared" si="0"/>
        <v>1544446.2339841549</v>
      </c>
      <c r="R48" s="44">
        <v>1517795.1929576977</v>
      </c>
    </row>
    <row r="49" spans="1:18" s="36" customFormat="1" x14ac:dyDescent="0.25">
      <c r="A49" s="55" t="s">
        <v>377</v>
      </c>
      <c r="B49" s="56" t="s">
        <v>378</v>
      </c>
      <c r="C49" s="55" t="s">
        <v>14</v>
      </c>
      <c r="D49" s="20">
        <v>0</v>
      </c>
      <c r="E49" s="21">
        <v>164</v>
      </c>
      <c r="F49" s="21">
        <v>88</v>
      </c>
      <c r="G49" s="22">
        <v>252</v>
      </c>
      <c r="H49" s="22">
        <v>1891027.90704</v>
      </c>
      <c r="I49" s="53"/>
      <c r="J49" s="20">
        <v>0</v>
      </c>
      <c r="K49" s="21">
        <v>0</v>
      </c>
      <c r="L49" s="21">
        <v>0</v>
      </c>
      <c r="M49" s="22">
        <v>0</v>
      </c>
      <c r="N49" s="22">
        <v>0</v>
      </c>
      <c r="P49" s="34">
        <f t="shared" si="0"/>
        <v>1963076.070298224</v>
      </c>
      <c r="R49" s="44">
        <v>1635840.9992852209</v>
      </c>
    </row>
    <row r="50" spans="1:18" s="36" customFormat="1" x14ac:dyDescent="0.25">
      <c r="A50" s="55" t="s">
        <v>379</v>
      </c>
      <c r="B50" s="56" t="s">
        <v>380</v>
      </c>
      <c r="C50" s="55" t="s">
        <v>14</v>
      </c>
      <c r="D50" s="20">
        <v>10</v>
      </c>
      <c r="E50" s="21">
        <v>86</v>
      </c>
      <c r="F50" s="21">
        <v>44</v>
      </c>
      <c r="G50" s="22">
        <v>140</v>
      </c>
      <c r="H50" s="22">
        <v>1008175.9675</v>
      </c>
      <c r="I50" s="53"/>
      <c r="J50" s="20">
        <v>0</v>
      </c>
      <c r="K50" s="21">
        <v>0</v>
      </c>
      <c r="L50" s="21">
        <v>0</v>
      </c>
      <c r="M50" s="22">
        <v>0</v>
      </c>
      <c r="N50" s="22">
        <v>0</v>
      </c>
      <c r="P50" s="34">
        <f t="shared" si="0"/>
        <v>1046587.47186175</v>
      </c>
      <c r="R50" s="44">
        <v>1971656.59333296</v>
      </c>
    </row>
    <row r="51" spans="1:18" s="36" customFormat="1" x14ac:dyDescent="0.25">
      <c r="A51" s="55" t="s">
        <v>381</v>
      </c>
      <c r="B51" s="56" t="s">
        <v>382</v>
      </c>
      <c r="C51" s="55" t="s">
        <v>14</v>
      </c>
      <c r="D51" s="20">
        <v>12</v>
      </c>
      <c r="E51" s="21">
        <v>140</v>
      </c>
      <c r="F51" s="21">
        <v>71</v>
      </c>
      <c r="G51" s="22">
        <v>223</v>
      </c>
      <c r="H51" s="22">
        <v>1618789.3750159999</v>
      </c>
      <c r="I51" s="53"/>
      <c r="J51" s="20">
        <v>0</v>
      </c>
      <c r="K51" s="21">
        <v>0</v>
      </c>
      <c r="L51" s="21">
        <v>0</v>
      </c>
      <c r="M51" s="22">
        <v>0</v>
      </c>
      <c r="N51" s="22">
        <v>0</v>
      </c>
      <c r="P51" s="34">
        <f t="shared" si="0"/>
        <v>1680465.2502041096</v>
      </c>
      <c r="R51" s="44">
        <v>1085045.0995142641</v>
      </c>
    </row>
    <row r="52" spans="1:18" s="36" customFormat="1" x14ac:dyDescent="0.25">
      <c r="A52" s="55" t="s">
        <v>383</v>
      </c>
      <c r="B52" s="56" t="s">
        <v>384</v>
      </c>
      <c r="C52" s="55" t="s">
        <v>14</v>
      </c>
      <c r="D52" s="20">
        <v>13</v>
      </c>
      <c r="E52" s="21">
        <v>105</v>
      </c>
      <c r="F52" s="21">
        <v>53</v>
      </c>
      <c r="G52" s="22">
        <v>171</v>
      </c>
      <c r="H52" s="22">
        <v>1226748.5172540001</v>
      </c>
      <c r="I52" s="53"/>
      <c r="J52" s="20">
        <v>0</v>
      </c>
      <c r="K52" s="21">
        <v>0</v>
      </c>
      <c r="L52" s="21">
        <v>0</v>
      </c>
      <c r="M52" s="22">
        <v>0</v>
      </c>
      <c r="N52" s="22">
        <v>0</v>
      </c>
      <c r="P52" s="34">
        <f t="shared" si="0"/>
        <v>1273487.6357613774</v>
      </c>
      <c r="R52" s="44">
        <v>1499853.7519315488</v>
      </c>
    </row>
    <row r="53" spans="1:18" s="36" customFormat="1" x14ac:dyDescent="0.25">
      <c r="A53" s="55" t="s">
        <v>385</v>
      </c>
      <c r="B53" s="56" t="s">
        <v>386</v>
      </c>
      <c r="C53" s="55" t="s">
        <v>14</v>
      </c>
      <c r="D53" s="20">
        <v>17</v>
      </c>
      <c r="E53" s="21">
        <v>135</v>
      </c>
      <c r="F53" s="21">
        <v>70</v>
      </c>
      <c r="G53" s="22">
        <v>222</v>
      </c>
      <c r="H53" s="22">
        <v>1596764.6077260002</v>
      </c>
      <c r="I53" s="53"/>
      <c r="J53" s="20">
        <v>0</v>
      </c>
      <c r="K53" s="21">
        <v>0</v>
      </c>
      <c r="L53" s="21">
        <v>0</v>
      </c>
      <c r="M53" s="22">
        <v>0</v>
      </c>
      <c r="N53" s="22">
        <v>0</v>
      </c>
      <c r="P53" s="34">
        <f t="shared" si="0"/>
        <v>1657601.3392803608</v>
      </c>
      <c r="R53" s="44">
        <v>1273842.3128565648</v>
      </c>
    </row>
    <row r="54" spans="1:18" s="36" customFormat="1" x14ac:dyDescent="0.25">
      <c r="A54" s="55" t="s">
        <v>387</v>
      </c>
      <c r="B54" s="56" t="s">
        <v>388</v>
      </c>
      <c r="C54" s="55" t="s">
        <v>14</v>
      </c>
      <c r="D54" s="20">
        <v>0</v>
      </c>
      <c r="E54" s="21">
        <v>84</v>
      </c>
      <c r="F54" s="21">
        <v>29</v>
      </c>
      <c r="G54" s="22">
        <v>113</v>
      </c>
      <c r="H54" s="22">
        <v>809022.43792000005</v>
      </c>
      <c r="I54" s="53"/>
      <c r="J54" s="20">
        <v>0</v>
      </c>
      <c r="K54" s="21">
        <v>0</v>
      </c>
      <c r="L54" s="21">
        <v>0</v>
      </c>
      <c r="M54" s="22">
        <v>0</v>
      </c>
      <c r="N54" s="22">
        <v>0</v>
      </c>
      <c r="P54" s="34">
        <f t="shared" si="0"/>
        <v>839846.19280475203</v>
      </c>
      <c r="R54" s="44">
        <v>1605220.094636352</v>
      </c>
    </row>
    <row r="55" spans="1:18" s="36" customFormat="1" x14ac:dyDescent="0.25">
      <c r="A55" s="55" t="s">
        <v>389</v>
      </c>
      <c r="B55" s="56" t="s">
        <v>390</v>
      </c>
      <c r="C55" s="55" t="s">
        <v>14</v>
      </c>
      <c r="D55" s="20">
        <v>0</v>
      </c>
      <c r="E55" s="21">
        <v>142</v>
      </c>
      <c r="F55" s="21">
        <v>72</v>
      </c>
      <c r="G55" s="22">
        <v>214</v>
      </c>
      <c r="H55" s="22">
        <v>1595709.90056</v>
      </c>
      <c r="I55" s="53"/>
      <c r="J55" s="20">
        <v>0</v>
      </c>
      <c r="K55" s="21">
        <v>0</v>
      </c>
      <c r="L55" s="21">
        <v>0</v>
      </c>
      <c r="M55" s="22">
        <v>0</v>
      </c>
      <c r="N55" s="22">
        <v>0</v>
      </c>
      <c r="P55" s="34">
        <f t="shared" si="0"/>
        <v>1656506.447771336</v>
      </c>
      <c r="R55" s="44">
        <v>864739.41906950413</v>
      </c>
    </row>
    <row r="56" spans="1:18" s="36" customFormat="1" x14ac:dyDescent="0.25">
      <c r="A56" s="55" t="s">
        <v>391</v>
      </c>
      <c r="B56" s="56" t="s">
        <v>392</v>
      </c>
      <c r="C56" s="55" t="s">
        <v>14</v>
      </c>
      <c r="D56" s="20">
        <v>13</v>
      </c>
      <c r="E56" s="21">
        <v>89</v>
      </c>
      <c r="F56" s="21">
        <v>35</v>
      </c>
      <c r="G56" s="22">
        <v>137</v>
      </c>
      <c r="H56" s="22">
        <v>948802.15821399994</v>
      </c>
      <c r="I56" s="53"/>
      <c r="J56" s="20">
        <v>0</v>
      </c>
      <c r="K56" s="21">
        <v>0</v>
      </c>
      <c r="L56" s="21">
        <v>0</v>
      </c>
      <c r="M56" s="22">
        <v>0</v>
      </c>
      <c r="N56" s="22">
        <v>0</v>
      </c>
      <c r="P56" s="34">
        <f t="shared" si="0"/>
        <v>984951.52044195333</v>
      </c>
      <c r="R56" s="44">
        <v>1687636.6081840319</v>
      </c>
    </row>
    <row r="57" spans="1:18" s="36" customFormat="1" x14ac:dyDescent="0.25">
      <c r="A57" s="55" t="s">
        <v>393</v>
      </c>
      <c r="B57" s="56" t="s">
        <v>394</v>
      </c>
      <c r="C57" s="55" t="s">
        <v>14</v>
      </c>
      <c r="D57" s="20">
        <v>13</v>
      </c>
      <c r="E57" s="21">
        <v>57</v>
      </c>
      <c r="F57" s="21">
        <v>28</v>
      </c>
      <c r="G57" s="22">
        <v>98</v>
      </c>
      <c r="H57" s="22">
        <v>680782.45485400013</v>
      </c>
      <c r="I57" s="53"/>
      <c r="J57" s="20">
        <v>0</v>
      </c>
      <c r="K57" s="21">
        <v>0</v>
      </c>
      <c r="L57" s="21">
        <v>0</v>
      </c>
      <c r="M57" s="22">
        <v>0</v>
      </c>
      <c r="N57" s="22">
        <v>0</v>
      </c>
      <c r="P57" s="34">
        <f t="shared" si="0"/>
        <v>706720.26638393756</v>
      </c>
      <c r="R57" s="44">
        <v>947663.11116209277</v>
      </c>
    </row>
    <row r="58" spans="1:18" s="36" customFormat="1" x14ac:dyDescent="0.25">
      <c r="A58" s="55" t="s">
        <v>395</v>
      </c>
      <c r="B58" s="56" t="s">
        <v>396</v>
      </c>
      <c r="C58" s="55" t="s">
        <v>14</v>
      </c>
      <c r="D58" s="20">
        <v>0</v>
      </c>
      <c r="E58" s="21">
        <v>90</v>
      </c>
      <c r="F58" s="21">
        <v>59</v>
      </c>
      <c r="G58" s="22">
        <v>149</v>
      </c>
      <c r="H58" s="22">
        <v>1144047.0671200003</v>
      </c>
      <c r="I58" s="53"/>
      <c r="J58" s="20">
        <v>0</v>
      </c>
      <c r="K58" s="21">
        <v>0</v>
      </c>
      <c r="L58" s="21">
        <v>0</v>
      </c>
      <c r="M58" s="22">
        <v>0</v>
      </c>
      <c r="N58" s="22">
        <v>0</v>
      </c>
      <c r="P58" s="34">
        <f t="shared" si="0"/>
        <v>1187635.2603772723</v>
      </c>
      <c r="R58" s="44">
        <v>668524.71950791194</v>
      </c>
    </row>
    <row r="59" spans="1:18" s="36" customFormat="1" x14ac:dyDescent="0.25">
      <c r="A59" s="55" t="s">
        <v>397</v>
      </c>
      <c r="B59" s="56" t="s">
        <v>398</v>
      </c>
      <c r="C59" s="55" t="s">
        <v>14</v>
      </c>
      <c r="D59" s="20">
        <v>0</v>
      </c>
      <c r="E59" s="21">
        <v>102</v>
      </c>
      <c r="F59" s="21">
        <v>59</v>
      </c>
      <c r="G59" s="22">
        <v>161</v>
      </c>
      <c r="H59" s="22">
        <v>1218496.9847200001</v>
      </c>
      <c r="I59" s="53"/>
      <c r="J59" s="20">
        <v>0</v>
      </c>
      <c r="K59" s="21">
        <v>0</v>
      </c>
      <c r="L59" s="21">
        <v>0</v>
      </c>
      <c r="M59" s="22">
        <v>0</v>
      </c>
      <c r="N59" s="22">
        <v>0</v>
      </c>
      <c r="P59" s="34">
        <f t="shared" si="0"/>
        <v>1264921.719837832</v>
      </c>
      <c r="R59" s="44">
        <v>1101845.3888143681</v>
      </c>
    </row>
    <row r="60" spans="1:18" s="36" customFormat="1" x14ac:dyDescent="0.25">
      <c r="A60" s="55" t="s">
        <v>399</v>
      </c>
      <c r="B60" s="56" t="s">
        <v>400</v>
      </c>
      <c r="C60" s="55" t="s">
        <v>14</v>
      </c>
      <c r="D60" s="20">
        <v>8</v>
      </c>
      <c r="E60" s="21">
        <v>95</v>
      </c>
      <c r="F60" s="21">
        <v>33</v>
      </c>
      <c r="G60" s="22">
        <v>136</v>
      </c>
      <c r="H60" s="22">
        <v>947251.11826399993</v>
      </c>
      <c r="I60" s="53"/>
      <c r="J60" s="20">
        <v>0</v>
      </c>
      <c r="K60" s="21">
        <v>0</v>
      </c>
      <c r="L60" s="21">
        <v>0</v>
      </c>
      <c r="M60" s="22">
        <v>0</v>
      </c>
      <c r="N60" s="22">
        <v>0</v>
      </c>
      <c r="P60" s="34">
        <f t="shared" si="0"/>
        <v>983341.38586985832</v>
      </c>
      <c r="R60" s="44">
        <v>1297109.1286042561</v>
      </c>
    </row>
    <row r="61" spans="1:18" s="36" customFormat="1" x14ac:dyDescent="0.25">
      <c r="A61" s="55" t="s">
        <v>401</v>
      </c>
      <c r="B61" s="56" t="s">
        <v>402</v>
      </c>
      <c r="C61" s="55" t="s">
        <v>14</v>
      </c>
      <c r="D61" s="20">
        <v>0</v>
      </c>
      <c r="E61" s="21">
        <v>51</v>
      </c>
      <c r="F61" s="21">
        <v>14</v>
      </c>
      <c r="G61" s="22">
        <v>65</v>
      </c>
      <c r="H61" s="22">
        <v>455385.3293199999</v>
      </c>
      <c r="I61" s="53"/>
      <c r="J61" s="20">
        <v>0</v>
      </c>
      <c r="K61" s="21">
        <v>0</v>
      </c>
      <c r="L61" s="21">
        <v>0</v>
      </c>
      <c r="M61" s="22">
        <v>0</v>
      </c>
      <c r="N61" s="22">
        <v>0</v>
      </c>
      <c r="P61" s="34">
        <f t="shared" si="0"/>
        <v>472735.51036709192</v>
      </c>
      <c r="R61" s="44">
        <v>992485.01506840799</v>
      </c>
    </row>
    <row r="62" spans="1:18" s="36" customFormat="1" x14ac:dyDescent="0.25">
      <c r="A62" s="55" t="s">
        <v>403</v>
      </c>
      <c r="B62" s="56" t="s">
        <v>404</v>
      </c>
      <c r="C62" s="55" t="s">
        <v>14</v>
      </c>
      <c r="D62" s="20">
        <v>16</v>
      </c>
      <c r="E62" s="21">
        <v>100</v>
      </c>
      <c r="F62" s="21">
        <v>46</v>
      </c>
      <c r="G62" s="22">
        <v>162</v>
      </c>
      <c r="H62" s="22">
        <v>1137594.7409280001</v>
      </c>
      <c r="I62" s="53"/>
      <c r="J62" s="20">
        <v>0</v>
      </c>
      <c r="K62" s="21">
        <v>0</v>
      </c>
      <c r="L62" s="21">
        <v>0</v>
      </c>
      <c r="M62" s="22">
        <v>0</v>
      </c>
      <c r="N62" s="22">
        <v>0</v>
      </c>
      <c r="P62" s="34">
        <f t="shared" si="0"/>
        <v>1180937.1005573568</v>
      </c>
      <c r="R62" s="44">
        <v>461532.47586700798</v>
      </c>
    </row>
    <row r="63" spans="1:18" s="36" customFormat="1" x14ac:dyDescent="0.25">
      <c r="A63" s="55" t="s">
        <v>405</v>
      </c>
      <c r="B63" s="56" t="s">
        <v>406</v>
      </c>
      <c r="C63" s="55" t="s">
        <v>14</v>
      </c>
      <c r="D63" s="20">
        <v>0</v>
      </c>
      <c r="E63" s="21">
        <v>15</v>
      </c>
      <c r="F63" s="21">
        <v>51</v>
      </c>
      <c r="G63" s="22">
        <v>66</v>
      </c>
      <c r="H63" s="22">
        <v>599321.83668000007</v>
      </c>
      <c r="I63" s="53"/>
      <c r="J63" s="20">
        <v>0</v>
      </c>
      <c r="K63" s="21">
        <v>0</v>
      </c>
      <c r="L63" s="21">
        <v>0</v>
      </c>
      <c r="M63" s="22">
        <v>0</v>
      </c>
      <c r="N63" s="22">
        <v>0</v>
      </c>
      <c r="P63" s="34">
        <f t="shared" si="0"/>
        <v>622155.99865750805</v>
      </c>
      <c r="R63" s="44">
        <v>1130564.3739198288</v>
      </c>
    </row>
    <row r="64" spans="1:18" s="36" customFormat="1" x14ac:dyDescent="0.25">
      <c r="A64" s="55" t="s">
        <v>407</v>
      </c>
      <c r="B64" s="56" t="s">
        <v>408</v>
      </c>
      <c r="C64" s="55" t="s">
        <v>14</v>
      </c>
      <c r="D64" s="20">
        <v>2</v>
      </c>
      <c r="E64" s="21">
        <v>161</v>
      </c>
      <c r="F64" s="21">
        <v>80</v>
      </c>
      <c r="G64" s="22">
        <v>243</v>
      </c>
      <c r="H64" s="22">
        <v>1800571.2571560002</v>
      </c>
      <c r="I64" s="53"/>
      <c r="J64" s="20">
        <v>0</v>
      </c>
      <c r="K64" s="21">
        <v>0</v>
      </c>
      <c r="L64" s="21">
        <v>0</v>
      </c>
      <c r="M64" s="22">
        <v>0</v>
      </c>
      <c r="N64" s="22">
        <v>0</v>
      </c>
      <c r="P64" s="34">
        <f t="shared" si="0"/>
        <v>1869173.0220536438</v>
      </c>
      <c r="R64" s="44">
        <v>498302.92037289613</v>
      </c>
    </row>
    <row r="65" spans="1:18" s="36" customFormat="1" x14ac:dyDescent="0.25">
      <c r="A65" s="55" t="s">
        <v>409</v>
      </c>
      <c r="B65" s="56" t="s">
        <v>410</v>
      </c>
      <c r="C65" s="55" t="s">
        <v>14</v>
      </c>
      <c r="D65" s="20">
        <v>0</v>
      </c>
      <c r="E65" s="21">
        <v>3</v>
      </c>
      <c r="F65" s="21">
        <v>6</v>
      </c>
      <c r="G65" s="22">
        <v>9</v>
      </c>
      <c r="H65" s="22">
        <v>78172.413480000003</v>
      </c>
      <c r="I65" s="53"/>
      <c r="J65" s="20">
        <v>0</v>
      </c>
      <c r="K65" s="21">
        <v>0</v>
      </c>
      <c r="L65" s="21">
        <v>0</v>
      </c>
      <c r="M65" s="22">
        <v>0</v>
      </c>
      <c r="N65" s="22">
        <v>0</v>
      </c>
      <c r="P65" s="34">
        <f t="shared" si="0"/>
        <v>81150.782433588</v>
      </c>
      <c r="R65" s="44">
        <v>1678824.3809662417</v>
      </c>
    </row>
    <row r="66" spans="1:18" s="36" customFormat="1" x14ac:dyDescent="0.25">
      <c r="A66" s="55" t="s">
        <v>411</v>
      </c>
      <c r="B66" s="56" t="s">
        <v>412</v>
      </c>
      <c r="C66" s="55" t="s">
        <v>14</v>
      </c>
      <c r="D66" s="20">
        <v>15</v>
      </c>
      <c r="E66" s="21">
        <v>143</v>
      </c>
      <c r="F66" s="21">
        <v>81</v>
      </c>
      <c r="G66" s="22">
        <v>239</v>
      </c>
      <c r="H66" s="22">
        <v>1748022.0236500001</v>
      </c>
      <c r="I66" s="53"/>
      <c r="J66" s="20">
        <v>0</v>
      </c>
      <c r="K66" s="21">
        <v>0</v>
      </c>
      <c r="L66" s="21">
        <v>0</v>
      </c>
      <c r="M66" s="22">
        <v>0</v>
      </c>
      <c r="N66" s="22">
        <v>0</v>
      </c>
      <c r="P66" s="34">
        <f t="shared" si="0"/>
        <v>1814621.6627510651</v>
      </c>
      <c r="R66" s="44">
        <v>53317.14453353759</v>
      </c>
    </row>
    <row r="67" spans="1:18" s="36" customFormat="1" x14ac:dyDescent="0.25">
      <c r="A67" s="55" t="s">
        <v>413</v>
      </c>
      <c r="B67" s="56" t="s">
        <v>414</v>
      </c>
      <c r="C67" s="55" t="s">
        <v>14</v>
      </c>
      <c r="D67" s="20">
        <v>50</v>
      </c>
      <c r="E67" s="21">
        <v>298</v>
      </c>
      <c r="F67" s="21">
        <v>143</v>
      </c>
      <c r="G67" s="22">
        <v>491</v>
      </c>
      <c r="H67" s="22">
        <v>3453309.7945975992</v>
      </c>
      <c r="I67" s="53"/>
      <c r="J67" s="20">
        <v>0</v>
      </c>
      <c r="K67" s="21">
        <v>0</v>
      </c>
      <c r="L67" s="21">
        <v>0</v>
      </c>
      <c r="M67" s="22">
        <v>0</v>
      </c>
      <c r="N67" s="22">
        <v>0</v>
      </c>
      <c r="P67" s="34">
        <f t="shared" si="0"/>
        <v>3584880.8977717678</v>
      </c>
      <c r="R67" s="44">
        <v>10143.570898176</v>
      </c>
    </row>
    <row r="68" spans="1:18" s="36" customFormat="1" x14ac:dyDescent="0.25">
      <c r="A68" s="55" t="s">
        <v>415</v>
      </c>
      <c r="B68" s="56" t="s">
        <v>416</v>
      </c>
      <c r="C68" s="55" t="s">
        <v>14</v>
      </c>
      <c r="D68" s="20">
        <v>13</v>
      </c>
      <c r="E68" s="21">
        <v>56</v>
      </c>
      <c r="F68" s="21">
        <v>33</v>
      </c>
      <c r="G68" s="22">
        <v>102</v>
      </c>
      <c r="H68" s="22">
        <v>724211.57345400006</v>
      </c>
      <c r="I68" s="53"/>
      <c r="J68" s="20">
        <v>0</v>
      </c>
      <c r="K68" s="21">
        <v>0</v>
      </c>
      <c r="L68" s="21">
        <v>0</v>
      </c>
      <c r="M68" s="22">
        <v>0</v>
      </c>
      <c r="N68" s="22">
        <v>0</v>
      </c>
      <c r="P68" s="34">
        <f t="shared" si="0"/>
        <v>751804.03440259746</v>
      </c>
      <c r="R68" s="44">
        <v>1690109.1035904624</v>
      </c>
    </row>
    <row r="69" spans="1:18" s="36" customFormat="1" x14ac:dyDescent="0.25">
      <c r="A69" s="55" t="s">
        <v>417</v>
      </c>
      <c r="B69" s="56" t="s">
        <v>418</v>
      </c>
      <c r="C69" s="55" t="s">
        <v>14</v>
      </c>
      <c r="D69" s="20">
        <v>54</v>
      </c>
      <c r="E69" s="21">
        <v>342</v>
      </c>
      <c r="F69" s="21">
        <v>184</v>
      </c>
      <c r="G69" s="22">
        <v>580</v>
      </c>
      <c r="H69" s="22">
        <v>4142021.1656759996</v>
      </c>
      <c r="I69" s="53"/>
      <c r="J69" s="20">
        <v>0</v>
      </c>
      <c r="K69" s="21">
        <v>0</v>
      </c>
      <c r="L69" s="21">
        <v>0</v>
      </c>
      <c r="M69" s="22">
        <v>0</v>
      </c>
      <c r="N69" s="22">
        <v>0</v>
      </c>
      <c r="P69" s="34">
        <f t="shared" si="0"/>
        <v>4299832.1720882552</v>
      </c>
      <c r="R69" s="44">
        <v>3462127.5421836954</v>
      </c>
    </row>
    <row r="70" spans="1:18" s="36" customFormat="1" x14ac:dyDescent="0.25">
      <c r="A70" s="55" t="s">
        <v>419</v>
      </c>
      <c r="B70" s="56" t="s">
        <v>420</v>
      </c>
      <c r="C70" s="55" t="s">
        <v>14</v>
      </c>
      <c r="D70" s="20">
        <v>0</v>
      </c>
      <c r="E70" s="21">
        <v>142</v>
      </c>
      <c r="F70" s="21">
        <v>94</v>
      </c>
      <c r="G70" s="22">
        <v>236</v>
      </c>
      <c r="H70" s="22">
        <v>1814096.3255199995</v>
      </c>
      <c r="I70" s="53"/>
      <c r="J70" s="20">
        <v>0</v>
      </c>
      <c r="K70" s="21">
        <v>0</v>
      </c>
      <c r="L70" s="21">
        <v>0</v>
      </c>
      <c r="M70" s="22">
        <v>0</v>
      </c>
      <c r="N70" s="22">
        <v>0</v>
      </c>
      <c r="P70" s="34">
        <f t="shared" si="0"/>
        <v>1883213.3955223116</v>
      </c>
      <c r="R70" s="44">
        <v>736423.24720757781</v>
      </c>
    </row>
    <row r="71" spans="1:18" s="36" customFormat="1" x14ac:dyDescent="0.25">
      <c r="A71" s="55" t="s">
        <v>421</v>
      </c>
      <c r="B71" s="56" t="s">
        <v>422</v>
      </c>
      <c r="C71" s="55" t="s">
        <v>14</v>
      </c>
      <c r="D71" s="20">
        <v>16</v>
      </c>
      <c r="E71" s="21">
        <v>66</v>
      </c>
      <c r="F71" s="21">
        <v>22</v>
      </c>
      <c r="G71" s="22">
        <v>104</v>
      </c>
      <c r="H71" s="22">
        <v>688413.57140800008</v>
      </c>
      <c r="I71" s="53"/>
      <c r="J71" s="20">
        <v>0</v>
      </c>
      <c r="K71" s="21">
        <v>0</v>
      </c>
      <c r="L71" s="21">
        <v>0</v>
      </c>
      <c r="M71" s="22">
        <v>0</v>
      </c>
      <c r="N71" s="22">
        <v>0</v>
      </c>
      <c r="P71" s="34">
        <f t="shared" si="0"/>
        <v>714642.12847864488</v>
      </c>
      <c r="R71" s="44">
        <v>4413214.108523923</v>
      </c>
    </row>
    <row r="72" spans="1:18" s="36" customFormat="1" x14ac:dyDescent="0.25">
      <c r="A72" s="55" t="s">
        <v>423</v>
      </c>
      <c r="B72" s="56" t="s">
        <v>424</v>
      </c>
      <c r="C72" s="55" t="s">
        <v>14</v>
      </c>
      <c r="D72" s="20">
        <v>11</v>
      </c>
      <c r="E72" s="21">
        <v>92</v>
      </c>
      <c r="F72" s="21">
        <v>0</v>
      </c>
      <c r="G72" s="22">
        <v>103</v>
      </c>
      <c r="H72" s="22">
        <v>612412.61385800003</v>
      </c>
      <c r="I72" s="53"/>
      <c r="J72" s="20">
        <v>0</v>
      </c>
      <c r="K72" s="21">
        <v>0</v>
      </c>
      <c r="L72" s="21">
        <v>0</v>
      </c>
      <c r="M72" s="22">
        <v>0</v>
      </c>
      <c r="N72" s="22">
        <v>0</v>
      </c>
      <c r="P72" s="34">
        <f t="shared" si="0"/>
        <v>635745.53444598988</v>
      </c>
      <c r="R72" s="44">
        <v>1612827.7728099839</v>
      </c>
    </row>
    <row r="73" spans="1:18" s="36" customFormat="1" x14ac:dyDescent="0.25">
      <c r="A73" s="55" t="s">
        <v>425</v>
      </c>
      <c r="B73" s="56" t="s">
        <v>426</v>
      </c>
      <c r="C73" s="55" t="s">
        <v>14</v>
      </c>
      <c r="D73" s="20">
        <v>6</v>
      </c>
      <c r="E73" s="21">
        <v>78</v>
      </c>
      <c r="F73" s="21">
        <v>29</v>
      </c>
      <c r="G73" s="22">
        <v>113</v>
      </c>
      <c r="H73" s="22">
        <v>794504.70398799994</v>
      </c>
      <c r="I73" s="53"/>
      <c r="J73" s="20">
        <v>0</v>
      </c>
      <c r="K73" s="21">
        <v>0</v>
      </c>
      <c r="L73" s="21">
        <v>0</v>
      </c>
      <c r="M73" s="22">
        <v>0</v>
      </c>
      <c r="N73" s="22">
        <v>0</v>
      </c>
      <c r="P73" s="34">
        <f t="shared" si="0"/>
        <v>824775.33320994279</v>
      </c>
      <c r="R73" s="44">
        <v>783273.86529352795</v>
      </c>
    </row>
    <row r="74" spans="1:18" s="36" customFormat="1" x14ac:dyDescent="0.25">
      <c r="A74" s="55" t="s">
        <v>427</v>
      </c>
      <c r="B74" s="56" t="s">
        <v>428</v>
      </c>
      <c r="C74" s="55" t="s">
        <v>14</v>
      </c>
      <c r="D74" s="20">
        <v>18</v>
      </c>
      <c r="E74" s="21">
        <v>95</v>
      </c>
      <c r="F74" s="21">
        <v>53</v>
      </c>
      <c r="G74" s="22">
        <v>166</v>
      </c>
      <c r="H74" s="22">
        <v>1183629.6066440002</v>
      </c>
      <c r="I74" s="53"/>
      <c r="J74" s="20">
        <v>0</v>
      </c>
      <c r="K74" s="21">
        <v>0</v>
      </c>
      <c r="L74" s="21">
        <v>0</v>
      </c>
      <c r="M74" s="22">
        <v>0</v>
      </c>
      <c r="N74" s="22">
        <v>0</v>
      </c>
      <c r="P74" s="34">
        <f t="shared" si="0"/>
        <v>1228725.8946571366</v>
      </c>
      <c r="R74" s="44">
        <v>656669.42102066881</v>
      </c>
    </row>
    <row r="75" spans="1:18" s="36" customFormat="1" x14ac:dyDescent="0.25">
      <c r="A75" s="55" t="s">
        <v>429</v>
      </c>
      <c r="B75" s="56" t="s">
        <v>430</v>
      </c>
      <c r="C75" s="55" t="s">
        <v>14</v>
      </c>
      <c r="D75" s="20">
        <v>16</v>
      </c>
      <c r="E75" s="21">
        <v>124</v>
      </c>
      <c r="F75" s="21">
        <v>78</v>
      </c>
      <c r="G75" s="22">
        <v>218</v>
      </c>
      <c r="H75" s="22">
        <v>1604147.5578880003</v>
      </c>
      <c r="I75" s="53"/>
      <c r="J75" s="20">
        <v>0</v>
      </c>
      <c r="K75" s="21">
        <v>0</v>
      </c>
      <c r="L75" s="21">
        <v>0</v>
      </c>
      <c r="M75" s="22">
        <v>0</v>
      </c>
      <c r="N75" s="22">
        <v>0</v>
      </c>
      <c r="P75" s="34">
        <f t="shared" si="0"/>
        <v>1665265.5798435332</v>
      </c>
      <c r="R75" s="44">
        <v>815796.68948580499</v>
      </c>
    </row>
    <row r="76" spans="1:18" s="36" customFormat="1" x14ac:dyDescent="0.25">
      <c r="A76" s="55" t="s">
        <v>431</v>
      </c>
      <c r="B76" s="56" t="s">
        <v>432</v>
      </c>
      <c r="C76" s="55" t="s">
        <v>14</v>
      </c>
      <c r="D76" s="20">
        <v>0</v>
      </c>
      <c r="E76" s="21">
        <v>42</v>
      </c>
      <c r="F76" s="21">
        <v>12</v>
      </c>
      <c r="G76" s="22">
        <v>54</v>
      </c>
      <c r="H76" s="22">
        <v>379694.57975999999</v>
      </c>
      <c r="I76" s="53"/>
      <c r="J76" s="20">
        <v>0</v>
      </c>
      <c r="K76" s="21">
        <v>0</v>
      </c>
      <c r="L76" s="21">
        <v>0</v>
      </c>
      <c r="M76" s="22">
        <v>0</v>
      </c>
      <c r="N76" s="22">
        <v>0</v>
      </c>
      <c r="P76" s="34">
        <f t="shared" si="0"/>
        <v>394160.943248856</v>
      </c>
      <c r="R76" s="44">
        <v>1221159.1415041634</v>
      </c>
    </row>
    <row r="77" spans="1:18" s="36" customFormat="1" x14ac:dyDescent="0.25">
      <c r="A77" s="55" t="s">
        <v>433</v>
      </c>
      <c r="B77" s="56" t="s">
        <v>434</v>
      </c>
      <c r="C77" s="55" t="s">
        <v>14</v>
      </c>
      <c r="D77" s="20">
        <v>6</v>
      </c>
      <c r="E77" s="21">
        <v>45</v>
      </c>
      <c r="F77" s="21">
        <v>21</v>
      </c>
      <c r="G77" s="22">
        <v>72</v>
      </c>
      <c r="H77" s="22">
        <v>510354.1851479999</v>
      </c>
      <c r="I77" s="53"/>
      <c r="J77" s="20">
        <v>0</v>
      </c>
      <c r="K77" s="21">
        <v>0</v>
      </c>
      <c r="L77" s="21">
        <v>0</v>
      </c>
      <c r="M77" s="22">
        <v>0</v>
      </c>
      <c r="N77" s="22">
        <v>0</v>
      </c>
      <c r="P77" s="34">
        <f t="shared" si="0"/>
        <v>529798.6796021387</v>
      </c>
      <c r="R77" s="44">
        <v>1432145.4161862237</v>
      </c>
    </row>
    <row r="78" spans="1:18" s="36" customFormat="1" x14ac:dyDescent="0.25">
      <c r="A78" s="55" t="s">
        <v>435</v>
      </c>
      <c r="B78" s="56" t="s">
        <v>436</v>
      </c>
      <c r="C78" s="55" t="s">
        <v>14</v>
      </c>
      <c r="D78" s="20">
        <v>15</v>
      </c>
      <c r="E78" s="21">
        <v>80</v>
      </c>
      <c r="F78" s="21">
        <v>39</v>
      </c>
      <c r="G78" s="22">
        <v>134</v>
      </c>
      <c r="H78" s="22">
        <v>940240.41768999991</v>
      </c>
      <c r="I78" s="53"/>
      <c r="J78" s="20">
        <v>0</v>
      </c>
      <c r="K78" s="21">
        <v>0</v>
      </c>
      <c r="L78" s="21">
        <v>0</v>
      </c>
      <c r="M78" s="22">
        <v>0</v>
      </c>
      <c r="N78" s="22">
        <v>0</v>
      </c>
      <c r="P78" s="34">
        <f t="shared" si="0"/>
        <v>976063.57760398893</v>
      </c>
      <c r="R78" s="44">
        <v>412082.56773840002</v>
      </c>
    </row>
    <row r="79" spans="1:18" s="36" customFormat="1" x14ac:dyDescent="0.25">
      <c r="A79" s="55" t="s">
        <v>437</v>
      </c>
      <c r="B79" s="56" t="s">
        <v>438</v>
      </c>
      <c r="C79" s="55" t="s">
        <v>14</v>
      </c>
      <c r="D79" s="20">
        <v>0</v>
      </c>
      <c r="E79" s="21">
        <v>76</v>
      </c>
      <c r="F79" s="21">
        <v>18</v>
      </c>
      <c r="G79" s="22">
        <v>94</v>
      </c>
      <c r="H79" s="22">
        <v>650195.94704</v>
      </c>
      <c r="I79" s="53"/>
      <c r="J79" s="20">
        <v>0</v>
      </c>
      <c r="K79" s="21">
        <v>0</v>
      </c>
      <c r="L79" s="21">
        <v>0</v>
      </c>
      <c r="M79" s="22">
        <v>0</v>
      </c>
      <c r="N79" s="22">
        <v>0</v>
      </c>
      <c r="P79" s="34">
        <f t="shared" si="0"/>
        <v>674968.41262222396</v>
      </c>
      <c r="R79" s="44">
        <v>439153.22257290717</v>
      </c>
    </row>
    <row r="80" spans="1:18" s="36" customFormat="1" x14ac:dyDescent="0.25">
      <c r="A80" s="55" t="s">
        <v>439</v>
      </c>
      <c r="B80" s="56" t="s">
        <v>440</v>
      </c>
      <c r="C80" s="55" t="s">
        <v>14</v>
      </c>
      <c r="D80" s="20">
        <v>0</v>
      </c>
      <c r="E80" s="21">
        <v>0</v>
      </c>
      <c r="F80" s="21">
        <v>3</v>
      </c>
      <c r="G80" s="22">
        <v>3</v>
      </c>
      <c r="H80" s="22">
        <v>29779.96704</v>
      </c>
      <c r="I80" s="53"/>
      <c r="J80" s="20">
        <v>0</v>
      </c>
      <c r="K80" s="21">
        <v>0</v>
      </c>
      <c r="L80" s="21">
        <v>0</v>
      </c>
      <c r="M80" s="22">
        <v>0</v>
      </c>
      <c r="N80" s="22">
        <v>0</v>
      </c>
      <c r="P80" s="34">
        <f t="shared" si="0"/>
        <v>30914.583784224</v>
      </c>
      <c r="R80" s="44">
        <v>945444.20502811682</v>
      </c>
    </row>
    <row r="81" spans="1:18" s="36" customFormat="1" x14ac:dyDescent="0.25">
      <c r="A81" s="55" t="s">
        <v>441</v>
      </c>
      <c r="B81" s="56" t="s">
        <v>442</v>
      </c>
      <c r="C81" s="55" t="s">
        <v>14</v>
      </c>
      <c r="D81" s="20">
        <v>13</v>
      </c>
      <c r="E81" s="21">
        <v>103</v>
      </c>
      <c r="F81" s="21">
        <v>35</v>
      </c>
      <c r="G81" s="22">
        <v>151</v>
      </c>
      <c r="H81" s="22">
        <v>1035660.395414</v>
      </c>
      <c r="I81" s="53"/>
      <c r="J81" s="20">
        <v>0</v>
      </c>
      <c r="K81" s="21">
        <v>0</v>
      </c>
      <c r="L81" s="21">
        <v>0</v>
      </c>
      <c r="M81" s="22">
        <v>0</v>
      </c>
      <c r="N81" s="22">
        <v>0</v>
      </c>
      <c r="P81" s="34">
        <f t="shared" si="0"/>
        <v>1075119.0564792734</v>
      </c>
      <c r="R81" s="44">
        <v>568039.97029785602</v>
      </c>
    </row>
    <row r="82" spans="1:18" s="36" customFormat="1" x14ac:dyDescent="0.25">
      <c r="A82" s="57" t="s">
        <v>443</v>
      </c>
      <c r="B82" s="58" t="s">
        <v>444</v>
      </c>
      <c r="C82" s="57" t="s">
        <v>14</v>
      </c>
      <c r="D82" s="25">
        <v>0</v>
      </c>
      <c r="E82" s="26">
        <v>1</v>
      </c>
      <c r="F82" s="26">
        <v>432</v>
      </c>
      <c r="G82" s="27">
        <v>433</v>
      </c>
      <c r="H82" s="27">
        <v>4294519.4135599993</v>
      </c>
      <c r="I82" s="59"/>
      <c r="J82" s="25">
        <v>0</v>
      </c>
      <c r="K82" s="26">
        <v>0</v>
      </c>
      <c r="L82" s="26">
        <v>0</v>
      </c>
      <c r="M82" s="27">
        <v>0</v>
      </c>
      <c r="N82" s="27">
        <v>0</v>
      </c>
      <c r="P82" s="35">
        <f t="shared" si="0"/>
        <v>4458140.6032166351</v>
      </c>
      <c r="R82" s="45">
        <v>131866.42167628798</v>
      </c>
    </row>
    <row r="83" spans="1:18" s="36" customFormat="1" x14ac:dyDescent="0.25">
      <c r="A83" s="55" t="s">
        <v>445</v>
      </c>
      <c r="B83" s="56" t="s">
        <v>446</v>
      </c>
      <c r="C83" s="55" t="s">
        <v>16</v>
      </c>
      <c r="D83" s="20">
        <v>0</v>
      </c>
      <c r="E83" s="21">
        <v>0</v>
      </c>
      <c r="F83" s="21">
        <v>21</v>
      </c>
      <c r="G83" s="22">
        <v>21</v>
      </c>
      <c r="H83" s="22">
        <v>208459.76927999995</v>
      </c>
      <c r="I83" s="53"/>
      <c r="J83" s="20">
        <v>0</v>
      </c>
      <c r="K83" s="21">
        <v>0</v>
      </c>
      <c r="L83" s="21">
        <v>0</v>
      </c>
      <c r="M83" s="22">
        <v>0</v>
      </c>
      <c r="N83" s="22">
        <v>0</v>
      </c>
      <c r="P83" s="34">
        <f t="shared" ref="P83:P109" si="1">H83-N83</f>
        <v>208459.76927999995</v>
      </c>
      <c r="R83" s="44">
        <v>1089039.1305554209</v>
      </c>
    </row>
    <row r="84" spans="1:18" s="36" customFormat="1" x14ac:dyDescent="0.25">
      <c r="A84" s="55" t="s">
        <v>447</v>
      </c>
      <c r="B84" s="56" t="s">
        <v>448</v>
      </c>
      <c r="C84" s="55" t="s">
        <v>16</v>
      </c>
      <c r="D84" s="20">
        <v>0</v>
      </c>
      <c r="E84" s="21">
        <v>0</v>
      </c>
      <c r="F84" s="21">
        <v>8</v>
      </c>
      <c r="G84" s="22">
        <v>8</v>
      </c>
      <c r="H84" s="22">
        <v>79413.245439999984</v>
      </c>
      <c r="I84" s="53"/>
      <c r="J84" s="20">
        <v>0</v>
      </c>
      <c r="K84" s="21">
        <v>0</v>
      </c>
      <c r="L84" s="21">
        <v>0</v>
      </c>
      <c r="M84" s="22">
        <v>0</v>
      </c>
      <c r="N84" s="22">
        <v>0</v>
      </c>
      <c r="P84" s="34">
        <f t="shared" si="1"/>
        <v>79413.245439999984</v>
      </c>
      <c r="R84" s="44">
        <v>4503745.4787901444</v>
      </c>
    </row>
    <row r="85" spans="1:18" s="36" customFormat="1" x14ac:dyDescent="0.25">
      <c r="A85" s="55" t="s">
        <v>449</v>
      </c>
      <c r="B85" s="56" t="s">
        <v>450</v>
      </c>
      <c r="C85" s="55" t="s">
        <v>16</v>
      </c>
      <c r="D85" s="20">
        <v>0</v>
      </c>
      <c r="E85" s="21">
        <v>0</v>
      </c>
      <c r="F85" s="21">
        <v>20</v>
      </c>
      <c r="G85" s="22">
        <v>20</v>
      </c>
      <c r="H85" s="22">
        <v>198533.11359999995</v>
      </c>
      <c r="I85" s="53"/>
      <c r="J85" s="20">
        <v>0</v>
      </c>
      <c r="K85" s="21">
        <v>0</v>
      </c>
      <c r="L85" s="21">
        <v>0</v>
      </c>
      <c r="M85" s="22">
        <v>0</v>
      </c>
      <c r="N85" s="22">
        <v>0</v>
      </c>
      <c r="P85" s="34">
        <f t="shared" si="1"/>
        <v>198533.11359999995</v>
      </c>
      <c r="R85" s="44">
        <v>225260.33663999991</v>
      </c>
    </row>
    <row r="86" spans="1:18" s="36" customFormat="1" x14ac:dyDescent="0.25">
      <c r="A86" s="55" t="s">
        <v>451</v>
      </c>
      <c r="B86" s="56" t="s">
        <v>452</v>
      </c>
      <c r="C86" s="55" t="s">
        <v>16</v>
      </c>
      <c r="D86" s="20">
        <v>0</v>
      </c>
      <c r="E86" s="21">
        <v>0</v>
      </c>
      <c r="F86" s="21">
        <v>27</v>
      </c>
      <c r="G86" s="22">
        <v>27</v>
      </c>
      <c r="H86" s="22">
        <v>268019.70335999998</v>
      </c>
      <c r="I86" s="53"/>
      <c r="J86" s="20">
        <v>0</v>
      </c>
      <c r="K86" s="21">
        <v>0</v>
      </c>
      <c r="L86" s="21">
        <v>0</v>
      </c>
      <c r="M86" s="22">
        <v>0</v>
      </c>
      <c r="N86" s="22">
        <v>0</v>
      </c>
      <c r="P86" s="34">
        <f t="shared" si="1"/>
        <v>268019.70335999998</v>
      </c>
      <c r="R86" s="44">
        <v>107733.20447999997</v>
      </c>
    </row>
    <row r="87" spans="1:18" s="36" customFormat="1" x14ac:dyDescent="0.25">
      <c r="A87" s="55" t="s">
        <v>453</v>
      </c>
      <c r="B87" s="56" t="s">
        <v>454</v>
      </c>
      <c r="C87" s="55" t="s">
        <v>16</v>
      </c>
      <c r="D87" s="20">
        <v>58</v>
      </c>
      <c r="E87" s="21">
        <v>411</v>
      </c>
      <c r="F87" s="21">
        <v>197</v>
      </c>
      <c r="G87" s="22">
        <v>666</v>
      </c>
      <c r="H87" s="22">
        <v>4724964.0204839986</v>
      </c>
      <c r="I87" s="53"/>
      <c r="J87" s="20">
        <v>0</v>
      </c>
      <c r="K87" s="21">
        <v>0</v>
      </c>
      <c r="L87" s="21">
        <v>0</v>
      </c>
      <c r="M87" s="22">
        <v>0</v>
      </c>
      <c r="N87" s="22">
        <v>0</v>
      </c>
      <c r="P87" s="34">
        <f t="shared" si="1"/>
        <v>4724964.0204839986</v>
      </c>
      <c r="R87" s="44">
        <v>166496.77055999995</v>
      </c>
    </row>
    <row r="88" spans="1:18" s="36" customFormat="1" x14ac:dyDescent="0.25">
      <c r="A88" s="55" t="s">
        <v>455</v>
      </c>
      <c r="B88" s="56" t="s">
        <v>456</v>
      </c>
      <c r="C88" s="55" t="s">
        <v>16</v>
      </c>
      <c r="D88" s="20">
        <v>63</v>
      </c>
      <c r="E88" s="21">
        <v>352</v>
      </c>
      <c r="F88" s="21">
        <v>143</v>
      </c>
      <c r="G88" s="22">
        <v>558</v>
      </c>
      <c r="H88" s="22">
        <v>3841801.8729539993</v>
      </c>
      <c r="I88" s="53"/>
      <c r="J88" s="20">
        <v>0</v>
      </c>
      <c r="K88" s="21">
        <v>0</v>
      </c>
      <c r="L88" s="21">
        <v>0</v>
      </c>
      <c r="M88" s="22">
        <v>0</v>
      </c>
      <c r="N88" s="22">
        <v>0</v>
      </c>
      <c r="P88" s="34">
        <f t="shared" si="1"/>
        <v>3841801.8729539993</v>
      </c>
      <c r="R88" s="44">
        <v>186084.62591999993</v>
      </c>
    </row>
    <row r="89" spans="1:18" s="36" customFormat="1" x14ac:dyDescent="0.25">
      <c r="A89" s="55" t="s">
        <v>457</v>
      </c>
      <c r="B89" s="56" t="s">
        <v>458</v>
      </c>
      <c r="C89" s="55" t="s">
        <v>16</v>
      </c>
      <c r="D89" s="20">
        <v>0</v>
      </c>
      <c r="E89" s="21">
        <v>0</v>
      </c>
      <c r="F89" s="21">
        <v>27</v>
      </c>
      <c r="G89" s="22">
        <v>27</v>
      </c>
      <c r="H89" s="22">
        <v>268019.70335999998</v>
      </c>
      <c r="I89" s="53"/>
      <c r="J89" s="20">
        <v>0</v>
      </c>
      <c r="K89" s="21">
        <v>0</v>
      </c>
      <c r="L89" s="21">
        <v>0</v>
      </c>
      <c r="M89" s="22">
        <v>0</v>
      </c>
      <c r="N89" s="22">
        <v>0</v>
      </c>
      <c r="P89" s="34">
        <f t="shared" si="1"/>
        <v>268019.70335999998</v>
      </c>
      <c r="R89" s="44">
        <v>4592189.0530079994</v>
      </c>
    </row>
    <row r="90" spans="1:18" s="36" customFormat="1" x14ac:dyDescent="0.25">
      <c r="A90" s="55" t="s">
        <v>459</v>
      </c>
      <c r="B90" s="56" t="s">
        <v>460</v>
      </c>
      <c r="C90" s="55" t="s">
        <v>16</v>
      </c>
      <c r="D90" s="20">
        <v>21</v>
      </c>
      <c r="E90" s="21">
        <v>132</v>
      </c>
      <c r="F90" s="21">
        <v>42</v>
      </c>
      <c r="G90" s="22">
        <v>195</v>
      </c>
      <c r="H90" s="22">
        <v>1315343.9191980001</v>
      </c>
      <c r="I90" s="53"/>
      <c r="J90" s="20">
        <v>0</v>
      </c>
      <c r="K90" s="21">
        <v>0</v>
      </c>
      <c r="L90" s="21">
        <v>0</v>
      </c>
      <c r="M90" s="22">
        <v>0</v>
      </c>
      <c r="N90" s="22">
        <v>0</v>
      </c>
      <c r="P90" s="34">
        <f t="shared" si="1"/>
        <v>1315343.9191980001</v>
      </c>
      <c r="R90" s="44">
        <v>3950258.3056319999</v>
      </c>
    </row>
    <row r="91" spans="1:18" s="36" customFormat="1" x14ac:dyDescent="0.25">
      <c r="A91" s="57" t="s">
        <v>461</v>
      </c>
      <c r="B91" s="58" t="s">
        <v>462</v>
      </c>
      <c r="C91" s="57" t="s">
        <v>16</v>
      </c>
      <c r="D91" s="25">
        <v>10</v>
      </c>
      <c r="E91" s="26">
        <v>150</v>
      </c>
      <c r="F91" s="26">
        <v>156</v>
      </c>
      <c r="G91" s="27">
        <v>316</v>
      </c>
      <c r="H91" s="27">
        <v>2517027.630859999</v>
      </c>
      <c r="I91" s="59"/>
      <c r="J91" s="25">
        <v>0</v>
      </c>
      <c r="K91" s="26">
        <v>0</v>
      </c>
      <c r="L91" s="26">
        <v>0</v>
      </c>
      <c r="M91" s="27">
        <v>0</v>
      </c>
      <c r="N91" s="27">
        <v>0</v>
      </c>
      <c r="P91" s="35">
        <f t="shared" si="1"/>
        <v>2517027.630859999</v>
      </c>
      <c r="R91" s="45">
        <v>235054.26431999996</v>
      </c>
    </row>
    <row r="92" spans="1:18" s="36" customFormat="1" x14ac:dyDescent="0.25">
      <c r="A92" s="55" t="s">
        <v>463</v>
      </c>
      <c r="B92" s="56" t="s">
        <v>464</v>
      </c>
      <c r="C92" s="55" t="s">
        <v>15</v>
      </c>
      <c r="D92" s="20">
        <v>0</v>
      </c>
      <c r="E92" s="21">
        <v>0</v>
      </c>
      <c r="F92" s="21">
        <v>324</v>
      </c>
      <c r="G92" s="22">
        <v>324</v>
      </c>
      <c r="H92" s="22">
        <v>3216236.4403199996</v>
      </c>
      <c r="I92" s="53"/>
      <c r="J92" s="20">
        <v>0</v>
      </c>
      <c r="K92" s="21">
        <v>0</v>
      </c>
      <c r="L92" s="21">
        <v>0</v>
      </c>
      <c r="M92" s="22">
        <v>0</v>
      </c>
      <c r="N92" s="22">
        <v>0</v>
      </c>
      <c r="P92" s="34">
        <f t="shared" ref="P92:P102" si="2">H92*1.0381</f>
        <v>3338775.0486961915</v>
      </c>
      <c r="R92" s="44">
        <v>1302408.7452959998</v>
      </c>
    </row>
    <row r="93" spans="1:18" s="36" customFormat="1" x14ac:dyDescent="0.25">
      <c r="A93" s="55" t="s">
        <v>465</v>
      </c>
      <c r="B93" s="56" t="s">
        <v>466</v>
      </c>
      <c r="C93" s="55" t="s">
        <v>15</v>
      </c>
      <c r="D93" s="20">
        <v>0</v>
      </c>
      <c r="E93" s="21">
        <v>409</v>
      </c>
      <c r="F93" s="21">
        <v>284</v>
      </c>
      <c r="G93" s="22">
        <v>693</v>
      </c>
      <c r="H93" s="22">
        <v>5356671.5713200001</v>
      </c>
      <c r="I93" s="53"/>
      <c r="J93" s="20">
        <v>0</v>
      </c>
      <c r="K93" s="21">
        <v>0</v>
      </c>
      <c r="L93" s="21">
        <v>0</v>
      </c>
      <c r="M93" s="22">
        <v>0</v>
      </c>
      <c r="N93" s="22">
        <v>0</v>
      </c>
      <c r="P93" s="34">
        <f t="shared" si="2"/>
        <v>5560760.7581872921</v>
      </c>
      <c r="R93" s="44">
        <v>2495553.9849119978</v>
      </c>
    </row>
    <row r="94" spans="1:18" s="36" customFormat="1" x14ac:dyDescent="0.25">
      <c r="A94" s="55" t="s">
        <v>467</v>
      </c>
      <c r="B94" s="56" t="s">
        <v>468</v>
      </c>
      <c r="C94" s="55" t="s">
        <v>15</v>
      </c>
      <c r="D94" s="20">
        <v>0</v>
      </c>
      <c r="E94" s="21">
        <v>680</v>
      </c>
      <c r="F94" s="21">
        <v>341</v>
      </c>
      <c r="G94" s="22">
        <v>1021</v>
      </c>
      <c r="H94" s="22">
        <v>7603818.2508800002</v>
      </c>
      <c r="I94" s="53"/>
      <c r="J94" s="20">
        <v>0</v>
      </c>
      <c r="K94" s="21">
        <v>0</v>
      </c>
      <c r="L94" s="21">
        <v>0</v>
      </c>
      <c r="M94" s="22">
        <v>0</v>
      </c>
      <c r="N94" s="22">
        <v>0</v>
      </c>
      <c r="P94" s="34">
        <f t="shared" si="2"/>
        <v>7893523.7262385283</v>
      </c>
      <c r="R94" s="44">
        <v>2855415.2078365446</v>
      </c>
    </row>
    <row r="95" spans="1:18" s="36" customFormat="1" x14ac:dyDescent="0.25">
      <c r="A95" s="55" t="s">
        <v>469</v>
      </c>
      <c r="B95" s="56" t="s">
        <v>470</v>
      </c>
      <c r="C95" s="55" t="s">
        <v>15</v>
      </c>
      <c r="D95" s="20">
        <v>0</v>
      </c>
      <c r="E95" s="21">
        <v>0</v>
      </c>
      <c r="F95" s="21">
        <v>0</v>
      </c>
      <c r="G95" s="22">
        <v>0</v>
      </c>
      <c r="H95" s="22">
        <v>0</v>
      </c>
      <c r="I95" s="53"/>
      <c r="J95" s="20">
        <v>0</v>
      </c>
      <c r="K95" s="21">
        <v>0</v>
      </c>
      <c r="L95" s="21">
        <v>0</v>
      </c>
      <c r="M95" s="22">
        <v>0</v>
      </c>
      <c r="N95" s="22">
        <v>0</v>
      </c>
      <c r="P95" s="34">
        <f t="shared" si="2"/>
        <v>0</v>
      </c>
      <c r="R95" s="44">
        <v>5501619.2658982081</v>
      </c>
    </row>
    <row r="96" spans="1:18" s="36" customFormat="1" x14ac:dyDescent="0.25">
      <c r="A96" s="55" t="s">
        <v>471</v>
      </c>
      <c r="B96" s="56" t="s">
        <v>472</v>
      </c>
      <c r="C96" s="55" t="s">
        <v>15</v>
      </c>
      <c r="D96" s="20">
        <v>0</v>
      </c>
      <c r="E96" s="21">
        <v>407</v>
      </c>
      <c r="F96" s="21">
        <v>310</v>
      </c>
      <c r="G96" s="22">
        <v>717</v>
      </c>
      <c r="H96" s="22">
        <v>5602356.2993999999</v>
      </c>
      <c r="I96" s="53"/>
      <c r="J96" s="20">
        <v>0</v>
      </c>
      <c r="K96" s="21">
        <v>0</v>
      </c>
      <c r="L96" s="21">
        <v>0</v>
      </c>
      <c r="M96" s="22">
        <v>0</v>
      </c>
      <c r="N96" s="22">
        <v>0</v>
      </c>
      <c r="P96" s="34">
        <f t="shared" si="2"/>
        <v>5815806.0744071398</v>
      </c>
      <c r="R96" s="44">
        <v>4728171.9849122884</v>
      </c>
    </row>
    <row r="97" spans="1:18" s="36" customFormat="1" x14ac:dyDescent="0.25">
      <c r="A97" s="55" t="s">
        <v>473</v>
      </c>
      <c r="B97" s="56" t="s">
        <v>474</v>
      </c>
      <c r="C97" s="55" t="s">
        <v>15</v>
      </c>
      <c r="D97" s="20">
        <v>0</v>
      </c>
      <c r="E97" s="21">
        <v>428</v>
      </c>
      <c r="F97" s="21">
        <v>2</v>
      </c>
      <c r="G97" s="22">
        <v>430</v>
      </c>
      <c r="H97" s="22">
        <v>2675233.7057599998</v>
      </c>
      <c r="I97" s="53"/>
      <c r="J97" s="20">
        <v>0</v>
      </c>
      <c r="K97" s="21">
        <v>0</v>
      </c>
      <c r="L97" s="21">
        <v>0</v>
      </c>
      <c r="M97" s="22">
        <v>0</v>
      </c>
      <c r="N97" s="22">
        <v>0</v>
      </c>
      <c r="P97" s="34">
        <f t="shared" si="2"/>
        <v>2777160.1099494561</v>
      </c>
      <c r="R97" s="44">
        <v>2837663.9587647356</v>
      </c>
    </row>
    <row r="98" spans="1:18" s="36" customFormat="1" x14ac:dyDescent="0.25">
      <c r="A98" s="55" t="s">
        <v>475</v>
      </c>
      <c r="B98" s="56" t="s">
        <v>476</v>
      </c>
      <c r="C98" s="55" t="s">
        <v>15</v>
      </c>
      <c r="D98" s="20">
        <v>0</v>
      </c>
      <c r="E98" s="21">
        <v>624</v>
      </c>
      <c r="F98" s="21">
        <v>275</v>
      </c>
      <c r="G98" s="22">
        <v>899</v>
      </c>
      <c r="H98" s="22">
        <v>6601226.0271999994</v>
      </c>
      <c r="I98" s="53"/>
      <c r="J98" s="20">
        <v>0</v>
      </c>
      <c r="K98" s="21">
        <v>0</v>
      </c>
      <c r="L98" s="21">
        <v>0</v>
      </c>
      <c r="M98" s="22">
        <v>0</v>
      </c>
      <c r="N98" s="22">
        <v>0</v>
      </c>
      <c r="P98" s="34">
        <f t="shared" si="2"/>
        <v>6852732.7388363192</v>
      </c>
      <c r="R98" s="44">
        <v>5688007.3811521931</v>
      </c>
    </row>
    <row r="99" spans="1:18" s="36" customFormat="1" x14ac:dyDescent="0.25">
      <c r="A99" s="55" t="s">
        <v>477</v>
      </c>
      <c r="B99" s="56" t="s">
        <v>478</v>
      </c>
      <c r="C99" s="55" t="s">
        <v>15</v>
      </c>
      <c r="D99" s="20">
        <v>0</v>
      </c>
      <c r="E99" s="21">
        <v>395</v>
      </c>
      <c r="F99" s="21">
        <v>275</v>
      </c>
      <c r="G99" s="22">
        <v>670</v>
      </c>
      <c r="H99" s="22">
        <v>5180473.4329999993</v>
      </c>
      <c r="I99" s="53"/>
      <c r="J99" s="20">
        <v>0</v>
      </c>
      <c r="K99" s="21">
        <v>0</v>
      </c>
      <c r="L99" s="21">
        <v>0</v>
      </c>
      <c r="M99" s="22">
        <v>0</v>
      </c>
      <c r="N99" s="22">
        <v>0</v>
      </c>
      <c r="P99" s="34">
        <f t="shared" si="2"/>
        <v>5377849.4707972994</v>
      </c>
      <c r="R99" s="44">
        <v>2334289.2529427521</v>
      </c>
    </row>
    <row r="100" spans="1:18" s="36" customFormat="1" x14ac:dyDescent="0.25">
      <c r="A100" s="55" t="s">
        <v>479</v>
      </c>
      <c r="B100" s="56" t="s">
        <v>480</v>
      </c>
      <c r="C100" s="55" t="s">
        <v>15</v>
      </c>
      <c r="D100" s="20">
        <v>0</v>
      </c>
      <c r="E100" s="21">
        <v>339</v>
      </c>
      <c r="F100" s="21">
        <v>247</v>
      </c>
      <c r="G100" s="22">
        <v>586</v>
      </c>
      <c r="H100" s="22">
        <v>4555094.1251600003</v>
      </c>
      <c r="I100" s="53"/>
      <c r="J100" s="20">
        <v>0</v>
      </c>
      <c r="K100" s="21">
        <v>0</v>
      </c>
      <c r="L100" s="21">
        <v>0</v>
      </c>
      <c r="M100" s="22">
        <v>0</v>
      </c>
      <c r="N100" s="22">
        <v>0</v>
      </c>
      <c r="P100" s="34">
        <f t="shared" si="2"/>
        <v>4728643.2113285968</v>
      </c>
      <c r="R100" s="44">
        <v>6618680.0110598411</v>
      </c>
    </row>
    <row r="101" spans="1:18" s="36" customFormat="1" x14ac:dyDescent="0.25">
      <c r="A101" s="55" t="s">
        <v>481</v>
      </c>
      <c r="B101" s="56" t="s">
        <v>482</v>
      </c>
      <c r="C101" s="55" t="s">
        <v>15</v>
      </c>
      <c r="D101" s="20">
        <v>0</v>
      </c>
      <c r="E101" s="21">
        <v>231</v>
      </c>
      <c r="F101" s="21">
        <v>137</v>
      </c>
      <c r="G101" s="22">
        <v>368</v>
      </c>
      <c r="H101" s="22">
        <v>2793112.7419599998</v>
      </c>
      <c r="I101" s="53"/>
      <c r="J101" s="20">
        <v>0</v>
      </c>
      <c r="K101" s="21">
        <v>0</v>
      </c>
      <c r="L101" s="21">
        <v>0</v>
      </c>
      <c r="M101" s="22">
        <v>0</v>
      </c>
      <c r="N101" s="22">
        <v>0</v>
      </c>
      <c r="P101" s="34">
        <f t="shared" si="2"/>
        <v>2899530.337428676</v>
      </c>
      <c r="R101" s="44">
        <v>5355805.4342369279</v>
      </c>
    </row>
    <row r="102" spans="1:18" s="36" customFormat="1" x14ac:dyDescent="0.25">
      <c r="A102" s="57" t="s">
        <v>483</v>
      </c>
      <c r="B102" s="58" t="s">
        <v>484</v>
      </c>
      <c r="C102" s="57" t="s">
        <v>15</v>
      </c>
      <c r="D102" s="25">
        <v>10</v>
      </c>
      <c r="E102" s="26">
        <v>325</v>
      </c>
      <c r="F102" s="26">
        <v>181</v>
      </c>
      <c r="G102" s="27">
        <v>516</v>
      </c>
      <c r="H102" s="27">
        <v>3850921.9878600002</v>
      </c>
      <c r="I102" s="59"/>
      <c r="J102" s="25">
        <v>0</v>
      </c>
      <c r="K102" s="26">
        <v>0</v>
      </c>
      <c r="L102" s="26">
        <v>0</v>
      </c>
      <c r="M102" s="27">
        <v>0</v>
      </c>
      <c r="N102" s="27">
        <v>0</v>
      </c>
      <c r="P102" s="35">
        <f t="shared" si="2"/>
        <v>3997642.1155974665</v>
      </c>
      <c r="R102" s="45">
        <v>4660970.8277118709</v>
      </c>
    </row>
    <row r="103" spans="1:18" s="36" customFormat="1" x14ac:dyDescent="0.25">
      <c r="A103" s="55" t="s">
        <v>485</v>
      </c>
      <c r="B103" s="56" t="s">
        <v>486</v>
      </c>
      <c r="C103" s="55" t="s">
        <v>17</v>
      </c>
      <c r="D103" s="20">
        <v>1</v>
      </c>
      <c r="E103" s="21">
        <v>12</v>
      </c>
      <c r="F103" s="21">
        <v>16</v>
      </c>
      <c r="G103" s="22">
        <v>29</v>
      </c>
      <c r="H103" s="22">
        <v>237060.94595799994</v>
      </c>
      <c r="I103" s="53"/>
      <c r="J103" s="20">
        <v>0</v>
      </c>
      <c r="K103" s="21">
        <v>0</v>
      </c>
      <c r="L103" s="21">
        <v>0</v>
      </c>
      <c r="M103" s="22">
        <v>0</v>
      </c>
      <c r="N103" s="22">
        <v>0</v>
      </c>
      <c r="P103" s="34">
        <f t="shared" si="1"/>
        <v>237060.94595799994</v>
      </c>
      <c r="R103" s="44">
        <v>2874434.4032706236</v>
      </c>
    </row>
    <row r="104" spans="1:18" s="36" customFormat="1" x14ac:dyDescent="0.25">
      <c r="A104" s="55" t="s">
        <v>487</v>
      </c>
      <c r="B104" s="56" t="s">
        <v>488</v>
      </c>
      <c r="C104" s="55" t="s">
        <v>17</v>
      </c>
      <c r="D104" s="20">
        <v>0</v>
      </c>
      <c r="E104" s="21">
        <v>0</v>
      </c>
      <c r="F104" s="21">
        <v>1</v>
      </c>
      <c r="G104" s="22">
        <v>1</v>
      </c>
      <c r="H104" s="22">
        <v>9926.6556799999998</v>
      </c>
      <c r="I104" s="53"/>
      <c r="J104" s="20">
        <v>0</v>
      </c>
      <c r="K104" s="21">
        <v>0</v>
      </c>
      <c r="L104" s="21">
        <v>0</v>
      </c>
      <c r="M104" s="22">
        <v>0</v>
      </c>
      <c r="N104" s="22">
        <v>0</v>
      </c>
      <c r="P104" s="34">
        <f t="shared" si="1"/>
        <v>9926.6556799999998</v>
      </c>
      <c r="R104" s="44">
        <v>3437022.2042107107</v>
      </c>
    </row>
    <row r="105" spans="1:18" s="36" customFormat="1" x14ac:dyDescent="0.25">
      <c r="A105" s="55" t="s">
        <v>489</v>
      </c>
      <c r="B105" s="56" t="s">
        <v>490</v>
      </c>
      <c r="C105" s="55" t="s">
        <v>17</v>
      </c>
      <c r="D105" s="20">
        <v>2</v>
      </c>
      <c r="E105" s="21">
        <v>19</v>
      </c>
      <c r="F105" s="21">
        <v>30</v>
      </c>
      <c r="G105" s="22">
        <v>51</v>
      </c>
      <c r="H105" s="22">
        <v>423247.78155600006</v>
      </c>
      <c r="I105" s="53"/>
      <c r="J105" s="20">
        <v>0</v>
      </c>
      <c r="K105" s="21">
        <v>0</v>
      </c>
      <c r="L105" s="21">
        <v>0</v>
      </c>
      <c r="M105" s="22">
        <v>0</v>
      </c>
      <c r="N105" s="22">
        <v>0</v>
      </c>
      <c r="P105" s="34">
        <f t="shared" si="1"/>
        <v>423247.78155600006</v>
      </c>
      <c r="R105" s="44">
        <v>241236.68116799998</v>
      </c>
    </row>
    <row r="106" spans="1:18" s="36" customFormat="1" x14ac:dyDescent="0.25">
      <c r="A106" s="55" t="s">
        <v>491</v>
      </c>
      <c r="B106" s="56" t="s">
        <v>492</v>
      </c>
      <c r="C106" s="55" t="s">
        <v>17</v>
      </c>
      <c r="D106" s="20">
        <v>0</v>
      </c>
      <c r="E106" s="21">
        <v>0</v>
      </c>
      <c r="F106" s="21">
        <v>1</v>
      </c>
      <c r="G106" s="22">
        <v>1</v>
      </c>
      <c r="H106" s="22">
        <v>9926.6556799999998</v>
      </c>
      <c r="I106" s="53"/>
      <c r="J106" s="20">
        <v>0</v>
      </c>
      <c r="K106" s="21">
        <v>0</v>
      </c>
      <c r="L106" s="21">
        <v>0</v>
      </c>
      <c r="M106" s="22">
        <v>0</v>
      </c>
      <c r="N106" s="22">
        <v>0</v>
      </c>
      <c r="P106" s="34">
        <f t="shared" si="1"/>
        <v>9926.6556799999998</v>
      </c>
      <c r="R106" s="44">
        <v>9793.9276799999989</v>
      </c>
    </row>
    <row r="107" spans="1:18" s="36" customFormat="1" x14ac:dyDescent="0.25">
      <c r="A107" s="55" t="s">
        <v>493</v>
      </c>
      <c r="B107" s="56" t="s">
        <v>494</v>
      </c>
      <c r="C107" s="55" t="s">
        <v>17</v>
      </c>
      <c r="D107" s="20">
        <v>0</v>
      </c>
      <c r="E107" s="21">
        <v>11</v>
      </c>
      <c r="F107" s="21">
        <v>9</v>
      </c>
      <c r="G107" s="22">
        <v>20</v>
      </c>
      <c r="H107" s="22">
        <v>157585.65891999999</v>
      </c>
      <c r="I107" s="53"/>
      <c r="J107" s="20">
        <v>0</v>
      </c>
      <c r="K107" s="21">
        <v>0</v>
      </c>
      <c r="L107" s="21">
        <v>0</v>
      </c>
      <c r="M107" s="22">
        <v>0</v>
      </c>
      <c r="N107" s="22">
        <v>0</v>
      </c>
      <c r="P107" s="34">
        <f t="shared" si="1"/>
        <v>157585.65891999999</v>
      </c>
      <c r="R107" s="44">
        <v>403999.51679999992</v>
      </c>
    </row>
    <row r="108" spans="1:18" s="36" customFormat="1" x14ac:dyDescent="0.25">
      <c r="A108" s="55" t="s">
        <v>495</v>
      </c>
      <c r="B108" s="56" t="s">
        <v>496</v>
      </c>
      <c r="C108" s="55" t="s">
        <v>17</v>
      </c>
      <c r="D108" s="20">
        <v>0</v>
      </c>
      <c r="E108" s="21">
        <v>8</v>
      </c>
      <c r="F108" s="21">
        <v>14</v>
      </c>
      <c r="G108" s="22">
        <v>22</v>
      </c>
      <c r="H108" s="22">
        <v>188606.45791999999</v>
      </c>
      <c r="I108" s="53"/>
      <c r="J108" s="20">
        <v>0</v>
      </c>
      <c r="K108" s="21">
        <v>0</v>
      </c>
      <c r="L108" s="21">
        <v>0</v>
      </c>
      <c r="M108" s="22">
        <v>0</v>
      </c>
      <c r="N108" s="22">
        <v>0</v>
      </c>
      <c r="O108" s="60"/>
      <c r="P108" s="34">
        <f t="shared" si="1"/>
        <v>188606.45791999999</v>
      </c>
      <c r="Q108" s="60"/>
      <c r="R108" s="44">
        <v>97939.276799999978</v>
      </c>
    </row>
    <row r="109" spans="1:18" s="36" customFormat="1" x14ac:dyDescent="0.25">
      <c r="A109" s="57" t="s">
        <v>497</v>
      </c>
      <c r="B109" s="58" t="s">
        <v>498</v>
      </c>
      <c r="C109" s="57" t="s">
        <v>17</v>
      </c>
      <c r="D109" s="25">
        <v>1</v>
      </c>
      <c r="E109" s="26">
        <v>10</v>
      </c>
      <c r="F109" s="26">
        <v>15</v>
      </c>
      <c r="G109" s="27">
        <v>26</v>
      </c>
      <c r="H109" s="27">
        <v>214725.97067799998</v>
      </c>
      <c r="I109" s="59"/>
      <c r="J109" s="25">
        <v>0</v>
      </c>
      <c r="K109" s="26">
        <v>0</v>
      </c>
      <c r="L109" s="26">
        <v>0</v>
      </c>
      <c r="M109" s="27">
        <v>0</v>
      </c>
      <c r="N109" s="27">
        <v>0</v>
      </c>
      <c r="O109" s="61"/>
      <c r="P109" s="35">
        <f t="shared" si="1"/>
        <v>214725.97067799998</v>
      </c>
      <c r="Q109" s="61"/>
      <c r="R109" s="45">
        <v>149357.39711999998</v>
      </c>
    </row>
    <row r="133" spans="1:16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P133"/>
    </row>
    <row r="134" spans="1:16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P134"/>
    </row>
    <row r="135" spans="1:16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P135"/>
    </row>
    <row r="136" spans="1:16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P136"/>
    </row>
    <row r="137" spans="1:16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P137"/>
    </row>
    <row r="138" spans="1:16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P138"/>
    </row>
    <row r="139" spans="1:16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P139"/>
    </row>
    <row r="140" spans="1:16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P140"/>
    </row>
    <row r="141" spans="1:16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P141"/>
    </row>
    <row r="142" spans="1:16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P142"/>
    </row>
    <row r="143" spans="1:16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P143"/>
    </row>
    <row r="144" spans="1:16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P144"/>
    </row>
    <row r="145" spans="1:16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P145"/>
    </row>
    <row r="146" spans="1:16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P146"/>
    </row>
    <row r="147" spans="1:16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P147"/>
    </row>
    <row r="148" spans="1:16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P148"/>
    </row>
    <row r="149" spans="1:16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P149"/>
    </row>
    <row r="150" spans="1:16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P150"/>
    </row>
    <row r="151" spans="1:16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P151"/>
    </row>
    <row r="152" spans="1:16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P152"/>
    </row>
    <row r="153" spans="1:16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P153"/>
    </row>
    <row r="154" spans="1:16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P154"/>
    </row>
    <row r="155" spans="1:16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P155"/>
    </row>
    <row r="156" spans="1:16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P156"/>
    </row>
    <row r="157" spans="1:16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P157"/>
    </row>
    <row r="158" spans="1:16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P158"/>
    </row>
    <row r="159" spans="1:16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P159"/>
    </row>
    <row r="160" spans="1:16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P160"/>
    </row>
    <row r="161" spans="1:16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P161"/>
    </row>
    <row r="162" spans="1:16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P162"/>
    </row>
    <row r="163" spans="1:16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P163"/>
    </row>
    <row r="164" spans="1:16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P164"/>
    </row>
    <row r="165" spans="1:16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P165"/>
    </row>
    <row r="166" spans="1:16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P166"/>
    </row>
    <row r="167" spans="1:16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P167"/>
    </row>
    <row r="168" spans="1:16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P168"/>
    </row>
    <row r="169" spans="1:16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P169"/>
    </row>
    <row r="170" spans="1:16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P170"/>
    </row>
    <row r="171" spans="1:16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P171"/>
    </row>
    <row r="172" spans="1:16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P172"/>
    </row>
    <row r="173" spans="1:16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P173"/>
    </row>
    <row r="174" spans="1:16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P174"/>
    </row>
    <row r="175" spans="1:16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P175"/>
    </row>
    <row r="176" spans="1:16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P176"/>
    </row>
    <row r="177" spans="1:16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P177"/>
    </row>
    <row r="178" spans="1:16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P178"/>
    </row>
    <row r="179" spans="1:16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P179"/>
    </row>
    <row r="180" spans="1:16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P180"/>
    </row>
    <row r="181" spans="1:16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P181"/>
    </row>
    <row r="182" spans="1:16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P182"/>
    </row>
    <row r="183" spans="1:16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P183"/>
    </row>
    <row r="184" spans="1:16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P184"/>
    </row>
    <row r="185" spans="1:16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P185"/>
    </row>
    <row r="186" spans="1:16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P186"/>
    </row>
    <row r="187" spans="1:16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P187"/>
    </row>
    <row r="188" spans="1:16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P188"/>
    </row>
    <row r="189" spans="1:16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P189"/>
    </row>
    <row r="190" spans="1:16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P190"/>
    </row>
    <row r="191" spans="1:16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P191"/>
    </row>
    <row r="192" spans="1:16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P192"/>
    </row>
    <row r="193" spans="1:16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P193"/>
    </row>
    <row r="194" spans="1:16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P194"/>
    </row>
    <row r="195" spans="1:16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P195"/>
    </row>
    <row r="196" spans="1:16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P196"/>
    </row>
    <row r="197" spans="1:16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P197"/>
    </row>
    <row r="198" spans="1:16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P198"/>
    </row>
    <row r="199" spans="1:16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P199"/>
    </row>
    <row r="200" spans="1:16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P200"/>
    </row>
    <row r="201" spans="1:16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P201"/>
    </row>
    <row r="202" spans="1:16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P202"/>
    </row>
    <row r="203" spans="1:16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P203"/>
    </row>
    <row r="204" spans="1:16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P204"/>
    </row>
    <row r="205" spans="1:16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P205"/>
    </row>
    <row r="206" spans="1:16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P206"/>
    </row>
    <row r="207" spans="1:16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P207"/>
    </row>
    <row r="208" spans="1:16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P208"/>
    </row>
    <row r="209" spans="1:16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P209"/>
    </row>
    <row r="210" spans="1:16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P210"/>
    </row>
    <row r="211" spans="1:16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P211"/>
    </row>
    <row r="212" spans="1:16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P212"/>
    </row>
    <row r="213" spans="1:16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P213"/>
    </row>
    <row r="214" spans="1:16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P214"/>
    </row>
    <row r="215" spans="1:16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P215"/>
    </row>
    <row r="216" spans="1:16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P216"/>
    </row>
    <row r="217" spans="1:16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P217"/>
    </row>
    <row r="218" spans="1:16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P218"/>
    </row>
    <row r="219" spans="1:16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P219"/>
    </row>
    <row r="220" spans="1:16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P220"/>
    </row>
    <row r="221" spans="1:16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P221"/>
    </row>
    <row r="222" spans="1:16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P222"/>
    </row>
    <row r="223" spans="1:16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P223"/>
    </row>
    <row r="224" spans="1:16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P224"/>
    </row>
    <row r="225" spans="1:16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P225"/>
    </row>
    <row r="226" spans="1:16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P226"/>
    </row>
    <row r="227" spans="1:16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P227"/>
    </row>
    <row r="228" spans="1:16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P228"/>
    </row>
    <row r="229" spans="1:16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P229"/>
    </row>
    <row r="230" spans="1:16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P230"/>
    </row>
    <row r="231" spans="1:16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P231"/>
    </row>
    <row r="232" spans="1:16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P232"/>
    </row>
    <row r="233" spans="1:16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P233"/>
    </row>
    <row r="234" spans="1:16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P234"/>
    </row>
    <row r="235" spans="1:16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P235"/>
    </row>
    <row r="236" spans="1:16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P236"/>
    </row>
    <row r="237" spans="1:16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P237"/>
    </row>
    <row r="238" spans="1:16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P238"/>
    </row>
    <row r="239" spans="1:16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P239"/>
    </row>
    <row r="240" spans="1:16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P240"/>
    </row>
    <row r="241" spans="1:16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P241"/>
    </row>
    <row r="242" spans="1:16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P242"/>
    </row>
    <row r="243" spans="1:16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P243"/>
    </row>
    <row r="244" spans="1:16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P244"/>
    </row>
    <row r="245" spans="1:16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P245"/>
    </row>
    <row r="246" spans="1:16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P246"/>
    </row>
    <row r="247" spans="1:16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P247"/>
    </row>
    <row r="248" spans="1:16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P248"/>
    </row>
    <row r="249" spans="1:16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P249"/>
    </row>
    <row r="250" spans="1:16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P250"/>
    </row>
    <row r="251" spans="1:16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P251"/>
    </row>
    <row r="252" spans="1:16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P252"/>
    </row>
    <row r="253" spans="1:16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P253"/>
    </row>
    <row r="254" spans="1:16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P254"/>
    </row>
    <row r="255" spans="1:16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P255"/>
    </row>
    <row r="256" spans="1:16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P256"/>
    </row>
    <row r="257" spans="1:16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P257"/>
    </row>
    <row r="258" spans="1:16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P258"/>
    </row>
    <row r="259" spans="1:16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P259"/>
    </row>
    <row r="260" spans="1:16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P260"/>
    </row>
    <row r="261" spans="1:16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P261"/>
    </row>
    <row r="262" spans="1:16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P262"/>
    </row>
    <row r="263" spans="1:16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P263"/>
    </row>
    <row r="264" spans="1:16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P264"/>
    </row>
    <row r="265" spans="1:16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P265"/>
    </row>
    <row r="266" spans="1:16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P266"/>
    </row>
    <row r="267" spans="1:16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P267"/>
    </row>
    <row r="268" spans="1:16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P268"/>
    </row>
    <row r="269" spans="1:16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P269"/>
    </row>
    <row r="270" spans="1:16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P270"/>
    </row>
    <row r="271" spans="1:16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P271"/>
    </row>
    <row r="272" spans="1:16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P272"/>
    </row>
    <row r="273" spans="1:16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P273"/>
    </row>
    <row r="274" spans="1:16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P274"/>
    </row>
    <row r="275" spans="1:16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P275"/>
    </row>
    <row r="276" spans="1:16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P276"/>
    </row>
    <row r="277" spans="1:16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P277"/>
    </row>
    <row r="278" spans="1:16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P278"/>
    </row>
    <row r="279" spans="1:16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P279"/>
    </row>
    <row r="280" spans="1:16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P280"/>
    </row>
    <row r="281" spans="1:16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P281"/>
    </row>
    <row r="282" spans="1:16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P282"/>
    </row>
    <row r="283" spans="1:16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P283"/>
    </row>
    <row r="284" spans="1:16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P284"/>
    </row>
    <row r="285" spans="1:16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P285"/>
    </row>
    <row r="286" spans="1:16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P286"/>
    </row>
    <row r="287" spans="1:16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P287"/>
    </row>
    <row r="288" spans="1:16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P288"/>
    </row>
    <row r="289" spans="1:16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P289"/>
    </row>
    <row r="290" spans="1:16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P290"/>
    </row>
    <row r="291" spans="1:16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P291"/>
    </row>
    <row r="292" spans="1:16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P292"/>
    </row>
    <row r="293" spans="1:16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P293"/>
    </row>
    <row r="294" spans="1:16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P294"/>
    </row>
    <row r="295" spans="1:16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P295"/>
    </row>
    <row r="296" spans="1:16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P296"/>
    </row>
    <row r="297" spans="1:16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P297"/>
    </row>
    <row r="298" spans="1:16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P298"/>
    </row>
    <row r="299" spans="1:16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P299"/>
    </row>
    <row r="300" spans="1:16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P300"/>
    </row>
    <row r="301" spans="1:16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P301"/>
    </row>
    <row r="302" spans="1:16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P302"/>
    </row>
    <row r="303" spans="1:16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P303"/>
    </row>
    <row r="304" spans="1:16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P304"/>
    </row>
    <row r="305" spans="1:16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P305"/>
    </row>
    <row r="306" spans="1:16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P306"/>
    </row>
    <row r="307" spans="1:16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P307"/>
    </row>
    <row r="308" spans="1:16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P308"/>
    </row>
    <row r="309" spans="1:16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P309"/>
    </row>
    <row r="310" spans="1:16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P310"/>
    </row>
    <row r="311" spans="1:16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P311"/>
    </row>
    <row r="312" spans="1:16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P312"/>
    </row>
    <row r="313" spans="1:16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P313"/>
    </row>
    <row r="314" spans="1:16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P314"/>
    </row>
    <row r="315" spans="1:16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P315"/>
    </row>
    <row r="316" spans="1:16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P316"/>
    </row>
    <row r="317" spans="1:16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P317"/>
    </row>
    <row r="318" spans="1:16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P318"/>
    </row>
    <row r="319" spans="1:16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P319"/>
    </row>
    <row r="320" spans="1:16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P320"/>
    </row>
    <row r="321" spans="1:16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P321"/>
    </row>
    <row r="322" spans="1:16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P322"/>
    </row>
    <row r="323" spans="1:16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P323"/>
    </row>
    <row r="324" spans="1:16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P324"/>
    </row>
    <row r="325" spans="1:16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P325"/>
    </row>
    <row r="326" spans="1:16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P326"/>
    </row>
    <row r="327" spans="1:16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P327"/>
    </row>
    <row r="328" spans="1:1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P328"/>
    </row>
    <row r="329" spans="1:1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P329"/>
    </row>
    <row r="330" spans="1:1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P330"/>
    </row>
    <row r="331" spans="1:1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P331"/>
    </row>
    <row r="332" spans="1:1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P332"/>
    </row>
    <row r="333" spans="1:1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P333"/>
    </row>
    <row r="334" spans="1:1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P334"/>
    </row>
    <row r="335" spans="1:1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P335"/>
    </row>
    <row r="336" spans="1:1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P336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P395"/>
    </row>
    <row r="396" spans="1:1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P396"/>
    </row>
    <row r="397" spans="1:1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P397"/>
    </row>
    <row r="398" spans="1:1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P398"/>
    </row>
    <row r="399" spans="1:16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P399"/>
    </row>
    <row r="400" spans="1:16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P400"/>
    </row>
    <row r="401" spans="1:16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P401"/>
    </row>
    <row r="402" spans="1:16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P402"/>
    </row>
    <row r="403" spans="1:16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P403"/>
    </row>
    <row r="404" spans="1:16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P404"/>
    </row>
    <row r="405" spans="1:16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P405"/>
    </row>
    <row r="406" spans="1:16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P406"/>
    </row>
    <row r="407" spans="1:16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P407"/>
    </row>
    <row r="408" spans="1:16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P408"/>
    </row>
    <row r="409" spans="1:16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P409"/>
    </row>
    <row r="410" spans="1:16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P410"/>
    </row>
    <row r="411" spans="1:16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P411"/>
    </row>
    <row r="412" spans="1:16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P412"/>
    </row>
    <row r="413" spans="1:16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P413"/>
    </row>
    <row r="414" spans="1:16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P414"/>
    </row>
    <row r="415" spans="1:16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P415"/>
    </row>
    <row r="416" spans="1:16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P416"/>
    </row>
    <row r="417" spans="1:16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P417"/>
    </row>
    <row r="418" spans="1:16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P418"/>
    </row>
    <row r="419" spans="1:16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P419"/>
    </row>
    <row r="420" spans="1:16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P420"/>
    </row>
    <row r="421" spans="1:16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P421"/>
    </row>
    <row r="422" spans="1:16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P422"/>
    </row>
    <row r="423" spans="1:16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P423"/>
    </row>
    <row r="424" spans="1:16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P424"/>
    </row>
    <row r="425" spans="1:16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P425"/>
    </row>
    <row r="426" spans="1:16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P426"/>
    </row>
    <row r="427" spans="1:16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P427"/>
    </row>
    <row r="428" spans="1:16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P428"/>
    </row>
    <row r="429" spans="1:16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P429"/>
    </row>
    <row r="430" spans="1:16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P430"/>
    </row>
    <row r="431" spans="1:16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P431"/>
    </row>
    <row r="432" spans="1:16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P432"/>
    </row>
    <row r="433" spans="1:16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P433"/>
    </row>
    <row r="434" spans="1:16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P434"/>
    </row>
    <row r="435" spans="1:16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P435"/>
    </row>
    <row r="436" spans="1:16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P436"/>
    </row>
    <row r="437" spans="1:16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P437"/>
    </row>
    <row r="438" spans="1:16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P438"/>
    </row>
    <row r="439" spans="1:16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P439"/>
    </row>
    <row r="440" spans="1:16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P440"/>
    </row>
    <row r="441" spans="1:16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P441"/>
    </row>
    <row r="442" spans="1:16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P442"/>
    </row>
    <row r="443" spans="1:16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P443"/>
    </row>
  </sheetData>
  <mergeCells count="4">
    <mergeCell ref="D6:G6"/>
    <mergeCell ref="J6:M6"/>
    <mergeCell ref="D15:G15"/>
    <mergeCell ref="J15:M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Kaikki</vt:lpstr>
      <vt:lpstr>Kunnat</vt:lpstr>
      <vt:lpstr>Muut opetuksen järjestäjät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Lehtonen Sanna</dc:creator>
  <cp:lastModifiedBy>Lehtonen Sanna</cp:lastModifiedBy>
  <dcterms:created xsi:type="dcterms:W3CDTF">2018-07-01T19:35:08Z</dcterms:created>
  <dcterms:modified xsi:type="dcterms:W3CDTF">2019-01-05T23:20:18Z</dcterms:modified>
</cp:coreProperties>
</file>