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minna_punakallio_kuntaliitto_fi/Documents/poistettavat/"/>
    </mc:Choice>
  </mc:AlternateContent>
  <xr:revisionPtr revIDLastSave="0" documentId="8_{A172BD59-4239-488C-BFB6-699253C11E91}" xr6:coauthVersionLast="47" xr6:coauthVersionMax="47" xr10:uidLastSave="{00000000-0000-0000-0000-000000000000}"/>
  <bookViews>
    <workbookView xWindow="-103" yWindow="-103" windowWidth="22149" windowHeight="11949" xr2:uid="{E69AE9F0-B230-4DCF-999E-414E950F3C08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N14" i="1"/>
  <c r="O14" i="1"/>
  <c r="L14" i="1" l="1"/>
  <c r="K14" i="1"/>
  <c r="C14" i="1"/>
  <c r="D14" i="1"/>
  <c r="E14" i="1"/>
  <c r="F14" i="1"/>
  <c r="G14" i="1"/>
  <c r="H14" i="1"/>
  <c r="I14" i="1"/>
  <c r="J14" i="1"/>
  <c r="B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Punakallio Minna</author>
  </authors>
  <commentList>
    <comment ref="K9" authorId="0" shapeId="0" xr:uid="{8F0379F4-B039-45A4-9316-A73AF77FF9B3}">
      <text>
        <r>
          <rPr>
            <b/>
            <sz val="9"/>
            <color indexed="81"/>
            <rFont val="Tahoma"/>
            <charset val="1"/>
          </rPr>
          <t>Punakallio Minna:</t>
        </r>
        <r>
          <rPr>
            <sz val="9"/>
            <color indexed="81"/>
            <rFont val="Tahoma"/>
            <charset val="1"/>
          </rPr>
          <t xml:space="preserve">
0,50 % palkkasumman ensimmäiseen 2 086 500 euroon asti 
</t>
        </r>
      </text>
    </comment>
    <comment ref="L9" authorId="0" shapeId="0" xr:uid="{6B151548-5A7E-460D-AD08-5547D2247E97}">
      <text>
        <r>
          <rPr>
            <b/>
            <sz val="9"/>
            <color indexed="81"/>
            <rFont val="Tahoma"/>
            <charset val="1"/>
          </rPr>
          <t>Punakallio Minna:</t>
        </r>
        <r>
          <rPr>
            <sz val="9"/>
            <color indexed="81"/>
            <rFont val="Tahoma"/>
            <charset val="1"/>
          </rPr>
          <t xml:space="preserve">
0,45 % palkkasumman ensimmäiseen 2 125 500 euroon asti
</t>
        </r>
      </text>
    </comment>
    <comment ref="M9" authorId="0" shapeId="0" xr:uid="{0D7D49A4-A29C-4668-A47A-96AD2E424E1E}">
      <text>
        <r>
          <rPr>
            <b/>
            <sz val="9"/>
            <color indexed="81"/>
            <rFont val="Tahoma"/>
            <charset val="1"/>
          </rPr>
          <t>Punakallio Minna:</t>
        </r>
        <r>
          <rPr>
            <sz val="9"/>
            <color indexed="81"/>
            <rFont val="Tahoma"/>
            <charset val="1"/>
          </rPr>
          <t xml:space="preserve">
0,50 % palkkasumman ensimmäiseen 2 169 000 euroon asti
</t>
        </r>
      </text>
    </comment>
    <comment ref="N9" authorId="0" shapeId="0" xr:uid="{B6E83124-251D-4A15-9A7C-08EB7CA82A19}">
      <text>
        <r>
          <rPr>
            <b/>
            <sz val="9"/>
            <color indexed="81"/>
            <rFont val="Tahoma"/>
            <charset val="1"/>
          </rPr>
          <t>Punakallio Minna:</t>
        </r>
        <r>
          <rPr>
            <sz val="9"/>
            <color indexed="81"/>
            <rFont val="Tahoma"/>
            <charset val="1"/>
          </rPr>
          <t xml:space="preserve">
0,50 % palkkasumman ensimmäiseen 2 197 500 euroon asti
</t>
        </r>
      </text>
    </comment>
    <comment ref="O9" authorId="0" shapeId="0" xr:uid="{8CD5CDD1-FD5E-406C-A4A5-29FB7CECE25D}">
      <text>
        <r>
          <rPr>
            <b/>
            <sz val="9"/>
            <color indexed="81"/>
            <rFont val="Tahoma"/>
            <charset val="1"/>
          </rPr>
          <t>Punakallio Minna:</t>
        </r>
        <r>
          <rPr>
            <sz val="9"/>
            <color indexed="81"/>
            <rFont val="Tahoma"/>
            <charset val="1"/>
          </rPr>
          <t xml:space="preserve">
0,52 % palkkasumman ensimmäiseen 2 251 500 euroon asti.</t>
        </r>
      </text>
    </comment>
  </commentList>
</comments>
</file>

<file path=xl/sharedStrings.xml><?xml version="1.0" encoding="utf-8"?>
<sst xmlns="http://schemas.openxmlformats.org/spreadsheetml/2006/main" count="10" uniqueCount="10">
  <si>
    <t>Sairausvakuutusmaksu</t>
  </si>
  <si>
    <t>KuEL-maksu (keskimäärin) v. 2018 loppuun asti</t>
  </si>
  <si>
    <t>Kuntatyönantajan sosiaalivakuutusmaksut</t>
  </si>
  <si>
    <t>Yhteensä</t>
  </si>
  <si>
    <t>Minna Punakallio 8.12.2022</t>
  </si>
  <si>
    <r>
      <rPr>
        <b/>
        <sz val="9"/>
        <color theme="1"/>
        <rFont val="Work Sans"/>
      </rPr>
      <t>Työttömyysvakuutusmaksu</t>
    </r>
    <r>
      <rPr>
        <sz val="9"/>
        <color theme="1"/>
        <rFont val="Work Sans"/>
        <family val="2"/>
      </rPr>
      <t>,
työnantajan ylempi maksu</t>
    </r>
  </si>
  <si>
    <r>
      <rPr>
        <b/>
        <sz val="9"/>
        <color theme="1"/>
        <rFont val="Work Sans"/>
      </rPr>
      <t>Muut</t>
    </r>
    <r>
      <rPr>
        <sz val="9"/>
        <color theme="1"/>
        <rFont val="Work Sans"/>
        <family val="2"/>
      </rPr>
      <t xml:space="preserve"> (keskimäärin)</t>
    </r>
  </si>
  <si>
    <r>
      <t xml:space="preserve">Ennen v. 1970 syntyneistä </t>
    </r>
    <r>
      <rPr>
        <b/>
        <sz val="9"/>
        <color theme="1"/>
        <rFont val="Work Sans"/>
      </rPr>
      <t>opettajista</t>
    </r>
    <r>
      <rPr>
        <sz val="9"/>
        <color theme="1"/>
        <rFont val="Work Sans"/>
        <family val="2"/>
      </rPr>
      <t xml:space="preserve"> maksetaan VaEL-maksua (osuus noin 4-10 %)</t>
    </r>
  </si>
  <si>
    <r>
      <rPr>
        <b/>
        <sz val="9"/>
        <color theme="1"/>
        <rFont val="Work Sans"/>
      </rPr>
      <t>Keskimääräinen eläkemaksu*</t>
    </r>
    <r>
      <rPr>
        <sz val="9"/>
        <color theme="1"/>
        <rFont val="Work Sans"/>
        <family val="2"/>
      </rPr>
      <t xml:space="preserve"> 2019 lähtien,
työnantajan osuus</t>
    </r>
  </si>
  <si>
    <t>* Sisältää työnantajan osuuden palkkaperusteisesta maksusta sekä tasausmaksun/eläkemenoperusteisen maksun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</si>
</sst>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9"/>
      <color theme="1"/>
      <name val="Work Sans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theme="1"/>
      <name val="Work Sans"/>
    </font>
    <font>
      <b/>
      <sz val="11"/>
      <color theme="1"/>
      <name val="Work Sans"/>
    </font>
    <font>
      <sz val="9"/>
      <color theme="1"/>
      <name val="Work San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2" fontId="3" fillId="0" borderId="0" xfId="0" applyNumberFormat="1" applyFont="1"/>
    <xf numFmtId="0" fontId="5" fillId="0" borderId="0" xfId="0" applyFont="1" applyAlignment="1">
      <alignment wrapText="1"/>
    </xf>
    <xf numFmtId="0" fontId="5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34E19-1351-41DE-9E45-3AFE32322489}">
  <sheetPr>
    <pageSetUpPr fitToPage="1"/>
  </sheetPr>
  <dimension ref="A2:O16"/>
  <sheetViews>
    <sheetView tabSelected="1" workbookViewId="0">
      <selection activeCell="A17" sqref="A17"/>
    </sheetView>
  </sheetViews>
  <sheetFormatPr defaultRowHeight="11.6" x14ac:dyDescent="0.3"/>
  <cols>
    <col min="1" max="1" width="41.765625" customWidth="1"/>
  </cols>
  <sheetData>
    <row r="2" spans="1:15" x14ac:dyDescent="0.3">
      <c r="A2" t="s">
        <v>4</v>
      </c>
    </row>
    <row r="5" spans="1:15" ht="14.15" x14ac:dyDescent="0.35">
      <c r="A5" s="3" t="s">
        <v>2</v>
      </c>
    </row>
    <row r="7" spans="1:15" x14ac:dyDescent="0.3">
      <c r="B7" s="2">
        <v>2010</v>
      </c>
      <c r="C7" s="2">
        <v>2011</v>
      </c>
      <c r="D7" s="2">
        <v>2012</v>
      </c>
      <c r="E7" s="2">
        <v>2013</v>
      </c>
      <c r="F7" s="2">
        <v>2014</v>
      </c>
      <c r="G7" s="2">
        <v>2015</v>
      </c>
      <c r="H7" s="2">
        <v>2016</v>
      </c>
      <c r="I7" s="2">
        <v>2017</v>
      </c>
      <c r="J7" s="2">
        <v>2018</v>
      </c>
      <c r="K7" s="2">
        <v>2019</v>
      </c>
      <c r="L7" s="2">
        <v>2020</v>
      </c>
      <c r="M7" s="2">
        <v>2021</v>
      </c>
      <c r="N7" s="2">
        <v>2022</v>
      </c>
      <c r="O7" s="2">
        <v>2023</v>
      </c>
    </row>
    <row r="8" spans="1:15" x14ac:dyDescent="0.3">
      <c r="A8" s="2" t="s">
        <v>0</v>
      </c>
      <c r="B8">
        <v>2.23</v>
      </c>
      <c r="C8">
        <v>2.12</v>
      </c>
      <c r="D8">
        <v>2.12</v>
      </c>
      <c r="E8">
        <v>2.04</v>
      </c>
      <c r="F8">
        <v>2.14</v>
      </c>
      <c r="G8">
        <v>2.08</v>
      </c>
      <c r="H8">
        <v>2.12</v>
      </c>
      <c r="I8">
        <v>1.08</v>
      </c>
      <c r="J8">
        <v>0.86</v>
      </c>
      <c r="K8">
        <v>0.77</v>
      </c>
      <c r="L8">
        <v>1.34</v>
      </c>
      <c r="M8">
        <v>1.53</v>
      </c>
      <c r="N8">
        <v>1.34</v>
      </c>
      <c r="O8">
        <v>1.53</v>
      </c>
    </row>
    <row r="9" spans="1:15" ht="23.15" x14ac:dyDescent="0.3">
      <c r="A9" s="6" t="s">
        <v>5</v>
      </c>
      <c r="B9">
        <v>2.95</v>
      </c>
      <c r="C9">
        <v>3.2</v>
      </c>
      <c r="D9">
        <v>3.2</v>
      </c>
      <c r="E9">
        <v>3.2</v>
      </c>
      <c r="F9">
        <v>2.95</v>
      </c>
      <c r="G9">
        <v>3.15</v>
      </c>
      <c r="H9">
        <v>3.9</v>
      </c>
      <c r="I9">
        <v>3.3</v>
      </c>
      <c r="J9">
        <v>2.6</v>
      </c>
      <c r="K9">
        <v>2.0499999999999998</v>
      </c>
      <c r="L9">
        <v>1.7</v>
      </c>
      <c r="M9">
        <v>1.9</v>
      </c>
      <c r="N9">
        <v>2.0499999999999998</v>
      </c>
      <c r="O9">
        <v>2.06</v>
      </c>
    </row>
    <row r="10" spans="1:15" x14ac:dyDescent="0.3">
      <c r="A10" t="s">
        <v>1</v>
      </c>
      <c r="B10">
        <v>23.55</v>
      </c>
      <c r="C10">
        <v>23.55</v>
      </c>
      <c r="D10">
        <v>23.55</v>
      </c>
      <c r="E10">
        <v>24</v>
      </c>
      <c r="F10">
        <v>23.7</v>
      </c>
      <c r="G10">
        <v>23.65</v>
      </c>
      <c r="H10">
        <v>23.21</v>
      </c>
      <c r="I10">
        <v>21.95</v>
      </c>
      <c r="J10">
        <v>21.6</v>
      </c>
    </row>
    <row r="11" spans="1:15" ht="23.15" x14ac:dyDescent="0.3">
      <c r="A11" s="6" t="s">
        <v>8</v>
      </c>
      <c r="K11">
        <v>21.2</v>
      </c>
      <c r="L11">
        <v>20.799999999999997</v>
      </c>
      <c r="M11">
        <v>20.75</v>
      </c>
      <c r="N11">
        <v>20.34</v>
      </c>
      <c r="O11">
        <v>19.84</v>
      </c>
    </row>
    <row r="12" spans="1:15" ht="23.15" x14ac:dyDescent="0.3">
      <c r="A12" s="1" t="s">
        <v>7</v>
      </c>
      <c r="B12">
        <v>21.28</v>
      </c>
      <c r="C12">
        <v>20.22</v>
      </c>
      <c r="D12">
        <v>19.809999999999999</v>
      </c>
      <c r="E12">
        <v>19.39</v>
      </c>
      <c r="F12">
        <v>21.34</v>
      </c>
      <c r="G12">
        <v>21.09</v>
      </c>
      <c r="H12">
        <v>18.350000000000001</v>
      </c>
      <c r="I12">
        <v>16.989999999999998</v>
      </c>
      <c r="J12">
        <v>16.88</v>
      </c>
      <c r="K12">
        <v>16.760000000000002</v>
      </c>
      <c r="L12">
        <v>16.25</v>
      </c>
      <c r="M12">
        <v>16.190000000000001</v>
      </c>
      <c r="N12">
        <v>16.57</v>
      </c>
      <c r="O12">
        <v>16.45</v>
      </c>
    </row>
    <row r="13" spans="1:15" x14ac:dyDescent="0.3">
      <c r="A13" s="7" t="s">
        <v>6</v>
      </c>
      <c r="B13">
        <v>1.3</v>
      </c>
      <c r="C13">
        <v>1.3</v>
      </c>
      <c r="D13">
        <v>1.3</v>
      </c>
      <c r="E13">
        <v>1.3</v>
      </c>
      <c r="F13">
        <v>0.7</v>
      </c>
      <c r="G13">
        <v>0.7</v>
      </c>
      <c r="H13">
        <v>0.7</v>
      </c>
      <c r="I13">
        <v>0.7</v>
      </c>
      <c r="J13">
        <v>0.7</v>
      </c>
      <c r="K13">
        <v>0.7</v>
      </c>
      <c r="L13">
        <v>0.7</v>
      </c>
      <c r="M13">
        <v>0.7</v>
      </c>
      <c r="N13">
        <v>0.7</v>
      </c>
      <c r="O13">
        <v>0.7</v>
      </c>
    </row>
    <row r="14" spans="1:15" ht="17.149999999999999" customHeight="1" x14ac:dyDescent="0.3">
      <c r="A14" s="4" t="s">
        <v>3</v>
      </c>
      <c r="B14" s="5">
        <f t="shared" ref="B14:J14" si="0">B8+B9+0.9*B10+0.1*B12+B13</f>
        <v>29.803000000000001</v>
      </c>
      <c r="C14" s="5">
        <f t="shared" si="0"/>
        <v>29.837</v>
      </c>
      <c r="D14" s="5">
        <f t="shared" si="0"/>
        <v>29.796000000000003</v>
      </c>
      <c r="E14" s="5">
        <f t="shared" si="0"/>
        <v>30.079000000000004</v>
      </c>
      <c r="F14" s="5">
        <f t="shared" si="0"/>
        <v>29.253999999999998</v>
      </c>
      <c r="G14" s="5">
        <f t="shared" si="0"/>
        <v>29.324000000000002</v>
      </c>
      <c r="H14" s="5">
        <f t="shared" si="0"/>
        <v>29.444000000000003</v>
      </c>
      <c r="I14" s="5">
        <f t="shared" si="0"/>
        <v>26.533999999999995</v>
      </c>
      <c r="J14" s="5">
        <f t="shared" si="0"/>
        <v>25.288</v>
      </c>
      <c r="K14" s="5">
        <f>K8+K9+0.9*K11+0.1*K12+K13</f>
        <v>24.276</v>
      </c>
      <c r="L14" s="5">
        <f>L8+L9+0.9*L11+0.1*L12+L13</f>
        <v>24.084999999999997</v>
      </c>
      <c r="M14" s="5">
        <f>M8+M9+0.952*M11+0.048*M12+M13</f>
        <v>24.661119999999997</v>
      </c>
      <c r="N14" s="5">
        <f>N8+N9+0.956*N11+0.044*N12+N13</f>
        <v>24.264119999999998</v>
      </c>
      <c r="O14" s="5">
        <f>O8+O9+0.96*O11+0.04*O12+O13</f>
        <v>23.994399999999999</v>
      </c>
    </row>
    <row r="16" spans="1:15" x14ac:dyDescent="0.3">
      <c r="A16" t="s">
        <v>9</v>
      </c>
    </row>
  </sheetData>
  <pageMargins left="0.7" right="0.7" top="0.75" bottom="0.75" header="0.3" footer="0.3"/>
  <pageSetup paperSize="9" scale="76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Punakallio Minna</dc:creator>
  <cp:lastModifiedBy>Punakallio Minna</cp:lastModifiedBy>
  <cp:lastPrinted>2022-12-08T12:26:11Z</cp:lastPrinted>
  <dcterms:created xsi:type="dcterms:W3CDTF">2021-12-03T08:54:54Z</dcterms:created>
  <dcterms:modified xsi:type="dcterms:W3CDTF">2022-12-20T08:15:39Z</dcterms:modified>
</cp:coreProperties>
</file>