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ämäTyökirja" defaultThemeVersion="124226"/>
  <mc:AlternateContent xmlns:mc="http://schemas.openxmlformats.org/markup-compatibility/2006">
    <mc:Choice Requires="x15">
      <x15ac:absPath xmlns:x15ac="http://schemas.microsoft.com/office/spreadsheetml/2010/11/ac" url="T:\Kuntatalous\SANNA\Kunnan peruspalvelujen valtionosuus\Laskelmat\2019\"/>
    </mc:Choice>
  </mc:AlternateContent>
  <bookViews>
    <workbookView xWindow="240" yWindow="70" windowWidth="11350" windowHeight="6660" tabRatio="716" activeTab="4"/>
  </bookViews>
  <sheets>
    <sheet name="väestö" sheetId="20" r:id="rId1"/>
    <sheet name="peruspalv. vos yht." sheetId="14" r:id="rId2"/>
    <sheet name="siitä tasaus" sheetId="13" r:id="rId3"/>
    <sheet name="muu op. ja kultt." sheetId="15" r:id="rId4"/>
    <sheet name="valt.os. yht." sheetId="16" r:id="rId5"/>
    <sheet name="muut erät" sheetId="17" r:id="rId6"/>
    <sheet name="maksetaan kunnille" sheetId="19" r:id="rId7"/>
  </sheets>
  <definedNames>
    <definedName name="_xlnm.Print_Area" localSheetId="6">'maksetaan kunnille'!$A$1:$AK$408</definedName>
    <definedName name="_xlnm.Print_Area" localSheetId="3">'muu op. ja kultt.'!$A$1:$AD$408</definedName>
    <definedName name="_xlnm.Print_Area" localSheetId="5">'muut erät'!$A$1:$AG$408</definedName>
    <definedName name="_xlnm.Print_Area" localSheetId="1">'peruspalv. vos yht.'!$A$1:$AL$408</definedName>
    <definedName name="_xlnm.Print_Area" localSheetId="2">'siitä tasaus'!$A$1:$AA$408</definedName>
    <definedName name="_xlnm.Print_Area" localSheetId="4">'valt.os. yht.'!$A$1:$AL$408</definedName>
    <definedName name="_xlnm.Print_Area" localSheetId="0">väestö!$A$1:$N$408</definedName>
    <definedName name="_xlnm.Print_Titles" localSheetId="6">'maksetaan kunnille'!$7:$12</definedName>
    <definedName name="_xlnm.Print_Titles" localSheetId="3">'muu op. ja kultt.'!$7:$12</definedName>
    <definedName name="_xlnm.Print_Titles" localSheetId="5">'muut erät'!$7:$13</definedName>
    <definedName name="_xlnm.Print_Titles" localSheetId="1">'peruspalv. vos yht.'!$7:$12</definedName>
    <definedName name="_xlnm.Print_Titles" localSheetId="2">'siitä tasaus'!$7:$12</definedName>
    <definedName name="_xlnm.Print_Titles" localSheetId="4">'valt.os. yht.'!$7:$12</definedName>
    <definedName name="_xlnm.Print_Titles" localSheetId="0">väestö!$7:$11</definedName>
  </definedNames>
  <calcPr calcId="162913"/>
</workbook>
</file>

<file path=xl/calcChain.xml><?xml version="1.0" encoding="utf-8"?>
<calcChain xmlns="http://schemas.openxmlformats.org/spreadsheetml/2006/main">
  <c r="A1" i="19" l="1"/>
  <c r="A1" i="17"/>
  <c r="A1" i="16"/>
  <c r="A1" i="15"/>
  <c r="A1" i="13"/>
  <c r="A1" i="14"/>
  <c r="N14" i="16" l="1"/>
  <c r="AD14" i="15"/>
  <c r="T406" i="17" l="1"/>
  <c r="S406" i="17"/>
  <c r="R406" i="17"/>
  <c r="T405" i="17"/>
  <c r="S405" i="17"/>
  <c r="R405" i="17"/>
  <c r="T404" i="17"/>
  <c r="S404" i="17"/>
  <c r="R404" i="17"/>
  <c r="T403" i="17"/>
  <c r="S403" i="17"/>
  <c r="R403" i="17"/>
  <c r="T402" i="17"/>
  <c r="S402" i="17"/>
  <c r="R402" i="17"/>
  <c r="T401" i="17"/>
  <c r="S401" i="17"/>
  <c r="R401" i="17"/>
  <c r="T400" i="17"/>
  <c r="S400" i="17"/>
  <c r="R400" i="17"/>
  <c r="P406" i="17"/>
  <c r="O406" i="17"/>
  <c r="N406" i="17"/>
  <c r="M406" i="17"/>
  <c r="L406" i="17"/>
  <c r="P405" i="17"/>
  <c r="O405" i="17"/>
  <c r="N405" i="17"/>
  <c r="M405" i="17"/>
  <c r="L405" i="17"/>
  <c r="P404" i="17"/>
  <c r="O404" i="17"/>
  <c r="N404" i="17"/>
  <c r="M404" i="17"/>
  <c r="L404" i="17"/>
  <c r="P403" i="17"/>
  <c r="O403" i="17"/>
  <c r="N403" i="17"/>
  <c r="M403" i="17"/>
  <c r="L403" i="17"/>
  <c r="P402" i="17"/>
  <c r="O402" i="17"/>
  <c r="N402" i="17"/>
  <c r="M402" i="17"/>
  <c r="L402" i="17"/>
  <c r="P401" i="17"/>
  <c r="O401" i="17"/>
  <c r="N401" i="17"/>
  <c r="M401" i="17"/>
  <c r="L401" i="17"/>
  <c r="P400" i="17"/>
  <c r="O400" i="17"/>
  <c r="N400" i="17"/>
  <c r="M400" i="17"/>
  <c r="L400" i="17"/>
  <c r="J406" i="17"/>
  <c r="I406" i="17"/>
  <c r="H406" i="17"/>
  <c r="G406" i="17"/>
  <c r="F406" i="17"/>
  <c r="J405" i="17"/>
  <c r="I405" i="17"/>
  <c r="H405" i="17"/>
  <c r="G405" i="17"/>
  <c r="F405" i="17"/>
  <c r="J404" i="17"/>
  <c r="I404" i="17"/>
  <c r="H404" i="17"/>
  <c r="G404" i="17"/>
  <c r="F404" i="17"/>
  <c r="J403" i="17"/>
  <c r="I403" i="17"/>
  <c r="H403" i="17"/>
  <c r="G403" i="17"/>
  <c r="F403" i="17"/>
  <c r="J402" i="17"/>
  <c r="I402" i="17"/>
  <c r="H402" i="17"/>
  <c r="G402" i="17"/>
  <c r="F402" i="17"/>
  <c r="J401" i="17"/>
  <c r="I401" i="17"/>
  <c r="H401" i="17"/>
  <c r="G401" i="17"/>
  <c r="F401" i="17"/>
  <c r="J400" i="17"/>
  <c r="I400" i="17"/>
  <c r="H400" i="17"/>
  <c r="G400" i="17"/>
  <c r="F400" i="17"/>
  <c r="P408" i="17" l="1"/>
  <c r="S408" i="17"/>
  <c r="T408" i="17"/>
  <c r="G408" i="17"/>
  <c r="H408" i="17"/>
  <c r="I408" i="17"/>
  <c r="L408" i="17"/>
  <c r="F408" i="17"/>
  <c r="J408" i="17"/>
  <c r="M408" i="17"/>
  <c r="N408" i="17"/>
  <c r="O408" i="17"/>
  <c r="R408" i="17"/>
  <c r="E406" i="19" l="1"/>
  <c r="E405" i="19"/>
  <c r="E404" i="19"/>
  <c r="E403" i="19"/>
  <c r="E402" i="19"/>
  <c r="E401" i="19"/>
  <c r="E400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E406" i="17"/>
  <c r="E405" i="17"/>
  <c r="E404" i="17"/>
  <c r="E403" i="17"/>
  <c r="E402" i="17"/>
  <c r="E401" i="17"/>
  <c r="E400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E406" i="16"/>
  <c r="E405" i="16"/>
  <c r="E404" i="16"/>
  <c r="E403" i="16"/>
  <c r="E402" i="16"/>
  <c r="E401" i="16"/>
  <c r="E400" i="16"/>
  <c r="D395" i="16"/>
  <c r="D394" i="16"/>
  <c r="D393" i="16"/>
  <c r="D392" i="16"/>
  <c r="D391" i="16"/>
  <c r="D390" i="16"/>
  <c r="D389" i="16"/>
  <c r="D388" i="16"/>
  <c r="D387" i="16"/>
  <c r="D386" i="16"/>
  <c r="D385" i="16"/>
  <c r="D384" i="16"/>
  <c r="D383" i="16"/>
  <c r="D382" i="16"/>
  <c r="D381" i="16"/>
  <c r="D380" i="16"/>
  <c r="D379" i="16"/>
  <c r="D378" i="16"/>
  <c r="E406" i="15"/>
  <c r="E405" i="15"/>
  <c r="E404" i="15"/>
  <c r="E403" i="15"/>
  <c r="E402" i="15"/>
  <c r="E401" i="15"/>
  <c r="E400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E406" i="13"/>
  <c r="E405" i="13"/>
  <c r="E404" i="13"/>
  <c r="E403" i="13"/>
  <c r="E402" i="13"/>
  <c r="E401" i="13"/>
  <c r="E400" i="13"/>
  <c r="D395" i="13" l="1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E406" i="14"/>
  <c r="E405" i="14"/>
  <c r="E404" i="14"/>
  <c r="E403" i="14"/>
  <c r="E402" i="14"/>
  <c r="E401" i="14"/>
  <c r="E400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E406" i="20" l="1"/>
  <c r="E405" i="20"/>
  <c r="E404" i="20"/>
  <c r="E403" i="20"/>
  <c r="E402" i="20"/>
  <c r="E401" i="20"/>
  <c r="E400" i="20"/>
  <c r="D395" i="20"/>
  <c r="D394" i="20"/>
  <c r="D393" i="20"/>
  <c r="D392" i="20"/>
  <c r="D391" i="20"/>
  <c r="D390" i="20"/>
  <c r="D389" i="20"/>
  <c r="D388" i="20"/>
  <c r="D387" i="20"/>
  <c r="D386" i="20"/>
  <c r="D385" i="20"/>
  <c r="D384" i="20"/>
  <c r="D383" i="20"/>
  <c r="D382" i="20"/>
  <c r="D381" i="20"/>
  <c r="D380" i="20"/>
  <c r="D379" i="20"/>
  <c r="D378" i="20"/>
  <c r="D397" i="19" l="1"/>
  <c r="E408" i="17"/>
  <c r="E408" i="15"/>
  <c r="D397" i="15"/>
  <c r="E408" i="13"/>
  <c r="E408" i="14"/>
  <c r="E408" i="19"/>
  <c r="E408" i="16"/>
  <c r="D397" i="14"/>
  <c r="D397" i="17"/>
  <c r="D397" i="16"/>
  <c r="D397" i="13"/>
  <c r="D397" i="20"/>
  <c r="E408" i="20"/>
</calcChain>
</file>

<file path=xl/sharedStrings.xml><?xml version="1.0" encoding="utf-8"?>
<sst xmlns="http://schemas.openxmlformats.org/spreadsheetml/2006/main" count="8078" uniqueCount="837">
  <si>
    <t>Kemiönsaari</t>
  </si>
  <si>
    <t>Kimitoön</t>
  </si>
  <si>
    <t>Raseborg</t>
  </si>
  <si>
    <t>Orivesi</t>
  </si>
  <si>
    <t>Kunta</t>
  </si>
  <si>
    <t>Akaa</t>
  </si>
  <si>
    <t xml:space="preserve">Alajärvi           </t>
  </si>
  <si>
    <t xml:space="preserve">Alavieska          </t>
  </si>
  <si>
    <t xml:space="preserve">Alavus             </t>
  </si>
  <si>
    <t xml:space="preserve">Artjärvi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</si>
  <si>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</si>
  <si>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</si>
  <si>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</si>
  <si>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</si>
  <si>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</si>
  <si>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</si>
  <si>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</si>
  <si>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</si>
  <si>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</si>
  <si>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</si>
  <si>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</si>
  <si>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</si>
  <si>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</si>
  <si>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</si>
  <si>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</si>
  <si>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</si>
  <si>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</si>
  <si>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</si>
  <si>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</si>
  <si>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</si>
  <si>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Haukipudas         </t>
  </si>
  <si>
    <t xml:space="preserve">Hausjärvi          </t>
  </si>
  <si>
    <t xml:space="preserve">Heinola            </t>
  </si>
  <si>
    <t xml:space="preserve">Heinävesi          </t>
  </si>
  <si>
    <t xml:space="preserve">Hirvensalmi        </t>
  </si>
  <si>
    <t xml:space="preserve">Hollola            </t>
  </si>
  <si>
    <t xml:space="preserve">Honkajoki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</si>
  <si>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</si>
  <si>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</si>
  <si>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</si>
  <si>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</si>
  <si>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>Hämeenkoski</t>
  </si>
  <si>
    <t xml:space="preserve">Hämeenkyrö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</si>
  <si>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</si>
  <si>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</si>
  <si>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</si>
  <si>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</si>
  <si>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</si>
  <si>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</si>
  <si>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Imatra   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</si>
  <si>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</si>
  <si>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</si>
  <si>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</si>
  <si>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</si>
  <si>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Jalasjärvi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</si>
  <si>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</si>
  <si>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</si>
  <si>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</si>
  <si>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</si>
  <si>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</si>
  <si>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Juankoski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</si>
  <si>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</si>
  <si>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</si>
  <si>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</si>
  <si>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</si>
  <si>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</si>
  <si>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</si>
  <si>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</si>
  <si>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</si>
  <si>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</si>
  <si>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</si>
  <si>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</si>
  <si>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</si>
  <si>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</si>
  <si>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</si>
  <si>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</si>
  <si>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</si>
  <si>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Karjalohja         </t>
  </si>
  <si>
    <t xml:space="preserve">Karkkila           </t>
  </si>
  <si>
    <t xml:space="preserve">Karstula           </t>
  </si>
  <si>
    <t xml:space="preserve">Karttula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</si>
  <si>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</si>
  <si>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</si>
  <si>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</si>
  <si>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</si>
  <si>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</si>
  <si>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</si>
  <si>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</si>
  <si>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</si>
  <si>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Kemijärvi          </t>
  </si>
  <si>
    <t xml:space="preserve">Keminmaa           </t>
  </si>
  <si>
    <t xml:space="preserve">Kempele            </t>
  </si>
  <si>
    <t xml:space="preserve">Kerava             </t>
  </si>
  <si>
    <t xml:space="preserve">Kerimäki           </t>
  </si>
  <si>
    <t xml:space="preserve">Kesälahti          </t>
  </si>
  <si>
    <t xml:space="preserve">Keuruu             </t>
  </si>
  <si>
    <t xml:space="preserve">Kihniö             </t>
  </si>
  <si>
    <t xml:space="preserve">Kiikoinen          </t>
  </si>
  <si>
    <t xml:space="preserve">Kiiminki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</si>
  <si>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</si>
  <si>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</si>
  <si>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</si>
  <si>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</si>
  <si>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</si>
  <si>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</si>
  <si>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</si>
  <si>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</si>
  <si>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</si>
  <si>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</si>
  <si>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</si>
  <si>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</si>
  <si>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</si>
  <si>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</si>
  <si>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</si>
  <si>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</si>
  <si>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</si>
  <si>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Kuhmalahti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</si>
  <si>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</si>
  <si>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</si>
  <si>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</si>
  <si>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</si>
  <si>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</si>
  <si>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</si>
  <si>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</si>
  <si>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Kylmäkoski         </t>
  </si>
  <si>
    <t xml:space="preserve">Kyyjärvi           </t>
  </si>
  <si>
    <t xml:space="preserve">Kärkölä            </t>
  </si>
  <si>
    <t xml:space="preserve">Kärsämäki          </t>
  </si>
  <si>
    <t xml:space="preserve">Köyliö             </t>
  </si>
  <si>
    <t xml:space="preserve">Lahti              </t>
  </si>
  <si>
    <t xml:space="preserve">Laihia             </t>
  </si>
  <si>
    <t xml:space="preserve">Laitila            </t>
  </si>
  <si>
    <t xml:space="preserve">Lapinjärvi         </t>
  </si>
  <si>
    <t xml:space="preserve">Lapinlahti         </t>
  </si>
  <si>
    <t xml:space="preserve">Lappajärvi         </t>
  </si>
  <si>
    <t xml:space="preserve">Lappeenranta       </t>
  </si>
  <si>
    <t xml:space="preserve">Lapua              </t>
  </si>
  <si>
    <t xml:space="preserve">Laukaa             </t>
  </si>
  <si>
    <t xml:space="preserve">Lavia 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</si>
  <si>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</si>
  <si>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</si>
  <si>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</si>
  <si>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</si>
  <si>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</si>
  <si>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</si>
  <si>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</si>
  <si>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</si>
  <si>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Lohja 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</si>
  <si>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</si>
  <si>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</si>
  <si>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</si>
  <si>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</si>
  <si>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</si>
  <si>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</si>
  <si>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</si>
  <si>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Luvia              </t>
  </si>
  <si>
    <t xml:space="preserve">Maalahti           </t>
  </si>
  <si>
    <t xml:space="preserve">Maaninka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</si>
  <si>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</si>
  <si>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</si>
  <si>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</si>
  <si>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</si>
  <si>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</si>
  <si>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</si>
  <si>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</si>
  <si>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</si>
  <si>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</si>
  <si>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</si>
  <si>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</si>
  <si>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</si>
  <si>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</si>
  <si>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</si>
  <si>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</si>
  <si>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Naantali           </t>
  </si>
  <si>
    <t xml:space="preserve">Nakkila            </t>
  </si>
  <si>
    <t xml:space="preserve">Nastola            </t>
  </si>
  <si>
    <t xml:space="preserve">Nilsiä             </t>
  </si>
  <si>
    <t xml:space="preserve">Nivala             </t>
  </si>
  <si>
    <t xml:space="preserve">Nokia              </t>
  </si>
  <si>
    <t xml:space="preserve">Nousiainen         </t>
  </si>
  <si>
    <t xml:space="preserve">Nummi-Pusula       </t>
  </si>
  <si>
    <t xml:space="preserve">Nurmes             </t>
  </si>
  <si>
    <t xml:space="preserve">Nurmijärvi         </t>
  </si>
  <si>
    <t xml:space="preserve">Närpiö             </t>
  </si>
  <si>
    <t xml:space="preserve">Oravainen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</si>
  <si>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</si>
  <si>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</si>
  <si>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</si>
  <si>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</si>
  <si>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Oulunsalo          </t>
  </si>
  <si>
    <t xml:space="preserve">Outokumpu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</si>
  <si>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</si>
  <si>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</si>
  <si>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</si>
  <si>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</si>
  <si>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</si>
  <si>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>Pedersören kunta</t>
  </si>
  <si>
    <t xml:space="preserve">Pelkosenniemi      </t>
  </si>
  <si>
    <t xml:space="preserve">Pello        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</si>
  <si>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</si>
  <si>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</si>
  <si>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</si>
  <si>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</si>
  <si>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</si>
  <si>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</si>
  <si>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</si>
  <si>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</si>
  <si>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</si>
  <si>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</si>
  <si>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</si>
  <si>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</si>
  <si>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Porvoo             </t>
  </si>
  <si>
    <t xml:space="preserve">Posio              </t>
  </si>
  <si>
    <t xml:space="preserve">Pudasjärvi         </t>
  </si>
  <si>
    <t xml:space="preserve">Pukkila            </t>
  </si>
  <si>
    <t xml:space="preserve">Punkaharju         </t>
  </si>
  <si>
    <t xml:space="preserve">Punkalaidun        </t>
  </si>
  <si>
    <t xml:space="preserve">Puolanka           </t>
  </si>
  <si>
    <t xml:space="preserve">Puumala            </t>
  </si>
  <si>
    <t>Pyhtää</t>
  </si>
  <si>
    <t xml:space="preserve">Pyhäjoki           </t>
  </si>
  <si>
    <t>Pyhäjärvi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</si>
  <si>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</si>
  <si>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</si>
  <si>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</si>
  <si>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</si>
  <si>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</si>
  <si>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</si>
  <si>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</si>
  <si>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</si>
  <si>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</si>
  <si>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</si>
  <si>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</si>
  <si>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</si>
  <si>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</si>
  <si>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</si>
  <si>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Ristiina 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</si>
  <si>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</si>
  <si>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</si>
  <si>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</si>
  <si>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</si>
  <si>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</si>
  <si>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</si>
  <si>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</si>
  <si>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</si>
  <si>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</si>
  <si>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</si>
  <si>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</si>
  <si>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</si>
  <si>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</si>
  <si>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</si>
  <si>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</si>
  <si>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</si>
  <si>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</si>
  <si>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</si>
  <si>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</si>
  <si>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</si>
  <si>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</si>
  <si>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</si>
  <si>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</si>
  <si>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</si>
  <si>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</si>
  <si>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Suomenniemi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</si>
  <si>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</si>
  <si>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</si>
  <si>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</si>
  <si>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</si>
  <si>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</si>
  <si>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</si>
  <si>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</si>
  <si>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</si>
  <si>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</si>
  <si>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Tarvasjoki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</si>
  <si>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</si>
  <si>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</si>
  <si>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</si>
  <si>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</si>
  <si>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</si>
  <si>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</si>
  <si>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</si>
  <si>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</si>
  <si>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Tuusniemi          </t>
  </si>
  <si>
    <t xml:space="preserve">Tuusula            </t>
  </si>
  <si>
    <t xml:space="preserve">Tyrnävä            </t>
  </si>
  <si>
    <t xml:space="preserve">Töysä  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</si>
  <si>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</si>
  <si>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</si>
  <si>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</si>
  <si>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</si>
  <si>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</si>
  <si>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</si>
  <si>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</si>
  <si>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Vaala              </t>
  </si>
  <si>
    <t xml:space="preserve">Vaasa              </t>
  </si>
  <si>
    <t xml:space="preserve">Valkeakoski        </t>
  </si>
  <si>
    <t xml:space="preserve">Valtimo            </t>
  </si>
  <si>
    <t xml:space="preserve">Varkaus            </t>
  </si>
  <si>
    <t xml:space="preserve">Varpaisjärvi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</si>
  <si>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</si>
  <si>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</si>
  <si>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</si>
  <si>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</si>
  <si>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</si>
  <si>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Vihanti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</si>
  <si>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</si>
  <si>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</si>
  <si>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</si>
  <si>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</si>
  <si>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</si>
  <si>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Vähäkyrö           </t>
  </si>
  <si>
    <t>Vöyri-Maksamaa</t>
  </si>
  <si>
    <t xml:space="preserve">Yli-Ii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</si>
  <si>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</si>
  <si>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</si>
  <si>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</si>
  <si>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</si>
  <si>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</si>
  <si>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</si>
  <si>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kno</t>
  </si>
  <si>
    <t xml:space="preserve">Jämsä              </t>
  </si>
  <si>
    <t xml:space="preserve">Orivesi            </t>
  </si>
  <si>
    <t>Ruotsinkielinen</t>
  </si>
  <si>
    <t>nimi</t>
  </si>
  <si>
    <t>Artsjö</t>
  </si>
  <si>
    <t>Enontekis</t>
  </si>
  <si>
    <t>Esbo</t>
  </si>
  <si>
    <t>Euraåminne</t>
  </si>
  <si>
    <t>Karlö</t>
  </si>
  <si>
    <t>Fredrikshamn</t>
  </si>
  <si>
    <t>Hangö</t>
  </si>
  <si>
    <t>Helsingfors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</si>
  <si>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</si>
  <si>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</si>
  <si>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</si>
  <si>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</si>
  <si>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</si>
  <si>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</si>
  <si>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</si>
  <si>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</si>
  <si>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</si>
  <si>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</si>
  <si>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</si>
  <si>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</si>
  <si>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</si>
  <si>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</si>
  <si>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</si>
  <si>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</si>
  <si>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Karislojo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</si>
  <si>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</si>
  <si>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</si>
  <si>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</si>
  <si>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</si>
  <si>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</si>
  <si>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</si>
  <si>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</si>
  <si>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</si>
  <si>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</si>
  <si>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</si>
  <si>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</si>
  <si>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Kjulo</t>
  </si>
  <si>
    <t>Lahtis</t>
  </si>
  <si>
    <t>Laihela</t>
  </si>
  <si>
    <t>Lappträsk</t>
  </si>
  <si>
    <t>Villmanstrand</t>
  </si>
  <si>
    <t>Lappo</t>
  </si>
  <si>
    <t>Lundo</t>
  </si>
  <si>
    <t>Limingo</t>
  </si>
  <si>
    <t>Lojo</t>
  </si>
  <si>
    <t>Lovisa</t>
  </si>
  <si>
    <t>Larsmo</t>
  </si>
  <si>
    <t>Malax</t>
  </si>
  <si>
    <t>Sastmola</t>
  </si>
  <si>
    <t>S:t Michel</t>
  </si>
  <si>
    <t>Korsholm</t>
  </si>
  <si>
    <t>Mörskom</t>
  </si>
  <si>
    <t>Nådendal</t>
  </si>
  <si>
    <t>Nousis</t>
  </si>
  <si>
    <t>Närpes</t>
  </si>
  <si>
    <t>Oravais</t>
  </si>
  <si>
    <t>Uleåborg</t>
  </si>
  <si>
    <t>Pemar</t>
  </si>
  <si>
    <t>Pedersöre</t>
  </si>
  <si>
    <t>Jakobstad</t>
  </si>
  <si>
    <t>Birkala</t>
  </si>
  <si>
    <t>Påmark</t>
  </si>
  <si>
    <t>Björneborg</t>
  </si>
  <si>
    <t>Borgnäs</t>
  </si>
  <si>
    <t>Borgå</t>
  </si>
  <si>
    <t>Pyttis</t>
  </si>
  <si>
    <t>Brahestad</t>
  </si>
  <si>
    <t>Reso</t>
  </si>
  <si>
    <t>Raumo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</si>
  <si>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</si>
  <si>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</si>
  <si>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</si>
  <si>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</si>
  <si>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</si>
  <si>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</si>
  <si>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</si>
  <si>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</si>
  <si>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</si>
  <si>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</si>
  <si>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</si>
  <si>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</si>
  <si>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</si>
  <si>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</si>
  <si>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Vanda</t>
  </si>
  <si>
    <t>Vetil</t>
  </si>
  <si>
    <t>Vichtis</t>
  </si>
  <si>
    <t>Virdois</t>
  </si>
  <si>
    <t>Lillkyro</t>
  </si>
  <si>
    <t>Vörå-Maxmo</t>
  </si>
  <si>
    <t>Övertorneå</t>
  </si>
  <si>
    <t>Etseri</t>
  </si>
  <si>
    <t>Kieli-</t>
  </si>
  <si>
    <t>suhde</t>
  </si>
  <si>
    <t>2003-12</t>
  </si>
  <si>
    <t>Jämsä</t>
  </si>
  <si>
    <t>Sastamala</t>
  </si>
  <si>
    <t xml:space="preserve">Mänttä-Vilppula             </t>
  </si>
  <si>
    <t>Mänttä-Vilppula</t>
  </si>
  <si>
    <t>Raasepori</t>
  </si>
  <si>
    <t>Siikalatva</t>
  </si>
  <si>
    <t>Enonkoski</t>
  </si>
  <si>
    <t>Hattula</t>
  </si>
  <si>
    <t>Helsinki</t>
  </si>
  <si>
    <t>Hämeenlinna</t>
  </si>
  <si>
    <t>Savonlinna</t>
  </si>
  <si>
    <t>Sipoo</t>
  </si>
  <si>
    <t>Vantaa</t>
  </si>
  <si>
    <t>Lähde: VM/Kuntaosasto ja OKM</t>
  </si>
  <si>
    <t xml:space="preserve">   Valtionosuudet yhteensä</t>
  </si>
  <si>
    <t>Kunta-</t>
  </si>
  <si>
    <t>liitos</t>
  </si>
  <si>
    <t xml:space="preserve"> Asukas-</t>
  </si>
  <si>
    <t xml:space="preserve"> luku</t>
  </si>
  <si>
    <t>Maa-</t>
  </si>
  <si>
    <t>31.12.</t>
  </si>
  <si>
    <t>kunta-</t>
  </si>
  <si>
    <t>koko-</t>
  </si>
  <si>
    <t>koodi</t>
  </si>
  <si>
    <t>06</t>
  </si>
  <si>
    <t>14</t>
  </si>
  <si>
    <t>17</t>
  </si>
  <si>
    <t>07</t>
  </si>
  <si>
    <t>01</t>
  </si>
  <si>
    <t>02</t>
  </si>
  <si>
    <t>10</t>
  </si>
  <si>
    <t>19</t>
  </si>
  <si>
    <t>04</t>
  </si>
  <si>
    <t>05</t>
  </si>
  <si>
    <t>16</t>
  </si>
  <si>
    <t>08</t>
  </si>
  <si>
    <t>13</t>
  </si>
  <si>
    <t>18</t>
  </si>
  <si>
    <t>11</t>
  </si>
  <si>
    <t>12</t>
  </si>
  <si>
    <t>09</t>
  </si>
  <si>
    <t>15</t>
  </si>
  <si>
    <t>Liitoskunnat:</t>
  </si>
  <si>
    <t>Vöyri</t>
  </si>
  <si>
    <t>Vörå</t>
  </si>
  <si>
    <t>Maakunnittain: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</si>
  <si>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</si>
  <si>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</si>
  <si>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</si>
  <si>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</si>
  <si>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</si>
  <si>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</si>
  <si>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</si>
  <si>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</si>
  <si>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</si>
  <si>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</si>
  <si>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</si>
  <si>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</si>
  <si>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</si>
  <si>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</si>
  <si>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</si>
  <si>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</si>
  <si>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</si>
  <si>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</si>
  <si>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Yhteensä</t>
  </si>
  <si>
    <t>Nyland</t>
  </si>
  <si>
    <t>Egentliga Finland</t>
  </si>
  <si>
    <t xml:space="preserve">Satakunta </t>
  </si>
  <si>
    <t xml:space="preserve">Egentliga Tavastland </t>
  </si>
  <si>
    <t>Birkaland</t>
  </si>
  <si>
    <t xml:space="preserve">Päijänne-Tavastland </t>
  </si>
  <si>
    <t xml:space="preserve">Kymmenedalen </t>
  </si>
  <si>
    <t xml:space="preserve">Södra Karelen </t>
  </si>
  <si>
    <t xml:space="preserve">Södra Savolax </t>
  </si>
  <si>
    <t xml:space="preserve">Norra Savolax </t>
  </si>
  <si>
    <t xml:space="preserve">Norra Karelen </t>
  </si>
  <si>
    <t xml:space="preserve">Mellersta Finland </t>
  </si>
  <si>
    <t xml:space="preserve">Södra Österbotten </t>
  </si>
  <si>
    <t>Österbotten</t>
  </si>
  <si>
    <t xml:space="preserve">Mellersta Österbotten </t>
  </si>
  <si>
    <t xml:space="preserve">Norra Österbotten </t>
  </si>
  <si>
    <t xml:space="preserve">Kajanaland </t>
  </si>
  <si>
    <t xml:space="preserve">Lappland </t>
  </si>
  <si>
    <t>Kuntakoon mukaan:</t>
  </si>
  <si>
    <t xml:space="preserve"> Alle 2000 as. kunnat</t>
  </si>
  <si>
    <t xml:space="preserve"> 10001-20000 as. kunnat</t>
  </si>
  <si>
    <t xml:space="preserve"> Yli 100000 as. kunnat</t>
  </si>
  <si>
    <t>Lähde: VM/Kuntaosasto</t>
  </si>
  <si>
    <t>muutos</t>
  </si>
  <si>
    <t>2010-11</t>
  </si>
  <si>
    <t>%</t>
  </si>
  <si>
    <t>€/as.</t>
  </si>
  <si>
    <t>Lähde: OKM</t>
  </si>
  <si>
    <t>(Lukio, ammatillinen koulutus, ammattikorkeakoulu ja muut rahoituslain mukaiset valtionosuudet)</t>
  </si>
  <si>
    <t>Valtionosuutta määrättäessä on käytetty vuoden t-2 asukaslukua.</t>
  </si>
  <si>
    <r>
      <t>Kuntien asukasluvut 31.12.</t>
    </r>
    <r>
      <rPr>
        <sz val="12"/>
        <rFont val="Arial"/>
        <family val="2"/>
      </rPr>
      <t xml:space="preserve"> (Lähde: Tilastokeskus)</t>
    </r>
  </si>
  <si>
    <t>Valtionosuutta asukasta kohti laskettaessa on käytetty ko. vuoden asukaslukua</t>
  </si>
  <si>
    <t>( 3,22 €/as.)</t>
  </si>
  <si>
    <t>( 2,48 €/as.)</t>
  </si>
  <si>
    <t>maksimi</t>
  </si>
  <si>
    <t>minimi</t>
  </si>
  <si>
    <t>Parainen</t>
  </si>
  <si>
    <t>Pargas</t>
  </si>
  <si>
    <t>2011-12</t>
  </si>
  <si>
    <t xml:space="preserve">              Verotuloihin perustuva valtionosuuden tasaus</t>
  </si>
  <si>
    <t xml:space="preserve">                   Kotikuntakorvaus, netto</t>
  </si>
  <si>
    <t xml:space="preserve">       Erät, joiden maksatus hoidetaan keskitetysti, mutta joita ei kirjata valtionosuuksiin</t>
  </si>
  <si>
    <t>2012-13</t>
  </si>
  <si>
    <t>( 1,86 €/as.)</t>
  </si>
  <si>
    <t>( 1,29 €/as.)</t>
  </si>
  <si>
    <t>2011,13,15</t>
  </si>
  <si>
    <t>Manner-Suomi</t>
  </si>
  <si>
    <t>( 0,85 €/as.)</t>
  </si>
  <si>
    <t>2013-14</t>
  </si>
  <si>
    <t xml:space="preserve">                     Elatustuen palutukset</t>
  </si>
  <si>
    <t>(vos-</t>
  </si>
  <si>
    <t>uudistus)</t>
  </si>
  <si>
    <t xml:space="preserve">         Kunnan peruspalvelujen valtionosuus yhteensä</t>
  </si>
  <si>
    <t>(vos-uud.)</t>
  </si>
  <si>
    <t>2014-15</t>
  </si>
  <si>
    <t xml:space="preserve">Kunnille maksettavat valtionosuudet + muut erät </t>
  </si>
  <si>
    <t>Hollola</t>
  </si>
  <si>
    <t xml:space="preserve"> 2001-5000 as. kunnat</t>
  </si>
  <si>
    <t xml:space="preserve"> 5001-10000 as. kunnat</t>
  </si>
  <si>
    <t xml:space="preserve"> 20001-50000 as. kunnat</t>
  </si>
  <si>
    <t xml:space="preserve"> 50001-100000 as. kunnat</t>
  </si>
  <si>
    <t>2011,13,15,17</t>
  </si>
  <si>
    <t>2015-16</t>
  </si>
  <si>
    <t>2016-17</t>
  </si>
  <si>
    <t>Alajärvi</t>
  </si>
  <si>
    <t>Alavieska</t>
  </si>
  <si>
    <t>Alavus</t>
  </si>
  <si>
    <t>Asikkala</t>
  </si>
  <si>
    <t>Askola</t>
  </si>
  <si>
    <t>Aura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</si>
  <si>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</si>
  <si>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</si>
  <si>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</si>
  <si>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</si>
  <si>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</si>
  <si>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</si>
  <si>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</si>
  <si>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</si>
  <si>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</si>
  <si>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</si>
  <si>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</si>
  <si>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</si>
  <si>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</si>
  <si>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</si>
  <si>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</si>
  <si>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Hausjärvi</t>
  </si>
  <si>
    <t>Heinola</t>
  </si>
  <si>
    <t>Heinävesi</t>
  </si>
  <si>
    <t>Hirvensalmi</t>
  </si>
  <si>
    <t>Honkajoki</t>
  </si>
  <si>
    <t>Huittinen</t>
  </si>
  <si>
    <t>Humppila</t>
  </si>
  <si>
    <t>Hyrynsalmi</t>
  </si>
  <si>
    <t>Hyvinkää</t>
  </si>
  <si>
    <t>Hämeenkyrö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</si>
  <si>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</si>
  <si>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</si>
  <si>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</si>
  <si>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</si>
  <si>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</si>
  <si>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</si>
  <si>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</si>
  <si>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</si>
  <si>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</si>
  <si>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</si>
  <si>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</si>
  <si>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</si>
  <si>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</si>
  <si>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</si>
  <si>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</si>
  <si>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</si>
  <si>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</si>
  <si>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</si>
  <si>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</si>
  <si>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</si>
  <si>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</si>
  <si>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</si>
  <si>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</si>
  <si>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</si>
  <si>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</si>
  <si>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</si>
  <si>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</si>
  <si>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</si>
  <si>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</si>
  <si>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</si>
  <si>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</si>
  <si>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</si>
  <si>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</si>
  <si>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</si>
  <si>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</si>
  <si>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</si>
  <si>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</si>
  <si>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</si>
  <si>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</si>
  <si>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</si>
  <si>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</si>
  <si>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</si>
  <si>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</si>
  <si>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</si>
  <si>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</si>
  <si>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</si>
  <si>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</si>
  <si>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</si>
  <si>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</si>
  <si>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</si>
  <si>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</si>
  <si>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</si>
  <si>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</si>
  <si>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</si>
  <si>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</si>
  <si>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</si>
  <si>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</si>
  <si>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</si>
  <si>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</si>
  <si>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</si>
  <si>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</si>
  <si>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</si>
  <si>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</si>
  <si>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</si>
  <si>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</si>
  <si>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</si>
  <si>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</si>
  <si>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</si>
  <si>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</si>
  <si>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</si>
  <si>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</si>
  <si>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</si>
  <si>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</si>
  <si>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</si>
  <si>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</si>
  <si>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</si>
  <si>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</si>
  <si>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</si>
  <si>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</si>
  <si>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</si>
  <si>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</si>
  <si>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</si>
  <si>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</si>
  <si>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</si>
  <si>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</si>
  <si>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</si>
  <si>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</si>
  <si>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</si>
  <si>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</si>
  <si>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</si>
  <si>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</si>
  <si>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</si>
  <si>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</si>
  <si>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</si>
  <si>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</si>
  <si>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</si>
  <si>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</si>
  <si>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</si>
  <si>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Luoto</t>
  </si>
  <si>
    <t>Luumäki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</si>
  <si>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</si>
  <si>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</si>
  <si>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</si>
  <si>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</si>
  <si>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</si>
  <si>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</si>
  <si>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</si>
  <si>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</si>
  <si>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</si>
  <si>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</si>
  <si>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</si>
  <si>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</si>
  <si>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</si>
  <si>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</si>
  <si>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</si>
  <si>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</si>
  <si>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</si>
  <si>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</si>
  <si>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</si>
  <si>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</si>
  <si>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</si>
  <si>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</si>
  <si>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</si>
  <si>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</si>
  <si>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</si>
  <si>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</si>
  <si>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Oulainen</t>
  </si>
  <si>
    <t>Oulu</t>
  </si>
  <si>
    <t>Outokumpu</t>
  </si>
  <si>
    <t>Padasjoki</t>
  </si>
  <si>
    <t>Paimio</t>
  </si>
  <si>
    <t>Paltamo</t>
  </si>
  <si>
    <t>Parikkala</t>
  </si>
  <si>
    <t>Parkano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</si>
  <si>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</si>
  <si>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</si>
  <si>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</si>
  <si>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</si>
  <si>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</si>
  <si>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</si>
  <si>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</si>
  <si>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</si>
  <si>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</si>
  <si>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</si>
  <si>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</si>
  <si>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</si>
  <si>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</si>
  <si>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</si>
  <si>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</si>
  <si>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</si>
  <si>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</si>
  <si>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</si>
  <si>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</si>
  <si>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</si>
  <si>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</si>
  <si>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Pyhäjoki</t>
  </si>
  <si>
    <t>Pyhäntä</t>
  </si>
  <si>
    <t>Pyhäranta</t>
  </si>
  <si>
    <t>Pälkäne</t>
  </si>
  <si>
    <t>Pöytyä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</si>
  <si>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</si>
  <si>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</si>
  <si>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</si>
  <si>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</si>
  <si>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</si>
  <si>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</si>
  <si>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</si>
  <si>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</si>
  <si>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</si>
  <si>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</si>
  <si>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</si>
  <si>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</si>
  <si>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</si>
  <si>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</si>
  <si>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</si>
  <si>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</si>
  <si>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</si>
  <si>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</si>
  <si>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</si>
  <si>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Sauvo</t>
  </si>
  <si>
    <t>Savitaipale</t>
  </si>
  <si>
    <t>Savukoski</t>
  </si>
  <si>
    <t>Seinäjoki</t>
  </si>
  <si>
    <t>Sievi</t>
  </si>
  <si>
    <t>Siikainen</t>
  </si>
  <si>
    <t>Siikajoki</t>
  </si>
  <si>
    <t>Siilinjärvi</t>
  </si>
  <si>
    <t>Simo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</si>
  <si>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</si>
  <si>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</si>
  <si>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</si>
  <si>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</si>
  <si>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</si>
  <si>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</si>
  <si>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</si>
  <si>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</si>
  <si>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</si>
  <si>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</si>
  <si>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</si>
  <si>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</si>
  <si>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</si>
  <si>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</si>
  <si>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</si>
  <si>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</si>
  <si>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</si>
  <si>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</si>
  <si>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</si>
  <si>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</si>
  <si>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</si>
  <si>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</si>
  <si>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</si>
  <si>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</si>
  <si>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</si>
  <si>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</si>
  <si>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</si>
  <si>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</si>
  <si>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</si>
  <si>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</si>
  <si>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</si>
  <si>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</si>
  <si>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</si>
  <si>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</si>
  <si>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</si>
  <si>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</si>
  <si>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</si>
  <si>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</si>
  <si>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</si>
  <si>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</si>
  <si>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</si>
  <si>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</si>
  <si>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</si>
  <si>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</si>
  <si>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</si>
  <si>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</si>
  <si>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</si>
  <si>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</si>
  <si>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</si>
  <si>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Ylitornio</t>
  </si>
  <si>
    <t>Ylivieska</t>
  </si>
  <si>
    <t>Ylöjärvi</t>
  </si>
  <si>
    <t>Ypäjä</t>
  </si>
  <si>
    <t>Ähtäri</t>
  </si>
  <si>
    <t>Äänekoski</t>
  </si>
  <si>
    <t>2017-18</t>
  </si>
  <si>
    <t>Valmistavan</t>
  </si>
  <si>
    <t>opetuksen rahoituksen</t>
  </si>
  <si>
    <t>järjestelmämuutoksen</t>
  </si>
  <si>
    <t>kompensointi</t>
  </si>
  <si>
    <t>valtionavustuksella</t>
  </si>
  <si>
    <t>Vuoden 2019 kuntajaolla. Vuosien 2011-2019 liitoskunnat näkyvät myös erillisinä kuntina kuntalistan lopussa.</t>
  </si>
  <si>
    <t>2018-19</t>
  </si>
  <si>
    <t>(as.luku 17)</t>
  </si>
  <si>
    <t>Verotuloihin perustuva valtionosuuden tasaus vuosina 2010-2019</t>
  </si>
  <si>
    <t>Opetus- ja kulttuuritoimen rahoituslain (1705/2009) mukaiset valtionosuudet 2010-2018</t>
  </si>
  <si>
    <t>Kuntien peruspalvelujen valtionosuus (1704/2009) yhteensä vuosina 2010-2019</t>
  </si>
  <si>
    <t>Opetus- ja kulttuuritoimen rahoituslain mukaiset valtionosuudet</t>
  </si>
  <si>
    <t>Kuntien valtionosuudet yhteensä vuosina 2010-2019</t>
  </si>
  <si>
    <t>valtionosuuksiin vuosina 2010-2019</t>
  </si>
  <si>
    <t>Erät, joiden maksatus hoidetaan keskitetysti valtionosuuksien yhteydessä, mutta joita ei kirjata</t>
  </si>
  <si>
    <t>Kunnille maksettavat valtionosuudet + muut erät (valtionosuusmaksatus kuukausittain) vuosina 2010-2019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</si>
</sst>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€&quot;;[Red]\-#,##0\ &quot;€&quot;"/>
    <numFmt numFmtId="164" formatCode="#,##0_ ;[Red]\-#,##0\ "/>
    <numFmt numFmtId="165" formatCode="#,##0.0_ ;[Red]\-#,##0.0\ "/>
    <numFmt numFmtId="166" formatCode="General_)"/>
    <numFmt numFmtId="167" formatCode="0;0;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4"/>
      <color indexed="8"/>
      <name val="Arial"/>
      <family val="2"/>
    </font>
    <font>
      <sz val="12"/>
      <name val="Arial"/>
      <family val="2"/>
    </font>
    <font>
      <b/>
      <i/>
      <sz val="9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D661"/>
      <name val="Arial"/>
      <family val="2"/>
    </font>
    <font>
      <sz val="8"/>
      <color rgb="FF00D661"/>
      <name val="Arial"/>
      <family val="2"/>
    </font>
    <font>
      <sz val="10"/>
      <color rgb="FF00D661"/>
      <name val="Arial"/>
      <family val="2"/>
    </font>
    <font>
      <b/>
      <sz val="9"/>
      <color rgb="FF00D661"/>
      <name val="Arial"/>
      <family val="2"/>
    </font>
    <font>
      <sz val="9"/>
      <color theme="7" tint="-0.249977111117893"/>
      <name val="Arial"/>
      <family val="2"/>
    </font>
    <font>
      <i/>
      <sz val="9"/>
      <color theme="7" tint="-0.24997711111789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9" tint="-0.499984740745262"/>
      <name val="Arial Narrow"/>
      <family val="2"/>
    </font>
    <font>
      <sz val="9"/>
      <color rgb="FF0000FF"/>
      <name val="Arial Narrow"/>
      <family val="2"/>
    </font>
    <font>
      <sz val="9"/>
      <color rgb="FF7030A0"/>
      <name val="Arial"/>
      <family val="2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sz val="9"/>
      <color theme="9" tint="-0.499984740745262"/>
      <name val="Arial"/>
      <family val="2"/>
    </font>
    <font>
      <sz val="8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i/>
      <sz val="9"/>
      <color theme="9" tint="-0.499984740745262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i/>
      <sz val="9"/>
      <color rgb="FF0000FF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3" fillId="0" borderId="0"/>
    <xf numFmtId="0" fontId="1" fillId="0" borderId="0"/>
  </cellStyleXfs>
  <cellXfs count="296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 applyProtection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3" fontId="7" fillId="0" borderId="0" xfId="0" applyNumberFormat="1" applyFont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3" fontId="8" fillId="0" borderId="0" xfId="0" applyNumberFormat="1" applyFont="1"/>
    <xf numFmtId="0" fontId="3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Border="1"/>
    <xf numFmtId="164" fontId="12" fillId="0" borderId="0" xfId="0" applyNumberFormat="1" applyFont="1" applyBorder="1"/>
    <xf numFmtId="4" fontId="3" fillId="0" borderId="0" xfId="0" applyNumberFormat="1" applyFont="1" applyBorder="1"/>
    <xf numFmtId="0" fontId="3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14" fillId="0" borderId="0" xfId="0" applyFont="1"/>
    <xf numFmtId="0" fontId="3" fillId="0" borderId="0" xfId="0" applyFont="1" applyFill="1" applyAlignment="1" applyProtection="1">
      <alignment horizontal="left"/>
    </xf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14" fontId="0" fillId="0" borderId="0" xfId="0" applyNumberFormat="1" applyAlignment="1">
      <alignment horizontal="left"/>
    </xf>
    <xf numFmtId="0" fontId="13" fillId="0" borderId="0" xfId="0" applyFont="1" applyProtection="1">
      <protection locked="0"/>
    </xf>
    <xf numFmtId="164" fontId="11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11" fillId="0" borderId="0" xfId="0" applyFont="1" applyBorder="1"/>
    <xf numFmtId="3" fontId="11" fillId="0" borderId="0" xfId="0" applyNumberFormat="1" applyFont="1"/>
    <xf numFmtId="0" fontId="13" fillId="0" borderId="0" xfId="0" applyFont="1"/>
    <xf numFmtId="167" fontId="3" fillId="0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49" fontId="3" fillId="0" borderId="0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3" fontId="12" fillId="0" borderId="0" xfId="0" applyNumberFormat="1" applyFont="1"/>
    <xf numFmtId="0" fontId="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66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/>
    <xf numFmtId="4" fontId="12" fillId="0" borderId="0" xfId="0" applyNumberFormat="1" applyFont="1" applyBorder="1"/>
    <xf numFmtId="164" fontId="12" fillId="0" borderId="0" xfId="0" applyNumberFormat="1" applyFont="1"/>
    <xf numFmtId="3" fontId="3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Fill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167" fontId="2" fillId="0" borderId="0" xfId="4" applyNumberFormat="1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center"/>
    </xf>
    <xf numFmtId="167" fontId="2" fillId="0" borderId="0" xfId="4" applyNumberFormat="1" applyFont="1" applyFill="1" applyBorder="1" applyAlignment="1">
      <alignment horizontal="left" vertical="center"/>
    </xf>
    <xf numFmtId="0" fontId="8" fillId="0" borderId="0" xfId="4" applyFont="1" applyAlignment="1">
      <alignment horizontal="center"/>
    </xf>
    <xf numFmtId="0" fontId="3" fillId="0" borderId="0" xfId="4" applyFont="1"/>
    <xf numFmtId="167" fontId="11" fillId="0" borderId="0" xfId="4" applyNumberFormat="1" applyFont="1" applyFill="1" applyBorder="1" applyAlignment="1">
      <alignment horizontal="left" vertical="center"/>
    </xf>
    <xf numFmtId="49" fontId="2" fillId="0" borderId="0" xfId="3" applyNumberFormat="1" applyFont="1" applyFill="1" applyBorder="1" applyAlignment="1">
      <alignment horizontal="center"/>
    </xf>
    <xf numFmtId="1" fontId="2" fillId="0" borderId="0" xfId="4" applyNumberFormat="1" applyFont="1" applyFill="1" applyBorder="1" applyAlignment="1" applyProtection="1">
      <alignment horizontal="right"/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0" borderId="0" xfId="0" applyNumberFormat="1" applyFont="1" applyBorder="1"/>
    <xf numFmtId="164" fontId="11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Protection="1"/>
    <xf numFmtId="0" fontId="11" fillId="0" borderId="0" xfId="1" applyFont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166" fontId="3" fillId="0" borderId="2" xfId="0" applyNumberFormat="1" applyFont="1" applyFill="1" applyBorder="1" applyAlignment="1" applyProtection="1">
      <alignment horizontal="center"/>
    </xf>
    <xf numFmtId="166" fontId="14" fillId="0" borderId="2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/>
    </xf>
    <xf numFmtId="3" fontId="24" fillId="0" borderId="0" xfId="0" applyNumberFormat="1" applyFont="1"/>
    <xf numFmtId="164" fontId="24" fillId="0" borderId="0" xfId="0" applyNumberFormat="1" applyFont="1" applyFill="1" applyBorder="1"/>
    <xf numFmtId="164" fontId="24" fillId="0" borderId="0" xfId="0" applyNumberFormat="1" applyFont="1" applyBorder="1"/>
    <xf numFmtId="166" fontId="24" fillId="0" borderId="0" xfId="0" applyNumberFormat="1" applyFont="1" applyFill="1" applyBorder="1" applyAlignment="1" applyProtection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3" fontId="26" fillId="0" borderId="0" xfId="0" applyNumberFormat="1" applyFont="1"/>
    <xf numFmtId="164" fontId="26" fillId="0" borderId="0" xfId="0" applyNumberFormat="1" applyFont="1" applyBorder="1"/>
    <xf numFmtId="4" fontId="24" fillId="0" borderId="0" xfId="0" applyNumberFormat="1" applyFont="1" applyBorder="1"/>
    <xf numFmtId="0" fontId="27" fillId="0" borderId="0" xfId="0" applyFont="1"/>
    <xf numFmtId="0" fontId="28" fillId="0" borderId="0" xfId="0" applyFont="1"/>
    <xf numFmtId="164" fontId="27" fillId="0" borderId="0" xfId="0" applyNumberFormat="1" applyFont="1" applyBorder="1"/>
    <xf numFmtId="0" fontId="29" fillId="0" borderId="0" xfId="0" applyFont="1"/>
    <xf numFmtId="4" fontId="27" fillId="0" borderId="0" xfId="0" applyNumberFormat="1" applyFont="1" applyBorder="1"/>
    <xf numFmtId="4" fontId="30" fillId="0" borderId="0" xfId="0" applyNumberFormat="1" applyFont="1" applyBorder="1"/>
    <xf numFmtId="164" fontId="30" fillId="0" borderId="0" xfId="0" applyNumberFormat="1" applyFont="1" applyBorder="1"/>
    <xf numFmtId="0" fontId="31" fillId="0" borderId="0" xfId="0" applyFont="1"/>
    <xf numFmtId="4" fontId="31" fillId="0" borderId="0" xfId="0" applyNumberFormat="1" applyFont="1" applyBorder="1"/>
    <xf numFmtId="164" fontId="31" fillId="0" borderId="0" xfId="0" applyNumberFormat="1" applyFont="1" applyBorder="1"/>
    <xf numFmtId="3" fontId="31" fillId="0" borderId="0" xfId="0" applyNumberFormat="1" applyFont="1" applyBorder="1"/>
    <xf numFmtId="166" fontId="24" fillId="0" borderId="2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6" fontId="21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3" fontId="20" fillId="0" borderId="0" xfId="0" applyNumberFormat="1" applyFont="1"/>
    <xf numFmtId="165" fontId="21" fillId="0" borderId="0" xfId="0" applyNumberFormat="1" applyFont="1" applyFill="1" applyBorder="1"/>
    <xf numFmtId="164" fontId="20" fillId="0" borderId="0" xfId="0" applyNumberFormat="1" applyFont="1" applyBorder="1"/>
    <xf numFmtId="165" fontId="32" fillId="0" borderId="0" xfId="0" applyNumberFormat="1" applyFont="1" applyBorder="1"/>
    <xf numFmtId="0" fontId="22" fillId="0" borderId="0" xfId="0" applyFont="1"/>
    <xf numFmtId="0" fontId="21" fillId="0" borderId="1" xfId="0" applyFont="1" applyFill="1" applyBorder="1" applyAlignment="1">
      <alignment horizontal="center"/>
    </xf>
    <xf numFmtId="3" fontId="21" fillId="0" borderId="0" xfId="0" applyNumberFormat="1" applyFont="1"/>
    <xf numFmtId="4" fontId="21" fillId="0" borderId="0" xfId="0" applyNumberFormat="1" applyFont="1" applyBorder="1"/>
    <xf numFmtId="0" fontId="2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3" fillId="0" borderId="0" xfId="0" applyFont="1" applyAlignment="1" applyProtection="1">
      <alignment horizontal="left"/>
    </xf>
    <xf numFmtId="0" fontId="34" fillId="0" borderId="0" xfId="0" applyFont="1"/>
    <xf numFmtId="164" fontId="33" fillId="0" borderId="0" xfId="0" applyNumberFormat="1" applyFont="1" applyProtection="1"/>
    <xf numFmtId="0" fontId="33" fillId="0" borderId="0" xfId="0" applyFont="1" applyProtection="1"/>
    <xf numFmtId="0" fontId="33" fillId="0" borderId="0" xfId="0" applyFont="1"/>
    <xf numFmtId="0" fontId="35" fillId="0" borderId="0" xfId="0" applyFont="1"/>
    <xf numFmtId="164" fontId="33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left"/>
    </xf>
    <xf numFmtId="164" fontId="11" fillId="0" borderId="0" xfId="0" applyNumberFormat="1" applyFont="1" applyProtection="1"/>
    <xf numFmtId="0" fontId="15" fillId="0" borderId="0" xfId="0" applyFont="1"/>
    <xf numFmtId="165" fontId="36" fillId="0" borderId="0" xfId="0" applyNumberFormat="1" applyFont="1" applyFill="1" applyBorder="1"/>
    <xf numFmtId="164" fontId="33" fillId="0" borderId="0" xfId="0" applyNumberFormat="1" applyFont="1" applyFill="1" applyBorder="1"/>
    <xf numFmtId="0" fontId="37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center"/>
    </xf>
    <xf numFmtId="49" fontId="34" fillId="0" borderId="0" xfId="3" applyNumberFormat="1" applyFont="1" applyFill="1" applyBorder="1" applyAlignment="1">
      <alignment horizontal="center"/>
    </xf>
    <xf numFmtId="1" fontId="34" fillId="0" borderId="0" xfId="4" applyNumberFormat="1" applyFont="1" applyFill="1" applyBorder="1" applyAlignment="1" applyProtection="1">
      <alignment horizontal="right"/>
      <protection locked="0"/>
    </xf>
    <xf numFmtId="164" fontId="33" fillId="0" borderId="0" xfId="0" applyNumberFormat="1" applyFont="1" applyAlignment="1" applyProtection="1">
      <alignment horizontal="right"/>
      <protection locked="0"/>
    </xf>
    <xf numFmtId="3" fontId="33" fillId="0" borderId="0" xfId="0" applyNumberFormat="1" applyFont="1"/>
    <xf numFmtId="0" fontId="36" fillId="0" borderId="0" xfId="0" applyFont="1"/>
    <xf numFmtId="0" fontId="33" fillId="0" borderId="0" xfId="0" applyFont="1" applyAlignment="1" applyProtection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 applyProtection="1">
      <alignment horizontal="left"/>
      <protection locked="0"/>
    </xf>
    <xf numFmtId="3" fontId="33" fillId="0" borderId="0" xfId="1" applyNumberFormat="1" applyFont="1" applyAlignment="1" applyProtection="1">
      <alignment horizontal="right"/>
      <protection locked="0"/>
    </xf>
    <xf numFmtId="0" fontId="37" fillId="0" borderId="0" xfId="0" applyFont="1"/>
    <xf numFmtId="0" fontId="38" fillId="0" borderId="0" xfId="0" applyFont="1"/>
    <xf numFmtId="0" fontId="4" fillId="0" borderId="0" xfId="0" applyFont="1" applyFill="1" applyBorder="1" applyAlignment="1">
      <alignment horizontal="left"/>
    </xf>
    <xf numFmtId="0" fontId="11" fillId="0" borderId="2" xfId="0" applyFont="1" applyBorder="1"/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8" fillId="0" borderId="0" xfId="0" applyFont="1" applyFill="1" applyAlignment="1" applyProtection="1">
      <alignment horizontal="center"/>
    </xf>
    <xf numFmtId="0" fontId="28" fillId="0" borderId="0" xfId="0" applyFont="1" applyAlignment="1">
      <alignment horizontal="center"/>
    </xf>
    <xf numFmtId="0" fontId="9" fillId="0" borderId="0" xfId="0" applyFont="1" applyAlignment="1" applyProtection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Fill="1" applyBorder="1" applyAlignment="1"/>
    <xf numFmtId="0" fontId="3" fillId="2" borderId="0" xfId="0" applyFont="1" applyFill="1" applyAlignment="1">
      <alignment horizontal="center"/>
    </xf>
    <xf numFmtId="6" fontId="3" fillId="2" borderId="0" xfId="0" applyNumberFormat="1" applyFont="1" applyFill="1" applyBorder="1" applyAlignment="1">
      <alignment horizontal="center"/>
    </xf>
    <xf numFmtId="0" fontId="11" fillId="2" borderId="0" xfId="0" applyFont="1" applyFill="1"/>
    <xf numFmtId="164" fontId="11" fillId="2" borderId="0" xfId="0" applyNumberFormat="1" applyFont="1" applyFill="1"/>
    <xf numFmtId="3" fontId="3" fillId="2" borderId="0" xfId="0" applyNumberFormat="1" applyFont="1" applyFill="1"/>
    <xf numFmtId="164" fontId="3" fillId="2" borderId="0" xfId="0" applyNumberFormat="1" applyFont="1" applyFill="1" applyBorder="1"/>
    <xf numFmtId="164" fontId="31" fillId="2" borderId="0" xfId="0" applyNumberFormat="1" applyFont="1" applyFill="1" applyBorder="1"/>
    <xf numFmtId="164" fontId="3" fillId="2" borderId="0" xfId="0" applyNumberFormat="1" applyFont="1" applyFill="1"/>
    <xf numFmtId="164" fontId="11" fillId="2" borderId="0" xfId="0" applyNumberFormat="1" applyFont="1" applyFill="1" applyAlignment="1" applyProtection="1">
      <alignment horizontal="right"/>
      <protection locked="0"/>
    </xf>
    <xf numFmtId="0" fontId="33" fillId="2" borderId="0" xfId="0" applyFont="1" applyFill="1"/>
    <xf numFmtId="164" fontId="33" fillId="2" borderId="0" xfId="0" applyNumberFormat="1" applyFont="1" applyFill="1"/>
    <xf numFmtId="164" fontId="33" fillId="2" borderId="0" xfId="0" applyNumberFormat="1" applyFont="1" applyFill="1" applyProtection="1"/>
    <xf numFmtId="0" fontId="39" fillId="0" borderId="0" xfId="0" applyFont="1" applyAlignment="1">
      <alignment horizontal="center"/>
    </xf>
    <xf numFmtId="164" fontId="39" fillId="0" borderId="0" xfId="0" applyNumberFormat="1" applyFont="1" applyAlignment="1">
      <alignment horizontal="center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Border="1" applyAlignment="1" applyProtection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3" fontId="26" fillId="2" borderId="0" xfId="0" applyNumberFormat="1" applyFont="1" applyFill="1"/>
    <xf numFmtId="164" fontId="24" fillId="2" borderId="0" xfId="0" applyNumberFormat="1" applyFont="1" applyFill="1" applyBorder="1"/>
    <xf numFmtId="164" fontId="26" fillId="2" borderId="0" xfId="0" applyNumberFormat="1" applyFont="1" applyFill="1" applyBorder="1"/>
    <xf numFmtId="164" fontId="33" fillId="2" borderId="0" xfId="0" applyNumberFormat="1" applyFont="1" applyFill="1" applyBorder="1"/>
    <xf numFmtId="164" fontId="40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166" fontId="21" fillId="2" borderId="0" xfId="0" applyNumberFormat="1" applyFont="1" applyFill="1" applyBorder="1" applyAlignment="1" applyProtection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19" fillId="2" borderId="0" xfId="0" applyFont="1" applyFill="1"/>
    <xf numFmtId="3" fontId="20" fillId="2" borderId="0" xfId="0" applyNumberFormat="1" applyFont="1" applyFill="1"/>
    <xf numFmtId="165" fontId="21" fillId="2" borderId="0" xfId="0" applyNumberFormat="1" applyFont="1" applyFill="1" applyBorder="1"/>
    <xf numFmtId="164" fontId="20" fillId="2" borderId="0" xfId="0" applyNumberFormat="1" applyFont="1" applyFill="1" applyBorder="1"/>
    <xf numFmtId="165" fontId="32" fillId="2" borderId="0" xfId="0" applyNumberFormat="1" applyFont="1" applyFill="1" applyBorder="1"/>
    <xf numFmtId="165" fontId="36" fillId="2" borderId="0" xfId="0" applyNumberFormat="1" applyFont="1" applyFill="1" applyBorder="1"/>
    <xf numFmtId="0" fontId="21" fillId="0" borderId="0" xfId="0" applyFont="1" applyBorder="1" applyAlignment="1">
      <alignment horizontal="center"/>
    </xf>
    <xf numFmtId="164" fontId="40" fillId="0" borderId="0" xfId="0" applyNumberFormat="1" applyFont="1" applyBorder="1" applyAlignment="1">
      <alignment horizontal="center"/>
    </xf>
    <xf numFmtId="3" fontId="20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164" fontId="39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24" fillId="2" borderId="0" xfId="0" applyFont="1" applyFill="1"/>
    <xf numFmtId="0" fontId="8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3" fillId="2" borderId="0" xfId="0" applyNumberFormat="1" applyFont="1" applyFill="1" applyBorder="1"/>
    <xf numFmtId="0" fontId="24" fillId="2" borderId="0" xfId="0" applyFont="1" applyFill="1" applyBorder="1" applyAlignment="1">
      <alignment horizontal="center"/>
    </xf>
    <xf numFmtId="3" fontId="24" fillId="2" borderId="0" xfId="0" applyNumberFormat="1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" fontId="3" fillId="2" borderId="0" xfId="0" applyNumberFormat="1" applyFont="1" applyFill="1" applyBorder="1"/>
    <xf numFmtId="3" fontId="33" fillId="2" borderId="0" xfId="0" applyNumberFormat="1" applyFont="1" applyFill="1"/>
    <xf numFmtId="0" fontId="22" fillId="2" borderId="0" xfId="0" applyFont="1" applyFill="1"/>
    <xf numFmtId="3" fontId="21" fillId="2" borderId="0" xfId="0" applyNumberFormat="1" applyFont="1" applyFill="1"/>
    <xf numFmtId="4" fontId="21" fillId="2" borderId="0" xfId="0" applyNumberFormat="1" applyFont="1" applyFill="1" applyBorder="1"/>
    <xf numFmtId="4" fontId="24" fillId="2" borderId="0" xfId="0" applyNumberFormat="1" applyFont="1" applyFill="1" applyBorder="1"/>
    <xf numFmtId="164" fontId="3" fillId="2" borderId="0" xfId="0" applyNumberFormat="1" applyFont="1" applyFill="1" applyProtection="1"/>
    <xf numFmtId="164" fontId="11" fillId="2" borderId="0" xfId="0" applyNumberFormat="1" applyFont="1" applyFill="1" applyProtection="1"/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167" fontId="42" fillId="0" borderId="0" xfId="4" applyNumberFormat="1" applyFont="1" applyFill="1" applyBorder="1" applyAlignment="1">
      <alignment horizontal="left" vertical="center"/>
    </xf>
    <xf numFmtId="0" fontId="42" fillId="0" borderId="0" xfId="4" applyFont="1"/>
    <xf numFmtId="3" fontId="42" fillId="0" borderId="0" xfId="0" applyNumberFormat="1" applyFont="1"/>
    <xf numFmtId="164" fontId="42" fillId="0" borderId="0" xfId="0" applyNumberFormat="1" applyFont="1" applyBorder="1"/>
    <xf numFmtId="0" fontId="44" fillId="0" borderId="0" xfId="0" applyFont="1"/>
    <xf numFmtId="164" fontId="42" fillId="2" borderId="0" xfId="0" applyNumberFormat="1" applyFont="1" applyFill="1" applyBorder="1"/>
    <xf numFmtId="165" fontId="42" fillId="0" borderId="0" xfId="0" applyNumberFormat="1" applyFont="1" applyBorder="1"/>
    <xf numFmtId="165" fontId="42" fillId="2" borderId="0" xfId="0" applyNumberFormat="1" applyFont="1" applyFill="1" applyBorder="1"/>
    <xf numFmtId="4" fontId="42" fillId="0" borderId="0" xfId="0" applyNumberFormat="1" applyFont="1" applyBorder="1"/>
    <xf numFmtId="0" fontId="45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left"/>
    </xf>
    <xf numFmtId="0" fontId="46" fillId="0" borderId="0" xfId="0" applyFont="1" applyFill="1" applyAlignment="1" applyProtection="1">
      <alignment horizontal="center"/>
    </xf>
    <xf numFmtId="0" fontId="45" fillId="0" borderId="0" xfId="4" applyFont="1"/>
    <xf numFmtId="3" fontId="45" fillId="0" borderId="0" xfId="0" applyNumberFormat="1" applyFont="1" applyProtection="1"/>
    <xf numFmtId="164" fontId="45" fillId="0" borderId="0" xfId="0" applyNumberFormat="1" applyFont="1" applyFill="1" applyBorder="1"/>
    <xf numFmtId="0" fontId="45" fillId="0" borderId="0" xfId="0" applyFont="1"/>
    <xf numFmtId="0" fontId="45" fillId="0" borderId="0" xfId="0" applyFont="1" applyProtection="1">
      <protection locked="0"/>
    </xf>
    <xf numFmtId="0" fontId="47" fillId="0" borderId="0" xfId="0" applyFont="1"/>
    <xf numFmtId="164" fontId="45" fillId="2" borderId="0" xfId="0" applyNumberFormat="1" applyFont="1" applyFill="1" applyBorder="1"/>
    <xf numFmtId="165" fontId="48" fillId="0" borderId="0" xfId="0" applyNumberFormat="1" applyFont="1" applyFill="1" applyBorder="1"/>
    <xf numFmtId="165" fontId="48" fillId="2" borderId="0" xfId="0" applyNumberFormat="1" applyFont="1" applyFill="1" applyBorder="1"/>
    <xf numFmtId="164" fontId="39" fillId="0" borderId="0" xfId="0" applyNumberFormat="1" applyFont="1" applyFill="1" applyBorder="1"/>
    <xf numFmtId="3" fontId="45" fillId="0" borderId="0" xfId="0" applyNumberFormat="1" applyFont="1" applyFill="1" applyBorder="1"/>
    <xf numFmtId="0" fontId="21" fillId="0" borderId="0" xfId="0" applyFont="1" applyAlignment="1" applyProtection="1">
      <alignment horizontal="left"/>
    </xf>
    <xf numFmtId="0" fontId="49" fillId="0" borderId="0" xfId="0" applyFont="1" applyAlignment="1" applyProtection="1">
      <alignment horizontal="center"/>
    </xf>
    <xf numFmtId="49" fontId="50" fillId="0" borderId="0" xfId="3" applyNumberFormat="1" applyFont="1" applyFill="1" applyBorder="1" applyAlignment="1">
      <alignment horizontal="center"/>
    </xf>
    <xf numFmtId="1" fontId="50" fillId="0" borderId="0" xfId="4" applyNumberFormat="1" applyFont="1" applyFill="1" applyBorder="1" applyAlignment="1" applyProtection="1">
      <alignment horizontal="right"/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164" fontId="21" fillId="0" borderId="0" xfId="0" applyNumberFormat="1" applyFont="1"/>
    <xf numFmtId="164" fontId="21" fillId="2" borderId="0" xfId="0" applyNumberFormat="1" applyFont="1" applyFill="1"/>
    <xf numFmtId="164" fontId="51" fillId="0" borderId="0" xfId="0" applyNumberFormat="1" applyFont="1" applyFill="1" applyBorder="1"/>
    <xf numFmtId="164" fontId="51" fillId="2" borderId="0" xfId="0" applyNumberFormat="1" applyFont="1" applyFill="1" applyBorder="1"/>
    <xf numFmtId="0" fontId="21" fillId="0" borderId="0" xfId="0" applyFont="1" applyProtection="1"/>
    <xf numFmtId="167" fontId="21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>
      <alignment horizontal="right" vertical="center"/>
    </xf>
    <xf numFmtId="0" fontId="52" fillId="0" borderId="0" xfId="0" applyFont="1"/>
    <xf numFmtId="0" fontId="53" fillId="0" borderId="0" xfId="0" applyFont="1"/>
    <xf numFmtId="164" fontId="22" fillId="2" borderId="0" xfId="0" applyNumberFormat="1" applyFont="1" applyFill="1" applyAlignment="1" applyProtection="1">
      <alignment horizontal="right"/>
      <protection locked="0"/>
    </xf>
    <xf numFmtId="0" fontId="20" fillId="0" borderId="0" xfId="0" applyFont="1" applyAlignment="1" applyProtection="1">
      <alignment horizontal="left"/>
    </xf>
    <xf numFmtId="0" fontId="50" fillId="0" borderId="0" xfId="0" applyFont="1"/>
    <xf numFmtId="0" fontId="50" fillId="0" borderId="0" xfId="0" applyFont="1" applyAlignment="1">
      <alignment horizontal="center"/>
    </xf>
    <xf numFmtId="0" fontId="22" fillId="0" borderId="0" xfId="0" applyFont="1" applyProtection="1"/>
    <xf numFmtId="0" fontId="54" fillId="0" borderId="0" xfId="0" applyFont="1"/>
    <xf numFmtId="0" fontId="55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/>
    <xf numFmtId="0" fontId="36" fillId="2" borderId="0" xfId="0" applyFont="1" applyFill="1"/>
    <xf numFmtId="0" fontId="51" fillId="0" borderId="0" xfId="0" applyFont="1"/>
    <xf numFmtId="0" fontId="51" fillId="2" borderId="0" xfId="0" applyFont="1" applyFill="1"/>
    <xf numFmtId="0" fontId="36" fillId="0" borderId="0" xfId="0" applyFont="1" applyAlignment="1" applyProtection="1">
      <alignment horizontal="left"/>
    </xf>
    <xf numFmtId="0" fontId="56" fillId="0" borderId="0" xfId="0" applyFont="1" applyAlignment="1" applyProtection="1">
      <alignment horizontal="center"/>
    </xf>
    <xf numFmtId="49" fontId="56" fillId="0" borderId="0" xfId="3" applyNumberFormat="1" applyFont="1" applyFill="1" applyBorder="1" applyAlignment="1">
      <alignment horizontal="center"/>
    </xf>
    <xf numFmtId="1" fontId="56" fillId="0" borderId="0" xfId="4" applyNumberFormat="1" applyFont="1" applyFill="1" applyBorder="1" applyAlignment="1" applyProtection="1">
      <alignment horizontal="right"/>
      <protection locked="0"/>
    </xf>
    <xf numFmtId="164" fontId="36" fillId="0" borderId="0" xfId="0" applyNumberFormat="1" applyFont="1" applyAlignment="1" applyProtection="1">
      <alignment horizontal="right"/>
      <protection locked="0"/>
    </xf>
    <xf numFmtId="164" fontId="36" fillId="0" borderId="0" xfId="0" applyNumberFormat="1" applyFont="1"/>
    <xf numFmtId="164" fontId="36" fillId="2" borderId="0" xfId="0" applyNumberFormat="1" applyFont="1" applyFill="1"/>
    <xf numFmtId="3" fontId="36" fillId="0" borderId="0" xfId="0" applyNumberFormat="1" applyFont="1"/>
    <xf numFmtId="0" fontId="36" fillId="0" borderId="0" xfId="0" applyFont="1" applyProtection="1"/>
    <xf numFmtId="167" fontId="36" fillId="0" borderId="0" xfId="0" applyNumberFormat="1" applyFont="1" applyFill="1" applyBorder="1" applyAlignment="1" applyProtection="1">
      <alignment vertical="center"/>
    </xf>
    <xf numFmtId="3" fontId="36" fillId="2" borderId="0" xfId="0" applyNumberFormat="1" applyFont="1" applyFill="1"/>
    <xf numFmtId="3" fontId="51" fillId="0" borderId="0" xfId="0" applyNumberFormat="1" applyFont="1"/>
    <xf numFmtId="3" fontId="51" fillId="2" borderId="0" xfId="0" applyNumberFormat="1" applyFont="1" applyFill="1"/>
    <xf numFmtId="164" fontId="20" fillId="0" borderId="0" xfId="0" applyNumberFormat="1" applyFont="1"/>
    <xf numFmtId="164" fontId="36" fillId="0" borderId="0" xfId="0" applyNumberFormat="1" applyFont="1" applyFill="1" applyBorder="1"/>
    <xf numFmtId="164" fontId="36" fillId="2" borderId="0" xfId="0" applyNumberFormat="1" applyFont="1" applyFill="1" applyBorder="1"/>
    <xf numFmtId="3" fontId="51" fillId="0" borderId="0" xfId="0" applyNumberFormat="1" applyFont="1" applyFill="1" applyBorder="1"/>
    <xf numFmtId="3" fontId="38" fillId="0" borderId="0" xfId="0" applyNumberFormat="1" applyFont="1"/>
    <xf numFmtId="164" fontId="38" fillId="0" borderId="0" xfId="0" applyNumberFormat="1" applyFont="1"/>
    <xf numFmtId="164" fontId="51" fillId="0" borderId="0" xfId="0" applyNumberFormat="1" applyFont="1"/>
    <xf numFmtId="0" fontId="57" fillId="0" borderId="0" xfId="0" applyFont="1"/>
    <xf numFmtId="0" fontId="58" fillId="0" borderId="0" xfId="0" applyFont="1"/>
    <xf numFmtId="164" fontId="51" fillId="2" borderId="0" xfId="0" applyNumberFormat="1" applyFont="1" applyFill="1"/>
    <xf numFmtId="3" fontId="21" fillId="0" borderId="0" xfId="0" applyNumberFormat="1" applyFont="1" applyFill="1" applyBorder="1"/>
    <xf numFmtId="3" fontId="22" fillId="0" borderId="0" xfId="0" applyNumberFormat="1" applyFont="1" applyAlignment="1" applyProtection="1">
      <alignment horizontal="right"/>
      <protection locked="0"/>
    </xf>
    <xf numFmtId="3" fontId="36" fillId="0" borderId="0" xfId="1" applyNumberFormat="1" applyFont="1" applyAlignment="1" applyProtection="1">
      <alignment horizontal="right"/>
      <protection locked="0"/>
    </xf>
    <xf numFmtId="0" fontId="11" fillId="0" borderId="0" xfId="0" applyFont="1" applyFill="1" applyBorder="1" applyAlignment="1">
      <alignment horizontal="center"/>
    </xf>
    <xf numFmtId="166" fontId="11" fillId="0" borderId="0" xfId="0" applyNumberFormat="1" applyFont="1" applyFill="1" applyBorder="1" applyAlignment="1" applyProtection="1">
      <alignment horizontal="center"/>
    </xf>
    <xf numFmtId="6" fontId="11" fillId="0" borderId="0" xfId="0" applyNumberFormat="1" applyFont="1" applyAlignment="1">
      <alignment horizontal="center"/>
    </xf>
  </cellXfs>
  <cellStyles count="7">
    <cellStyle name="Normaali" xfId="0" builtinId="0"/>
    <cellStyle name="Normaali 2" xfId="1"/>
    <cellStyle name="Normaali 3" xfId="2"/>
    <cellStyle name="Normaali 4" xfId="5"/>
    <cellStyle name="Normaali 5" xfId="6"/>
    <cellStyle name="Normaali_eurot1" xfId="3"/>
    <cellStyle name="Normaali_Taul1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08"/>
  <sheetViews>
    <sheetView workbookViewId="0">
      <pane xSplit="2" ySplit="12" topLeftCell="C13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20" sqref="A20"/>
    </sheetView>
  </sheetViews>
  <sheetFormatPr defaultRowHeight="12.5" x14ac:dyDescent="0.25"/>
  <cols>
    <col min="1" max="1" width="15.6328125" customWidth="1"/>
    <col min="2" max="2" width="8.1796875" style="31" customWidth="1"/>
    <col min="3" max="3" width="9.54296875" style="104" hidden="1" customWidth="1"/>
    <col min="4" max="5" width="9.54296875" style="31" hidden="1" customWidth="1"/>
    <col min="6" max="6" width="9.54296875" style="31" customWidth="1"/>
    <col min="7" max="7" width="9.81640625" style="31" customWidth="1"/>
    <col min="8" max="9" width="9.81640625" style="10" customWidth="1"/>
    <col min="10" max="12" width="9.54296875" style="10" customWidth="1"/>
    <col min="13" max="13" width="8.81640625" style="10" customWidth="1"/>
    <col min="14" max="15" width="9.36328125" style="10" customWidth="1"/>
    <col min="16" max="16" width="6.36328125" style="10" customWidth="1"/>
    <col min="17" max="17" width="11.36328125" style="10" hidden="1" customWidth="1"/>
    <col min="18" max="18" width="9.81640625" style="10" hidden="1" customWidth="1"/>
  </cols>
  <sheetData>
    <row r="1" spans="1:18" ht="13.5" customHeight="1" x14ac:dyDescent="0.25">
      <c r="A1" s="27">
        <v>43470</v>
      </c>
      <c r="B1" s="49"/>
      <c r="C1" s="149"/>
      <c r="D1" s="49"/>
      <c r="E1" s="49"/>
      <c r="F1" s="49"/>
      <c r="G1" s="49"/>
    </row>
    <row r="2" spans="1:18" ht="18.75" customHeight="1" x14ac:dyDescent="0.35">
      <c r="A2" s="4" t="s">
        <v>512</v>
      </c>
    </row>
    <row r="3" spans="1:18" ht="18.75" customHeight="1" x14ac:dyDescent="0.3">
      <c r="A3" s="5" t="s">
        <v>511</v>
      </c>
    </row>
    <row r="4" spans="1:18" ht="15.75" customHeight="1" x14ac:dyDescent="0.3">
      <c r="A4" s="5" t="s">
        <v>513</v>
      </c>
      <c r="B4" s="50"/>
      <c r="C4" s="150"/>
      <c r="D4" s="50"/>
      <c r="E4" s="50"/>
      <c r="F4" s="50"/>
      <c r="G4" s="50"/>
    </row>
    <row r="5" spans="1:18" ht="15.75" customHeight="1" x14ac:dyDescent="0.3">
      <c r="A5" s="9" t="s">
        <v>826</v>
      </c>
      <c r="B5" s="50"/>
      <c r="C5" s="150"/>
      <c r="D5" s="50"/>
      <c r="E5" s="50"/>
      <c r="F5" s="50"/>
      <c r="G5" s="50"/>
    </row>
    <row r="6" spans="1:18" ht="9.75" customHeight="1" x14ac:dyDescent="0.25">
      <c r="A6" s="1"/>
      <c r="B6" s="50"/>
      <c r="C6" s="150"/>
      <c r="D6" s="50"/>
      <c r="E6" s="50"/>
      <c r="F6" s="50"/>
      <c r="G6" s="50"/>
    </row>
    <row r="7" spans="1:18" ht="14.25" customHeight="1" x14ac:dyDescent="0.25">
      <c r="A7" s="16" t="s">
        <v>4</v>
      </c>
      <c r="B7" s="51" t="s">
        <v>432</v>
      </c>
      <c r="C7" s="51"/>
      <c r="D7" s="55" t="s">
        <v>436</v>
      </c>
      <c r="E7" s="56" t="s">
        <v>432</v>
      </c>
      <c r="F7" s="37" t="s">
        <v>434</v>
      </c>
      <c r="G7" s="37" t="s">
        <v>434</v>
      </c>
      <c r="H7" s="37" t="s">
        <v>434</v>
      </c>
      <c r="I7" s="37" t="s">
        <v>434</v>
      </c>
      <c r="J7" s="141" t="s">
        <v>434</v>
      </c>
      <c r="K7" s="141" t="s">
        <v>434</v>
      </c>
      <c r="L7" s="141" t="s">
        <v>434</v>
      </c>
      <c r="M7" s="141" t="s">
        <v>434</v>
      </c>
      <c r="N7" s="141" t="s">
        <v>434</v>
      </c>
      <c r="O7" s="141" t="s">
        <v>434</v>
      </c>
      <c r="P7" s="36" t="s">
        <v>318</v>
      </c>
      <c r="Q7" s="21" t="s">
        <v>321</v>
      </c>
      <c r="R7" s="37" t="s">
        <v>414</v>
      </c>
    </row>
    <row r="8" spans="1:18" ht="14.25" customHeight="1" x14ac:dyDescent="0.25">
      <c r="A8" s="16"/>
      <c r="B8" s="51" t="s">
        <v>433</v>
      </c>
      <c r="C8" s="51"/>
      <c r="D8" s="57" t="s">
        <v>438</v>
      </c>
      <c r="E8" s="56" t="s">
        <v>439</v>
      </c>
      <c r="F8" s="37" t="s">
        <v>435</v>
      </c>
      <c r="G8" s="37" t="s">
        <v>435</v>
      </c>
      <c r="H8" s="37" t="s">
        <v>435</v>
      </c>
      <c r="I8" s="37" t="s">
        <v>435</v>
      </c>
      <c r="J8" s="141" t="s">
        <v>435</v>
      </c>
      <c r="K8" s="141" t="s">
        <v>435</v>
      </c>
      <c r="L8" s="141" t="s">
        <v>435</v>
      </c>
      <c r="M8" s="141" t="s">
        <v>435</v>
      </c>
      <c r="N8" s="141" t="s">
        <v>435</v>
      </c>
      <c r="O8" s="141" t="s">
        <v>435</v>
      </c>
      <c r="P8" s="32"/>
      <c r="Q8" s="17" t="s">
        <v>322</v>
      </c>
      <c r="R8" s="37" t="s">
        <v>415</v>
      </c>
    </row>
    <row r="9" spans="1:18" ht="14.25" customHeight="1" x14ac:dyDescent="0.25">
      <c r="A9" s="16"/>
      <c r="B9" s="13"/>
      <c r="C9" s="51"/>
      <c r="D9" s="57">
        <v>2017</v>
      </c>
      <c r="E9" s="58" t="s">
        <v>440</v>
      </c>
      <c r="F9" s="8" t="s">
        <v>437</v>
      </c>
      <c r="G9" s="8" t="s">
        <v>437</v>
      </c>
      <c r="H9" s="8" t="s">
        <v>437</v>
      </c>
      <c r="I9" s="8" t="s">
        <v>437</v>
      </c>
      <c r="J9" s="142" t="s">
        <v>437</v>
      </c>
      <c r="K9" s="142" t="s">
        <v>437</v>
      </c>
      <c r="L9" s="142" t="s">
        <v>437</v>
      </c>
      <c r="M9" s="142" t="s">
        <v>437</v>
      </c>
      <c r="N9" s="142" t="s">
        <v>437</v>
      </c>
      <c r="O9" s="142" t="s">
        <v>437</v>
      </c>
      <c r="P9" s="32"/>
      <c r="Q9" s="17"/>
      <c r="R9" s="8" t="s">
        <v>416</v>
      </c>
    </row>
    <row r="10" spans="1:18" ht="14.25" customHeight="1" x14ac:dyDescent="0.25">
      <c r="A10" s="16"/>
      <c r="B10" s="13"/>
      <c r="C10" s="51"/>
      <c r="D10" s="57"/>
      <c r="E10" s="58">
        <v>2017</v>
      </c>
      <c r="F10" s="8">
        <v>2008</v>
      </c>
      <c r="G10" s="8">
        <v>2009</v>
      </c>
      <c r="H10" s="8">
        <v>2010</v>
      </c>
      <c r="I10" s="8">
        <v>2011</v>
      </c>
      <c r="J10" s="142">
        <v>2012</v>
      </c>
      <c r="K10" s="142">
        <v>2013</v>
      </c>
      <c r="L10" s="142">
        <v>2014</v>
      </c>
      <c r="M10" s="142">
        <v>2015</v>
      </c>
      <c r="N10" s="142">
        <v>2016</v>
      </c>
      <c r="O10" s="142">
        <v>2017</v>
      </c>
      <c r="P10" s="32"/>
      <c r="Q10" s="17"/>
      <c r="R10" s="32"/>
    </row>
    <row r="11" spans="1:18" ht="14.25" customHeight="1" x14ac:dyDescent="0.25">
      <c r="A11" s="16"/>
      <c r="B11" s="13"/>
      <c r="C11" s="51"/>
      <c r="D11"/>
      <c r="E11"/>
      <c r="F11"/>
      <c r="G11"/>
      <c r="H11" s="7"/>
      <c r="I11" s="8"/>
      <c r="J11" s="125"/>
      <c r="K11" s="125"/>
      <c r="L11" s="8"/>
      <c r="M11" s="8"/>
      <c r="N11" s="8"/>
      <c r="O11" s="8"/>
      <c r="P11" s="32"/>
      <c r="Q11" s="17"/>
      <c r="R11" s="32"/>
    </row>
    <row r="12" spans="1:18" ht="14.25" customHeight="1" x14ac:dyDescent="0.25">
      <c r="A12" s="16"/>
      <c r="B12" s="13"/>
      <c r="C12" s="51"/>
      <c r="D12"/>
      <c r="E12"/>
      <c r="F12" s="1"/>
      <c r="G12" s="1"/>
      <c r="H12" s="1"/>
      <c r="I12" s="1"/>
      <c r="J12" s="1"/>
      <c r="K12" s="1"/>
      <c r="L12" s="1"/>
      <c r="P12" s="32"/>
      <c r="Q12" s="17"/>
      <c r="R12" s="8"/>
    </row>
    <row r="13" spans="1:18" ht="10.5" customHeight="1" x14ac:dyDescent="0.25">
      <c r="A13" s="16"/>
      <c r="B13" s="13"/>
      <c r="C13" s="51"/>
      <c r="D13"/>
      <c r="E13"/>
      <c r="G13"/>
      <c r="H13" s="1"/>
      <c r="I13" s="16"/>
      <c r="J13" s="143"/>
      <c r="K13" s="143"/>
      <c r="L13" s="16"/>
      <c r="M13" s="16"/>
      <c r="N13" s="16"/>
      <c r="O13" s="16"/>
      <c r="P13" s="64"/>
      <c r="Q13" s="16"/>
      <c r="R13" s="48"/>
    </row>
    <row r="14" spans="1:18" s="234" customFormat="1" ht="13.75" customHeight="1" x14ac:dyDescent="0.25">
      <c r="A14" s="226" t="s">
        <v>528</v>
      </c>
      <c r="B14" s="227"/>
      <c r="C14" s="228"/>
      <c r="D14" s="229"/>
      <c r="E14" s="229"/>
      <c r="F14" s="230">
        <v>5298858</v>
      </c>
      <c r="G14" s="230">
        <v>5323693</v>
      </c>
      <c r="H14" s="230">
        <v>5347269</v>
      </c>
      <c r="I14" s="230">
        <v>5372913</v>
      </c>
      <c r="J14" s="230">
        <v>5398173</v>
      </c>
      <c r="K14" s="230">
        <v>5422604</v>
      </c>
      <c r="L14" s="230">
        <v>5442837</v>
      </c>
      <c r="M14" s="231">
        <v>5458325</v>
      </c>
      <c r="N14" s="231">
        <v>5474083</v>
      </c>
      <c r="O14" s="231">
        <v>5483641</v>
      </c>
      <c r="P14" s="232"/>
      <c r="Q14" s="232"/>
      <c r="R14" s="233"/>
    </row>
    <row r="15" spans="1:18" ht="12" customHeight="1" x14ac:dyDescent="0.25">
      <c r="A15" s="17"/>
      <c r="B15" s="7"/>
      <c r="C15" s="75"/>
      <c r="D15" s="60"/>
      <c r="E15" s="59"/>
      <c r="F15" s="17"/>
      <c r="G15" s="33"/>
      <c r="H15" s="33"/>
      <c r="I15" s="18"/>
      <c r="J15"/>
      <c r="K15"/>
      <c r="L15" s="18"/>
      <c r="M15" s="18"/>
      <c r="N15" s="18"/>
      <c r="O15" s="18"/>
    </row>
    <row r="16" spans="1:18" s="221" customFormat="1" ht="12" customHeight="1" x14ac:dyDescent="0.25">
      <c r="A16" s="214" t="s">
        <v>517</v>
      </c>
      <c r="B16" s="215"/>
      <c r="C16" s="216"/>
      <c r="D16" s="217"/>
      <c r="E16" s="218"/>
      <c r="F16" s="219">
        <v>837</v>
      </c>
      <c r="G16" s="219">
        <v>834</v>
      </c>
      <c r="H16" s="219">
        <v>831</v>
      </c>
      <c r="I16" s="219">
        <v>802</v>
      </c>
      <c r="J16" s="219">
        <v>773</v>
      </c>
      <c r="K16" s="219">
        <v>763</v>
      </c>
      <c r="L16" s="219">
        <v>761</v>
      </c>
      <c r="M16" s="220">
        <v>761</v>
      </c>
      <c r="N16" s="220">
        <v>756</v>
      </c>
      <c r="O16" s="220">
        <v>734</v>
      </c>
      <c r="P16" s="214"/>
      <c r="Q16" s="214"/>
      <c r="R16" s="214"/>
    </row>
    <row r="17" spans="1:48" s="221" customFormat="1" ht="12" customHeight="1" x14ac:dyDescent="0.25">
      <c r="A17" s="214" t="s">
        <v>516</v>
      </c>
      <c r="B17" s="215"/>
      <c r="C17" s="216"/>
      <c r="D17" s="217"/>
      <c r="E17" s="218"/>
      <c r="F17" s="219">
        <v>576632</v>
      </c>
      <c r="G17" s="219">
        <v>583350</v>
      </c>
      <c r="H17" s="219">
        <v>588549</v>
      </c>
      <c r="I17" s="219">
        <v>595384</v>
      </c>
      <c r="J17" s="219">
        <v>603968</v>
      </c>
      <c r="K17" s="219">
        <v>612664</v>
      </c>
      <c r="L17" s="219">
        <v>620715</v>
      </c>
      <c r="M17" s="220">
        <v>628208</v>
      </c>
      <c r="N17" s="220">
        <v>635181</v>
      </c>
      <c r="O17" s="220">
        <v>643272</v>
      </c>
      <c r="P17" s="214"/>
      <c r="Q17" s="214"/>
      <c r="R17" s="214"/>
    </row>
    <row r="18" spans="1:48" ht="12" customHeight="1" x14ac:dyDescent="0.25">
      <c r="A18" s="17"/>
      <c r="B18" s="7"/>
      <c r="C18" s="75"/>
      <c r="D18" s="60"/>
      <c r="E18" s="59"/>
      <c r="F18" s="17"/>
      <c r="G18" s="33"/>
      <c r="H18" s="33"/>
      <c r="I18" s="18"/>
      <c r="J18"/>
      <c r="K18"/>
      <c r="L18" s="18"/>
      <c r="M18" s="18"/>
      <c r="N18" s="18"/>
      <c r="O18" s="18"/>
    </row>
    <row r="19" spans="1:48" ht="13.25" customHeight="1" x14ac:dyDescent="0.25">
      <c r="A19" s="21" t="s">
        <v>546</v>
      </c>
      <c r="B19" s="53"/>
      <c r="C19" s="6"/>
      <c r="D19" s="61" t="s">
        <v>442</v>
      </c>
      <c r="E19" s="62">
        <v>3</v>
      </c>
      <c r="F19" s="25">
        <v>10634</v>
      </c>
      <c r="G19" s="63">
        <v>10573</v>
      </c>
      <c r="H19" s="63">
        <v>10487</v>
      </c>
      <c r="I19" s="16">
        <v>10327</v>
      </c>
      <c r="J19" s="144">
        <v>10268</v>
      </c>
      <c r="K19" s="144">
        <v>10227</v>
      </c>
      <c r="L19" s="16">
        <v>10171</v>
      </c>
      <c r="M19" s="30">
        <v>10006</v>
      </c>
      <c r="N19" s="30">
        <v>9899</v>
      </c>
      <c r="O19" s="30">
        <v>9831</v>
      </c>
      <c r="P19" s="40">
        <v>5</v>
      </c>
      <c r="Q19" s="21" t="s">
        <v>5</v>
      </c>
      <c r="R19" s="39">
        <v>0</v>
      </c>
    </row>
    <row r="20" spans="1:48" ht="13.25" customHeight="1" x14ac:dyDescent="0.25">
      <c r="A20" s="21" t="s">
        <v>547</v>
      </c>
      <c r="B20" s="53"/>
      <c r="C20" s="6"/>
      <c r="D20" s="61" t="s">
        <v>443</v>
      </c>
      <c r="E20" s="62">
        <v>2</v>
      </c>
      <c r="F20" s="25">
        <v>2759</v>
      </c>
      <c r="G20" s="63">
        <v>2776</v>
      </c>
      <c r="H20" s="63">
        <v>2770</v>
      </c>
      <c r="I20" s="16">
        <v>2750</v>
      </c>
      <c r="J20" s="144">
        <v>2761</v>
      </c>
      <c r="K20" s="144">
        <v>2740</v>
      </c>
      <c r="L20" s="16">
        <v>2687</v>
      </c>
      <c r="M20" s="30">
        <v>2687</v>
      </c>
      <c r="N20" s="30">
        <v>2639</v>
      </c>
      <c r="O20" s="30">
        <v>2610</v>
      </c>
      <c r="P20" s="38">
        <v>9</v>
      </c>
      <c r="Q20" s="21" t="s">
        <v>6</v>
      </c>
      <c r="R20" s="39">
        <v>0</v>
      </c>
    </row>
    <row r="21" spans="1:48" ht="13.25" customHeight="1" x14ac:dyDescent="0.25">
      <c r="A21" s="21" t="s">
        <v>548</v>
      </c>
      <c r="B21" s="6">
        <v>2013</v>
      </c>
      <c r="C21" s="6"/>
      <c r="D21" s="61" t="s">
        <v>442</v>
      </c>
      <c r="E21" s="62">
        <v>4</v>
      </c>
      <c r="F21" s="25">
        <v>12706</v>
      </c>
      <c r="G21" s="25">
        <v>12586</v>
      </c>
      <c r="H21" s="25">
        <v>12439</v>
      </c>
      <c r="I21" s="25">
        <v>12385</v>
      </c>
      <c r="J21" s="144">
        <v>12341</v>
      </c>
      <c r="K21" s="144">
        <v>12228</v>
      </c>
      <c r="L21" s="16">
        <v>12103</v>
      </c>
      <c r="M21" s="30">
        <v>12050</v>
      </c>
      <c r="N21" s="30">
        <v>11907</v>
      </c>
      <c r="O21" s="30">
        <v>11713</v>
      </c>
      <c r="P21" s="38">
        <v>10</v>
      </c>
      <c r="Q21" s="21" t="s">
        <v>7</v>
      </c>
      <c r="R21" s="39">
        <v>0</v>
      </c>
    </row>
    <row r="22" spans="1:48" ht="13.25" customHeight="1" x14ac:dyDescent="0.3">
      <c r="A22" s="21" t="s">
        <v>549</v>
      </c>
      <c r="B22" s="53"/>
      <c r="C22" s="6"/>
      <c r="D22" s="61" t="s">
        <v>444</v>
      </c>
      <c r="E22" s="62">
        <v>3</v>
      </c>
      <c r="F22" s="25">
        <v>8604</v>
      </c>
      <c r="G22" s="63">
        <v>8551</v>
      </c>
      <c r="H22" s="63">
        <v>8552</v>
      </c>
      <c r="I22" s="16">
        <v>8498</v>
      </c>
      <c r="J22" s="144">
        <v>8461</v>
      </c>
      <c r="K22" s="144">
        <v>8405</v>
      </c>
      <c r="L22" s="16">
        <v>8374</v>
      </c>
      <c r="M22" s="30">
        <v>8287</v>
      </c>
      <c r="N22" s="30">
        <v>8323</v>
      </c>
      <c r="O22" s="30">
        <v>8248</v>
      </c>
      <c r="P22" s="38">
        <v>16</v>
      </c>
      <c r="Q22" s="21" t="s">
        <v>8</v>
      </c>
      <c r="R22" s="39">
        <v>0</v>
      </c>
      <c r="U22" s="2"/>
      <c r="V22" s="2"/>
      <c r="W22" s="2"/>
      <c r="X22" s="2"/>
      <c r="Y22" s="2"/>
    </row>
    <row r="23" spans="1:48" ht="13.25" customHeight="1" x14ac:dyDescent="0.25">
      <c r="A23" s="21" t="s">
        <v>550</v>
      </c>
      <c r="B23" s="53"/>
      <c r="C23" s="6"/>
      <c r="D23" s="61" t="s">
        <v>445</v>
      </c>
      <c r="E23" s="62">
        <v>3</v>
      </c>
      <c r="F23" s="25">
        <v>4761</v>
      </c>
      <c r="G23" s="63">
        <v>4831</v>
      </c>
      <c r="H23" s="63">
        <v>4864</v>
      </c>
      <c r="I23" s="16">
        <v>4911</v>
      </c>
      <c r="J23" s="144">
        <v>4988</v>
      </c>
      <c r="K23" s="144">
        <v>4991</v>
      </c>
      <c r="L23" s="16">
        <v>5064</v>
      </c>
      <c r="M23" s="30">
        <v>5104</v>
      </c>
      <c r="N23" s="30">
        <v>5046</v>
      </c>
      <c r="O23" s="30">
        <v>4990</v>
      </c>
      <c r="P23" s="38">
        <v>18</v>
      </c>
      <c r="Q23" s="21" t="s">
        <v>10</v>
      </c>
      <c r="R23" s="39">
        <v>0</v>
      </c>
    </row>
    <row r="24" spans="1:48" ht="13.25" customHeight="1" x14ac:dyDescent="0.3">
      <c r="A24" s="21" t="s">
        <v>551</v>
      </c>
      <c r="B24" s="53"/>
      <c r="C24" s="6"/>
      <c r="D24" s="61" t="s">
        <v>446</v>
      </c>
      <c r="E24" s="62">
        <v>2</v>
      </c>
      <c r="F24" s="25">
        <v>3852</v>
      </c>
      <c r="G24" s="63">
        <v>3840</v>
      </c>
      <c r="H24" s="63">
        <v>3911</v>
      </c>
      <c r="I24" s="16">
        <v>3975</v>
      </c>
      <c r="J24" s="144">
        <v>3971</v>
      </c>
      <c r="K24" s="144">
        <v>3962</v>
      </c>
      <c r="L24" s="16">
        <v>3982</v>
      </c>
      <c r="M24" s="30">
        <v>3986</v>
      </c>
      <c r="N24" s="30">
        <v>3984</v>
      </c>
      <c r="O24" s="30">
        <v>3991</v>
      </c>
      <c r="P24" s="38">
        <v>19</v>
      </c>
      <c r="Q24" s="21" t="s">
        <v>11</v>
      </c>
      <c r="R24" s="39">
        <v>0</v>
      </c>
      <c r="Z24" s="3"/>
      <c r="AA24" s="3"/>
    </row>
    <row r="25" spans="1:48" ht="13.25" customHeight="1" x14ac:dyDescent="0.25">
      <c r="A25" s="21" t="s">
        <v>5</v>
      </c>
      <c r="B25" s="6">
        <v>2011</v>
      </c>
      <c r="C25" s="6"/>
      <c r="D25" s="61" t="s">
        <v>441</v>
      </c>
      <c r="E25" s="62">
        <v>4</v>
      </c>
      <c r="F25" s="25">
        <v>16837</v>
      </c>
      <c r="G25" s="25">
        <v>16858</v>
      </c>
      <c r="H25" s="63">
        <v>17012</v>
      </c>
      <c r="I25" s="16">
        <v>17091</v>
      </c>
      <c r="J25" s="144">
        <v>17134</v>
      </c>
      <c r="K25" s="144">
        <v>17108</v>
      </c>
      <c r="L25" s="16">
        <v>17050</v>
      </c>
      <c r="M25" s="30">
        <v>17043</v>
      </c>
      <c r="N25" s="30">
        <v>16923</v>
      </c>
      <c r="O25" s="30">
        <v>16769</v>
      </c>
      <c r="P25" s="38">
        <v>20</v>
      </c>
      <c r="Q25" s="21" t="s">
        <v>12</v>
      </c>
      <c r="R25" s="39">
        <v>0</v>
      </c>
    </row>
    <row r="26" spans="1:48" ht="13.25" customHeight="1" x14ac:dyDescent="0.25">
      <c r="A26" s="21" t="s">
        <v>423</v>
      </c>
      <c r="B26" s="53"/>
      <c r="C26" s="6"/>
      <c r="D26" s="61" t="s">
        <v>447</v>
      </c>
      <c r="E26" s="62">
        <v>1</v>
      </c>
      <c r="F26" s="25">
        <v>1651</v>
      </c>
      <c r="G26" s="63">
        <v>1617</v>
      </c>
      <c r="H26" s="63">
        <v>1615</v>
      </c>
      <c r="I26" s="16">
        <v>1566</v>
      </c>
      <c r="J26" s="144">
        <v>1532</v>
      </c>
      <c r="K26" s="144">
        <v>1522</v>
      </c>
      <c r="L26" s="16">
        <v>1503</v>
      </c>
      <c r="M26" s="30">
        <v>1473</v>
      </c>
      <c r="N26" s="30">
        <v>1453</v>
      </c>
      <c r="O26" s="30">
        <v>1416</v>
      </c>
      <c r="P26" s="38">
        <v>46</v>
      </c>
      <c r="Q26" s="21" t="s">
        <v>13</v>
      </c>
      <c r="R26" s="39">
        <v>0</v>
      </c>
    </row>
    <row r="27" spans="1:48" ht="13.25" customHeight="1" x14ac:dyDescent="0.25">
      <c r="A27" s="21" t="s">
        <v>552</v>
      </c>
      <c r="B27" s="53"/>
      <c r="C27" s="6"/>
      <c r="D27" s="61" t="s">
        <v>448</v>
      </c>
      <c r="E27" s="62">
        <v>1</v>
      </c>
      <c r="F27" s="25">
        <v>1915</v>
      </c>
      <c r="G27" s="63">
        <v>1882</v>
      </c>
      <c r="H27" s="63">
        <v>1876</v>
      </c>
      <c r="I27" s="16">
        <v>1893</v>
      </c>
      <c r="J27" s="144">
        <v>1880</v>
      </c>
      <c r="K27" s="144">
        <v>1891</v>
      </c>
      <c r="L27" s="16">
        <v>1890</v>
      </c>
      <c r="M27" s="30">
        <v>1861</v>
      </c>
      <c r="N27" s="30">
        <v>1872</v>
      </c>
      <c r="O27" s="30">
        <v>1893</v>
      </c>
      <c r="P27" s="38">
        <v>47</v>
      </c>
      <c r="Q27" s="35" t="s">
        <v>324</v>
      </c>
      <c r="R27" s="39">
        <v>0</v>
      </c>
    </row>
    <row r="28" spans="1:48" ht="13.25" customHeight="1" x14ac:dyDescent="0.25">
      <c r="A28" s="21" t="s">
        <v>553</v>
      </c>
      <c r="B28" s="53"/>
      <c r="C28" s="6"/>
      <c r="D28" s="61" t="s">
        <v>445</v>
      </c>
      <c r="E28" s="62">
        <v>7</v>
      </c>
      <c r="F28" s="25">
        <v>241565</v>
      </c>
      <c r="G28" s="63">
        <v>244330</v>
      </c>
      <c r="H28" s="63">
        <v>247970</v>
      </c>
      <c r="I28" s="16">
        <v>252439</v>
      </c>
      <c r="J28" s="144">
        <v>256824</v>
      </c>
      <c r="K28" s="144">
        <v>260753</v>
      </c>
      <c r="L28" s="16">
        <v>265545</v>
      </c>
      <c r="M28" s="30">
        <v>269800</v>
      </c>
      <c r="N28" s="30">
        <v>274583</v>
      </c>
      <c r="O28" s="30">
        <v>279044</v>
      </c>
      <c r="P28" s="38">
        <v>49</v>
      </c>
      <c r="Q28" s="35" t="s">
        <v>325</v>
      </c>
      <c r="R28" s="39">
        <v>1</v>
      </c>
    </row>
    <row r="29" spans="1:48" ht="13.25" customHeight="1" x14ac:dyDescent="0.25">
      <c r="A29" s="21" t="s">
        <v>554</v>
      </c>
      <c r="B29" s="53"/>
      <c r="C29" s="6"/>
      <c r="D29" s="61" t="s">
        <v>449</v>
      </c>
      <c r="E29" s="62">
        <v>4</v>
      </c>
      <c r="F29" s="25">
        <v>12576</v>
      </c>
      <c r="G29" s="63">
        <v>12554</v>
      </c>
      <c r="H29" s="63">
        <v>12507</v>
      </c>
      <c r="I29" s="16">
        <v>12424</v>
      </c>
      <c r="J29" s="144">
        <v>12406</v>
      </c>
      <c r="K29" s="144">
        <v>12368</v>
      </c>
      <c r="L29" s="16">
        <v>12315</v>
      </c>
      <c r="M29" s="30">
        <v>12128</v>
      </c>
      <c r="N29" s="30">
        <v>12004</v>
      </c>
      <c r="O29" s="30">
        <v>11910</v>
      </c>
      <c r="P29" s="40">
        <v>50</v>
      </c>
      <c r="Q29" s="21" t="s">
        <v>16</v>
      </c>
      <c r="R29" s="39">
        <v>0</v>
      </c>
    </row>
    <row r="30" spans="1:48" ht="13.25" customHeight="1" x14ac:dyDescent="0.25">
      <c r="A30" s="21" t="s">
        <v>555</v>
      </c>
      <c r="B30" s="6">
        <v>2017</v>
      </c>
      <c r="C30" s="6"/>
      <c r="D30" s="61" t="s">
        <v>449</v>
      </c>
      <c r="E30" s="62">
        <v>3</v>
      </c>
      <c r="F30" s="25">
        <v>9188</v>
      </c>
      <c r="G30" s="25">
        <v>9189</v>
      </c>
      <c r="H30" s="25">
        <v>9245</v>
      </c>
      <c r="I30" s="25">
        <v>9197</v>
      </c>
      <c r="J30" s="25">
        <v>9282</v>
      </c>
      <c r="K30" s="25">
        <v>9286</v>
      </c>
      <c r="L30" s="25">
        <v>9294</v>
      </c>
      <c r="M30" s="25">
        <v>9287</v>
      </c>
      <c r="N30" s="30">
        <v>9418</v>
      </c>
      <c r="O30" s="30">
        <v>9521</v>
      </c>
      <c r="P30" s="38">
        <v>51</v>
      </c>
      <c r="Q30" s="35" t="s">
        <v>326</v>
      </c>
      <c r="R30" s="39">
        <v>0</v>
      </c>
    </row>
    <row r="31" spans="1:48" ht="13.25" customHeight="1" x14ac:dyDescent="0.25">
      <c r="A31" s="21" t="s">
        <v>556</v>
      </c>
      <c r="B31" s="53"/>
      <c r="C31" s="6"/>
      <c r="D31" s="61" t="s">
        <v>442</v>
      </c>
      <c r="E31" s="62">
        <v>2</v>
      </c>
      <c r="F31" s="25">
        <v>2780</v>
      </c>
      <c r="G31" s="63">
        <v>2772</v>
      </c>
      <c r="H31" s="63">
        <v>2755</v>
      </c>
      <c r="I31" s="16">
        <v>2747</v>
      </c>
      <c r="J31" s="144">
        <v>2686</v>
      </c>
      <c r="K31" s="144">
        <v>2685</v>
      </c>
      <c r="L31" s="16">
        <v>2651</v>
      </c>
      <c r="M31" s="30">
        <v>2576</v>
      </c>
      <c r="N31" s="30">
        <v>2535</v>
      </c>
      <c r="O31" s="30">
        <v>2499</v>
      </c>
      <c r="P31" s="38">
        <v>52</v>
      </c>
      <c r="Q31" s="21" t="s">
        <v>18</v>
      </c>
      <c r="R31" s="39">
        <v>0</v>
      </c>
    </row>
    <row r="32" spans="1:48" ht="14.25" customHeight="1" x14ac:dyDescent="0.3">
      <c r="A32" s="21" t="s">
        <v>557</v>
      </c>
      <c r="B32" s="53"/>
      <c r="C32" s="6"/>
      <c r="D32" s="61" t="s">
        <v>450</v>
      </c>
      <c r="E32" s="62">
        <v>4</v>
      </c>
      <c r="F32" s="25">
        <v>17870</v>
      </c>
      <c r="G32" s="63">
        <v>17807</v>
      </c>
      <c r="H32" s="63">
        <v>17904</v>
      </c>
      <c r="I32" s="16">
        <v>17833</v>
      </c>
      <c r="J32" s="144">
        <v>17727</v>
      </c>
      <c r="K32" s="144">
        <v>17667</v>
      </c>
      <c r="L32" s="16">
        <v>17522</v>
      </c>
      <c r="M32" s="30">
        <v>17422</v>
      </c>
      <c r="N32" s="30">
        <v>17332</v>
      </c>
      <c r="O32" s="30">
        <v>17185</v>
      </c>
      <c r="P32" s="38">
        <v>61</v>
      </c>
      <c r="Q32" s="21" t="s">
        <v>19</v>
      </c>
      <c r="R32" s="39">
        <v>0</v>
      </c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</row>
    <row r="33" spans="1:27" ht="14.25" customHeight="1" x14ac:dyDescent="0.25">
      <c r="A33" s="21" t="s">
        <v>558</v>
      </c>
      <c r="B33" s="53"/>
      <c r="C33" s="6"/>
      <c r="D33" s="61" t="s">
        <v>443</v>
      </c>
      <c r="E33" s="62">
        <v>3</v>
      </c>
      <c r="F33" s="25">
        <v>7771</v>
      </c>
      <c r="G33" s="63">
        <v>7714</v>
      </c>
      <c r="H33" s="63">
        <v>7639</v>
      </c>
      <c r="I33" s="16">
        <v>7609</v>
      </c>
      <c r="J33" s="144">
        <v>7641</v>
      </c>
      <c r="K33" s="144">
        <v>7616</v>
      </c>
      <c r="L33" s="16">
        <v>7480</v>
      </c>
      <c r="M33" s="30">
        <v>7438</v>
      </c>
      <c r="N33" s="30">
        <v>7332</v>
      </c>
      <c r="O33" s="30">
        <v>7251</v>
      </c>
      <c r="P33" s="38">
        <v>69</v>
      </c>
      <c r="Q33" s="21" t="s">
        <v>20</v>
      </c>
      <c r="R33" s="39">
        <v>0</v>
      </c>
    </row>
    <row r="34" spans="1:27" ht="14.25" customHeight="1" x14ac:dyDescent="0.3">
      <c r="A34" s="21" t="s">
        <v>559</v>
      </c>
      <c r="B34" s="53"/>
      <c r="C34" s="6"/>
      <c r="D34" s="61" t="s">
        <v>443</v>
      </c>
      <c r="E34" s="62">
        <v>3</v>
      </c>
      <c r="F34" s="25">
        <v>7493</v>
      </c>
      <c r="G34" s="63">
        <v>7396</v>
      </c>
      <c r="H34" s="63">
        <v>7418</v>
      </c>
      <c r="I34" s="16">
        <v>7384</v>
      </c>
      <c r="J34" s="144">
        <v>7283</v>
      </c>
      <c r="K34" s="144">
        <v>7241</v>
      </c>
      <c r="L34" s="16">
        <v>7175</v>
      </c>
      <c r="M34" s="30">
        <v>7167</v>
      </c>
      <c r="N34" s="30">
        <v>7098</v>
      </c>
      <c r="O34" s="30">
        <v>6970</v>
      </c>
      <c r="P34" s="38">
        <v>71</v>
      </c>
      <c r="Q34" s="21" t="s">
        <v>21</v>
      </c>
      <c r="R34" s="39">
        <v>0</v>
      </c>
      <c r="U34" s="2"/>
      <c r="V34" s="2"/>
      <c r="W34" s="2"/>
      <c r="X34" s="2"/>
      <c r="Y34" s="2"/>
      <c r="Z34" s="3"/>
      <c r="AA34" s="3"/>
    </row>
    <row r="35" spans="1:27" ht="14.25" customHeight="1" x14ac:dyDescent="0.25">
      <c r="A35" s="21" t="s">
        <v>560</v>
      </c>
      <c r="B35" s="53"/>
      <c r="C35" s="6"/>
      <c r="D35" s="61" t="s">
        <v>443</v>
      </c>
      <c r="E35" s="62">
        <v>1</v>
      </c>
      <c r="F35" s="25">
        <v>1028</v>
      </c>
      <c r="G35" s="63">
        <v>1019</v>
      </c>
      <c r="H35" s="63">
        <v>1004</v>
      </c>
      <c r="I35" s="16">
        <v>1004</v>
      </c>
      <c r="J35" s="144">
        <v>986</v>
      </c>
      <c r="K35" s="144">
        <v>999</v>
      </c>
      <c r="L35" s="16">
        <v>997</v>
      </c>
      <c r="M35" s="30">
        <v>993</v>
      </c>
      <c r="N35" s="30">
        <v>994</v>
      </c>
      <c r="O35" s="30">
        <v>967</v>
      </c>
      <c r="P35" s="38">
        <v>72</v>
      </c>
      <c r="Q35" s="35" t="s">
        <v>327</v>
      </c>
      <c r="R35" s="39">
        <v>0</v>
      </c>
    </row>
    <row r="36" spans="1:27" s="3" customFormat="1" ht="14.25" customHeight="1" x14ac:dyDescent="0.3">
      <c r="A36" s="21" t="s">
        <v>561</v>
      </c>
      <c r="B36" s="53"/>
      <c r="C36" s="6"/>
      <c r="D36" s="61" t="s">
        <v>451</v>
      </c>
      <c r="E36" s="62">
        <v>1</v>
      </c>
      <c r="F36" s="25">
        <v>1351</v>
      </c>
      <c r="G36" s="63">
        <v>1323</v>
      </c>
      <c r="H36" s="63">
        <v>1289</v>
      </c>
      <c r="I36" s="16">
        <v>1275</v>
      </c>
      <c r="J36" s="144">
        <v>1248</v>
      </c>
      <c r="K36" s="144">
        <v>1229</v>
      </c>
      <c r="L36" s="16">
        <v>1222</v>
      </c>
      <c r="M36" s="30">
        <v>1225</v>
      </c>
      <c r="N36" s="30">
        <v>1219</v>
      </c>
      <c r="O36" s="30">
        <v>1171</v>
      </c>
      <c r="P36" s="38">
        <v>74</v>
      </c>
      <c r="Q36" s="21" t="s">
        <v>23</v>
      </c>
      <c r="R36" s="39">
        <v>0</v>
      </c>
      <c r="S36"/>
      <c r="U36"/>
      <c r="V36"/>
      <c r="W36"/>
      <c r="X36"/>
      <c r="Y36"/>
      <c r="Z36"/>
      <c r="AA36"/>
    </row>
    <row r="37" spans="1:27" s="3" customFormat="1" ht="14.25" customHeight="1" x14ac:dyDescent="0.3">
      <c r="A37" s="21" t="s">
        <v>562</v>
      </c>
      <c r="B37" s="53"/>
      <c r="C37" s="6"/>
      <c r="D37" s="61" t="s">
        <v>452</v>
      </c>
      <c r="E37" s="62">
        <v>5</v>
      </c>
      <c r="F37" s="25">
        <v>21570</v>
      </c>
      <c r="G37" s="63">
        <v>21483</v>
      </c>
      <c r="H37" s="63">
        <v>21400</v>
      </c>
      <c r="I37" s="16">
        <v>21403</v>
      </c>
      <c r="J37" s="144">
        <v>21256</v>
      </c>
      <c r="K37" s="144">
        <v>21203</v>
      </c>
      <c r="L37" s="16">
        <v>21060</v>
      </c>
      <c r="M37" s="30">
        <v>20851</v>
      </c>
      <c r="N37" s="30">
        <v>20636</v>
      </c>
      <c r="O37" s="30">
        <v>20493</v>
      </c>
      <c r="P37" s="38">
        <v>75</v>
      </c>
      <c r="Q37" s="35" t="s">
        <v>328</v>
      </c>
      <c r="R37" s="39">
        <v>0</v>
      </c>
      <c r="S37"/>
    </row>
    <row r="38" spans="1:27" ht="14.25" customHeight="1" x14ac:dyDescent="0.25">
      <c r="A38" s="21" t="s">
        <v>563</v>
      </c>
      <c r="B38" s="53"/>
      <c r="C38" s="6"/>
      <c r="D38" s="61" t="s">
        <v>453</v>
      </c>
      <c r="E38" s="62">
        <v>3</v>
      </c>
      <c r="F38" s="25">
        <v>5526</v>
      </c>
      <c r="G38" s="63">
        <v>5514</v>
      </c>
      <c r="H38" s="63">
        <v>5542</v>
      </c>
      <c r="I38" s="16">
        <v>5491</v>
      </c>
      <c r="J38" s="144">
        <v>5453</v>
      </c>
      <c r="K38" s="144">
        <v>5404</v>
      </c>
      <c r="L38" s="16">
        <v>5307</v>
      </c>
      <c r="M38" s="30">
        <v>5240</v>
      </c>
      <c r="N38" s="30">
        <v>5159</v>
      </c>
      <c r="O38" s="30">
        <v>5019</v>
      </c>
      <c r="P38" s="38">
        <v>77</v>
      </c>
      <c r="Q38" s="21" t="s">
        <v>25</v>
      </c>
      <c r="R38" s="39">
        <v>0</v>
      </c>
    </row>
    <row r="39" spans="1:27" ht="14.25" customHeight="1" x14ac:dyDescent="0.25">
      <c r="A39" s="21" t="s">
        <v>564</v>
      </c>
      <c r="B39" s="53"/>
      <c r="C39" s="6"/>
      <c r="D39" s="61" t="s">
        <v>445</v>
      </c>
      <c r="E39" s="62">
        <v>3</v>
      </c>
      <c r="F39" s="25">
        <v>9657</v>
      </c>
      <c r="G39" s="63">
        <v>9597</v>
      </c>
      <c r="H39" s="63">
        <v>9462</v>
      </c>
      <c r="I39" s="16">
        <v>9417</v>
      </c>
      <c r="J39" s="144">
        <v>9267</v>
      </c>
      <c r="K39" s="144">
        <v>9109</v>
      </c>
      <c r="L39" s="16">
        <v>9021</v>
      </c>
      <c r="M39" s="30">
        <v>8864</v>
      </c>
      <c r="N39" s="30">
        <v>8663</v>
      </c>
      <c r="O39" s="30">
        <v>8517</v>
      </c>
      <c r="P39" s="38">
        <v>78</v>
      </c>
      <c r="Q39" s="35" t="s">
        <v>329</v>
      </c>
      <c r="R39" s="39">
        <v>1</v>
      </c>
    </row>
    <row r="40" spans="1:27" ht="14.25" customHeight="1" x14ac:dyDescent="0.3">
      <c r="A40" s="21" t="s">
        <v>565</v>
      </c>
      <c r="B40" s="53"/>
      <c r="C40" s="6"/>
      <c r="D40" s="61" t="s">
        <v>449</v>
      </c>
      <c r="E40" s="62">
        <v>3</v>
      </c>
      <c r="F40" s="25">
        <v>7580</v>
      </c>
      <c r="G40" s="63">
        <v>7548</v>
      </c>
      <c r="H40" s="63">
        <v>7540</v>
      </c>
      <c r="I40" s="16">
        <v>7504</v>
      </c>
      <c r="J40" s="144">
        <v>7486</v>
      </c>
      <c r="K40" s="144">
        <v>7407</v>
      </c>
      <c r="L40" s="16">
        <v>7366</v>
      </c>
      <c r="M40" s="30">
        <v>7296</v>
      </c>
      <c r="N40" s="30">
        <v>7240</v>
      </c>
      <c r="O40" s="30">
        <v>7151</v>
      </c>
      <c r="P40" s="38">
        <v>79</v>
      </c>
      <c r="Q40" s="21" t="s">
        <v>27</v>
      </c>
      <c r="R40" s="39">
        <v>0</v>
      </c>
      <c r="Z40" s="3"/>
      <c r="AA40" s="3"/>
    </row>
    <row r="41" spans="1:27" ht="14.25" customHeight="1" x14ac:dyDescent="0.3">
      <c r="A41" s="21" t="s">
        <v>566</v>
      </c>
      <c r="B41" s="53"/>
      <c r="C41" s="6"/>
      <c r="D41" s="61" t="s">
        <v>444</v>
      </c>
      <c r="E41" s="62">
        <v>2</v>
      </c>
      <c r="F41" s="25">
        <v>3466</v>
      </c>
      <c r="G41" s="63">
        <v>3388</v>
      </c>
      <c r="H41" s="63">
        <v>3355</v>
      </c>
      <c r="I41" s="16">
        <v>3292</v>
      </c>
      <c r="J41" s="144">
        <v>3205</v>
      </c>
      <c r="K41" s="144">
        <v>3098</v>
      </c>
      <c r="L41" s="16">
        <v>3071</v>
      </c>
      <c r="M41" s="30">
        <v>2982</v>
      </c>
      <c r="N41" s="30">
        <v>2924</v>
      </c>
      <c r="O41" s="30">
        <v>2882</v>
      </c>
      <c r="P41" s="38">
        <v>81</v>
      </c>
      <c r="Q41" s="21" t="s">
        <v>28</v>
      </c>
      <c r="R41" s="39">
        <v>0</v>
      </c>
      <c r="U41" s="3"/>
      <c r="V41" s="3"/>
      <c r="W41" s="3"/>
      <c r="X41" s="3"/>
      <c r="Y41" s="3"/>
      <c r="Z41" s="3"/>
      <c r="AA41" s="3"/>
    </row>
    <row r="42" spans="1:27" s="3" customFormat="1" ht="14.2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25">
        <v>9571</v>
      </c>
      <c r="G42" s="63">
        <v>9625</v>
      </c>
      <c r="H42" s="63">
        <v>9657</v>
      </c>
      <c r="I42" s="16">
        <v>9682</v>
      </c>
      <c r="J42" s="144">
        <v>9720</v>
      </c>
      <c r="K42" s="144">
        <v>9684</v>
      </c>
      <c r="L42" s="16">
        <v>9738</v>
      </c>
      <c r="M42" s="30">
        <v>9747</v>
      </c>
      <c r="N42" s="30">
        <v>9682</v>
      </c>
      <c r="O42" s="30">
        <v>9610</v>
      </c>
      <c r="P42" s="38">
        <v>82</v>
      </c>
      <c r="Q42" s="21" t="s">
        <v>29</v>
      </c>
      <c r="R42" s="39">
        <v>0</v>
      </c>
      <c r="S42"/>
      <c r="U42"/>
      <c r="V42"/>
      <c r="W42"/>
      <c r="X42"/>
      <c r="Y42"/>
      <c r="Z42"/>
      <c r="AA42"/>
    </row>
    <row r="43" spans="1:27" ht="14.25" customHeight="1" x14ac:dyDescent="0.25">
      <c r="A43" s="21" t="s">
        <v>567</v>
      </c>
      <c r="B43" s="53"/>
      <c r="C43" s="6"/>
      <c r="D43" s="61" t="s">
        <v>450</v>
      </c>
      <c r="E43" s="62">
        <v>3</v>
      </c>
      <c r="F43" s="25">
        <v>8647</v>
      </c>
      <c r="G43" s="63">
        <v>8826</v>
      </c>
      <c r="H43" s="63">
        <v>8815</v>
      </c>
      <c r="I43" s="16">
        <v>8807</v>
      </c>
      <c r="J43" s="144">
        <v>8866</v>
      </c>
      <c r="K43" s="144">
        <v>8808</v>
      </c>
      <c r="L43" s="16">
        <v>8816</v>
      </c>
      <c r="M43" s="30">
        <v>8729</v>
      </c>
      <c r="N43" s="30">
        <v>8641</v>
      </c>
      <c r="O43" s="30">
        <v>8504</v>
      </c>
      <c r="P43" s="38">
        <v>86</v>
      </c>
      <c r="Q43" s="21" t="s">
        <v>31</v>
      </c>
      <c r="R43" s="39">
        <v>0</v>
      </c>
    </row>
    <row r="44" spans="1:27" ht="14.25" customHeight="1" x14ac:dyDescent="0.3">
      <c r="A44" s="21" t="s">
        <v>569</v>
      </c>
      <c r="B44" s="53"/>
      <c r="C44" s="6"/>
      <c r="D44" s="61" t="s">
        <v>447</v>
      </c>
      <c r="E44" s="62">
        <v>2</v>
      </c>
      <c r="F44" s="25">
        <v>4065</v>
      </c>
      <c r="G44" s="63">
        <v>3975</v>
      </c>
      <c r="H44" s="63">
        <v>3912</v>
      </c>
      <c r="I44" s="16">
        <v>3827</v>
      </c>
      <c r="J44" s="144">
        <v>3742</v>
      </c>
      <c r="K44" s="144">
        <v>3667</v>
      </c>
      <c r="L44" s="16">
        <v>3638</v>
      </c>
      <c r="M44" s="30">
        <v>3574</v>
      </c>
      <c r="N44" s="30">
        <v>3514</v>
      </c>
      <c r="O44" s="30">
        <v>3455</v>
      </c>
      <c r="P44" s="38">
        <v>90</v>
      </c>
      <c r="Q44" s="21" t="s">
        <v>32</v>
      </c>
      <c r="R44" s="39">
        <v>0</v>
      </c>
      <c r="Z44" s="3"/>
      <c r="AA44" s="3"/>
    </row>
    <row r="45" spans="1:27" ht="14.2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25">
        <v>576632</v>
      </c>
      <c r="G45" s="63">
        <v>583350</v>
      </c>
      <c r="H45" s="63">
        <v>588549</v>
      </c>
      <c r="I45" s="16">
        <v>595384</v>
      </c>
      <c r="J45" s="144">
        <v>603968</v>
      </c>
      <c r="K45" s="144">
        <v>612664</v>
      </c>
      <c r="L45" s="16">
        <v>620715</v>
      </c>
      <c r="M45" s="30">
        <v>628208</v>
      </c>
      <c r="N45" s="30">
        <v>635181</v>
      </c>
      <c r="O45" s="30">
        <v>643272</v>
      </c>
      <c r="P45" s="38">
        <v>91</v>
      </c>
      <c r="Q45" s="21" t="s">
        <v>33</v>
      </c>
      <c r="R45" s="39">
        <v>0</v>
      </c>
      <c r="U45" s="3"/>
      <c r="V45" s="3"/>
      <c r="W45" s="3"/>
      <c r="X45" s="3"/>
      <c r="Y45" s="3"/>
    </row>
    <row r="46" spans="1:27" ht="14.25" customHeight="1" x14ac:dyDescent="0.25">
      <c r="A46" s="21" t="s">
        <v>429</v>
      </c>
      <c r="B46" s="53"/>
      <c r="C46" s="6"/>
      <c r="D46" s="61" t="s">
        <v>445</v>
      </c>
      <c r="E46" s="62">
        <v>7</v>
      </c>
      <c r="F46" s="25">
        <v>195397</v>
      </c>
      <c r="G46" s="63">
        <v>197636</v>
      </c>
      <c r="H46" s="63">
        <v>200055</v>
      </c>
      <c r="I46" s="16">
        <v>203001</v>
      </c>
      <c r="J46" s="144">
        <v>205312</v>
      </c>
      <c r="K46" s="144">
        <v>208098</v>
      </c>
      <c r="L46" s="16">
        <v>210805</v>
      </c>
      <c r="M46" s="30">
        <v>214605</v>
      </c>
      <c r="N46" s="30">
        <v>219341</v>
      </c>
      <c r="O46" s="30">
        <v>223027</v>
      </c>
      <c r="P46" s="38">
        <v>92</v>
      </c>
      <c r="Q46" s="35" t="s">
        <v>330</v>
      </c>
      <c r="R46" s="39">
        <v>1</v>
      </c>
    </row>
    <row r="47" spans="1:27" ht="14.25" customHeight="1" x14ac:dyDescent="0.3">
      <c r="A47" s="21" t="s">
        <v>570</v>
      </c>
      <c r="B47" s="53"/>
      <c r="C47" s="6"/>
      <c r="D47" s="61" t="s">
        <v>447</v>
      </c>
      <c r="E47" s="62">
        <v>2</v>
      </c>
      <c r="F47" s="25">
        <v>2489</v>
      </c>
      <c r="G47" s="63">
        <v>2436</v>
      </c>
      <c r="H47" s="63">
        <v>2439</v>
      </c>
      <c r="I47" s="16">
        <v>2389</v>
      </c>
      <c r="J47" s="144">
        <v>2377</v>
      </c>
      <c r="K47" s="144">
        <v>2338</v>
      </c>
      <c r="L47" s="16">
        <v>2326</v>
      </c>
      <c r="M47" s="30">
        <v>2290</v>
      </c>
      <c r="N47" s="30">
        <v>2274</v>
      </c>
      <c r="O47" s="30">
        <v>2236</v>
      </c>
      <c r="P47" s="38">
        <v>97</v>
      </c>
      <c r="Q47" s="21" t="s">
        <v>34</v>
      </c>
      <c r="R47" s="39">
        <v>0</v>
      </c>
      <c r="U47" s="3"/>
      <c r="V47" s="3"/>
      <c r="W47" s="3"/>
      <c r="X47" s="3"/>
      <c r="Y47" s="3"/>
    </row>
    <row r="48" spans="1:27" ht="14.25" customHeight="1" x14ac:dyDescent="0.25">
      <c r="A48" s="21" t="s">
        <v>538</v>
      </c>
      <c r="B48" s="6">
        <v>2016</v>
      </c>
      <c r="C48" s="6"/>
      <c r="D48" s="61" t="s">
        <v>444</v>
      </c>
      <c r="E48" s="62">
        <v>5</v>
      </c>
      <c r="F48" s="25">
        <v>23883</v>
      </c>
      <c r="G48" s="25">
        <v>23971</v>
      </c>
      <c r="H48" s="25">
        <v>24106</v>
      </c>
      <c r="I48" s="25">
        <v>24150</v>
      </c>
      <c r="J48" s="25">
        <v>24150</v>
      </c>
      <c r="K48" s="25">
        <v>24073</v>
      </c>
      <c r="L48" s="25">
        <v>23996</v>
      </c>
      <c r="M48" s="25">
        <v>23915</v>
      </c>
      <c r="N48" s="30">
        <v>23791</v>
      </c>
      <c r="O48" s="30">
        <v>23782</v>
      </c>
      <c r="P48" s="38">
        <v>98</v>
      </c>
      <c r="Q48" s="21" t="s">
        <v>35</v>
      </c>
      <c r="R48" s="39">
        <v>0</v>
      </c>
    </row>
    <row r="49" spans="1:27" ht="14.25" customHeight="1" x14ac:dyDescent="0.25">
      <c r="A49" s="21" t="s">
        <v>571</v>
      </c>
      <c r="B49" s="53"/>
      <c r="C49" s="6"/>
      <c r="D49" s="61" t="s">
        <v>449</v>
      </c>
      <c r="E49" s="62">
        <v>1</v>
      </c>
      <c r="F49" s="25">
        <v>1918</v>
      </c>
      <c r="G49" s="63">
        <v>1889</v>
      </c>
      <c r="H49" s="63">
        <v>1878</v>
      </c>
      <c r="I49" s="16">
        <v>1848</v>
      </c>
      <c r="J49" s="144">
        <v>1832</v>
      </c>
      <c r="K49" s="144">
        <v>1819</v>
      </c>
      <c r="L49" s="16">
        <v>1788</v>
      </c>
      <c r="M49" s="30">
        <v>1793</v>
      </c>
      <c r="N49" s="30">
        <v>1759</v>
      </c>
      <c r="O49" s="30">
        <v>1707</v>
      </c>
      <c r="P49" s="38">
        <v>99</v>
      </c>
      <c r="Q49" s="21" t="s">
        <v>36</v>
      </c>
      <c r="R49" s="39">
        <v>0</v>
      </c>
    </row>
    <row r="50" spans="1:27" ht="14.25" customHeight="1" x14ac:dyDescent="0.25">
      <c r="A50" s="21" t="s">
        <v>572</v>
      </c>
      <c r="B50" s="53"/>
      <c r="C50" s="6"/>
      <c r="D50" s="61" t="s">
        <v>449</v>
      </c>
      <c r="E50" s="62">
        <v>4</v>
      </c>
      <c r="F50" s="25">
        <v>10703</v>
      </c>
      <c r="G50" s="63">
        <v>10700</v>
      </c>
      <c r="H50" s="63">
        <v>10663</v>
      </c>
      <c r="I50" s="16">
        <v>10638</v>
      </c>
      <c r="J50" s="144">
        <v>10623</v>
      </c>
      <c r="K50" s="144">
        <v>10543</v>
      </c>
      <c r="L50" s="16">
        <v>10487</v>
      </c>
      <c r="M50" s="30">
        <v>10473</v>
      </c>
      <c r="N50" s="30">
        <v>10403</v>
      </c>
      <c r="O50" s="30">
        <v>10207</v>
      </c>
      <c r="P50" s="40">
        <v>102</v>
      </c>
      <c r="Q50" s="21" t="s">
        <v>37</v>
      </c>
      <c r="R50" s="39">
        <v>0</v>
      </c>
    </row>
    <row r="51" spans="1:27" ht="14.25" customHeight="1" x14ac:dyDescent="0.3">
      <c r="A51" s="21" t="s">
        <v>573</v>
      </c>
      <c r="B51" s="53"/>
      <c r="C51" s="6"/>
      <c r="D51" s="61" t="s">
        <v>450</v>
      </c>
      <c r="E51" s="62">
        <v>2</v>
      </c>
      <c r="F51" s="25">
        <v>2537</v>
      </c>
      <c r="G51" s="63">
        <v>2524</v>
      </c>
      <c r="H51" s="63">
        <v>2506</v>
      </c>
      <c r="I51" s="16">
        <v>2503</v>
      </c>
      <c r="J51" s="144">
        <v>2496</v>
      </c>
      <c r="K51" s="144">
        <v>2463</v>
      </c>
      <c r="L51" s="16">
        <v>2440</v>
      </c>
      <c r="M51" s="30">
        <v>2388</v>
      </c>
      <c r="N51" s="30">
        <v>2345</v>
      </c>
      <c r="O51" s="30">
        <v>2290</v>
      </c>
      <c r="P51" s="38">
        <v>103</v>
      </c>
      <c r="Q51" s="21" t="s">
        <v>38</v>
      </c>
      <c r="R51" s="39">
        <v>0</v>
      </c>
      <c r="Z51" s="3"/>
      <c r="AA51" s="3"/>
    </row>
    <row r="52" spans="1:27" ht="14.25" customHeight="1" x14ac:dyDescent="0.3">
      <c r="A52" s="21" t="s">
        <v>574</v>
      </c>
      <c r="B52" s="53"/>
      <c r="C52" s="6"/>
      <c r="D52" s="61" t="s">
        <v>454</v>
      </c>
      <c r="E52" s="62">
        <v>2</v>
      </c>
      <c r="F52" s="25">
        <v>2877</v>
      </c>
      <c r="G52" s="63">
        <v>2791</v>
      </c>
      <c r="H52" s="63">
        <v>2736</v>
      </c>
      <c r="I52" s="16">
        <v>2672</v>
      </c>
      <c r="J52" s="144">
        <v>2603</v>
      </c>
      <c r="K52" s="144">
        <v>2565</v>
      </c>
      <c r="L52" s="16">
        <v>2490</v>
      </c>
      <c r="M52" s="30">
        <v>2422</v>
      </c>
      <c r="N52" s="30">
        <v>2406</v>
      </c>
      <c r="O52" s="30">
        <v>2326</v>
      </c>
      <c r="P52" s="38">
        <v>105</v>
      </c>
      <c r="Q52" s="21" t="s">
        <v>39</v>
      </c>
      <c r="R52" s="39">
        <v>0</v>
      </c>
      <c r="Z52" s="3"/>
      <c r="AA52" s="3"/>
    </row>
    <row r="53" spans="1:27" ht="14.25" customHeight="1" x14ac:dyDescent="0.25">
      <c r="A53" s="21" t="s">
        <v>575</v>
      </c>
      <c r="B53" s="53"/>
      <c r="C53" s="6"/>
      <c r="D53" s="61" t="s">
        <v>445</v>
      </c>
      <c r="E53" s="62">
        <v>5</v>
      </c>
      <c r="F53" s="25">
        <v>44987</v>
      </c>
      <c r="G53" s="63">
        <v>45270</v>
      </c>
      <c r="H53" s="63">
        <v>45489</v>
      </c>
      <c r="I53" s="16">
        <v>45527</v>
      </c>
      <c r="J53" s="144">
        <v>45592</v>
      </c>
      <c r="K53" s="144">
        <v>46188</v>
      </c>
      <c r="L53" s="16">
        <v>46366</v>
      </c>
      <c r="M53" s="30">
        <v>46463</v>
      </c>
      <c r="N53" s="30">
        <v>46596</v>
      </c>
      <c r="O53" s="30">
        <v>46739</v>
      </c>
      <c r="P53" s="38">
        <v>106</v>
      </c>
      <c r="Q53" s="35" t="s">
        <v>331</v>
      </c>
      <c r="R53" s="39">
        <v>0</v>
      </c>
    </row>
    <row r="54" spans="1:27" ht="14.25" customHeight="1" x14ac:dyDescent="0.3">
      <c r="A54" s="21" t="s">
        <v>576</v>
      </c>
      <c r="B54" s="53"/>
      <c r="C54" s="6"/>
      <c r="D54" s="61" t="s">
        <v>441</v>
      </c>
      <c r="E54" s="62">
        <v>4</v>
      </c>
      <c r="F54" s="25">
        <v>10327</v>
      </c>
      <c r="G54" s="63">
        <v>10436</v>
      </c>
      <c r="H54" s="63">
        <v>10489</v>
      </c>
      <c r="I54" s="16">
        <v>10533</v>
      </c>
      <c r="J54" s="144">
        <v>10500</v>
      </c>
      <c r="K54" s="144">
        <v>10582</v>
      </c>
      <c r="L54" s="16">
        <v>10612</v>
      </c>
      <c r="M54" s="30">
        <v>10667</v>
      </c>
      <c r="N54" s="30">
        <v>10681</v>
      </c>
      <c r="O54" s="30">
        <v>10599</v>
      </c>
      <c r="P54" s="38">
        <v>108</v>
      </c>
      <c r="Q54" s="35" t="s">
        <v>332</v>
      </c>
      <c r="R54" s="39">
        <v>0</v>
      </c>
      <c r="U54" s="2"/>
      <c r="V54" s="2"/>
      <c r="W54" s="2"/>
      <c r="X54" s="2"/>
      <c r="Y54" s="2"/>
    </row>
    <row r="55" spans="1:27" ht="14.25" customHeight="1" x14ac:dyDescent="0.25">
      <c r="A55" s="21" t="s">
        <v>426</v>
      </c>
      <c r="B55" s="53"/>
      <c r="C55" s="6"/>
      <c r="D55" s="61" t="s">
        <v>450</v>
      </c>
      <c r="E55" s="62">
        <v>6</v>
      </c>
      <c r="F55" s="25">
        <v>66131</v>
      </c>
      <c r="G55" s="63">
        <v>66455</v>
      </c>
      <c r="H55" s="63">
        <v>66829</v>
      </c>
      <c r="I55" s="16">
        <v>67270</v>
      </c>
      <c r="J55" s="144">
        <v>67497</v>
      </c>
      <c r="K55" s="144">
        <v>67806</v>
      </c>
      <c r="L55" s="16">
        <v>67976</v>
      </c>
      <c r="M55" s="30">
        <v>68011</v>
      </c>
      <c r="N55" s="30">
        <v>67850</v>
      </c>
      <c r="O55" s="30">
        <v>67662</v>
      </c>
      <c r="P55" s="40">
        <v>109</v>
      </c>
      <c r="Q55" s="35" t="s">
        <v>333</v>
      </c>
      <c r="R55" s="39">
        <v>0</v>
      </c>
    </row>
    <row r="56" spans="1:27" s="3" customFormat="1" ht="14.25" customHeight="1" x14ac:dyDescent="0.3">
      <c r="A56" s="21" t="s">
        <v>568</v>
      </c>
      <c r="B56" s="53"/>
      <c r="C56" s="6"/>
      <c r="D56" s="61" t="s">
        <v>444</v>
      </c>
      <c r="E56" s="62">
        <v>4</v>
      </c>
      <c r="F56" s="25">
        <v>20545</v>
      </c>
      <c r="G56" s="63">
        <v>20374</v>
      </c>
      <c r="H56" s="63">
        <v>20258</v>
      </c>
      <c r="I56" s="16">
        <v>20164</v>
      </c>
      <c r="J56" s="144">
        <v>20051</v>
      </c>
      <c r="K56" s="144">
        <v>19979</v>
      </c>
      <c r="L56" s="16">
        <v>19695</v>
      </c>
      <c r="M56" s="30">
        <v>19575</v>
      </c>
      <c r="N56" s="30">
        <v>19350</v>
      </c>
      <c r="O56" s="30">
        <v>19128</v>
      </c>
      <c r="P56" s="38">
        <v>111</v>
      </c>
      <c r="Q56" s="21" t="s">
        <v>43</v>
      </c>
      <c r="R56" s="39">
        <v>0</v>
      </c>
      <c r="S56"/>
      <c r="U56"/>
      <c r="V56"/>
      <c r="W56"/>
      <c r="X56"/>
      <c r="Y56"/>
      <c r="Z56"/>
      <c r="AA56"/>
    </row>
    <row r="57" spans="1:27" s="3" customFormat="1" ht="14.25" customHeight="1" x14ac:dyDescent="0.3">
      <c r="A57" s="21" t="s">
        <v>577</v>
      </c>
      <c r="B57" s="53"/>
      <c r="C57" s="6"/>
      <c r="D57" s="61" t="s">
        <v>443</v>
      </c>
      <c r="E57" s="62">
        <v>3</v>
      </c>
      <c r="F57" s="25">
        <v>9177</v>
      </c>
      <c r="G57" s="63">
        <v>9294</v>
      </c>
      <c r="H57" s="63">
        <v>9382</v>
      </c>
      <c r="I57" s="16">
        <v>9499</v>
      </c>
      <c r="J57" s="144">
        <v>9574</v>
      </c>
      <c r="K57" s="144">
        <v>9610</v>
      </c>
      <c r="L57" s="16">
        <v>9666</v>
      </c>
      <c r="M57" s="30">
        <v>9663</v>
      </c>
      <c r="N57" s="30">
        <v>9628</v>
      </c>
      <c r="O57" s="30">
        <v>9966</v>
      </c>
      <c r="P57" s="38">
        <v>139</v>
      </c>
      <c r="Q57" s="35" t="s">
        <v>334</v>
      </c>
      <c r="R57" s="39">
        <v>0</v>
      </c>
      <c r="S57"/>
      <c r="U57"/>
      <c r="V57"/>
      <c r="W57"/>
      <c r="X57"/>
      <c r="Y57"/>
      <c r="Z57"/>
      <c r="AA57"/>
    </row>
    <row r="58" spans="1:27" ht="14.25" customHeight="1" x14ac:dyDescent="0.3">
      <c r="A58" s="21" t="s">
        <v>578</v>
      </c>
      <c r="B58" s="53"/>
      <c r="C58" s="6"/>
      <c r="D58" s="61" t="s">
        <v>455</v>
      </c>
      <c r="E58" s="62">
        <v>5</v>
      </c>
      <c r="F58" s="25">
        <v>22289</v>
      </c>
      <c r="G58" s="63">
        <v>22169</v>
      </c>
      <c r="H58" s="63">
        <v>22095</v>
      </c>
      <c r="I58" s="16">
        <v>22147</v>
      </c>
      <c r="J58" s="144">
        <v>22135</v>
      </c>
      <c r="K58" s="144">
        <v>22171</v>
      </c>
      <c r="L58" s="16">
        <v>22114</v>
      </c>
      <c r="M58" s="30">
        <v>21945</v>
      </c>
      <c r="N58" s="30">
        <v>21767</v>
      </c>
      <c r="O58" s="30">
        <v>21639</v>
      </c>
      <c r="P58" s="38">
        <v>140</v>
      </c>
      <c r="Q58" s="21" t="s">
        <v>45</v>
      </c>
      <c r="R58" s="39">
        <v>0</v>
      </c>
      <c r="U58" s="3"/>
      <c r="V58" s="3"/>
      <c r="W58" s="3"/>
      <c r="X58" s="3"/>
      <c r="Y58" s="3"/>
    </row>
    <row r="59" spans="1:27" ht="14.25" customHeight="1" x14ac:dyDescent="0.3">
      <c r="A59" s="21" t="s">
        <v>579</v>
      </c>
      <c r="B59" s="53"/>
      <c r="C59" s="6"/>
      <c r="D59" s="61" t="s">
        <v>452</v>
      </c>
      <c r="E59" s="62">
        <v>3</v>
      </c>
      <c r="F59" s="25">
        <v>7093</v>
      </c>
      <c r="G59" s="63">
        <v>7061</v>
      </c>
      <c r="H59" s="63">
        <v>7005</v>
      </c>
      <c r="I59" s="16">
        <v>7002</v>
      </c>
      <c r="J59" s="144">
        <v>6955</v>
      </c>
      <c r="K59" s="144">
        <v>6981</v>
      </c>
      <c r="L59" s="16">
        <v>6950</v>
      </c>
      <c r="M59" s="30">
        <v>6910</v>
      </c>
      <c r="N59" s="30">
        <v>6889</v>
      </c>
      <c r="O59" s="30">
        <v>6820</v>
      </c>
      <c r="P59" s="38">
        <v>142</v>
      </c>
      <c r="Q59" s="35" t="s">
        <v>335</v>
      </c>
      <c r="R59" s="39">
        <v>0</v>
      </c>
      <c r="Z59" s="3"/>
      <c r="AA59" s="3"/>
    </row>
    <row r="60" spans="1:27" ht="14.25" customHeight="1" x14ac:dyDescent="0.25">
      <c r="A60" s="21" t="s">
        <v>580</v>
      </c>
      <c r="B60" s="53"/>
      <c r="C60" s="6"/>
      <c r="D60" s="61" t="s">
        <v>441</v>
      </c>
      <c r="E60" s="62">
        <v>3</v>
      </c>
      <c r="F60" s="25">
        <v>7453</v>
      </c>
      <c r="G60" s="63">
        <v>7424</v>
      </c>
      <c r="H60" s="63">
        <v>7428</v>
      </c>
      <c r="I60" s="16">
        <v>7375</v>
      </c>
      <c r="J60" s="144">
        <v>7346</v>
      </c>
      <c r="K60" s="144">
        <v>7303</v>
      </c>
      <c r="L60" s="16">
        <v>7298</v>
      </c>
      <c r="M60" s="30">
        <v>7207</v>
      </c>
      <c r="N60" s="30">
        <v>7128</v>
      </c>
      <c r="O60" s="30">
        <v>7119</v>
      </c>
      <c r="P60" s="38">
        <v>143</v>
      </c>
      <c r="Q60" s="21" t="s">
        <v>47</v>
      </c>
      <c r="R60" s="39">
        <v>0</v>
      </c>
    </row>
    <row r="61" spans="1:27" ht="14.25" customHeight="1" x14ac:dyDescent="0.25">
      <c r="A61" s="21" t="s">
        <v>581</v>
      </c>
      <c r="B61" s="53"/>
      <c r="C61" s="6"/>
      <c r="D61" s="61" t="s">
        <v>442</v>
      </c>
      <c r="E61" s="62">
        <v>4</v>
      </c>
      <c r="F61" s="25">
        <v>11680</v>
      </c>
      <c r="G61" s="63">
        <v>11744</v>
      </c>
      <c r="H61" s="63">
        <v>11841</v>
      </c>
      <c r="I61" s="16">
        <v>11898</v>
      </c>
      <c r="J61" s="144">
        <v>12022</v>
      </c>
      <c r="K61" s="144">
        <v>12099</v>
      </c>
      <c r="L61" s="16">
        <v>12181</v>
      </c>
      <c r="M61" s="30">
        <v>12159</v>
      </c>
      <c r="N61" s="30">
        <v>12167</v>
      </c>
      <c r="O61" s="30">
        <v>12205</v>
      </c>
      <c r="P61" s="38">
        <v>145</v>
      </c>
      <c r="Q61" s="35" t="s">
        <v>336</v>
      </c>
      <c r="R61" s="39">
        <v>0</v>
      </c>
    </row>
    <row r="62" spans="1:27" ht="14.25" customHeight="1" x14ac:dyDescent="0.25">
      <c r="A62" s="21" t="s">
        <v>582</v>
      </c>
      <c r="B62" s="53"/>
      <c r="C62" s="6"/>
      <c r="D62" s="61" t="s">
        <v>456</v>
      </c>
      <c r="E62" s="62">
        <v>3</v>
      </c>
      <c r="F62" s="25">
        <v>6052</v>
      </c>
      <c r="G62" s="63">
        <v>6022</v>
      </c>
      <c r="H62" s="63">
        <v>5883</v>
      </c>
      <c r="I62" s="16">
        <v>5834</v>
      </c>
      <c r="J62" s="144">
        <v>5693</v>
      </c>
      <c r="K62" s="144">
        <v>5614</v>
      </c>
      <c r="L62" s="16">
        <v>5504</v>
      </c>
      <c r="M62" s="30">
        <v>5336</v>
      </c>
      <c r="N62" s="30">
        <v>5237</v>
      </c>
      <c r="O62" s="30">
        <v>5128</v>
      </c>
      <c r="P62" s="38">
        <v>146</v>
      </c>
      <c r="Q62" s="21" t="s">
        <v>49</v>
      </c>
      <c r="R62" s="39">
        <v>0</v>
      </c>
    </row>
    <row r="63" spans="1:27" ht="14.25" customHeight="1" x14ac:dyDescent="0.3">
      <c r="A63" s="21" t="s">
        <v>584</v>
      </c>
      <c r="B63" s="53"/>
      <c r="C63" s="6"/>
      <c r="D63" s="61" t="s">
        <v>448</v>
      </c>
      <c r="E63" s="62">
        <v>3</v>
      </c>
      <c r="F63" s="25">
        <v>6866</v>
      </c>
      <c r="G63" s="63">
        <v>6863</v>
      </c>
      <c r="H63" s="63">
        <v>6778</v>
      </c>
      <c r="I63" s="16">
        <v>6754</v>
      </c>
      <c r="J63" s="144">
        <v>6732</v>
      </c>
      <c r="K63" s="144">
        <v>6794</v>
      </c>
      <c r="L63" s="16">
        <v>6814</v>
      </c>
      <c r="M63" s="30">
        <v>6804</v>
      </c>
      <c r="N63" s="30">
        <v>6825</v>
      </c>
      <c r="O63" s="30">
        <v>6869</v>
      </c>
      <c r="P63" s="38">
        <v>148</v>
      </c>
      <c r="Q63" s="35" t="s">
        <v>337</v>
      </c>
      <c r="R63" s="39">
        <v>0</v>
      </c>
      <c r="U63" s="3"/>
      <c r="V63" s="3"/>
      <c r="W63" s="3"/>
      <c r="X63" s="3"/>
      <c r="Y63" s="3"/>
    </row>
    <row r="64" spans="1:27" s="3" customFormat="1" ht="14.25" customHeight="1" x14ac:dyDescent="0.3">
      <c r="A64" s="21" t="s">
        <v>585</v>
      </c>
      <c r="B64" s="53"/>
      <c r="C64" s="6"/>
      <c r="D64" s="61" t="s">
        <v>445</v>
      </c>
      <c r="E64" s="62">
        <v>3</v>
      </c>
      <c r="F64" s="25">
        <v>5575</v>
      </c>
      <c r="G64" s="63">
        <v>5609</v>
      </c>
      <c r="H64" s="63">
        <v>5546</v>
      </c>
      <c r="I64" s="16">
        <v>5561</v>
      </c>
      <c r="J64" s="144">
        <v>5538</v>
      </c>
      <c r="K64" s="144">
        <v>5562</v>
      </c>
      <c r="L64" s="16">
        <v>5560</v>
      </c>
      <c r="M64" s="30">
        <v>5541</v>
      </c>
      <c r="N64" s="30">
        <v>5585</v>
      </c>
      <c r="O64" s="30">
        <v>5481</v>
      </c>
      <c r="P64" s="38">
        <v>149</v>
      </c>
      <c r="Q64" s="35" t="s">
        <v>338</v>
      </c>
      <c r="R64" s="39">
        <v>3</v>
      </c>
      <c r="S64"/>
      <c r="U64"/>
      <c r="V64"/>
      <c r="W64"/>
      <c r="X64"/>
      <c r="Y64"/>
      <c r="Z64"/>
      <c r="AA64"/>
    </row>
    <row r="65" spans="1:27" s="3" customFormat="1" ht="14.25" customHeight="1" x14ac:dyDescent="0.3">
      <c r="A65" s="21" t="s">
        <v>586</v>
      </c>
      <c r="B65" s="53"/>
      <c r="C65" s="6"/>
      <c r="D65" s="61" t="s">
        <v>442</v>
      </c>
      <c r="E65" s="62">
        <v>2</v>
      </c>
      <c r="F65" s="25">
        <v>2458</v>
      </c>
      <c r="G65" s="63">
        <v>2406</v>
      </c>
      <c r="H65" s="63">
        <v>2400</v>
      </c>
      <c r="I65" s="16">
        <v>2354</v>
      </c>
      <c r="J65" s="144">
        <v>2290</v>
      </c>
      <c r="K65" s="144">
        <v>2257</v>
      </c>
      <c r="L65" s="16">
        <v>2198</v>
      </c>
      <c r="M65" s="30">
        <v>2123</v>
      </c>
      <c r="N65" s="30">
        <v>2079</v>
      </c>
      <c r="O65" s="30">
        <v>2032</v>
      </c>
      <c r="P65" s="38">
        <v>151</v>
      </c>
      <c r="Q65" s="35" t="s">
        <v>339</v>
      </c>
      <c r="R65" s="39">
        <v>0</v>
      </c>
      <c r="S65"/>
      <c r="Z65"/>
      <c r="AA65"/>
    </row>
    <row r="66" spans="1:27" s="3" customFormat="1" ht="14.25" customHeight="1" x14ac:dyDescent="0.3">
      <c r="A66" s="21" t="s">
        <v>587</v>
      </c>
      <c r="B66" s="53"/>
      <c r="C66" s="6"/>
      <c r="D66" s="61" t="s">
        <v>458</v>
      </c>
      <c r="E66" s="62">
        <v>2</v>
      </c>
      <c r="F66" s="25">
        <v>4991</v>
      </c>
      <c r="G66" s="63">
        <v>4953</v>
      </c>
      <c r="H66" s="63">
        <v>4965</v>
      </c>
      <c r="I66" s="16">
        <v>4936</v>
      </c>
      <c r="J66" s="144">
        <v>4886</v>
      </c>
      <c r="K66" s="144">
        <v>4854</v>
      </c>
      <c r="L66" s="16">
        <v>4842</v>
      </c>
      <c r="M66" s="30">
        <v>4785</v>
      </c>
      <c r="N66" s="30">
        <v>4712</v>
      </c>
      <c r="O66" s="30">
        <v>4673</v>
      </c>
      <c r="P66" s="38">
        <v>152</v>
      </c>
      <c r="Q66" s="35" t="s">
        <v>340</v>
      </c>
      <c r="R66" s="39">
        <v>0</v>
      </c>
      <c r="S66"/>
      <c r="U66"/>
      <c r="V66"/>
      <c r="W66"/>
      <c r="X66"/>
      <c r="Y66"/>
      <c r="Z66"/>
      <c r="AA66"/>
    </row>
    <row r="67" spans="1:27" s="3" customFormat="1" ht="14.25" customHeight="1" x14ac:dyDescent="0.3">
      <c r="A67" s="21" t="s">
        <v>583</v>
      </c>
      <c r="B67" s="53"/>
      <c r="C67" s="6"/>
      <c r="D67" s="61" t="s">
        <v>457</v>
      </c>
      <c r="E67" s="62">
        <v>5</v>
      </c>
      <c r="F67" s="25">
        <v>28899</v>
      </c>
      <c r="G67" s="63">
        <v>28676</v>
      </c>
      <c r="H67" s="63">
        <v>28533</v>
      </c>
      <c r="I67" s="16">
        <v>28472</v>
      </c>
      <c r="J67" s="144">
        <v>28294</v>
      </c>
      <c r="K67" s="144">
        <v>28219</v>
      </c>
      <c r="L67" s="16">
        <v>28037</v>
      </c>
      <c r="M67" s="30">
        <v>27835</v>
      </c>
      <c r="N67" s="30">
        <v>27517</v>
      </c>
      <c r="O67" s="30">
        <v>27269</v>
      </c>
      <c r="P67" s="38">
        <v>153</v>
      </c>
      <c r="Q67" s="21" t="s">
        <v>55</v>
      </c>
      <c r="R67" s="39">
        <v>0</v>
      </c>
      <c r="S67"/>
      <c r="U67"/>
      <c r="V67"/>
      <c r="W67"/>
      <c r="X67"/>
      <c r="Y67"/>
      <c r="Z67"/>
      <c r="AA67"/>
    </row>
    <row r="68" spans="1:27" s="3" customFormat="1" ht="14.25" customHeight="1" x14ac:dyDescent="0.3">
      <c r="A68" s="21" t="s">
        <v>588</v>
      </c>
      <c r="B68" s="53"/>
      <c r="C68" s="6"/>
      <c r="D68" s="61" t="s">
        <v>450</v>
      </c>
      <c r="E68" s="62">
        <v>4</v>
      </c>
      <c r="F68" s="25">
        <v>16589</v>
      </c>
      <c r="G68" s="63">
        <v>16795</v>
      </c>
      <c r="H68" s="63">
        <v>16892</v>
      </c>
      <c r="I68" s="16">
        <v>16960</v>
      </c>
      <c r="J68" s="144">
        <v>16921</v>
      </c>
      <c r="K68" s="144">
        <v>16842</v>
      </c>
      <c r="L68" s="16">
        <v>16839</v>
      </c>
      <c r="M68" s="30">
        <v>16853</v>
      </c>
      <c r="N68" s="30">
        <v>16709</v>
      </c>
      <c r="O68" s="30">
        <v>16607</v>
      </c>
      <c r="P68" s="38">
        <v>165</v>
      </c>
      <c r="Q68" s="21" t="s">
        <v>56</v>
      </c>
      <c r="R68" s="39">
        <v>0</v>
      </c>
      <c r="S68"/>
      <c r="U68"/>
      <c r="V68"/>
      <c r="W68"/>
      <c r="X68"/>
      <c r="Y68"/>
      <c r="Z68" s="2"/>
      <c r="AA68" s="2"/>
    </row>
    <row r="69" spans="1:27" s="3" customFormat="1" ht="14.25" customHeight="1" x14ac:dyDescent="0.3">
      <c r="A69" s="21" t="s">
        <v>589</v>
      </c>
      <c r="B69" s="53"/>
      <c r="C69" s="6"/>
      <c r="D69" s="61" t="s">
        <v>456</v>
      </c>
      <c r="E69" s="62">
        <v>6</v>
      </c>
      <c r="F69" s="25">
        <v>72433</v>
      </c>
      <c r="G69" s="63">
        <v>72704</v>
      </c>
      <c r="H69" s="63">
        <v>73305</v>
      </c>
      <c r="I69" s="16">
        <v>73758</v>
      </c>
      <c r="J69" s="144">
        <v>74168</v>
      </c>
      <c r="K69" s="144">
        <v>74471</v>
      </c>
      <c r="L69" s="16">
        <v>75041</v>
      </c>
      <c r="M69" s="30">
        <v>75514</v>
      </c>
      <c r="N69" s="30">
        <v>75848</v>
      </c>
      <c r="O69" s="30">
        <v>76067</v>
      </c>
      <c r="P69" s="40">
        <v>167</v>
      </c>
      <c r="Q69" s="35" t="s">
        <v>341</v>
      </c>
      <c r="R69" s="39">
        <v>0</v>
      </c>
      <c r="S69"/>
      <c r="U69"/>
      <c r="V69"/>
      <c r="W69"/>
      <c r="X69"/>
      <c r="Y69"/>
      <c r="Z69"/>
      <c r="AA69"/>
    </row>
    <row r="70" spans="1:27" s="3" customFormat="1" ht="14.25" customHeight="1" x14ac:dyDescent="0.3">
      <c r="A70" s="21" t="s">
        <v>590</v>
      </c>
      <c r="B70" s="53"/>
      <c r="C70" s="6"/>
      <c r="D70" s="61" t="s">
        <v>450</v>
      </c>
      <c r="E70" s="62">
        <v>3</v>
      </c>
      <c r="F70" s="25">
        <v>5767</v>
      </c>
      <c r="G70" s="63">
        <v>5753</v>
      </c>
      <c r="H70" s="63">
        <v>5720</v>
      </c>
      <c r="I70" s="16">
        <v>5676</v>
      </c>
      <c r="J70" s="144">
        <v>5643</v>
      </c>
      <c r="K70" s="144">
        <v>5595</v>
      </c>
      <c r="L70" s="16">
        <v>5516</v>
      </c>
      <c r="M70" s="30">
        <v>5425</v>
      </c>
      <c r="N70" s="30">
        <v>5341</v>
      </c>
      <c r="O70" s="30">
        <v>5286</v>
      </c>
      <c r="P70" s="38">
        <v>169</v>
      </c>
      <c r="Q70" s="35" t="s">
        <v>342</v>
      </c>
      <c r="R70" s="39">
        <v>0</v>
      </c>
      <c r="S70"/>
      <c r="U70"/>
      <c r="V70"/>
      <c r="W70"/>
      <c r="X70"/>
      <c r="Y70"/>
      <c r="Z70" s="2"/>
      <c r="AA70" s="2"/>
    </row>
    <row r="71" spans="1:27" ht="14.25" customHeight="1" x14ac:dyDescent="0.25">
      <c r="A71" s="21" t="s">
        <v>591</v>
      </c>
      <c r="B71" s="53"/>
      <c r="C71" s="6"/>
      <c r="D71" s="61" t="s">
        <v>447</v>
      </c>
      <c r="E71" s="62">
        <v>3</v>
      </c>
      <c r="F71" s="25">
        <v>5476</v>
      </c>
      <c r="G71" s="63">
        <v>5423</v>
      </c>
      <c r="H71" s="63">
        <v>5394</v>
      </c>
      <c r="I71" s="16">
        <v>5342</v>
      </c>
      <c r="J71" s="144">
        <v>5291</v>
      </c>
      <c r="K71" s="144">
        <v>5213</v>
      </c>
      <c r="L71" s="16">
        <v>5178</v>
      </c>
      <c r="M71" s="30">
        <v>5110</v>
      </c>
      <c r="N71" s="30">
        <v>5039</v>
      </c>
      <c r="O71" s="30">
        <v>4917</v>
      </c>
      <c r="P71" s="38">
        <v>171</v>
      </c>
      <c r="Q71" s="21" t="s">
        <v>59</v>
      </c>
      <c r="R71" s="39">
        <v>0</v>
      </c>
    </row>
    <row r="72" spans="1:27" ht="14.25" customHeight="1" x14ac:dyDescent="0.25">
      <c r="A72" s="21" t="s">
        <v>592</v>
      </c>
      <c r="B72" s="53"/>
      <c r="C72" s="6"/>
      <c r="D72" s="61" t="s">
        <v>453</v>
      </c>
      <c r="E72" s="62">
        <v>2</v>
      </c>
      <c r="F72" s="25">
        <v>5122</v>
      </c>
      <c r="G72" s="63">
        <v>5093</v>
      </c>
      <c r="H72" s="63">
        <v>5053</v>
      </c>
      <c r="I72" s="16">
        <v>4958</v>
      </c>
      <c r="J72" s="144">
        <v>4898</v>
      </c>
      <c r="K72" s="144">
        <v>4857</v>
      </c>
      <c r="L72" s="16">
        <v>4782</v>
      </c>
      <c r="M72" s="30">
        <v>4688</v>
      </c>
      <c r="N72" s="30">
        <v>4673</v>
      </c>
      <c r="O72" s="30">
        <v>4567</v>
      </c>
      <c r="P72" s="38">
        <v>172</v>
      </c>
      <c r="Q72" s="21" t="s">
        <v>61</v>
      </c>
      <c r="R72" s="39">
        <v>0</v>
      </c>
    </row>
    <row r="73" spans="1:27" ht="14.25" customHeight="1" x14ac:dyDescent="0.25">
      <c r="A73" s="21" t="s">
        <v>593</v>
      </c>
      <c r="B73" s="53"/>
      <c r="C73" s="6"/>
      <c r="D73" s="61" t="s">
        <v>456</v>
      </c>
      <c r="E73" s="62">
        <v>2</v>
      </c>
      <c r="F73" s="25">
        <v>5762</v>
      </c>
      <c r="G73" s="63">
        <v>5705</v>
      </c>
      <c r="H73" s="63">
        <v>5589</v>
      </c>
      <c r="I73" s="16">
        <v>5453</v>
      </c>
      <c r="J73" s="144">
        <v>5324</v>
      </c>
      <c r="K73" s="144">
        <v>5203</v>
      </c>
      <c r="L73" s="16">
        <v>5140</v>
      </c>
      <c r="M73" s="30">
        <v>5034</v>
      </c>
      <c r="N73" s="30">
        <v>4938</v>
      </c>
      <c r="O73" s="30">
        <v>4817</v>
      </c>
      <c r="P73" s="38">
        <v>176</v>
      </c>
      <c r="Q73" s="21" t="s">
        <v>62</v>
      </c>
      <c r="R73" s="39">
        <v>0</v>
      </c>
    </row>
    <row r="74" spans="1:27" ht="14.25" customHeight="1" x14ac:dyDescent="0.3">
      <c r="A74" s="21" t="s">
        <v>594</v>
      </c>
      <c r="B74" s="53"/>
      <c r="C74" s="6"/>
      <c r="D74" s="61" t="s">
        <v>441</v>
      </c>
      <c r="E74" s="62">
        <v>1</v>
      </c>
      <c r="F74" s="25">
        <v>2173</v>
      </c>
      <c r="G74" s="63">
        <v>2116</v>
      </c>
      <c r="H74" s="63">
        <v>2094</v>
      </c>
      <c r="I74" s="16">
        <v>2046</v>
      </c>
      <c r="J74" s="144">
        <v>2023</v>
      </c>
      <c r="K74" s="144">
        <v>2039</v>
      </c>
      <c r="L74" s="16">
        <v>2033</v>
      </c>
      <c r="M74" s="30">
        <v>1988</v>
      </c>
      <c r="N74" s="30">
        <v>1957</v>
      </c>
      <c r="O74" s="30">
        <v>1904</v>
      </c>
      <c r="P74" s="38">
        <v>177</v>
      </c>
      <c r="Q74" s="21" t="s">
        <v>63</v>
      </c>
      <c r="R74" s="39">
        <v>0</v>
      </c>
      <c r="U74" s="3"/>
      <c r="V74" s="3"/>
      <c r="W74" s="3"/>
      <c r="X74" s="3"/>
      <c r="Y74" s="3"/>
      <c r="Z74" s="3"/>
      <c r="AA74" s="3"/>
    </row>
    <row r="75" spans="1:27" ht="14.25" customHeight="1" x14ac:dyDescent="0.25">
      <c r="A75" s="21" t="s">
        <v>595</v>
      </c>
      <c r="B75" s="53"/>
      <c r="C75" s="6"/>
      <c r="D75" s="61" t="s">
        <v>447</v>
      </c>
      <c r="E75" s="62">
        <v>3</v>
      </c>
      <c r="F75" s="25">
        <v>7135</v>
      </c>
      <c r="G75" s="63">
        <v>7064</v>
      </c>
      <c r="H75" s="63">
        <v>6962</v>
      </c>
      <c r="I75" s="16">
        <v>6902</v>
      </c>
      <c r="J75" s="144">
        <v>6783</v>
      </c>
      <c r="K75" s="144">
        <v>6684</v>
      </c>
      <c r="L75" s="16">
        <v>6616</v>
      </c>
      <c r="M75" s="30">
        <v>6548</v>
      </c>
      <c r="N75" s="30">
        <v>6421</v>
      </c>
      <c r="O75" s="30">
        <v>6334</v>
      </c>
      <c r="P75" s="38">
        <v>178</v>
      </c>
      <c r="Q75" s="21" t="s">
        <v>64</v>
      </c>
      <c r="R75" s="39">
        <v>0</v>
      </c>
    </row>
    <row r="76" spans="1:27" ht="14.25" customHeight="1" x14ac:dyDescent="0.25">
      <c r="A76" s="21" t="s">
        <v>596</v>
      </c>
      <c r="B76" s="53"/>
      <c r="C76" s="6"/>
      <c r="D76" s="61" t="s">
        <v>453</v>
      </c>
      <c r="E76" s="62">
        <v>7</v>
      </c>
      <c r="F76" s="25">
        <v>128028</v>
      </c>
      <c r="G76" s="63">
        <v>129623</v>
      </c>
      <c r="H76" s="63">
        <v>130816</v>
      </c>
      <c r="I76" s="16">
        <v>132062</v>
      </c>
      <c r="J76" s="144">
        <v>133482</v>
      </c>
      <c r="K76" s="144">
        <v>134658</v>
      </c>
      <c r="L76" s="16">
        <v>135783</v>
      </c>
      <c r="M76" s="30">
        <v>137368</v>
      </c>
      <c r="N76" s="30">
        <v>138850</v>
      </c>
      <c r="O76" s="30">
        <v>140188</v>
      </c>
      <c r="P76" s="40">
        <v>179</v>
      </c>
      <c r="Q76" s="21" t="s">
        <v>65</v>
      </c>
      <c r="R76" s="39">
        <v>0</v>
      </c>
    </row>
    <row r="77" spans="1:27" ht="14.25" customHeight="1" x14ac:dyDescent="0.3">
      <c r="A77" s="21" t="s">
        <v>597</v>
      </c>
      <c r="B77" s="53"/>
      <c r="C77" s="6"/>
      <c r="D77" s="61" t="s">
        <v>449</v>
      </c>
      <c r="E77" s="62">
        <v>1</v>
      </c>
      <c r="F77" s="25">
        <v>2103</v>
      </c>
      <c r="G77" s="63">
        <v>2063</v>
      </c>
      <c r="H77" s="63">
        <v>2041</v>
      </c>
      <c r="I77" s="16">
        <v>2003</v>
      </c>
      <c r="J77" s="144">
        <v>1986</v>
      </c>
      <c r="K77" s="144">
        <v>1971</v>
      </c>
      <c r="L77" s="16">
        <v>1997</v>
      </c>
      <c r="M77" s="30">
        <v>1948</v>
      </c>
      <c r="N77" s="30">
        <v>1915</v>
      </c>
      <c r="O77" s="30">
        <v>1867</v>
      </c>
      <c r="P77" s="38">
        <v>181</v>
      </c>
      <c r="Q77" s="21" t="s">
        <v>319</v>
      </c>
      <c r="R77" s="39">
        <v>0</v>
      </c>
      <c r="U77" s="3"/>
      <c r="V77" s="3"/>
      <c r="W77" s="3"/>
      <c r="X77" s="3"/>
      <c r="Y77" s="3"/>
      <c r="Z77" s="3"/>
      <c r="AA77" s="3"/>
    </row>
    <row r="78" spans="1:27" ht="14.25" customHeight="1" x14ac:dyDescent="0.25">
      <c r="A78" s="21" t="s">
        <v>417</v>
      </c>
      <c r="B78" s="53"/>
      <c r="C78" s="6"/>
      <c r="D78" s="61" t="s">
        <v>453</v>
      </c>
      <c r="E78" s="62">
        <v>5</v>
      </c>
      <c r="F78" s="25">
        <v>23167</v>
      </c>
      <c r="G78" s="63">
        <v>22949</v>
      </c>
      <c r="H78" s="63">
        <v>22691</v>
      </c>
      <c r="I78" s="16">
        <v>22507</v>
      </c>
      <c r="J78" s="144">
        <v>22354</v>
      </c>
      <c r="K78" s="144">
        <v>22138</v>
      </c>
      <c r="L78" s="16">
        <v>21808</v>
      </c>
      <c r="M78" s="30">
        <v>21542</v>
      </c>
      <c r="N78" s="30">
        <v>21259</v>
      </c>
      <c r="O78" s="30">
        <v>20877</v>
      </c>
      <c r="P78" s="38">
        <v>182</v>
      </c>
      <c r="Q78" s="35" t="s">
        <v>343</v>
      </c>
      <c r="R78" s="39">
        <v>0</v>
      </c>
    </row>
    <row r="79" spans="1:27" ht="14.25" customHeight="1" x14ac:dyDescent="0.25">
      <c r="A79" s="21" t="s">
        <v>598</v>
      </c>
      <c r="B79" s="53"/>
      <c r="C79" s="6"/>
      <c r="D79" s="61" t="s">
        <v>445</v>
      </c>
      <c r="E79" s="62">
        <v>5</v>
      </c>
      <c r="F79" s="25">
        <v>38288</v>
      </c>
      <c r="G79" s="63">
        <v>38708</v>
      </c>
      <c r="H79" s="63">
        <v>38680</v>
      </c>
      <c r="I79" s="16">
        <v>38966</v>
      </c>
      <c r="J79" s="144">
        <v>39646</v>
      </c>
      <c r="K79" s="144">
        <v>39953</v>
      </c>
      <c r="L79" s="16">
        <v>40389</v>
      </c>
      <c r="M79" s="30">
        <v>40900</v>
      </c>
      <c r="N79" s="30">
        <v>41529</v>
      </c>
      <c r="O79" s="30">
        <v>42572</v>
      </c>
      <c r="P79" s="38">
        <v>186</v>
      </c>
      <c r="Q79" s="35" t="s">
        <v>344</v>
      </c>
      <c r="R79" s="39">
        <v>0</v>
      </c>
    </row>
    <row r="80" spans="1:27" ht="14.25" customHeight="1" x14ac:dyDescent="0.25">
      <c r="A80" s="21" t="s">
        <v>599</v>
      </c>
      <c r="B80" s="53"/>
      <c r="C80" s="6"/>
      <c r="D80" s="61" t="s">
        <v>446</v>
      </c>
      <c r="E80" s="62">
        <v>5</v>
      </c>
      <c r="F80" s="25">
        <v>30347</v>
      </c>
      <c r="G80" s="63">
        <v>30760</v>
      </c>
      <c r="H80" s="63">
        <v>30911</v>
      </c>
      <c r="I80" s="16">
        <v>31081</v>
      </c>
      <c r="J80" s="144">
        <v>31363</v>
      </c>
      <c r="K80" s="144">
        <v>31798</v>
      </c>
      <c r="L80" s="16">
        <v>32148</v>
      </c>
      <c r="M80" s="30">
        <v>32590</v>
      </c>
      <c r="N80" s="30">
        <v>32738</v>
      </c>
      <c r="O80" s="30">
        <v>33099</v>
      </c>
      <c r="P80" s="40">
        <v>202</v>
      </c>
      <c r="Q80" s="21" t="s">
        <v>68</v>
      </c>
      <c r="R80" s="39">
        <v>0</v>
      </c>
    </row>
    <row r="81" spans="1:27" ht="14.25" customHeight="1" x14ac:dyDescent="0.3">
      <c r="A81" s="21" t="s">
        <v>600</v>
      </c>
      <c r="B81" s="53"/>
      <c r="C81" s="6"/>
      <c r="D81" s="61" t="s">
        <v>455</v>
      </c>
      <c r="E81" s="62">
        <v>2</v>
      </c>
      <c r="F81" s="25">
        <v>3457</v>
      </c>
      <c r="G81" s="63">
        <v>3429</v>
      </c>
      <c r="H81" s="63">
        <v>3377</v>
      </c>
      <c r="I81" s="16">
        <v>3385</v>
      </c>
      <c r="J81" s="144">
        <v>3315</v>
      </c>
      <c r="K81" s="144">
        <v>3261</v>
      </c>
      <c r="L81" s="16">
        <v>3214</v>
      </c>
      <c r="M81" s="30">
        <v>3194</v>
      </c>
      <c r="N81" s="30">
        <v>3154</v>
      </c>
      <c r="O81" s="30">
        <v>3048</v>
      </c>
      <c r="P81" s="38">
        <v>204</v>
      </c>
      <c r="Q81" s="35" t="s">
        <v>345</v>
      </c>
      <c r="R81" s="39">
        <v>0</v>
      </c>
      <c r="Z81" s="3"/>
      <c r="AA81" s="3"/>
    </row>
    <row r="82" spans="1:27" ht="14.25" customHeight="1" x14ac:dyDescent="0.3">
      <c r="A82" s="21" t="s">
        <v>601</v>
      </c>
      <c r="B82" s="53"/>
      <c r="C82" s="6"/>
      <c r="D82" s="61" t="s">
        <v>454</v>
      </c>
      <c r="E82" s="62">
        <v>5</v>
      </c>
      <c r="F82" s="25">
        <v>38132</v>
      </c>
      <c r="G82" s="63">
        <v>38211</v>
      </c>
      <c r="H82" s="63">
        <v>38157</v>
      </c>
      <c r="I82" s="16">
        <v>38045</v>
      </c>
      <c r="J82" s="144">
        <v>37973</v>
      </c>
      <c r="K82" s="144">
        <v>37868</v>
      </c>
      <c r="L82" s="16">
        <v>37791</v>
      </c>
      <c r="M82" s="30">
        <v>37622</v>
      </c>
      <c r="N82" s="30">
        <v>37521</v>
      </c>
      <c r="O82" s="30">
        <v>37239</v>
      </c>
      <c r="P82" s="38">
        <v>205</v>
      </c>
      <c r="Q82" s="21" t="s">
        <v>70</v>
      </c>
      <c r="R82" s="39">
        <v>0</v>
      </c>
      <c r="Z82" s="3"/>
      <c r="AA82" s="3"/>
    </row>
    <row r="83" spans="1:27" ht="14.25" customHeight="1" x14ac:dyDescent="0.25">
      <c r="A83" s="21" t="s">
        <v>602</v>
      </c>
      <c r="B83" s="54"/>
      <c r="C83" s="153"/>
      <c r="D83" s="61" t="s">
        <v>443</v>
      </c>
      <c r="E83" s="62">
        <v>4</v>
      </c>
      <c r="F83" s="25">
        <v>12535</v>
      </c>
      <c r="G83" s="63">
        <v>12540</v>
      </c>
      <c r="H83" s="63">
        <v>12562</v>
      </c>
      <c r="I83" s="16">
        <v>12616</v>
      </c>
      <c r="J83" s="144">
        <v>12625</v>
      </c>
      <c r="K83" s="144">
        <v>12644</v>
      </c>
      <c r="L83" s="16">
        <v>12632</v>
      </c>
      <c r="M83" s="30">
        <v>12621</v>
      </c>
      <c r="N83" s="30">
        <v>12586</v>
      </c>
      <c r="O83" s="30">
        <v>12516</v>
      </c>
      <c r="P83" s="38">
        <v>208</v>
      </c>
      <c r="Q83" s="21" t="s">
        <v>71</v>
      </c>
      <c r="R83" s="39">
        <v>0</v>
      </c>
    </row>
    <row r="84" spans="1:27" ht="14.25" customHeight="1" x14ac:dyDescent="0.25">
      <c r="A84" s="21" t="s">
        <v>603</v>
      </c>
      <c r="B84" s="6">
        <v>2011</v>
      </c>
      <c r="C84" s="6"/>
      <c r="D84" s="61" t="s">
        <v>441</v>
      </c>
      <c r="E84" s="62">
        <v>5</v>
      </c>
      <c r="F84" s="25">
        <v>29282</v>
      </c>
      <c r="G84" s="25">
        <v>29522</v>
      </c>
      <c r="H84" s="63">
        <v>29675</v>
      </c>
      <c r="I84" s="16">
        <v>29891</v>
      </c>
      <c r="J84" s="144">
        <v>30126</v>
      </c>
      <c r="K84" s="144">
        <v>30345</v>
      </c>
      <c r="L84" s="16">
        <v>30471</v>
      </c>
      <c r="M84" s="30">
        <v>30607</v>
      </c>
      <c r="N84" s="30">
        <v>31190</v>
      </c>
      <c r="O84" s="30">
        <v>31437</v>
      </c>
      <c r="P84" s="38">
        <v>211</v>
      </c>
      <c r="Q84" s="21" t="s">
        <v>72</v>
      </c>
      <c r="R84" s="39">
        <v>0</v>
      </c>
    </row>
    <row r="85" spans="1:27" s="3" customFormat="1" ht="14.25" customHeight="1" x14ac:dyDescent="0.3">
      <c r="A85" s="21" t="s">
        <v>604</v>
      </c>
      <c r="B85" s="53"/>
      <c r="C85" s="6"/>
      <c r="D85" s="61" t="s">
        <v>447</v>
      </c>
      <c r="E85" s="62">
        <v>3</v>
      </c>
      <c r="F85" s="25">
        <v>6091</v>
      </c>
      <c r="G85" s="63">
        <v>6024</v>
      </c>
      <c r="H85" s="63">
        <v>5964</v>
      </c>
      <c r="I85" s="16">
        <v>5865</v>
      </c>
      <c r="J85" s="144">
        <v>5839</v>
      </c>
      <c r="K85" s="144">
        <v>5801</v>
      </c>
      <c r="L85" s="16">
        <v>5692</v>
      </c>
      <c r="M85" s="30">
        <v>5628</v>
      </c>
      <c r="N85" s="30">
        <v>5603</v>
      </c>
      <c r="O85" s="30">
        <v>5549</v>
      </c>
      <c r="P85" s="38">
        <v>213</v>
      </c>
      <c r="Q85" s="21" t="s">
        <v>73</v>
      </c>
      <c r="R85" s="39">
        <v>0</v>
      </c>
      <c r="S85"/>
      <c r="U85"/>
      <c r="V85"/>
      <c r="W85"/>
      <c r="X85"/>
      <c r="Y85"/>
      <c r="Z85"/>
      <c r="AA85"/>
    </row>
    <row r="86" spans="1:27" s="3" customFormat="1" ht="14.25" customHeight="1" x14ac:dyDescent="0.3">
      <c r="A86" s="21" t="s">
        <v>605</v>
      </c>
      <c r="B86" s="53"/>
      <c r="C86" s="6"/>
      <c r="D86" s="61" t="s">
        <v>449</v>
      </c>
      <c r="E86" s="62">
        <v>4</v>
      </c>
      <c r="F86" s="25">
        <v>12314</v>
      </c>
      <c r="G86" s="63">
        <v>12224</v>
      </c>
      <c r="H86" s="63">
        <v>12135</v>
      </c>
      <c r="I86" s="16">
        <v>12078</v>
      </c>
      <c r="J86" s="144">
        <v>11957</v>
      </c>
      <c r="K86" s="144">
        <v>11972</v>
      </c>
      <c r="L86" s="16">
        <v>11885</v>
      </c>
      <c r="M86" s="30">
        <v>11769</v>
      </c>
      <c r="N86" s="30">
        <v>11637</v>
      </c>
      <c r="O86" s="30">
        <v>11585</v>
      </c>
      <c r="P86" s="38">
        <v>214</v>
      </c>
      <c r="Q86" s="21" t="s">
        <v>74</v>
      </c>
      <c r="R86" s="39">
        <v>0</v>
      </c>
      <c r="S86"/>
      <c r="U86"/>
      <c r="V86"/>
      <c r="W86"/>
      <c r="X86"/>
      <c r="Y86"/>
      <c r="Z86"/>
      <c r="AA86"/>
    </row>
    <row r="87" spans="1:27" ht="14.25" customHeight="1" x14ac:dyDescent="0.25">
      <c r="A87" s="21" t="s">
        <v>606</v>
      </c>
      <c r="B87" s="53"/>
      <c r="C87" s="6"/>
      <c r="D87" s="61" t="s">
        <v>453</v>
      </c>
      <c r="E87" s="62">
        <v>1</v>
      </c>
      <c r="F87" s="25">
        <v>1609</v>
      </c>
      <c r="G87" s="63">
        <v>1587</v>
      </c>
      <c r="H87" s="63">
        <v>1577</v>
      </c>
      <c r="I87" s="16">
        <v>1544</v>
      </c>
      <c r="J87" s="144">
        <v>1553</v>
      </c>
      <c r="K87" s="144">
        <v>1520</v>
      </c>
      <c r="L87" s="16">
        <v>1475</v>
      </c>
      <c r="M87" s="30">
        <v>1462</v>
      </c>
      <c r="N87" s="30">
        <v>1424</v>
      </c>
      <c r="O87" s="30">
        <v>1408</v>
      </c>
      <c r="P87" s="38">
        <v>216</v>
      </c>
      <c r="Q87" s="21" t="s">
        <v>75</v>
      </c>
      <c r="R87" s="39">
        <v>0</v>
      </c>
    </row>
    <row r="88" spans="1:27" ht="14.25" customHeight="1" x14ac:dyDescent="0.3">
      <c r="A88" s="21" t="s">
        <v>607</v>
      </c>
      <c r="B88" s="53"/>
      <c r="C88" s="6"/>
      <c r="D88" s="61" t="s">
        <v>451</v>
      </c>
      <c r="E88" s="62">
        <v>3</v>
      </c>
      <c r="F88" s="25">
        <v>5745</v>
      </c>
      <c r="G88" s="63">
        <v>5793</v>
      </c>
      <c r="H88" s="63">
        <v>5737</v>
      </c>
      <c r="I88" s="16">
        <v>5697</v>
      </c>
      <c r="J88" s="144">
        <v>5736</v>
      </c>
      <c r="K88" s="144">
        <v>5675</v>
      </c>
      <c r="L88" s="16">
        <v>5643</v>
      </c>
      <c r="M88" s="30">
        <v>5590</v>
      </c>
      <c r="N88" s="30">
        <v>5578</v>
      </c>
      <c r="O88" s="30">
        <v>5520</v>
      </c>
      <c r="P88" s="38">
        <v>217</v>
      </c>
      <c r="Q88" s="35" t="s">
        <v>346</v>
      </c>
      <c r="R88" s="39">
        <v>0</v>
      </c>
      <c r="U88" s="3"/>
      <c r="V88" s="3"/>
      <c r="W88" s="3"/>
      <c r="X88" s="3"/>
      <c r="Y88" s="3"/>
    </row>
    <row r="89" spans="1:27" ht="14.25" customHeight="1" x14ac:dyDescent="0.25">
      <c r="A89" s="21" t="s">
        <v>608</v>
      </c>
      <c r="B89" s="53"/>
      <c r="C89" s="6"/>
      <c r="D89" s="61" t="s">
        <v>442</v>
      </c>
      <c r="E89" s="62">
        <v>1</v>
      </c>
      <c r="F89" s="25">
        <v>1574</v>
      </c>
      <c r="G89" s="63">
        <v>1529</v>
      </c>
      <c r="H89" s="63">
        <v>1521</v>
      </c>
      <c r="I89" s="16">
        <v>1527</v>
      </c>
      <c r="J89" s="144">
        <v>1514</v>
      </c>
      <c r="K89" s="144">
        <v>1462</v>
      </c>
      <c r="L89" s="16">
        <v>1409</v>
      </c>
      <c r="M89" s="30">
        <v>1369</v>
      </c>
      <c r="N89" s="30">
        <v>1349</v>
      </c>
      <c r="O89" s="30">
        <v>1329</v>
      </c>
      <c r="P89" s="38">
        <v>218</v>
      </c>
      <c r="Q89" s="35" t="s">
        <v>348</v>
      </c>
      <c r="R89" s="39">
        <v>0</v>
      </c>
    </row>
    <row r="90" spans="1:27" ht="14.25" customHeight="1" x14ac:dyDescent="0.25">
      <c r="A90" s="21" t="s">
        <v>609</v>
      </c>
      <c r="B90" s="53"/>
      <c r="C90" s="6"/>
      <c r="D90" s="61" t="s">
        <v>445</v>
      </c>
      <c r="E90" s="62">
        <v>3</v>
      </c>
      <c r="F90" s="25">
        <v>9076</v>
      </c>
      <c r="G90" s="63">
        <v>9109</v>
      </c>
      <c r="H90" s="63">
        <v>9209</v>
      </c>
      <c r="I90" s="16">
        <v>9190</v>
      </c>
      <c r="J90" s="144">
        <v>9119</v>
      </c>
      <c r="K90" s="144">
        <v>9074</v>
      </c>
      <c r="L90" s="16">
        <v>8977</v>
      </c>
      <c r="M90" s="30">
        <v>8969</v>
      </c>
      <c r="N90" s="30">
        <v>8911</v>
      </c>
      <c r="O90" s="30">
        <v>8900</v>
      </c>
      <c r="P90" s="38">
        <v>224</v>
      </c>
      <c r="Q90" s="21" t="s">
        <v>79</v>
      </c>
      <c r="R90" s="39">
        <v>0</v>
      </c>
    </row>
    <row r="91" spans="1:27" ht="14.25" customHeight="1" x14ac:dyDescent="0.25">
      <c r="A91" s="21" t="s">
        <v>610</v>
      </c>
      <c r="B91" s="53"/>
      <c r="C91" s="6"/>
      <c r="D91" s="61" t="s">
        <v>453</v>
      </c>
      <c r="E91" s="62">
        <v>2</v>
      </c>
      <c r="F91" s="25">
        <v>4618</v>
      </c>
      <c r="G91" s="63">
        <v>4564</v>
      </c>
      <c r="H91" s="63">
        <v>4507</v>
      </c>
      <c r="I91" s="16">
        <v>4462</v>
      </c>
      <c r="J91" s="144">
        <v>4376</v>
      </c>
      <c r="K91" s="144">
        <v>4343</v>
      </c>
      <c r="L91" s="16">
        <v>4286</v>
      </c>
      <c r="M91" s="30">
        <v>4268</v>
      </c>
      <c r="N91" s="30">
        <v>4232</v>
      </c>
      <c r="O91" s="30">
        <v>4146</v>
      </c>
      <c r="P91" s="38">
        <v>226</v>
      </c>
      <c r="Q91" s="21" t="s">
        <v>81</v>
      </c>
      <c r="R91" s="39">
        <v>0</v>
      </c>
    </row>
    <row r="92" spans="1:27" s="3" customFormat="1" ht="14.25" customHeight="1" x14ac:dyDescent="0.3">
      <c r="A92" s="21" t="s">
        <v>611</v>
      </c>
      <c r="B92" s="53"/>
      <c r="C92" s="6"/>
      <c r="D92" s="61" t="s">
        <v>449</v>
      </c>
      <c r="E92" s="62">
        <v>2</v>
      </c>
      <c r="F92" s="25">
        <v>2728</v>
      </c>
      <c r="G92" s="63">
        <v>2672</v>
      </c>
      <c r="H92" s="63">
        <v>2643</v>
      </c>
      <c r="I92" s="16">
        <v>2599</v>
      </c>
      <c r="J92" s="144">
        <v>2545</v>
      </c>
      <c r="K92" s="144">
        <v>2523</v>
      </c>
      <c r="L92" s="16">
        <v>2491</v>
      </c>
      <c r="M92" s="30">
        <v>2475</v>
      </c>
      <c r="N92" s="30">
        <v>2449</v>
      </c>
      <c r="O92" s="30">
        <v>2403</v>
      </c>
      <c r="P92" s="38">
        <v>230</v>
      </c>
      <c r="Q92" s="35" t="s">
        <v>349</v>
      </c>
      <c r="R92" s="39">
        <v>1</v>
      </c>
      <c r="S92"/>
      <c r="U92"/>
      <c r="V92"/>
      <c r="W92"/>
      <c r="X92"/>
      <c r="Y92"/>
      <c r="Z92"/>
      <c r="AA92"/>
    </row>
    <row r="93" spans="1:27" ht="14.25" customHeight="1" x14ac:dyDescent="0.25">
      <c r="A93" s="21" t="s">
        <v>612</v>
      </c>
      <c r="B93" s="53"/>
      <c r="C93" s="6"/>
      <c r="D93" s="61" t="s">
        <v>458</v>
      </c>
      <c r="E93" s="62">
        <v>1</v>
      </c>
      <c r="F93" s="25">
        <v>1478</v>
      </c>
      <c r="G93" s="63">
        <v>1442</v>
      </c>
      <c r="H93" s="63">
        <v>1429</v>
      </c>
      <c r="I93" s="16">
        <v>1404</v>
      </c>
      <c r="J93" s="144">
        <v>1382</v>
      </c>
      <c r="K93" s="144">
        <v>1350</v>
      </c>
      <c r="L93" s="16">
        <v>1324</v>
      </c>
      <c r="M93" s="30">
        <v>1285</v>
      </c>
      <c r="N93" s="30">
        <v>1296</v>
      </c>
      <c r="O93" s="30">
        <v>1274</v>
      </c>
      <c r="P93" s="38">
        <v>231</v>
      </c>
      <c r="Q93" s="21" t="s">
        <v>83</v>
      </c>
      <c r="R93" s="39">
        <v>0</v>
      </c>
    </row>
    <row r="94" spans="1:27" ht="14.25" customHeight="1" x14ac:dyDescent="0.3">
      <c r="A94" s="21" t="s">
        <v>613</v>
      </c>
      <c r="B94" s="53"/>
      <c r="C94" s="6"/>
      <c r="D94" s="61" t="s">
        <v>442</v>
      </c>
      <c r="E94" s="62">
        <v>4</v>
      </c>
      <c r="F94" s="25">
        <v>14379</v>
      </c>
      <c r="G94" s="63">
        <v>14384</v>
      </c>
      <c r="H94" s="63">
        <v>14269</v>
      </c>
      <c r="I94" s="16">
        <v>14191</v>
      </c>
      <c r="J94" s="144">
        <v>14167</v>
      </c>
      <c r="K94" s="144">
        <v>14081</v>
      </c>
      <c r="L94" s="16">
        <v>14007</v>
      </c>
      <c r="M94" s="30">
        <v>13875</v>
      </c>
      <c r="N94" s="30">
        <v>13772</v>
      </c>
      <c r="O94" s="30">
        <v>13610</v>
      </c>
      <c r="P94" s="38">
        <v>232</v>
      </c>
      <c r="Q94" s="21" t="s">
        <v>84</v>
      </c>
      <c r="R94" s="39">
        <v>0</v>
      </c>
      <c r="U94" s="3"/>
      <c r="V94" s="3"/>
      <c r="W94" s="3"/>
      <c r="X94" s="3"/>
      <c r="Y94" s="3"/>
    </row>
    <row r="95" spans="1:27" ht="14.25" customHeight="1" x14ac:dyDescent="0.3">
      <c r="A95" s="21" t="s">
        <v>614</v>
      </c>
      <c r="B95" s="53"/>
      <c r="C95" s="6"/>
      <c r="D95" s="61" t="s">
        <v>442</v>
      </c>
      <c r="E95" s="62">
        <v>4</v>
      </c>
      <c r="F95" s="25">
        <v>17773</v>
      </c>
      <c r="G95" s="63">
        <v>17545</v>
      </c>
      <c r="H95" s="63">
        <v>17308</v>
      </c>
      <c r="I95" s="16">
        <v>17265</v>
      </c>
      <c r="J95" s="144">
        <v>17202</v>
      </c>
      <c r="K95" s="144">
        <v>17065</v>
      </c>
      <c r="L95" s="16">
        <v>16908</v>
      </c>
      <c r="M95" s="30">
        <v>16784</v>
      </c>
      <c r="N95" s="30">
        <v>16599</v>
      </c>
      <c r="O95" s="30">
        <v>16278</v>
      </c>
      <c r="P95" s="40">
        <v>233</v>
      </c>
      <c r="Q95" s="35" t="s">
        <v>350</v>
      </c>
      <c r="R95" s="39">
        <v>1</v>
      </c>
      <c r="U95" s="3"/>
      <c r="V95" s="3"/>
      <c r="W95" s="3"/>
      <c r="X95" s="3"/>
      <c r="Y95" s="3"/>
    </row>
    <row r="96" spans="1:27" ht="14.25" customHeight="1" x14ac:dyDescent="0.3">
      <c r="A96" s="21" t="s">
        <v>615</v>
      </c>
      <c r="B96" s="53"/>
      <c r="C96" s="6"/>
      <c r="D96" s="61" t="s">
        <v>445</v>
      </c>
      <c r="E96" s="62">
        <v>3</v>
      </c>
      <c r="F96" s="25">
        <v>8545</v>
      </c>
      <c r="G96" s="63">
        <v>8617</v>
      </c>
      <c r="H96" s="63">
        <v>8689</v>
      </c>
      <c r="I96" s="16">
        <v>8807</v>
      </c>
      <c r="J96" s="144">
        <v>8910</v>
      </c>
      <c r="K96" s="144">
        <v>9101</v>
      </c>
      <c r="L96" s="16">
        <v>9358</v>
      </c>
      <c r="M96" s="30">
        <v>9486</v>
      </c>
      <c r="N96" s="30">
        <v>9397</v>
      </c>
      <c r="O96" s="30">
        <v>9624</v>
      </c>
      <c r="P96" s="38">
        <v>235</v>
      </c>
      <c r="Q96" s="35" t="s">
        <v>351</v>
      </c>
      <c r="R96" s="39">
        <v>0</v>
      </c>
      <c r="Z96" s="3"/>
      <c r="AA96" s="3"/>
    </row>
    <row r="97" spans="1:27" ht="14.25" customHeight="1" x14ac:dyDescent="0.3">
      <c r="A97" s="21" t="s">
        <v>616</v>
      </c>
      <c r="B97" s="53"/>
      <c r="C97" s="6"/>
      <c r="D97" s="61" t="s">
        <v>451</v>
      </c>
      <c r="E97" s="62">
        <v>2</v>
      </c>
      <c r="F97" s="25">
        <v>4313</v>
      </c>
      <c r="G97" s="63">
        <v>4298</v>
      </c>
      <c r="H97" s="63">
        <v>4302</v>
      </c>
      <c r="I97" s="16">
        <v>4280</v>
      </c>
      <c r="J97" s="144">
        <v>4287</v>
      </c>
      <c r="K97" s="144">
        <v>4288</v>
      </c>
      <c r="L97" s="16">
        <v>4283</v>
      </c>
      <c r="M97" s="30">
        <v>4305</v>
      </c>
      <c r="N97" s="30">
        <v>4298</v>
      </c>
      <c r="O97" s="30">
        <v>4309</v>
      </c>
      <c r="P97" s="38">
        <v>236</v>
      </c>
      <c r="Q97" s="21" t="s">
        <v>87</v>
      </c>
      <c r="R97" s="39">
        <v>0</v>
      </c>
      <c r="Z97" s="3"/>
      <c r="AA97" s="3"/>
    </row>
    <row r="98" spans="1:27" ht="14.25" customHeight="1" x14ac:dyDescent="0.3">
      <c r="A98" s="21" t="s">
        <v>617</v>
      </c>
      <c r="B98" s="53"/>
      <c r="C98" s="6"/>
      <c r="D98" s="61" t="s">
        <v>455</v>
      </c>
      <c r="E98" s="62">
        <v>2</v>
      </c>
      <c r="F98" s="25">
        <v>2618</v>
      </c>
      <c r="G98" s="63">
        <v>2563</v>
      </c>
      <c r="H98" s="63">
        <v>2542</v>
      </c>
      <c r="I98" s="16">
        <v>2524</v>
      </c>
      <c r="J98" s="144">
        <v>2476</v>
      </c>
      <c r="K98" s="144">
        <v>2427</v>
      </c>
      <c r="L98" s="16">
        <v>2398</v>
      </c>
      <c r="M98" s="30">
        <v>2379</v>
      </c>
      <c r="N98" s="30">
        <v>2346</v>
      </c>
      <c r="O98" s="30">
        <v>2309</v>
      </c>
      <c r="P98" s="38">
        <v>239</v>
      </c>
      <c r="Q98" s="21" t="s">
        <v>88</v>
      </c>
      <c r="R98" s="39">
        <v>0</v>
      </c>
      <c r="Z98" s="3"/>
      <c r="AA98" s="3"/>
    </row>
    <row r="99" spans="1:27" ht="14.25" customHeight="1" x14ac:dyDescent="0.3">
      <c r="A99" s="21" t="s">
        <v>618</v>
      </c>
      <c r="B99" s="53"/>
      <c r="C99" s="6"/>
      <c r="D99" s="61" t="s">
        <v>448</v>
      </c>
      <c r="E99" s="62">
        <v>5</v>
      </c>
      <c r="F99" s="25">
        <v>22594</v>
      </c>
      <c r="G99" s="63">
        <v>22580</v>
      </c>
      <c r="H99" s="63">
        <v>22537</v>
      </c>
      <c r="I99" s="16">
        <v>22399</v>
      </c>
      <c r="J99" s="144">
        <v>22257</v>
      </c>
      <c r="K99" s="144">
        <v>22120</v>
      </c>
      <c r="L99" s="16">
        <v>21929</v>
      </c>
      <c r="M99" s="30">
        <v>21758</v>
      </c>
      <c r="N99" s="30">
        <v>21602</v>
      </c>
      <c r="O99" s="30">
        <v>21256</v>
      </c>
      <c r="P99" s="38">
        <v>240</v>
      </c>
      <c r="Q99" s="21" t="s">
        <v>89</v>
      </c>
      <c r="R99" s="39">
        <v>0</v>
      </c>
      <c r="U99" s="3"/>
      <c r="V99" s="3"/>
      <c r="W99" s="3"/>
      <c r="X99" s="3"/>
      <c r="Y99" s="3"/>
    </row>
    <row r="100" spans="1:27" ht="14.25" customHeight="1" x14ac:dyDescent="0.25">
      <c r="A100" s="21" t="s">
        <v>620</v>
      </c>
      <c r="B100" s="53"/>
      <c r="C100" s="6"/>
      <c r="D100" s="61" t="s">
        <v>448</v>
      </c>
      <c r="E100" s="62">
        <v>3</v>
      </c>
      <c r="F100" s="25">
        <v>8636</v>
      </c>
      <c r="G100" s="63">
        <v>8606</v>
      </c>
      <c r="H100" s="63">
        <v>8573</v>
      </c>
      <c r="I100" s="16">
        <v>8572</v>
      </c>
      <c r="J100" s="144">
        <v>8585</v>
      </c>
      <c r="K100" s="144">
        <v>8565</v>
      </c>
      <c r="L100" s="16">
        <v>8469</v>
      </c>
      <c r="M100" s="30">
        <v>8388</v>
      </c>
      <c r="N100" s="30">
        <v>8316</v>
      </c>
      <c r="O100" s="30">
        <v>8296</v>
      </c>
      <c r="P100" s="38">
        <v>241</v>
      </c>
      <c r="Q100" s="21" t="s">
        <v>90</v>
      </c>
      <c r="R100" s="39">
        <v>0</v>
      </c>
    </row>
    <row r="101" spans="1:27" ht="14.25" customHeight="1" x14ac:dyDescent="0.25">
      <c r="A101" s="21" t="s">
        <v>621</v>
      </c>
      <c r="B101" s="53"/>
      <c r="C101" s="6"/>
      <c r="D101" s="61" t="s">
        <v>443</v>
      </c>
      <c r="E101" s="62">
        <v>4</v>
      </c>
      <c r="F101" s="25">
        <v>15320</v>
      </c>
      <c r="G101" s="63">
        <v>15652</v>
      </c>
      <c r="H101" s="63">
        <v>15864</v>
      </c>
      <c r="I101" s="16">
        <v>16182</v>
      </c>
      <c r="J101" s="144">
        <v>16383</v>
      </c>
      <c r="K101" s="144">
        <v>16605</v>
      </c>
      <c r="L101" s="16">
        <v>16887</v>
      </c>
      <c r="M101" s="30">
        <v>17066</v>
      </c>
      <c r="N101" s="30">
        <v>17297</v>
      </c>
      <c r="O101" s="30">
        <v>17535</v>
      </c>
      <c r="P101" s="38">
        <v>244</v>
      </c>
      <c r="Q101" s="21" t="s">
        <v>1</v>
      </c>
      <c r="R101" s="39">
        <v>3</v>
      </c>
    </row>
    <row r="102" spans="1:27" ht="14.25" customHeight="1" x14ac:dyDescent="0.25">
      <c r="A102" s="21" t="s">
        <v>622</v>
      </c>
      <c r="B102" s="53"/>
      <c r="C102" s="6"/>
      <c r="D102" s="61" t="s">
        <v>445</v>
      </c>
      <c r="E102" s="62">
        <v>5</v>
      </c>
      <c r="F102" s="25">
        <v>33546</v>
      </c>
      <c r="G102" s="63">
        <v>33833</v>
      </c>
      <c r="H102" s="63">
        <v>34282</v>
      </c>
      <c r="I102" s="16">
        <v>34549</v>
      </c>
      <c r="J102" s="144">
        <v>34491</v>
      </c>
      <c r="K102" s="144">
        <v>34913</v>
      </c>
      <c r="L102" s="16">
        <v>35316</v>
      </c>
      <c r="M102" s="30">
        <v>35293</v>
      </c>
      <c r="N102" s="30">
        <v>35511</v>
      </c>
      <c r="O102" s="30">
        <v>35554</v>
      </c>
      <c r="P102" s="38">
        <v>245</v>
      </c>
      <c r="Q102" s="21" t="s">
        <v>91</v>
      </c>
      <c r="R102" s="39">
        <v>0</v>
      </c>
    </row>
    <row r="103" spans="1:27" ht="14.25" customHeight="1" x14ac:dyDescent="0.25">
      <c r="A103" s="21" t="s">
        <v>623</v>
      </c>
      <c r="B103" s="53"/>
      <c r="C103" s="6"/>
      <c r="D103" s="61" t="s">
        <v>453</v>
      </c>
      <c r="E103" s="62">
        <v>3</v>
      </c>
      <c r="F103" s="25">
        <v>10896</v>
      </c>
      <c r="G103" s="63">
        <v>10757</v>
      </c>
      <c r="H103" s="63">
        <v>10666</v>
      </c>
      <c r="I103" s="16">
        <v>10574</v>
      </c>
      <c r="J103" s="144">
        <v>10488</v>
      </c>
      <c r="K103" s="144">
        <v>10310</v>
      </c>
      <c r="L103" s="16">
        <v>10178</v>
      </c>
      <c r="M103" s="30">
        <v>10117</v>
      </c>
      <c r="N103" s="30">
        <v>9992</v>
      </c>
      <c r="O103" s="30">
        <v>9919</v>
      </c>
      <c r="P103" s="38">
        <v>249</v>
      </c>
      <c r="Q103" s="35" t="s">
        <v>352</v>
      </c>
      <c r="R103" s="39">
        <v>0</v>
      </c>
    </row>
    <row r="104" spans="1:27" ht="14.25" customHeight="1" x14ac:dyDescent="0.25">
      <c r="A104" s="21" t="s">
        <v>624</v>
      </c>
      <c r="B104" s="53"/>
      <c r="C104" s="6"/>
      <c r="D104" s="61" t="s">
        <v>441</v>
      </c>
      <c r="E104" s="62">
        <v>1</v>
      </c>
      <c r="F104" s="25">
        <v>2223</v>
      </c>
      <c r="G104" s="63">
        <v>2257</v>
      </c>
      <c r="H104" s="63">
        <v>2226</v>
      </c>
      <c r="I104" s="16">
        <v>2179</v>
      </c>
      <c r="J104" s="144">
        <v>2147</v>
      </c>
      <c r="K104" s="144">
        <v>2111</v>
      </c>
      <c r="L104" s="16">
        <v>2080</v>
      </c>
      <c r="M104" s="30">
        <v>2038</v>
      </c>
      <c r="N104" s="30">
        <v>1994</v>
      </c>
      <c r="O104" s="30">
        <v>1967</v>
      </c>
      <c r="P104" s="38">
        <v>250</v>
      </c>
      <c r="Q104" s="21" t="s">
        <v>95</v>
      </c>
      <c r="R104" s="39">
        <v>0</v>
      </c>
    </row>
    <row r="105" spans="1:27" ht="14.25" customHeight="1" x14ac:dyDescent="0.25">
      <c r="A105" s="21" t="s">
        <v>625</v>
      </c>
      <c r="B105" s="53"/>
      <c r="C105" s="6"/>
      <c r="D105" s="61" t="s">
        <v>453</v>
      </c>
      <c r="E105" s="62">
        <v>1</v>
      </c>
      <c r="F105" s="25">
        <v>1852</v>
      </c>
      <c r="G105" s="63">
        <v>1820</v>
      </c>
      <c r="H105" s="63">
        <v>1821</v>
      </c>
      <c r="I105" s="16">
        <v>1816</v>
      </c>
      <c r="J105" s="144">
        <v>1764</v>
      </c>
      <c r="K105" s="144">
        <v>1769</v>
      </c>
      <c r="L105" s="16">
        <v>1766</v>
      </c>
      <c r="M105" s="30">
        <v>1745</v>
      </c>
      <c r="N105" s="30">
        <v>1699</v>
      </c>
      <c r="O105" s="30">
        <v>1656</v>
      </c>
      <c r="P105" s="38">
        <v>256</v>
      </c>
      <c r="Q105" s="21" t="s">
        <v>96</v>
      </c>
      <c r="R105" s="39">
        <v>0</v>
      </c>
    </row>
    <row r="106" spans="1:27" ht="14.25" customHeight="1" x14ac:dyDescent="0.25">
      <c r="A106" s="21" t="s">
        <v>626</v>
      </c>
      <c r="B106" s="53"/>
      <c r="C106" s="6"/>
      <c r="D106" s="61" t="s">
        <v>445</v>
      </c>
      <c r="E106" s="62">
        <v>5</v>
      </c>
      <c r="F106" s="25">
        <v>35981</v>
      </c>
      <c r="G106" s="63">
        <v>36509</v>
      </c>
      <c r="H106" s="63">
        <v>36942</v>
      </c>
      <c r="I106" s="16">
        <v>37192</v>
      </c>
      <c r="J106" s="144">
        <v>37567</v>
      </c>
      <c r="K106" s="144">
        <v>37899</v>
      </c>
      <c r="L106" s="16">
        <v>38220</v>
      </c>
      <c r="M106" s="30">
        <v>38649</v>
      </c>
      <c r="N106" s="30">
        <v>39033</v>
      </c>
      <c r="O106" s="30">
        <v>39170</v>
      </c>
      <c r="P106" s="38">
        <v>257</v>
      </c>
      <c r="Q106" s="21" t="s">
        <v>99</v>
      </c>
      <c r="R106" s="39">
        <v>0</v>
      </c>
    </row>
    <row r="107" spans="1:27" s="3" customFormat="1" ht="14.25" customHeight="1" x14ac:dyDescent="0.3">
      <c r="A107" s="21" t="s">
        <v>627</v>
      </c>
      <c r="B107" s="6">
        <v>2013</v>
      </c>
      <c r="C107" s="6"/>
      <c r="D107" s="61" t="s">
        <v>456</v>
      </c>
      <c r="E107" s="62">
        <v>4</v>
      </c>
      <c r="F107" s="25">
        <v>12010</v>
      </c>
      <c r="G107" s="25">
        <v>11861</v>
      </c>
      <c r="H107" s="25">
        <v>11666</v>
      </c>
      <c r="I107" s="25">
        <v>11515</v>
      </c>
      <c r="J107" s="144">
        <v>11341</v>
      </c>
      <c r="K107" s="144">
        <v>11197</v>
      </c>
      <c r="L107" s="16">
        <v>10986</v>
      </c>
      <c r="M107" s="30">
        <v>10832</v>
      </c>
      <c r="N107" s="30">
        <v>10719</v>
      </c>
      <c r="O107" s="30">
        <v>10486</v>
      </c>
      <c r="P107" s="38">
        <v>260</v>
      </c>
      <c r="Q107" s="35" t="s">
        <v>353</v>
      </c>
      <c r="R107" s="39">
        <v>1</v>
      </c>
      <c r="S107"/>
      <c r="Z107"/>
      <c r="AA107"/>
    </row>
    <row r="108" spans="1:27" s="3" customFormat="1" ht="14.25" customHeight="1" x14ac:dyDescent="0.3">
      <c r="A108" s="21" t="s">
        <v>628</v>
      </c>
      <c r="B108" s="53"/>
      <c r="C108" s="6"/>
      <c r="D108" s="61" t="s">
        <v>448</v>
      </c>
      <c r="E108" s="62">
        <v>3</v>
      </c>
      <c r="F108" s="25">
        <v>6039</v>
      </c>
      <c r="G108" s="63">
        <v>6115</v>
      </c>
      <c r="H108" s="63">
        <v>6183</v>
      </c>
      <c r="I108" s="16">
        <v>6279</v>
      </c>
      <c r="J108" s="144">
        <v>6388</v>
      </c>
      <c r="K108" s="144">
        <v>6478</v>
      </c>
      <c r="L108" s="16">
        <v>6470</v>
      </c>
      <c r="M108" s="30">
        <v>6416</v>
      </c>
      <c r="N108" s="30">
        <v>6383</v>
      </c>
      <c r="O108" s="30">
        <v>6421</v>
      </c>
      <c r="P108" s="38">
        <v>261</v>
      </c>
      <c r="Q108" s="21" t="s">
        <v>101</v>
      </c>
      <c r="R108" s="39">
        <v>0</v>
      </c>
      <c r="S108"/>
      <c r="U108"/>
      <c r="V108"/>
      <c r="W108"/>
      <c r="X108"/>
      <c r="Y108"/>
      <c r="Z108"/>
      <c r="AA108"/>
    </row>
    <row r="109" spans="1:27" ht="14.25" customHeight="1" x14ac:dyDescent="0.25">
      <c r="A109" s="21" t="s">
        <v>629</v>
      </c>
      <c r="B109" s="53"/>
      <c r="C109" s="6"/>
      <c r="D109" s="61" t="s">
        <v>455</v>
      </c>
      <c r="E109" s="62">
        <v>3</v>
      </c>
      <c r="F109" s="25">
        <v>9400</v>
      </c>
      <c r="G109" s="63">
        <v>9318</v>
      </c>
      <c r="H109" s="63">
        <v>9157</v>
      </c>
      <c r="I109" s="16">
        <v>9063</v>
      </c>
      <c r="J109" s="144">
        <v>8989</v>
      </c>
      <c r="K109" s="144">
        <v>8866</v>
      </c>
      <c r="L109" s="16">
        <v>8752</v>
      </c>
      <c r="M109" s="30">
        <v>8600</v>
      </c>
      <c r="N109" s="30">
        <v>8444</v>
      </c>
      <c r="O109" s="30">
        <v>8283</v>
      </c>
      <c r="P109" s="38">
        <v>263</v>
      </c>
      <c r="Q109" s="21" t="s">
        <v>102</v>
      </c>
      <c r="R109" s="39">
        <v>0</v>
      </c>
    </row>
    <row r="110" spans="1:27" ht="14.25" customHeight="1" x14ac:dyDescent="0.25">
      <c r="A110" s="21" t="s">
        <v>630</v>
      </c>
      <c r="B110" s="53"/>
      <c r="C110" s="6"/>
      <c r="D110" s="61" t="s">
        <v>453</v>
      </c>
      <c r="E110" s="62">
        <v>1</v>
      </c>
      <c r="F110" s="25">
        <v>1363</v>
      </c>
      <c r="G110" s="63">
        <v>1365</v>
      </c>
      <c r="H110" s="63">
        <v>1364</v>
      </c>
      <c r="I110" s="16">
        <v>1334</v>
      </c>
      <c r="J110" s="144">
        <v>1303</v>
      </c>
      <c r="K110" s="144">
        <v>1259</v>
      </c>
      <c r="L110" s="16">
        <v>1244</v>
      </c>
      <c r="M110" s="30">
        <v>1200</v>
      </c>
      <c r="N110" s="30">
        <v>1161</v>
      </c>
      <c r="O110" s="30">
        <v>1132</v>
      </c>
      <c r="P110" s="38">
        <v>265</v>
      </c>
      <c r="Q110" s="21" t="s">
        <v>103</v>
      </c>
      <c r="R110" s="39">
        <v>0</v>
      </c>
    </row>
    <row r="111" spans="1:27" ht="14.25" customHeight="1" x14ac:dyDescent="0.25">
      <c r="A111" s="21" t="s">
        <v>631</v>
      </c>
      <c r="B111" s="53"/>
      <c r="C111" s="6"/>
      <c r="D111" s="61" t="s">
        <v>449</v>
      </c>
      <c r="E111" s="62">
        <v>3</v>
      </c>
      <c r="F111" s="25">
        <v>8148</v>
      </c>
      <c r="G111" s="63">
        <v>8080</v>
      </c>
      <c r="H111" s="63">
        <v>7987</v>
      </c>
      <c r="I111" s="16">
        <v>7922</v>
      </c>
      <c r="J111" s="144">
        <v>7893</v>
      </c>
      <c r="K111" s="144">
        <v>7769</v>
      </c>
      <c r="L111" s="16">
        <v>7702</v>
      </c>
      <c r="M111" s="30">
        <v>7591</v>
      </c>
      <c r="N111" s="30">
        <v>7498</v>
      </c>
      <c r="O111" s="30">
        <v>7381</v>
      </c>
      <c r="P111" s="38">
        <v>271</v>
      </c>
      <c r="Q111" s="21" t="s">
        <v>104</v>
      </c>
      <c r="R111" s="39">
        <v>0</v>
      </c>
    </row>
    <row r="112" spans="1:27" ht="14.25" customHeight="1" x14ac:dyDescent="0.25">
      <c r="A112" s="21" t="s">
        <v>632</v>
      </c>
      <c r="B112" s="53"/>
      <c r="C112" s="6"/>
      <c r="D112" s="61" t="s">
        <v>451</v>
      </c>
      <c r="E112" s="62">
        <v>5</v>
      </c>
      <c r="F112" s="25">
        <v>45644</v>
      </c>
      <c r="G112" s="63">
        <v>45896</v>
      </c>
      <c r="H112" s="63">
        <v>46260</v>
      </c>
      <c r="I112" s="16">
        <v>46585</v>
      </c>
      <c r="J112" s="144">
        <v>46773</v>
      </c>
      <c r="K112" s="144">
        <v>47031</v>
      </c>
      <c r="L112" s="16">
        <v>47276</v>
      </c>
      <c r="M112" s="30">
        <v>47570</v>
      </c>
      <c r="N112" s="30">
        <v>47723</v>
      </c>
      <c r="O112" s="30">
        <v>47723</v>
      </c>
      <c r="P112" s="40">
        <v>272</v>
      </c>
      <c r="Q112" s="35" t="s">
        <v>354</v>
      </c>
      <c r="R112" s="39">
        <v>0</v>
      </c>
    </row>
    <row r="113" spans="1:27" ht="14.25" customHeight="1" x14ac:dyDescent="0.25">
      <c r="A113" s="21" t="s">
        <v>633</v>
      </c>
      <c r="B113" s="53"/>
      <c r="C113" s="6"/>
      <c r="D113" s="61" t="s">
        <v>448</v>
      </c>
      <c r="E113" s="62">
        <v>2</v>
      </c>
      <c r="F113" s="25">
        <v>3860</v>
      </c>
      <c r="G113" s="63">
        <v>3854</v>
      </c>
      <c r="H113" s="63">
        <v>3839</v>
      </c>
      <c r="I113" s="16">
        <v>3836</v>
      </c>
      <c r="J113" s="144">
        <v>3853</v>
      </c>
      <c r="K113" s="144">
        <v>3885</v>
      </c>
      <c r="L113" s="16">
        <v>3840</v>
      </c>
      <c r="M113" s="30">
        <v>3848</v>
      </c>
      <c r="N113" s="30">
        <v>3827</v>
      </c>
      <c r="O113" s="30">
        <v>3854</v>
      </c>
      <c r="P113" s="38">
        <v>273</v>
      </c>
      <c r="Q113" s="35" t="s">
        <v>355</v>
      </c>
      <c r="R113" s="39">
        <v>1</v>
      </c>
    </row>
    <row r="114" spans="1:27" ht="14.25" customHeight="1" x14ac:dyDescent="0.25">
      <c r="A114" s="21" t="s">
        <v>634</v>
      </c>
      <c r="B114" s="53"/>
      <c r="C114" s="6"/>
      <c r="D114" s="61" t="s">
        <v>453</v>
      </c>
      <c r="E114" s="62">
        <v>2</v>
      </c>
      <c r="F114" s="25">
        <v>2978</v>
      </c>
      <c r="G114" s="63">
        <v>2971</v>
      </c>
      <c r="H114" s="63">
        <v>2963</v>
      </c>
      <c r="I114" s="16">
        <v>2924</v>
      </c>
      <c r="J114" s="144">
        <v>2904</v>
      </c>
      <c r="K114" s="144">
        <v>2846</v>
      </c>
      <c r="L114" s="16">
        <v>2831</v>
      </c>
      <c r="M114" s="30">
        <v>2757</v>
      </c>
      <c r="N114" s="30">
        <v>2753</v>
      </c>
      <c r="O114" s="30">
        <v>2748</v>
      </c>
      <c r="P114" s="38">
        <v>275</v>
      </c>
      <c r="Q114" s="21" t="s">
        <v>107</v>
      </c>
      <c r="R114" s="39">
        <v>0</v>
      </c>
    </row>
    <row r="115" spans="1:27" s="3" customFormat="1" ht="14.25" customHeight="1" x14ac:dyDescent="0.3">
      <c r="A115" s="21" t="s">
        <v>635</v>
      </c>
      <c r="B115" s="53"/>
      <c r="C115" s="6"/>
      <c r="D115" s="61" t="s">
        <v>456</v>
      </c>
      <c r="E115" s="62">
        <v>4</v>
      </c>
      <c r="F115" s="25">
        <v>13490</v>
      </c>
      <c r="G115" s="63">
        <v>13677</v>
      </c>
      <c r="H115" s="63">
        <v>13722</v>
      </c>
      <c r="I115" s="16">
        <v>14000</v>
      </c>
      <c r="J115" s="144">
        <v>14245</v>
      </c>
      <c r="K115" s="144">
        <v>14422</v>
      </c>
      <c r="L115" s="16">
        <v>14681</v>
      </c>
      <c r="M115" s="30">
        <v>14827</v>
      </c>
      <c r="N115" s="30">
        <v>14806</v>
      </c>
      <c r="O115" s="30">
        <v>14830</v>
      </c>
      <c r="P115" s="38">
        <v>276</v>
      </c>
      <c r="Q115" s="21" t="s">
        <v>108</v>
      </c>
      <c r="R115" s="39">
        <v>0</v>
      </c>
      <c r="S115"/>
      <c r="U115"/>
      <c r="V115"/>
      <c r="W115"/>
      <c r="X115"/>
      <c r="Y115"/>
      <c r="Z115"/>
      <c r="AA115"/>
    </row>
    <row r="116" spans="1:27" ht="14.25" customHeight="1" x14ac:dyDescent="0.25">
      <c r="A116" s="21" t="s">
        <v>636</v>
      </c>
      <c r="B116" s="53"/>
      <c r="C116" s="6"/>
      <c r="D116" s="61" t="s">
        <v>458</v>
      </c>
      <c r="E116" s="62">
        <v>2</v>
      </c>
      <c r="F116" s="25">
        <v>2219</v>
      </c>
      <c r="G116" s="63">
        <v>2239</v>
      </c>
      <c r="H116" s="63">
        <v>2260</v>
      </c>
      <c r="I116" s="16">
        <v>2249</v>
      </c>
      <c r="J116" s="144">
        <v>2232</v>
      </c>
      <c r="K116" s="144">
        <v>2218</v>
      </c>
      <c r="L116" s="16">
        <v>2219</v>
      </c>
      <c r="M116" s="30">
        <v>2201</v>
      </c>
      <c r="N116" s="30">
        <v>2171</v>
      </c>
      <c r="O116" s="30">
        <v>2154</v>
      </c>
      <c r="P116" s="38">
        <v>280</v>
      </c>
      <c r="Q116" s="21" t="s">
        <v>109</v>
      </c>
      <c r="R116" s="39">
        <v>0</v>
      </c>
    </row>
    <row r="117" spans="1:27" ht="14.25" customHeight="1" x14ac:dyDescent="0.3">
      <c r="A117" s="21" t="s">
        <v>637</v>
      </c>
      <c r="B117" s="53"/>
      <c r="C117" s="6"/>
      <c r="D117" s="61" t="s">
        <v>446</v>
      </c>
      <c r="E117" s="62">
        <v>2</v>
      </c>
      <c r="F117" s="25">
        <v>2470</v>
      </c>
      <c r="G117" s="63">
        <v>2450</v>
      </c>
      <c r="H117" s="63">
        <v>2436</v>
      </c>
      <c r="I117" s="16">
        <v>2441</v>
      </c>
      <c r="J117" s="144">
        <v>2450</v>
      </c>
      <c r="K117" s="144">
        <v>2423</v>
      </c>
      <c r="L117" s="16">
        <v>2438</v>
      </c>
      <c r="M117" s="30">
        <v>2399</v>
      </c>
      <c r="N117" s="30">
        <v>2416</v>
      </c>
      <c r="O117" s="30">
        <v>2359</v>
      </c>
      <c r="P117" s="38">
        <v>284</v>
      </c>
      <c r="Q117" s="21" t="s">
        <v>110</v>
      </c>
      <c r="R117" s="39">
        <v>2</v>
      </c>
      <c r="U117" s="3"/>
      <c r="V117" s="3"/>
      <c r="W117" s="3"/>
      <c r="X117" s="3"/>
      <c r="Y117" s="3"/>
      <c r="Z117" s="3"/>
      <c r="AA117" s="3"/>
    </row>
    <row r="118" spans="1:27" ht="14.25" customHeight="1" x14ac:dyDescent="0.25">
      <c r="A118" s="21" t="s">
        <v>638</v>
      </c>
      <c r="B118" s="53"/>
      <c r="C118" s="6"/>
      <c r="D118" s="61" t="s">
        <v>452</v>
      </c>
      <c r="E118" s="62">
        <v>6</v>
      </c>
      <c r="F118" s="25">
        <v>54694</v>
      </c>
      <c r="G118" s="63">
        <v>54775</v>
      </c>
      <c r="H118" s="63">
        <v>54824</v>
      </c>
      <c r="I118" s="16">
        <v>54831</v>
      </c>
      <c r="J118" s="144">
        <v>54873</v>
      </c>
      <c r="K118" s="144">
        <v>54771</v>
      </c>
      <c r="L118" s="16">
        <v>54518</v>
      </c>
      <c r="M118" s="30">
        <v>54319</v>
      </c>
      <c r="N118" s="30">
        <v>54187</v>
      </c>
      <c r="O118" s="30">
        <v>53539</v>
      </c>
      <c r="P118" s="38">
        <v>285</v>
      </c>
      <c r="Q118" s="21" t="s">
        <v>111</v>
      </c>
      <c r="R118" s="39">
        <v>0</v>
      </c>
    </row>
    <row r="119" spans="1:27" ht="14.25" customHeight="1" x14ac:dyDescent="0.25">
      <c r="A119" s="21" t="s">
        <v>639</v>
      </c>
      <c r="B119" s="53"/>
      <c r="C119" s="6"/>
      <c r="D119" s="61" t="s">
        <v>452</v>
      </c>
      <c r="E119" s="62">
        <v>6</v>
      </c>
      <c r="F119" s="25">
        <v>88436</v>
      </c>
      <c r="G119" s="63">
        <v>88174</v>
      </c>
      <c r="H119" s="63">
        <v>88072</v>
      </c>
      <c r="I119" s="16">
        <v>87567</v>
      </c>
      <c r="J119" s="144">
        <v>87296</v>
      </c>
      <c r="K119" s="144">
        <v>86926</v>
      </c>
      <c r="L119" s="16">
        <v>86453</v>
      </c>
      <c r="M119" s="30">
        <v>85855</v>
      </c>
      <c r="N119" s="30">
        <v>85306</v>
      </c>
      <c r="O119" s="30">
        <v>84196</v>
      </c>
      <c r="P119" s="40">
        <v>286</v>
      </c>
      <c r="Q119" s="21" t="s">
        <v>112</v>
      </c>
      <c r="R119" s="39">
        <v>0</v>
      </c>
    </row>
    <row r="120" spans="1:27" ht="14.25" customHeight="1" x14ac:dyDescent="0.25">
      <c r="A120" s="21" t="s">
        <v>640</v>
      </c>
      <c r="B120" s="53"/>
      <c r="C120" s="6"/>
      <c r="D120" s="61" t="s">
        <v>458</v>
      </c>
      <c r="E120" s="62">
        <v>3</v>
      </c>
      <c r="F120" s="25">
        <v>7262</v>
      </c>
      <c r="G120" s="63">
        <v>7254</v>
      </c>
      <c r="H120" s="63">
        <v>7157</v>
      </c>
      <c r="I120" s="16">
        <v>7096</v>
      </c>
      <c r="J120" s="144">
        <v>7055</v>
      </c>
      <c r="K120" s="144">
        <v>7001</v>
      </c>
      <c r="L120" s="16">
        <v>6845</v>
      </c>
      <c r="M120" s="30">
        <v>6793</v>
      </c>
      <c r="N120" s="30">
        <v>6727</v>
      </c>
      <c r="O120" s="30">
        <v>6638</v>
      </c>
      <c r="P120" s="38">
        <v>287</v>
      </c>
      <c r="Q120" s="21" t="s">
        <v>113</v>
      </c>
      <c r="R120" s="39">
        <v>0</v>
      </c>
    </row>
    <row r="121" spans="1:27" ht="14.25" customHeight="1" x14ac:dyDescent="0.25">
      <c r="A121" s="21" t="s">
        <v>641</v>
      </c>
      <c r="B121" s="53"/>
      <c r="C121" s="6"/>
      <c r="D121" s="61" t="s">
        <v>458</v>
      </c>
      <c r="E121" s="62">
        <v>3</v>
      </c>
      <c r="F121" s="25">
        <v>6716</v>
      </c>
      <c r="G121" s="63">
        <v>6720</v>
      </c>
      <c r="H121" s="63">
        <v>6731</v>
      </c>
      <c r="I121" s="16">
        <v>6681</v>
      </c>
      <c r="J121" s="144">
        <v>6666</v>
      </c>
      <c r="K121" s="144">
        <v>6682</v>
      </c>
      <c r="L121" s="16">
        <v>6662</v>
      </c>
      <c r="M121" s="30">
        <v>6682</v>
      </c>
      <c r="N121" s="30">
        <v>6620</v>
      </c>
      <c r="O121" s="30">
        <v>6531</v>
      </c>
      <c r="P121" s="38">
        <v>288</v>
      </c>
      <c r="Q121" s="35" t="s">
        <v>356</v>
      </c>
      <c r="R121" s="39">
        <v>3</v>
      </c>
    </row>
    <row r="122" spans="1:27" ht="14.25" customHeight="1" x14ac:dyDescent="0.25">
      <c r="A122" s="21" t="s">
        <v>642</v>
      </c>
      <c r="B122" s="53"/>
      <c r="C122" s="6"/>
      <c r="D122" s="61" t="s">
        <v>454</v>
      </c>
      <c r="E122" s="62">
        <v>3</v>
      </c>
      <c r="F122" s="25">
        <v>9798</v>
      </c>
      <c r="G122" s="63">
        <v>9636</v>
      </c>
      <c r="H122" s="63">
        <v>9492</v>
      </c>
      <c r="I122" s="16">
        <v>9334</v>
      </c>
      <c r="J122" s="144">
        <v>9240</v>
      </c>
      <c r="K122" s="144">
        <v>9104</v>
      </c>
      <c r="L122" s="16">
        <v>8950</v>
      </c>
      <c r="M122" s="30">
        <v>8806</v>
      </c>
      <c r="N122" s="30">
        <v>8647</v>
      </c>
      <c r="O122" s="30">
        <v>8499</v>
      </c>
      <c r="P122" s="38">
        <v>290</v>
      </c>
      <c r="Q122" s="35" t="s">
        <v>357</v>
      </c>
      <c r="R122" s="39">
        <v>3</v>
      </c>
    </row>
    <row r="123" spans="1:27" s="3" customFormat="1" ht="14.25" customHeight="1" x14ac:dyDescent="0.3">
      <c r="A123" s="21" t="s">
        <v>643</v>
      </c>
      <c r="B123" s="53"/>
      <c r="C123" s="6"/>
      <c r="D123" s="61" t="s">
        <v>453</v>
      </c>
      <c r="E123" s="62">
        <v>2</v>
      </c>
      <c r="F123" s="25">
        <v>2639</v>
      </c>
      <c r="G123" s="63">
        <v>2589</v>
      </c>
      <c r="H123" s="63">
        <v>2554</v>
      </c>
      <c r="I123" s="16">
        <v>2505</v>
      </c>
      <c r="J123" s="144">
        <v>2438</v>
      </c>
      <c r="K123" s="144">
        <v>2409</v>
      </c>
      <c r="L123" s="16">
        <v>2373</v>
      </c>
      <c r="M123" s="30">
        <v>2334</v>
      </c>
      <c r="N123" s="30">
        <v>2286</v>
      </c>
      <c r="O123" s="30">
        <v>2252</v>
      </c>
      <c r="P123" s="38">
        <v>291</v>
      </c>
      <c r="Q123" s="21" t="s">
        <v>117</v>
      </c>
      <c r="R123" s="39">
        <v>0</v>
      </c>
      <c r="S123"/>
      <c r="U123"/>
      <c r="V123"/>
      <c r="W123"/>
      <c r="X123"/>
      <c r="Y123"/>
    </row>
    <row r="124" spans="1:27" ht="14.25" customHeight="1" x14ac:dyDescent="0.3">
      <c r="A124" s="21" t="s">
        <v>644</v>
      </c>
      <c r="B124" s="6" t="s">
        <v>543</v>
      </c>
      <c r="C124" s="6">
        <v>1</v>
      </c>
      <c r="D124" s="61" t="s">
        <v>455</v>
      </c>
      <c r="E124" s="62">
        <v>7</v>
      </c>
      <c r="F124" s="25">
        <v>111218</v>
      </c>
      <c r="G124" s="25">
        <v>111799</v>
      </c>
      <c r="H124" s="25">
        <v>112336</v>
      </c>
      <c r="I124" s="25">
        <v>112919</v>
      </c>
      <c r="J124" s="25">
        <v>114055</v>
      </c>
      <c r="K124" s="25">
        <v>115108</v>
      </c>
      <c r="L124" s="25">
        <v>116170</v>
      </c>
      <c r="M124" s="25">
        <v>116923</v>
      </c>
      <c r="N124" s="30">
        <v>117740</v>
      </c>
      <c r="O124" s="30">
        <v>118209</v>
      </c>
      <c r="P124" s="38">
        <v>297</v>
      </c>
      <c r="Q124" s="21" t="s">
        <v>118</v>
      </c>
      <c r="R124" s="39">
        <v>0</v>
      </c>
      <c r="Z124" s="3"/>
      <c r="AA124" s="3"/>
    </row>
    <row r="125" spans="1:27" ht="14.25" customHeight="1" x14ac:dyDescent="0.25">
      <c r="A125" s="21" t="s">
        <v>645</v>
      </c>
      <c r="B125" s="53"/>
      <c r="C125" s="6"/>
      <c r="D125" s="61" t="s">
        <v>442</v>
      </c>
      <c r="E125" s="62">
        <v>2</v>
      </c>
      <c r="F125" s="25">
        <v>4019</v>
      </c>
      <c r="G125" s="63">
        <v>3983</v>
      </c>
      <c r="H125" s="63">
        <v>3943</v>
      </c>
      <c r="I125" s="16">
        <v>3906</v>
      </c>
      <c r="J125" s="144">
        <v>3849</v>
      </c>
      <c r="K125" s="144">
        <v>3819</v>
      </c>
      <c r="L125" s="16">
        <v>3727</v>
      </c>
      <c r="M125" s="30">
        <v>3715</v>
      </c>
      <c r="N125" s="30">
        <v>3690</v>
      </c>
      <c r="O125" s="30">
        <v>3637</v>
      </c>
      <c r="P125" s="38">
        <v>300</v>
      </c>
      <c r="Q125" s="21" t="s">
        <v>119</v>
      </c>
      <c r="R125" s="39">
        <v>0</v>
      </c>
    </row>
    <row r="126" spans="1:27" ht="14.25" customHeight="1" x14ac:dyDescent="0.3">
      <c r="A126" s="21" t="s">
        <v>646</v>
      </c>
      <c r="B126" s="6">
        <v>2016</v>
      </c>
      <c r="C126" s="6"/>
      <c r="D126" s="61" t="s">
        <v>442</v>
      </c>
      <c r="E126" s="62">
        <v>4</v>
      </c>
      <c r="F126" s="25">
        <v>23092</v>
      </c>
      <c r="G126" s="25">
        <v>22903</v>
      </c>
      <c r="H126" s="25">
        <v>22811</v>
      </c>
      <c r="I126" s="25">
        <v>22625</v>
      </c>
      <c r="J126" s="25">
        <v>22466</v>
      </c>
      <c r="K126" s="25">
        <v>22309</v>
      </c>
      <c r="L126" s="25">
        <v>22072</v>
      </c>
      <c r="M126" s="25">
        <v>21734</v>
      </c>
      <c r="N126" s="30">
        <v>21501</v>
      </c>
      <c r="O126" s="30">
        <v>21203</v>
      </c>
      <c r="P126" s="40">
        <v>301</v>
      </c>
      <c r="Q126" s="21" t="s">
        <v>120</v>
      </c>
      <c r="R126" s="39">
        <v>0</v>
      </c>
      <c r="U126" s="3"/>
      <c r="V126" s="3"/>
      <c r="W126" s="3"/>
      <c r="X126" s="3"/>
      <c r="Y126" s="3"/>
    </row>
    <row r="127" spans="1:27" ht="14.25" customHeight="1" x14ac:dyDescent="0.3">
      <c r="A127" s="21" t="s">
        <v>647</v>
      </c>
      <c r="B127" s="53"/>
      <c r="C127" s="6"/>
      <c r="D127" s="61" t="s">
        <v>446</v>
      </c>
      <c r="E127" s="62">
        <v>1</v>
      </c>
      <c r="F127" s="25">
        <v>910</v>
      </c>
      <c r="G127" s="63">
        <v>881</v>
      </c>
      <c r="H127" s="63">
        <v>874</v>
      </c>
      <c r="I127" s="16">
        <v>886</v>
      </c>
      <c r="J127" s="144">
        <v>889</v>
      </c>
      <c r="K127" s="144">
        <v>869</v>
      </c>
      <c r="L127" s="16">
        <v>891</v>
      </c>
      <c r="M127" s="30">
        <v>895</v>
      </c>
      <c r="N127" s="30">
        <v>908</v>
      </c>
      <c r="O127" s="30">
        <v>923</v>
      </c>
      <c r="P127" s="38">
        <v>304</v>
      </c>
      <c r="Q127" s="21" t="s">
        <v>121</v>
      </c>
      <c r="R127" s="39">
        <v>0</v>
      </c>
      <c r="U127" s="3"/>
      <c r="V127" s="3"/>
      <c r="W127" s="3"/>
      <c r="X127" s="3"/>
      <c r="Y127" s="3"/>
    </row>
    <row r="128" spans="1:27" ht="14.25" customHeight="1" x14ac:dyDescent="0.25">
      <c r="A128" s="21" t="s">
        <v>648</v>
      </c>
      <c r="B128" s="53"/>
      <c r="C128" s="6"/>
      <c r="D128" s="61" t="s">
        <v>443</v>
      </c>
      <c r="E128" s="62">
        <v>4</v>
      </c>
      <c r="F128" s="25">
        <v>16775</v>
      </c>
      <c r="G128" s="63">
        <v>16669</v>
      </c>
      <c r="H128" s="63">
        <v>16492</v>
      </c>
      <c r="I128" s="16">
        <v>16373</v>
      </c>
      <c r="J128" s="144">
        <v>16167</v>
      </c>
      <c r="K128" s="144">
        <v>15952</v>
      </c>
      <c r="L128" s="16">
        <v>15823</v>
      </c>
      <c r="M128" s="30">
        <v>15688</v>
      </c>
      <c r="N128" s="30">
        <v>15533</v>
      </c>
      <c r="O128" s="30">
        <v>15386</v>
      </c>
      <c r="P128" s="38">
        <v>305</v>
      </c>
      <c r="Q128" s="35" t="s">
        <v>358</v>
      </c>
      <c r="R128" s="39">
        <v>0</v>
      </c>
    </row>
    <row r="129" spans="1:27" ht="14.25" customHeight="1" x14ac:dyDescent="0.25">
      <c r="A129" s="21" t="s">
        <v>705</v>
      </c>
      <c r="B129" s="53"/>
      <c r="C129" s="6"/>
      <c r="D129" s="61" t="s">
        <v>456</v>
      </c>
      <c r="E129" s="62">
        <v>3</v>
      </c>
      <c r="F129" s="25">
        <v>7551</v>
      </c>
      <c r="G129" s="63">
        <v>7492</v>
      </c>
      <c r="H129" s="63">
        <v>7411</v>
      </c>
      <c r="I129" s="16">
        <v>7377</v>
      </c>
      <c r="J129" s="144">
        <v>7343</v>
      </c>
      <c r="K129" s="144">
        <v>7262</v>
      </c>
      <c r="L129" s="16">
        <v>7172</v>
      </c>
      <c r="M129" s="30">
        <v>7139</v>
      </c>
      <c r="N129" s="30">
        <v>7091</v>
      </c>
      <c r="O129" s="30">
        <v>7003</v>
      </c>
      <c r="P129" s="38">
        <v>309</v>
      </c>
      <c r="Q129" s="21" t="s">
        <v>123</v>
      </c>
      <c r="R129" s="39">
        <v>0</v>
      </c>
    </row>
    <row r="130" spans="1:27" ht="14.25" customHeight="1" x14ac:dyDescent="0.25">
      <c r="A130" s="21" t="s">
        <v>649</v>
      </c>
      <c r="B130" s="53"/>
      <c r="C130" s="6"/>
      <c r="D130" s="61" t="s">
        <v>453</v>
      </c>
      <c r="E130" s="62">
        <v>1</v>
      </c>
      <c r="F130" s="25">
        <v>1558</v>
      </c>
      <c r="G130" s="63">
        <v>1536</v>
      </c>
      <c r="H130" s="63">
        <v>1508</v>
      </c>
      <c r="I130" s="16">
        <v>1503</v>
      </c>
      <c r="J130" s="144">
        <v>1469</v>
      </c>
      <c r="K130" s="144">
        <v>1431</v>
      </c>
      <c r="L130" s="16">
        <v>1399</v>
      </c>
      <c r="M130" s="30">
        <v>1379</v>
      </c>
      <c r="N130" s="30">
        <v>1375</v>
      </c>
      <c r="O130" s="30">
        <v>1352</v>
      </c>
      <c r="P130" s="38">
        <v>312</v>
      </c>
      <c r="Q130" s="21" t="s">
        <v>125</v>
      </c>
      <c r="R130" s="39">
        <v>0</v>
      </c>
    </row>
    <row r="131" spans="1:27" ht="14.25" customHeight="1" x14ac:dyDescent="0.3">
      <c r="A131" s="21" t="s">
        <v>650</v>
      </c>
      <c r="B131" s="53"/>
      <c r="C131" s="6"/>
      <c r="D131" s="61" t="s">
        <v>444</v>
      </c>
      <c r="E131" s="62">
        <v>2</v>
      </c>
      <c r="F131" s="25">
        <v>4927</v>
      </c>
      <c r="G131" s="63">
        <v>4875</v>
      </c>
      <c r="H131" s="63">
        <v>4882</v>
      </c>
      <c r="I131" s="16">
        <v>4798</v>
      </c>
      <c r="J131" s="144">
        <v>4772</v>
      </c>
      <c r="K131" s="144">
        <v>4755</v>
      </c>
      <c r="L131" s="16">
        <v>4647</v>
      </c>
      <c r="M131" s="30">
        <v>4604</v>
      </c>
      <c r="N131" s="30">
        <v>4540</v>
      </c>
      <c r="O131" s="30">
        <v>4508</v>
      </c>
      <c r="P131" s="38">
        <v>316</v>
      </c>
      <c r="Q131" s="21" t="s">
        <v>126</v>
      </c>
      <c r="R131" s="39">
        <v>0</v>
      </c>
      <c r="U131" s="3"/>
      <c r="V131" s="3"/>
      <c r="W131" s="3"/>
      <c r="X131" s="3"/>
      <c r="Y131" s="3"/>
    </row>
    <row r="132" spans="1:27" ht="14.25" customHeight="1" x14ac:dyDescent="0.3">
      <c r="A132" s="21" t="s">
        <v>651</v>
      </c>
      <c r="B132" s="53"/>
      <c r="C132" s="6"/>
      <c r="D132" s="61" t="s">
        <v>443</v>
      </c>
      <c r="E132" s="62">
        <v>2</v>
      </c>
      <c r="F132" s="25">
        <v>2970</v>
      </c>
      <c r="G132" s="63">
        <v>2918</v>
      </c>
      <c r="H132" s="63">
        <v>2872</v>
      </c>
      <c r="I132" s="16">
        <v>2819</v>
      </c>
      <c r="J132" s="144">
        <v>2760</v>
      </c>
      <c r="K132" s="144">
        <v>2721</v>
      </c>
      <c r="L132" s="16">
        <v>2696</v>
      </c>
      <c r="M132" s="30">
        <v>2658</v>
      </c>
      <c r="N132" s="30">
        <v>2655</v>
      </c>
      <c r="O132" s="30">
        <v>2611</v>
      </c>
      <c r="P132" s="38">
        <v>317</v>
      </c>
      <c r="Q132" s="21" t="s">
        <v>127</v>
      </c>
      <c r="R132" s="39">
        <v>0</v>
      </c>
      <c r="U132" s="3"/>
      <c r="V132" s="3"/>
      <c r="W132" s="3"/>
      <c r="X132" s="3"/>
      <c r="Y132" s="3"/>
    </row>
    <row r="133" spans="1:27" ht="14.25" customHeight="1" x14ac:dyDescent="0.25">
      <c r="A133" s="21" t="s">
        <v>619</v>
      </c>
      <c r="B133" s="53"/>
      <c r="C133" s="6"/>
      <c r="D133" s="61" t="s">
        <v>448</v>
      </c>
      <c r="E133" s="62">
        <v>3</v>
      </c>
      <c r="F133" s="25">
        <v>8658</v>
      </c>
      <c r="G133" s="63">
        <v>8519</v>
      </c>
      <c r="H133" s="63">
        <v>8418</v>
      </c>
      <c r="I133" s="16">
        <v>8295</v>
      </c>
      <c r="J133" s="144">
        <v>8093</v>
      </c>
      <c r="K133" s="144">
        <v>7983</v>
      </c>
      <c r="L133" s="16">
        <v>7891</v>
      </c>
      <c r="M133" s="30">
        <v>7766</v>
      </c>
      <c r="N133" s="30">
        <v>7661</v>
      </c>
      <c r="O133" s="30">
        <v>7534</v>
      </c>
      <c r="P133" s="38">
        <v>320</v>
      </c>
      <c r="Q133" s="35" t="s">
        <v>360</v>
      </c>
      <c r="R133" s="39">
        <v>0</v>
      </c>
    </row>
    <row r="134" spans="1:27" ht="14.25" customHeight="1" x14ac:dyDescent="0.25">
      <c r="A134" s="21" t="s">
        <v>0</v>
      </c>
      <c r="B134" s="53"/>
      <c r="C134" s="6"/>
      <c r="D134" s="61" t="s">
        <v>446</v>
      </c>
      <c r="E134" s="62">
        <v>3</v>
      </c>
      <c r="F134" s="25">
        <v>7303</v>
      </c>
      <c r="G134" s="63">
        <v>7298</v>
      </c>
      <c r="H134" s="63">
        <v>7191</v>
      </c>
      <c r="I134" s="16">
        <v>7173</v>
      </c>
      <c r="J134" s="144">
        <v>7075</v>
      </c>
      <c r="K134" s="144">
        <v>7012</v>
      </c>
      <c r="L134" s="16">
        <v>6943</v>
      </c>
      <c r="M134" s="30">
        <v>6909</v>
      </c>
      <c r="N134" s="30">
        <v>6872</v>
      </c>
      <c r="O134" s="30">
        <v>6793</v>
      </c>
      <c r="P134" s="40">
        <v>322</v>
      </c>
      <c r="Q134" s="35" t="s">
        <v>361</v>
      </c>
      <c r="R134" s="39">
        <v>0</v>
      </c>
    </row>
    <row r="135" spans="1:27" ht="14.25" customHeight="1" x14ac:dyDescent="0.3">
      <c r="A135" s="21" t="s">
        <v>652</v>
      </c>
      <c r="B135" s="6">
        <v>2016</v>
      </c>
      <c r="C135" s="6"/>
      <c r="D135" s="61" t="s">
        <v>444</v>
      </c>
      <c r="E135" s="62">
        <v>7</v>
      </c>
      <c r="F135" s="25">
        <v>115124</v>
      </c>
      <c r="G135" s="25">
        <v>115919</v>
      </c>
      <c r="H135" s="25">
        <v>116582</v>
      </c>
      <c r="I135" s="25">
        <v>117335</v>
      </c>
      <c r="J135" s="25">
        <v>118098</v>
      </c>
      <c r="K135" s="25">
        <v>118349</v>
      </c>
      <c r="L135" s="25">
        <v>118644</v>
      </c>
      <c r="M135" s="25">
        <v>118743</v>
      </c>
      <c r="N135" s="30">
        <v>119452</v>
      </c>
      <c r="O135" s="30">
        <v>119573</v>
      </c>
      <c r="P135" s="38">
        <v>398</v>
      </c>
      <c r="Q135" s="21" t="s">
        <v>131</v>
      </c>
      <c r="R135" s="39">
        <v>0</v>
      </c>
      <c r="U135" s="2"/>
      <c r="V135" s="2"/>
      <c r="W135" s="2"/>
      <c r="X135" s="2"/>
      <c r="Y135" s="2"/>
      <c r="Z135" s="3"/>
      <c r="AA135" s="3"/>
    </row>
    <row r="136" spans="1:27" ht="14.25" customHeight="1" x14ac:dyDescent="0.25">
      <c r="A136" s="21" t="s">
        <v>653</v>
      </c>
      <c r="B136" s="53"/>
      <c r="C136" s="6"/>
      <c r="D136" s="61" t="s">
        <v>458</v>
      </c>
      <c r="E136" s="62">
        <v>3</v>
      </c>
      <c r="F136" s="25">
        <v>7692</v>
      </c>
      <c r="G136" s="63">
        <v>7794</v>
      </c>
      <c r="H136" s="63">
        <v>7870</v>
      </c>
      <c r="I136" s="16">
        <v>7933</v>
      </c>
      <c r="J136" s="144">
        <v>7993</v>
      </c>
      <c r="K136" s="144">
        <v>8007</v>
      </c>
      <c r="L136" s="16">
        <v>8068</v>
      </c>
      <c r="M136" s="30">
        <v>8090</v>
      </c>
      <c r="N136" s="30">
        <v>8139</v>
      </c>
      <c r="O136" s="30">
        <v>8051</v>
      </c>
      <c r="P136" s="38">
        <v>399</v>
      </c>
      <c r="Q136" s="35" t="s">
        <v>362</v>
      </c>
      <c r="R136" s="39">
        <v>1</v>
      </c>
    </row>
    <row r="137" spans="1:27" s="2" customFormat="1" ht="14.25" customHeight="1" x14ac:dyDescent="0.3">
      <c r="A137" s="21" t="s">
        <v>654</v>
      </c>
      <c r="B137" s="53"/>
      <c r="C137" s="6"/>
      <c r="D137" s="61" t="s">
        <v>446</v>
      </c>
      <c r="E137" s="62">
        <v>3</v>
      </c>
      <c r="F137" s="25">
        <v>8470</v>
      </c>
      <c r="G137" s="63">
        <v>8442</v>
      </c>
      <c r="H137" s="63">
        <v>8440</v>
      </c>
      <c r="I137" s="16">
        <v>8408</v>
      </c>
      <c r="J137" s="144">
        <v>8460</v>
      </c>
      <c r="K137" s="144">
        <v>8487</v>
      </c>
      <c r="L137" s="16">
        <v>8542</v>
      </c>
      <c r="M137" s="30">
        <v>8520</v>
      </c>
      <c r="N137" s="30">
        <v>8520</v>
      </c>
      <c r="O137" s="30">
        <v>8610</v>
      </c>
      <c r="P137" s="38">
        <v>400</v>
      </c>
      <c r="Q137" s="21" t="s">
        <v>133</v>
      </c>
      <c r="R137" s="39">
        <v>0</v>
      </c>
      <c r="S137"/>
      <c r="U137"/>
      <c r="V137"/>
      <c r="W137"/>
      <c r="X137"/>
      <c r="Y137"/>
      <c r="Z137" s="3"/>
      <c r="AA137" s="3"/>
    </row>
    <row r="138" spans="1:27" s="3" customFormat="1" ht="14.25" customHeight="1" x14ac:dyDescent="0.3">
      <c r="A138" s="21" t="s">
        <v>656</v>
      </c>
      <c r="B138" s="6">
        <v>2011</v>
      </c>
      <c r="C138" s="6"/>
      <c r="D138" s="61" t="s">
        <v>455</v>
      </c>
      <c r="E138" s="62">
        <v>3</v>
      </c>
      <c r="F138" s="25">
        <v>10555</v>
      </c>
      <c r="G138" s="25">
        <v>10477</v>
      </c>
      <c r="H138" s="63">
        <v>10412</v>
      </c>
      <c r="I138" s="16">
        <v>10386</v>
      </c>
      <c r="J138" s="144">
        <v>10289</v>
      </c>
      <c r="K138" s="144">
        <v>10176</v>
      </c>
      <c r="L138" s="16">
        <v>10093</v>
      </c>
      <c r="M138" s="30">
        <v>9982</v>
      </c>
      <c r="N138" s="30">
        <v>9882</v>
      </c>
      <c r="O138" s="30">
        <v>9692</v>
      </c>
      <c r="P138" s="38">
        <v>402</v>
      </c>
      <c r="Q138" s="21" t="s">
        <v>134</v>
      </c>
      <c r="R138" s="39">
        <v>0</v>
      </c>
      <c r="S138"/>
      <c r="U138"/>
      <c r="V138"/>
      <c r="W138"/>
      <c r="X138"/>
      <c r="Y138"/>
      <c r="Z138"/>
      <c r="AA138"/>
    </row>
    <row r="139" spans="1:27" ht="14.25" customHeight="1" x14ac:dyDescent="0.25">
      <c r="A139" s="21" t="s">
        <v>657</v>
      </c>
      <c r="B139" s="53"/>
      <c r="C139" s="6"/>
      <c r="D139" s="61" t="s">
        <v>442</v>
      </c>
      <c r="E139" s="62">
        <v>2</v>
      </c>
      <c r="F139" s="25">
        <v>3517</v>
      </c>
      <c r="G139" s="63">
        <v>3495</v>
      </c>
      <c r="H139" s="63">
        <v>3440</v>
      </c>
      <c r="I139" s="16">
        <v>3436</v>
      </c>
      <c r="J139" s="144">
        <v>3383</v>
      </c>
      <c r="K139" s="144">
        <v>3317</v>
      </c>
      <c r="L139" s="16">
        <v>3259</v>
      </c>
      <c r="M139" s="30">
        <v>3215</v>
      </c>
      <c r="N139" s="30">
        <v>3176</v>
      </c>
      <c r="O139" s="30">
        <v>3140</v>
      </c>
      <c r="P139" s="38">
        <v>403</v>
      </c>
      <c r="Q139" s="35" t="s">
        <v>363</v>
      </c>
      <c r="R139" s="39">
        <v>0</v>
      </c>
    </row>
    <row r="140" spans="1:27" ht="14.25" customHeight="1" x14ac:dyDescent="0.3">
      <c r="A140" s="21" t="s">
        <v>658</v>
      </c>
      <c r="B140" s="54"/>
      <c r="C140" s="153"/>
      <c r="D140" s="61" t="s">
        <v>457</v>
      </c>
      <c r="E140" s="62">
        <v>6</v>
      </c>
      <c r="F140" s="25">
        <v>71740</v>
      </c>
      <c r="G140" s="63">
        <v>71814</v>
      </c>
      <c r="H140" s="63">
        <v>71989</v>
      </c>
      <c r="I140" s="16">
        <v>72133</v>
      </c>
      <c r="J140" s="144">
        <v>72424</v>
      </c>
      <c r="K140" s="144">
        <v>72658</v>
      </c>
      <c r="L140" s="16">
        <v>72795</v>
      </c>
      <c r="M140" s="30">
        <v>72875</v>
      </c>
      <c r="N140" s="30">
        <v>72872</v>
      </c>
      <c r="O140" s="30">
        <v>72909</v>
      </c>
      <c r="P140" s="40">
        <v>405</v>
      </c>
      <c r="Q140" s="35" t="s">
        <v>364</v>
      </c>
      <c r="R140" s="39">
        <v>0</v>
      </c>
      <c r="Z140" s="3"/>
      <c r="AA140" s="3"/>
    </row>
    <row r="141" spans="1:27" ht="14.25" customHeight="1" x14ac:dyDescent="0.3">
      <c r="A141" s="21" t="s">
        <v>655</v>
      </c>
      <c r="B141" s="53"/>
      <c r="C141" s="6"/>
      <c r="D141" s="61" t="s">
        <v>445</v>
      </c>
      <c r="E141" s="62">
        <v>2</v>
      </c>
      <c r="F141" s="25">
        <v>2934</v>
      </c>
      <c r="G141" s="63">
        <v>2926</v>
      </c>
      <c r="H141" s="63">
        <v>2872</v>
      </c>
      <c r="I141" s="16">
        <v>2848</v>
      </c>
      <c r="J141" s="144">
        <v>2829</v>
      </c>
      <c r="K141" s="144">
        <v>2820</v>
      </c>
      <c r="L141" s="16">
        <v>2779</v>
      </c>
      <c r="M141" s="30">
        <v>2774</v>
      </c>
      <c r="N141" s="30">
        <v>2739</v>
      </c>
      <c r="O141" s="30">
        <v>2706</v>
      </c>
      <c r="P141" s="38">
        <v>407</v>
      </c>
      <c r="Q141" s="21" t="s">
        <v>137</v>
      </c>
      <c r="R141" s="39">
        <v>0</v>
      </c>
      <c r="Z141" s="2"/>
      <c r="AA141" s="2"/>
    </row>
    <row r="142" spans="1:27" ht="14.25" customHeight="1" x14ac:dyDescent="0.25">
      <c r="A142" s="21" t="s">
        <v>659</v>
      </c>
      <c r="B142" s="53"/>
      <c r="C142" s="6"/>
      <c r="D142" s="61" t="s">
        <v>442</v>
      </c>
      <c r="E142" s="62">
        <v>4</v>
      </c>
      <c r="F142" s="25">
        <v>14234</v>
      </c>
      <c r="G142" s="63">
        <v>14326</v>
      </c>
      <c r="H142" s="63">
        <v>14428</v>
      </c>
      <c r="I142" s="16">
        <v>14530</v>
      </c>
      <c r="J142" s="144">
        <v>14650</v>
      </c>
      <c r="K142" s="144">
        <v>14692</v>
      </c>
      <c r="L142" s="16">
        <v>14733</v>
      </c>
      <c r="M142" s="30">
        <v>14609</v>
      </c>
      <c r="N142" s="30">
        <v>14575</v>
      </c>
      <c r="O142" s="30">
        <v>14494</v>
      </c>
      <c r="P142" s="38">
        <v>408</v>
      </c>
      <c r="Q142" s="21" t="s">
        <v>139</v>
      </c>
      <c r="R142" s="39">
        <v>0</v>
      </c>
    </row>
    <row r="143" spans="1:27" ht="14.25" customHeight="1" x14ac:dyDescent="0.25">
      <c r="A143" s="21" t="s">
        <v>660</v>
      </c>
      <c r="B143" s="53"/>
      <c r="C143" s="6"/>
      <c r="D143" s="61" t="s">
        <v>453</v>
      </c>
      <c r="E143" s="62">
        <v>4</v>
      </c>
      <c r="F143" s="25">
        <v>17763</v>
      </c>
      <c r="G143" s="63">
        <v>17975</v>
      </c>
      <c r="H143" s="63">
        <v>18142</v>
      </c>
      <c r="I143" s="16">
        <v>18286</v>
      </c>
      <c r="J143" s="144">
        <v>18481</v>
      </c>
      <c r="K143" s="144">
        <v>18588</v>
      </c>
      <c r="L143" s="16">
        <v>18708</v>
      </c>
      <c r="M143" s="30">
        <v>18865</v>
      </c>
      <c r="N143" s="30">
        <v>18970</v>
      </c>
      <c r="O143" s="30">
        <v>18978</v>
      </c>
      <c r="P143" s="38">
        <v>410</v>
      </c>
      <c r="Q143" s="21" t="s">
        <v>140</v>
      </c>
      <c r="R143" s="39">
        <v>0</v>
      </c>
    </row>
    <row r="144" spans="1:27" ht="14.25" customHeight="1" x14ac:dyDescent="0.25">
      <c r="A144" s="21" t="s">
        <v>661</v>
      </c>
      <c r="B144" s="53"/>
      <c r="C144" s="6"/>
      <c r="D144" s="61" t="s">
        <v>457</v>
      </c>
      <c r="E144" s="62">
        <v>2</v>
      </c>
      <c r="F144" s="25">
        <v>3059</v>
      </c>
      <c r="G144" s="63">
        <v>3041</v>
      </c>
      <c r="H144" s="63">
        <v>3064</v>
      </c>
      <c r="I144" s="16">
        <v>3068</v>
      </c>
      <c r="J144" s="144">
        <v>3059</v>
      </c>
      <c r="K144" s="144">
        <v>3130</v>
      </c>
      <c r="L144" s="16">
        <v>3116</v>
      </c>
      <c r="M144" s="30">
        <v>3073</v>
      </c>
      <c r="N144" s="30">
        <v>3076</v>
      </c>
      <c r="O144" s="30">
        <v>3063</v>
      </c>
      <c r="P144" s="38">
        <v>416</v>
      </c>
      <c r="Q144" s="21" t="s">
        <v>141</v>
      </c>
      <c r="R144" s="39">
        <v>0</v>
      </c>
    </row>
    <row r="145" spans="1:27" s="2" customFormat="1" ht="14.25" customHeight="1" x14ac:dyDescent="0.3">
      <c r="A145" s="21" t="s">
        <v>662</v>
      </c>
      <c r="B145" s="53"/>
      <c r="C145" s="6"/>
      <c r="D145" s="61" t="s">
        <v>441</v>
      </c>
      <c r="E145" s="62">
        <v>5</v>
      </c>
      <c r="F145" s="25">
        <v>19753</v>
      </c>
      <c r="G145" s="63">
        <v>20178</v>
      </c>
      <c r="H145" s="63">
        <v>20588</v>
      </c>
      <c r="I145" s="16">
        <v>20888</v>
      </c>
      <c r="J145" s="144">
        <v>21440</v>
      </c>
      <c r="K145" s="144">
        <v>21829</v>
      </c>
      <c r="L145" s="16">
        <v>22233</v>
      </c>
      <c r="M145" s="30">
        <v>22536</v>
      </c>
      <c r="N145" s="30">
        <v>22745</v>
      </c>
      <c r="O145" s="30">
        <v>22829</v>
      </c>
      <c r="P145" s="38">
        <v>418</v>
      </c>
      <c r="Q145" s="21" t="s">
        <v>142</v>
      </c>
      <c r="R145" s="39">
        <v>0</v>
      </c>
      <c r="S145"/>
      <c r="U145"/>
      <c r="V145"/>
      <c r="W145"/>
      <c r="X145"/>
      <c r="Y145"/>
      <c r="Z145"/>
      <c r="AA145"/>
    </row>
    <row r="146" spans="1:27" ht="14.25" customHeight="1" x14ac:dyDescent="0.25">
      <c r="A146" s="21" t="s">
        <v>663</v>
      </c>
      <c r="B146" s="53"/>
      <c r="C146" s="6"/>
      <c r="D146" s="61" t="s">
        <v>455</v>
      </c>
      <c r="E146" s="62">
        <v>3</v>
      </c>
      <c r="F146" s="25">
        <v>10760</v>
      </c>
      <c r="G146" s="63">
        <v>10633</v>
      </c>
      <c r="H146" s="63">
        <v>10556</v>
      </c>
      <c r="I146" s="16">
        <v>10405</v>
      </c>
      <c r="J146" s="144">
        <v>10274</v>
      </c>
      <c r="K146" s="144">
        <v>10170</v>
      </c>
      <c r="L146" s="16">
        <v>10015</v>
      </c>
      <c r="M146" s="30">
        <v>9953</v>
      </c>
      <c r="N146" s="30">
        <v>9865</v>
      </c>
      <c r="O146" s="30">
        <v>9782</v>
      </c>
      <c r="P146" s="38">
        <v>420</v>
      </c>
      <c r="Q146" s="21" t="s">
        <v>143</v>
      </c>
      <c r="R146" s="39">
        <v>0</v>
      </c>
    </row>
    <row r="147" spans="1:27" ht="14.25" customHeight="1" x14ac:dyDescent="0.25">
      <c r="A147" s="21" t="s">
        <v>664</v>
      </c>
      <c r="B147" s="53"/>
      <c r="C147" s="6"/>
      <c r="D147" s="61" t="s">
        <v>451</v>
      </c>
      <c r="E147" s="62">
        <v>1</v>
      </c>
      <c r="F147" s="25">
        <v>881</v>
      </c>
      <c r="G147" s="63">
        <v>860</v>
      </c>
      <c r="H147" s="63">
        <v>853</v>
      </c>
      <c r="I147" s="16">
        <v>847</v>
      </c>
      <c r="J147" s="144">
        <v>835</v>
      </c>
      <c r="K147" s="144">
        <v>818</v>
      </c>
      <c r="L147" s="16">
        <v>817</v>
      </c>
      <c r="M147" s="30">
        <v>798</v>
      </c>
      <c r="N147" s="30">
        <v>811</v>
      </c>
      <c r="O147" s="30">
        <v>789</v>
      </c>
      <c r="P147" s="38">
        <v>421</v>
      </c>
      <c r="Q147" s="35" t="s">
        <v>365</v>
      </c>
      <c r="R147" s="39">
        <v>0</v>
      </c>
    </row>
    <row r="148" spans="1:27" ht="14.25" customHeight="1" x14ac:dyDescent="0.25">
      <c r="A148" s="21" t="s">
        <v>665</v>
      </c>
      <c r="B148" s="53"/>
      <c r="C148" s="6"/>
      <c r="D148" s="61" t="s">
        <v>456</v>
      </c>
      <c r="E148" s="62">
        <v>4</v>
      </c>
      <c r="F148" s="25">
        <v>12918</v>
      </c>
      <c r="G148" s="63">
        <v>12788</v>
      </c>
      <c r="H148" s="63">
        <v>12687</v>
      </c>
      <c r="I148" s="16">
        <v>12585</v>
      </c>
      <c r="J148" s="144">
        <v>12399</v>
      </c>
      <c r="K148" s="144">
        <v>12303</v>
      </c>
      <c r="L148" s="16">
        <v>12117</v>
      </c>
      <c r="M148" s="30">
        <v>11772</v>
      </c>
      <c r="N148" s="30">
        <v>11580</v>
      </c>
      <c r="O148" s="30">
        <v>11297</v>
      </c>
      <c r="P148" s="38">
        <v>422</v>
      </c>
      <c r="Q148" s="35" t="s">
        <v>366</v>
      </c>
      <c r="R148" s="39">
        <v>0</v>
      </c>
    </row>
    <row r="149" spans="1:27" ht="14.25" customHeight="1" x14ac:dyDescent="0.25">
      <c r="A149" s="21" t="s">
        <v>666</v>
      </c>
      <c r="B149" s="6">
        <v>2015</v>
      </c>
      <c r="C149" s="6">
        <v>3</v>
      </c>
      <c r="D149" s="61" t="s">
        <v>446</v>
      </c>
      <c r="E149" s="62">
        <v>4</v>
      </c>
      <c r="F149" s="25">
        <v>17713</v>
      </c>
      <c r="G149" s="25">
        <v>17981</v>
      </c>
      <c r="H149" s="25">
        <v>18205</v>
      </c>
      <c r="I149" s="25">
        <v>18634</v>
      </c>
      <c r="J149" s="25">
        <v>18982</v>
      </c>
      <c r="K149" s="25">
        <v>19128</v>
      </c>
      <c r="L149" s="25">
        <v>19209</v>
      </c>
      <c r="M149" s="30">
        <v>19263</v>
      </c>
      <c r="N149" s="30">
        <v>19418</v>
      </c>
      <c r="O149" s="30">
        <v>19596</v>
      </c>
      <c r="P149" s="38">
        <v>423</v>
      </c>
      <c r="Q149" s="21" t="s">
        <v>146</v>
      </c>
      <c r="R149" s="39">
        <v>0</v>
      </c>
    </row>
    <row r="150" spans="1:27" s="3" customFormat="1" ht="14.25" customHeight="1" x14ac:dyDescent="0.3">
      <c r="A150" s="21" t="s">
        <v>667</v>
      </c>
      <c r="B150" s="53"/>
      <c r="C150" s="6"/>
      <c r="D150" s="61" t="s">
        <v>443</v>
      </c>
      <c r="E150" s="62">
        <v>3</v>
      </c>
      <c r="F150" s="25">
        <v>8576</v>
      </c>
      <c r="G150" s="63">
        <v>8861</v>
      </c>
      <c r="H150" s="63">
        <v>9037</v>
      </c>
      <c r="I150" s="16">
        <v>9164</v>
      </c>
      <c r="J150" s="144">
        <v>9432</v>
      </c>
      <c r="K150" s="144">
        <v>9577</v>
      </c>
      <c r="L150" s="16">
        <v>9740</v>
      </c>
      <c r="M150" s="30">
        <v>9937</v>
      </c>
      <c r="N150" s="30">
        <v>10000</v>
      </c>
      <c r="O150" s="30">
        <v>10133</v>
      </c>
      <c r="P150" s="38">
        <v>425</v>
      </c>
      <c r="Q150" s="35" t="s">
        <v>367</v>
      </c>
      <c r="R150" s="39">
        <v>1</v>
      </c>
      <c r="S150"/>
      <c r="U150"/>
      <c r="V150"/>
      <c r="W150"/>
      <c r="X150"/>
      <c r="Y150"/>
      <c r="Z150"/>
      <c r="AA150"/>
    </row>
    <row r="151" spans="1:27" s="3" customFormat="1" ht="14.25" customHeight="1" x14ac:dyDescent="0.3">
      <c r="A151" s="21" t="s">
        <v>668</v>
      </c>
      <c r="B151" s="53"/>
      <c r="C151" s="6"/>
      <c r="D151" s="61" t="s">
        <v>456</v>
      </c>
      <c r="E151" s="62">
        <v>4</v>
      </c>
      <c r="F151" s="25">
        <v>12056</v>
      </c>
      <c r="G151" s="63">
        <v>12133</v>
      </c>
      <c r="H151" s="63">
        <v>12271</v>
      </c>
      <c r="I151" s="16">
        <v>12286</v>
      </c>
      <c r="J151" s="144">
        <v>12397</v>
      </c>
      <c r="K151" s="144">
        <v>12396</v>
      </c>
      <c r="L151" s="16">
        <v>12336</v>
      </c>
      <c r="M151" s="30">
        <v>12338</v>
      </c>
      <c r="N151" s="30">
        <v>12301</v>
      </c>
      <c r="O151" s="30">
        <v>12150</v>
      </c>
      <c r="P151" s="38">
        <v>426</v>
      </c>
      <c r="Q151" s="21" t="s">
        <v>148</v>
      </c>
      <c r="R151" s="39">
        <v>0</v>
      </c>
      <c r="S151"/>
      <c r="Z151"/>
      <c r="AA151"/>
    </row>
    <row r="152" spans="1:27" s="3" customFormat="1" ht="14.25" customHeight="1" x14ac:dyDescent="0.3">
      <c r="A152" s="21" t="s">
        <v>670</v>
      </c>
      <c r="B152" s="53"/>
      <c r="C152" s="6"/>
      <c r="D152" s="61" t="s">
        <v>446</v>
      </c>
      <c r="E152" s="62">
        <v>4</v>
      </c>
      <c r="F152" s="25">
        <v>17102</v>
      </c>
      <c r="G152" s="63">
        <v>17005</v>
      </c>
      <c r="H152" s="63">
        <v>16916</v>
      </c>
      <c r="I152" s="16">
        <v>16848</v>
      </c>
      <c r="J152" s="144">
        <v>16737</v>
      </c>
      <c r="K152" s="144">
        <v>16700</v>
      </c>
      <c r="L152" s="16">
        <v>16607</v>
      </c>
      <c r="M152" s="30">
        <v>16467</v>
      </c>
      <c r="N152" s="30">
        <v>16267</v>
      </c>
      <c r="O152" s="30">
        <v>16150</v>
      </c>
      <c r="P152" s="40">
        <v>430</v>
      </c>
      <c r="Q152" s="21" t="s">
        <v>149</v>
      </c>
      <c r="R152" s="39">
        <v>0</v>
      </c>
      <c r="S152"/>
      <c r="Z152"/>
      <c r="AA152"/>
    </row>
    <row r="153" spans="1:27" ht="14.25" customHeight="1" x14ac:dyDescent="0.3">
      <c r="A153" s="21" t="s">
        <v>671</v>
      </c>
      <c r="B153" s="53"/>
      <c r="C153" s="6"/>
      <c r="D153" s="61" t="s">
        <v>450</v>
      </c>
      <c r="E153" s="62">
        <v>3</v>
      </c>
      <c r="F153" s="25">
        <v>8146</v>
      </c>
      <c r="G153" s="63">
        <v>8244</v>
      </c>
      <c r="H153" s="63">
        <v>8273</v>
      </c>
      <c r="I153" s="16">
        <v>8377</v>
      </c>
      <c r="J153" s="144">
        <v>8336</v>
      </c>
      <c r="K153" s="144">
        <v>8341</v>
      </c>
      <c r="L153" s="16">
        <v>8291</v>
      </c>
      <c r="M153" s="30">
        <v>8175</v>
      </c>
      <c r="N153" s="30">
        <v>8098</v>
      </c>
      <c r="O153" s="30">
        <v>8028</v>
      </c>
      <c r="P153" s="38">
        <v>433</v>
      </c>
      <c r="Q153" s="35" t="s">
        <v>368</v>
      </c>
      <c r="R153" s="39">
        <v>1</v>
      </c>
      <c r="U153" s="3"/>
      <c r="V153" s="3"/>
      <c r="W153" s="3"/>
      <c r="X153" s="3"/>
      <c r="Y153" s="3"/>
    </row>
    <row r="154" spans="1:27" ht="14.25" customHeight="1" x14ac:dyDescent="0.25">
      <c r="A154" s="21" t="s">
        <v>672</v>
      </c>
      <c r="B154" s="54"/>
      <c r="C154" s="153"/>
      <c r="D154" s="61" t="s">
        <v>445</v>
      </c>
      <c r="E154" s="62">
        <v>4</v>
      </c>
      <c r="F154" s="25">
        <v>15694</v>
      </c>
      <c r="G154" s="63">
        <v>15549</v>
      </c>
      <c r="H154" s="63">
        <v>15595</v>
      </c>
      <c r="I154" s="16">
        <v>15552</v>
      </c>
      <c r="J154" s="144">
        <v>15519</v>
      </c>
      <c r="K154" s="144">
        <v>15493</v>
      </c>
      <c r="L154" s="16">
        <v>15480</v>
      </c>
      <c r="M154" s="30">
        <v>15311</v>
      </c>
      <c r="N154" s="30">
        <v>15208</v>
      </c>
      <c r="O154" s="30">
        <v>15085</v>
      </c>
      <c r="P154" s="38">
        <v>434</v>
      </c>
      <c r="Q154" s="21" t="s">
        <v>151</v>
      </c>
      <c r="R154" s="39">
        <v>0</v>
      </c>
    </row>
    <row r="155" spans="1:27" ht="14.25" customHeight="1" x14ac:dyDescent="0.25">
      <c r="A155" s="21" t="s">
        <v>673</v>
      </c>
      <c r="B155" s="53"/>
      <c r="C155" s="6"/>
      <c r="D155" s="61" t="s">
        <v>453</v>
      </c>
      <c r="E155" s="62">
        <v>1</v>
      </c>
      <c r="F155" s="25">
        <v>837</v>
      </c>
      <c r="G155" s="63">
        <v>834</v>
      </c>
      <c r="H155" s="63">
        <v>831</v>
      </c>
      <c r="I155" s="16">
        <v>802</v>
      </c>
      <c r="J155" s="144">
        <v>773</v>
      </c>
      <c r="K155" s="144">
        <v>763</v>
      </c>
      <c r="L155" s="16">
        <v>761</v>
      </c>
      <c r="M155" s="30">
        <v>761</v>
      </c>
      <c r="N155" s="30">
        <v>756</v>
      </c>
      <c r="O155" s="30">
        <v>734</v>
      </c>
      <c r="P155" s="38">
        <v>435</v>
      </c>
      <c r="Q155" s="21" t="s">
        <v>152</v>
      </c>
      <c r="R155" s="39">
        <v>0</v>
      </c>
    </row>
    <row r="156" spans="1:27" ht="14.25" customHeight="1" x14ac:dyDescent="0.25">
      <c r="A156" s="21" t="s">
        <v>674</v>
      </c>
      <c r="B156" s="53"/>
      <c r="C156" s="6"/>
      <c r="D156" s="61" t="s">
        <v>443</v>
      </c>
      <c r="E156" s="62">
        <v>2</v>
      </c>
      <c r="F156" s="25">
        <v>1941</v>
      </c>
      <c r="G156" s="63">
        <v>1994</v>
      </c>
      <c r="H156" s="63">
        <v>1994</v>
      </c>
      <c r="I156" s="16">
        <v>2037</v>
      </c>
      <c r="J156" s="144">
        <v>2059</v>
      </c>
      <c r="K156" s="144">
        <v>2084</v>
      </c>
      <c r="L156" s="16">
        <v>2074</v>
      </c>
      <c r="M156" s="30">
        <v>2076</v>
      </c>
      <c r="N156" s="30">
        <v>2105</v>
      </c>
      <c r="O156" s="30">
        <v>2081</v>
      </c>
      <c r="P156" s="38">
        <v>436</v>
      </c>
      <c r="Q156" s="35" t="s">
        <v>369</v>
      </c>
      <c r="R156" s="39">
        <v>2</v>
      </c>
    </row>
    <row r="157" spans="1:27" ht="14.25" customHeight="1" x14ac:dyDescent="0.25">
      <c r="A157" s="21" t="s">
        <v>675</v>
      </c>
      <c r="B157" s="53"/>
      <c r="C157" s="6"/>
      <c r="D157" s="61" t="s">
        <v>458</v>
      </c>
      <c r="E157" s="62">
        <v>3</v>
      </c>
      <c r="F157" s="25">
        <v>4651</v>
      </c>
      <c r="G157" s="63">
        <v>4719</v>
      </c>
      <c r="H157" s="63">
        <v>4816</v>
      </c>
      <c r="I157" s="16">
        <v>4921</v>
      </c>
      <c r="J157" s="144">
        <v>4966</v>
      </c>
      <c r="K157" s="144">
        <v>5065</v>
      </c>
      <c r="L157" s="16">
        <v>5107</v>
      </c>
      <c r="M157" s="30">
        <v>5147</v>
      </c>
      <c r="N157" s="30">
        <v>5176</v>
      </c>
      <c r="O157" s="30">
        <v>5264</v>
      </c>
      <c r="P157" s="38">
        <v>440</v>
      </c>
      <c r="Q157" s="21" t="s">
        <v>154</v>
      </c>
      <c r="R157" s="39">
        <v>0</v>
      </c>
    </row>
    <row r="158" spans="1:27" ht="14.25" customHeight="1" x14ac:dyDescent="0.3">
      <c r="A158" s="21" t="s">
        <v>676</v>
      </c>
      <c r="B158" s="53"/>
      <c r="C158" s="6"/>
      <c r="D158" s="61" t="s">
        <v>457</v>
      </c>
      <c r="E158" s="62">
        <v>2</v>
      </c>
      <c r="F158" s="25">
        <v>5179</v>
      </c>
      <c r="G158" s="63">
        <v>5179</v>
      </c>
      <c r="H158" s="63">
        <v>5147</v>
      </c>
      <c r="I158" s="16">
        <v>5119</v>
      </c>
      <c r="J158" s="144">
        <v>5022</v>
      </c>
      <c r="K158" s="144">
        <v>4992</v>
      </c>
      <c r="L158" s="16">
        <v>4949</v>
      </c>
      <c r="M158" s="30">
        <v>4860</v>
      </c>
      <c r="N158" s="30">
        <v>4831</v>
      </c>
      <c r="O158" s="30">
        <v>4747</v>
      </c>
      <c r="P158" s="38">
        <v>441</v>
      </c>
      <c r="Q158" s="35" t="s">
        <v>370</v>
      </c>
      <c r="R158" s="39">
        <v>3</v>
      </c>
      <c r="Z158" s="3"/>
      <c r="AA158" s="3"/>
    </row>
    <row r="159" spans="1:27" s="3" customFormat="1" ht="14.25" customHeight="1" x14ac:dyDescent="0.3">
      <c r="A159" s="21" t="s">
        <v>669</v>
      </c>
      <c r="B159" s="6">
        <v>2013</v>
      </c>
      <c r="C159" s="6"/>
      <c r="D159" s="61" t="s">
        <v>445</v>
      </c>
      <c r="E159" s="62">
        <v>5</v>
      </c>
      <c r="F159" s="25">
        <v>46627</v>
      </c>
      <c r="G159" s="25">
        <v>46963</v>
      </c>
      <c r="H159" s="25">
        <v>47341</v>
      </c>
      <c r="I159" s="25">
        <v>47374</v>
      </c>
      <c r="J159" s="144">
        <v>47516</v>
      </c>
      <c r="K159" s="144">
        <v>47703</v>
      </c>
      <c r="L159" s="16">
        <v>47622</v>
      </c>
      <c r="M159" s="30">
        <v>47353</v>
      </c>
      <c r="N159" s="30">
        <v>47149</v>
      </c>
      <c r="O159" s="30">
        <v>46785</v>
      </c>
      <c r="P159" s="40">
        <v>444</v>
      </c>
      <c r="Q159" s="21" t="s">
        <v>158</v>
      </c>
      <c r="R159" s="39">
        <v>0</v>
      </c>
      <c r="S159"/>
      <c r="U159"/>
      <c r="V159"/>
      <c r="W159"/>
      <c r="X159"/>
      <c r="Y159"/>
      <c r="Z159"/>
      <c r="AA159"/>
    </row>
    <row r="160" spans="1:27" s="3" customFormat="1" ht="14.2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25">
        <v>15405</v>
      </c>
      <c r="G160" s="63">
        <v>15490</v>
      </c>
      <c r="H160" s="63">
        <v>15501</v>
      </c>
      <c r="I160" s="16">
        <v>15505</v>
      </c>
      <c r="J160" s="144">
        <v>15561</v>
      </c>
      <c r="K160" s="144">
        <v>15507</v>
      </c>
      <c r="L160" s="16">
        <v>15494</v>
      </c>
      <c r="M160" s="30">
        <v>15457</v>
      </c>
      <c r="N160" s="30">
        <v>15398</v>
      </c>
      <c r="O160" s="30">
        <v>15285</v>
      </c>
      <c r="P160" s="40">
        <v>445</v>
      </c>
      <c r="Q160" s="21" t="s">
        <v>159</v>
      </c>
      <c r="R160" s="39">
        <v>0</v>
      </c>
      <c r="S160"/>
      <c r="U160"/>
      <c r="V160"/>
      <c r="W160"/>
      <c r="X160"/>
      <c r="Y160"/>
      <c r="Z160"/>
      <c r="AA160"/>
    </row>
    <row r="161" spans="1:27" ht="14.25" customHeight="1" x14ac:dyDescent="0.25">
      <c r="A161" s="21" t="s">
        <v>677</v>
      </c>
      <c r="B161" s="53"/>
      <c r="C161" s="6"/>
      <c r="D161" s="61" t="s">
        <v>458</v>
      </c>
      <c r="E161" s="62">
        <v>3</v>
      </c>
      <c r="F161" s="25">
        <v>5549</v>
      </c>
      <c r="G161" s="63">
        <v>5614</v>
      </c>
      <c r="H161" s="63">
        <v>5605</v>
      </c>
      <c r="I161" s="16">
        <v>5614</v>
      </c>
      <c r="J161" s="144">
        <v>5586</v>
      </c>
      <c r="K161" s="144">
        <v>5580</v>
      </c>
      <c r="L161" s="16">
        <v>5573</v>
      </c>
      <c r="M161" s="30">
        <v>5545</v>
      </c>
      <c r="N161" s="30">
        <v>5517</v>
      </c>
      <c r="O161" s="30">
        <v>5477</v>
      </c>
      <c r="P161" s="38">
        <v>475</v>
      </c>
      <c r="Q161" s="21" t="s">
        <v>160</v>
      </c>
      <c r="R161" s="39">
        <v>0</v>
      </c>
    </row>
    <row r="162" spans="1:27" ht="14.25" customHeight="1" x14ac:dyDescent="0.25">
      <c r="A162" s="21" t="s">
        <v>678</v>
      </c>
      <c r="B162" s="53"/>
      <c r="C162" s="6"/>
      <c r="D162" s="61" t="s">
        <v>446</v>
      </c>
      <c r="E162" s="62">
        <v>2</v>
      </c>
      <c r="F162" s="25">
        <v>2030</v>
      </c>
      <c r="G162" s="63">
        <v>2019</v>
      </c>
      <c r="H162" s="63">
        <v>1994</v>
      </c>
      <c r="I162" s="16">
        <v>1998</v>
      </c>
      <c r="J162" s="144">
        <v>2017</v>
      </c>
      <c r="K162" s="144">
        <v>2056</v>
      </c>
      <c r="L162" s="16">
        <v>2070</v>
      </c>
      <c r="M162" s="30">
        <v>2028</v>
      </c>
      <c r="N162" s="30">
        <v>2021</v>
      </c>
      <c r="O162" s="30">
        <v>1988</v>
      </c>
      <c r="P162" s="38">
        <v>480</v>
      </c>
      <c r="Q162" s="35" t="s">
        <v>371</v>
      </c>
      <c r="R162" s="39">
        <v>0</v>
      </c>
    </row>
    <row r="163" spans="1:27" s="3" customFormat="1" ht="14.25" customHeight="1" x14ac:dyDescent="0.3">
      <c r="A163" s="21" t="s">
        <v>679</v>
      </c>
      <c r="B163" s="53"/>
      <c r="C163" s="6"/>
      <c r="D163" s="61" t="s">
        <v>446</v>
      </c>
      <c r="E163" s="62">
        <v>3</v>
      </c>
      <c r="F163" s="25">
        <v>9383</v>
      </c>
      <c r="G163" s="63">
        <v>9516</v>
      </c>
      <c r="H163" s="63">
        <v>9636</v>
      </c>
      <c r="I163" s="16">
        <v>9585</v>
      </c>
      <c r="J163" s="144">
        <v>9671</v>
      </c>
      <c r="K163" s="144">
        <v>9729</v>
      </c>
      <c r="L163" s="16">
        <v>9766</v>
      </c>
      <c r="M163" s="30">
        <v>9706</v>
      </c>
      <c r="N163" s="30">
        <v>9675</v>
      </c>
      <c r="O163" s="30">
        <v>9656</v>
      </c>
      <c r="P163" s="40">
        <v>481</v>
      </c>
      <c r="Q163" s="21" t="s">
        <v>162</v>
      </c>
      <c r="R163" s="39">
        <v>0</v>
      </c>
      <c r="S163"/>
      <c r="U163"/>
      <c r="V163"/>
      <c r="W163"/>
      <c r="X163"/>
      <c r="Y163"/>
      <c r="Z163"/>
      <c r="AA163"/>
    </row>
    <row r="164" spans="1:27" s="3" customFormat="1" ht="14.25" customHeight="1" x14ac:dyDescent="0.3">
      <c r="A164" s="21" t="s">
        <v>680</v>
      </c>
      <c r="B164" s="53"/>
      <c r="C164" s="6"/>
      <c r="D164" s="61" t="s">
        <v>443</v>
      </c>
      <c r="E164" s="62">
        <v>1</v>
      </c>
      <c r="F164" s="25">
        <v>1187</v>
      </c>
      <c r="G164" s="63">
        <v>1209</v>
      </c>
      <c r="H164" s="63">
        <v>1202</v>
      </c>
      <c r="I164" s="16">
        <v>1199</v>
      </c>
      <c r="J164" s="144">
        <v>1176</v>
      </c>
      <c r="K164" s="144">
        <v>1153</v>
      </c>
      <c r="L164" s="16">
        <v>1150</v>
      </c>
      <c r="M164" s="30">
        <v>1134</v>
      </c>
      <c r="N164" s="30">
        <v>1131</v>
      </c>
      <c r="O164" s="30">
        <v>1119</v>
      </c>
      <c r="P164" s="38">
        <v>483</v>
      </c>
      <c r="Q164" s="35" t="s">
        <v>372</v>
      </c>
      <c r="R164" s="39">
        <v>0</v>
      </c>
      <c r="S164"/>
      <c r="U164"/>
      <c r="V164"/>
      <c r="W164"/>
      <c r="X164"/>
      <c r="Y164"/>
      <c r="Z164"/>
      <c r="AA164"/>
    </row>
    <row r="165" spans="1:27" ht="14.25" customHeight="1" x14ac:dyDescent="0.3">
      <c r="A165" s="21" t="s">
        <v>681</v>
      </c>
      <c r="B165" s="53"/>
      <c r="C165" s="6"/>
      <c r="D165" s="61" t="s">
        <v>449</v>
      </c>
      <c r="E165" s="62">
        <v>2</v>
      </c>
      <c r="F165" s="25">
        <v>3437</v>
      </c>
      <c r="G165" s="63">
        <v>3411</v>
      </c>
      <c r="H165" s="63">
        <v>3347</v>
      </c>
      <c r="I165" s="16">
        <v>3304</v>
      </c>
      <c r="J165" s="144">
        <v>3269</v>
      </c>
      <c r="K165" s="144">
        <v>3226</v>
      </c>
      <c r="L165" s="16">
        <v>3246</v>
      </c>
      <c r="M165" s="30">
        <v>3185</v>
      </c>
      <c r="N165" s="30">
        <v>3169</v>
      </c>
      <c r="O165" s="30">
        <v>3156</v>
      </c>
      <c r="P165" s="38">
        <v>484</v>
      </c>
      <c r="Q165" s="21" t="s">
        <v>164</v>
      </c>
      <c r="R165" s="39">
        <v>0</v>
      </c>
      <c r="U165" s="3"/>
      <c r="V165" s="3"/>
      <c r="W165" s="3"/>
      <c r="X165" s="3"/>
      <c r="Y165" s="3"/>
    </row>
    <row r="166" spans="1:27" ht="14.25" customHeight="1" x14ac:dyDescent="0.25">
      <c r="A166" s="21" t="s">
        <v>682</v>
      </c>
      <c r="B166" s="53"/>
      <c r="C166" s="6"/>
      <c r="D166" s="61" t="s">
        <v>452</v>
      </c>
      <c r="E166" s="62">
        <v>2</v>
      </c>
      <c r="F166" s="25">
        <v>2297</v>
      </c>
      <c r="G166" s="63">
        <v>2278</v>
      </c>
      <c r="H166" s="63">
        <v>2210</v>
      </c>
      <c r="I166" s="16">
        <v>2169</v>
      </c>
      <c r="J166" s="144">
        <v>2177</v>
      </c>
      <c r="K166" s="144">
        <v>2145</v>
      </c>
      <c r="L166" s="16">
        <v>2123</v>
      </c>
      <c r="M166" s="30">
        <v>2085</v>
      </c>
      <c r="N166" s="30">
        <v>2034</v>
      </c>
      <c r="O166" s="30">
        <v>1992</v>
      </c>
      <c r="P166" s="38">
        <v>489</v>
      </c>
      <c r="Q166" s="21" t="s">
        <v>165</v>
      </c>
      <c r="R166" s="39">
        <v>0</v>
      </c>
    </row>
    <row r="167" spans="1:27" s="2" customFormat="1" ht="14.25" customHeight="1" x14ac:dyDescent="0.3">
      <c r="A167" s="21" t="s">
        <v>683</v>
      </c>
      <c r="B167" s="6">
        <v>2013</v>
      </c>
      <c r="C167" s="6"/>
      <c r="D167" s="61" t="s">
        <v>447</v>
      </c>
      <c r="E167" s="62">
        <v>6</v>
      </c>
      <c r="F167" s="25">
        <v>54440</v>
      </c>
      <c r="G167" s="25">
        <v>54435</v>
      </c>
      <c r="H167" s="25">
        <v>54455</v>
      </c>
      <c r="I167" s="25">
        <v>54530</v>
      </c>
      <c r="J167" s="144">
        <v>54519</v>
      </c>
      <c r="K167" s="144">
        <v>54635</v>
      </c>
      <c r="L167" s="16">
        <v>54605</v>
      </c>
      <c r="M167" s="30">
        <v>54665</v>
      </c>
      <c r="N167" s="30">
        <v>54517</v>
      </c>
      <c r="O167" s="30">
        <v>54261</v>
      </c>
      <c r="P167" s="38">
        <v>491</v>
      </c>
      <c r="Q167" s="21" t="s">
        <v>166</v>
      </c>
      <c r="R167" s="39">
        <v>0</v>
      </c>
      <c r="S167"/>
      <c r="U167"/>
      <c r="V167"/>
      <c r="W167"/>
      <c r="X167"/>
      <c r="Y167"/>
      <c r="Z167" s="3"/>
      <c r="AA167" s="3"/>
    </row>
    <row r="168" spans="1:27" ht="14.25" customHeight="1" x14ac:dyDescent="0.3">
      <c r="A168" s="21" t="s">
        <v>684</v>
      </c>
      <c r="B168" s="53"/>
      <c r="C168" s="6"/>
      <c r="D168" s="61" t="s">
        <v>443</v>
      </c>
      <c r="E168" s="62">
        <v>3</v>
      </c>
      <c r="F168" s="25">
        <v>8751</v>
      </c>
      <c r="G168" s="63">
        <v>8856</v>
      </c>
      <c r="H168" s="63">
        <v>8857</v>
      </c>
      <c r="I168" s="16">
        <v>8909</v>
      </c>
      <c r="J168" s="144">
        <v>8948</v>
      </c>
      <c r="K168" s="144">
        <v>8998</v>
      </c>
      <c r="L168" s="16">
        <v>8986</v>
      </c>
      <c r="M168" s="30">
        <v>9063</v>
      </c>
      <c r="N168" s="30">
        <v>8995</v>
      </c>
      <c r="O168" s="30">
        <v>9019</v>
      </c>
      <c r="P168" s="38">
        <v>494</v>
      </c>
      <c r="Q168" s="35" t="s">
        <v>373</v>
      </c>
      <c r="R168" s="39">
        <v>3</v>
      </c>
      <c r="U168" s="3"/>
      <c r="V168" s="3"/>
      <c r="W168" s="3"/>
      <c r="X168" s="3"/>
      <c r="Y168" s="3"/>
      <c r="Z168" s="3"/>
      <c r="AA168" s="3"/>
    </row>
    <row r="169" spans="1:27" ht="14.25" customHeight="1" x14ac:dyDescent="0.3">
      <c r="A169" s="21" t="s">
        <v>685</v>
      </c>
      <c r="B169" s="53"/>
      <c r="C169" s="6"/>
      <c r="D169" s="61" t="s">
        <v>453</v>
      </c>
      <c r="E169" s="62">
        <v>1</v>
      </c>
      <c r="F169" s="25">
        <v>1953</v>
      </c>
      <c r="G169" s="63">
        <v>1919</v>
      </c>
      <c r="H169" s="63">
        <v>1890</v>
      </c>
      <c r="I169" s="16">
        <v>1847</v>
      </c>
      <c r="J169" s="144">
        <v>1816</v>
      </c>
      <c r="K169" s="144">
        <v>1777</v>
      </c>
      <c r="L169" s="16">
        <v>1763</v>
      </c>
      <c r="M169" s="30">
        <v>1710</v>
      </c>
      <c r="N169" s="30">
        <v>1663</v>
      </c>
      <c r="O169" s="30">
        <v>1636</v>
      </c>
      <c r="P169" s="38">
        <v>495</v>
      </c>
      <c r="Q169" s="21" t="s">
        <v>168</v>
      </c>
      <c r="R169" s="39">
        <v>0</v>
      </c>
      <c r="Z169" s="2"/>
      <c r="AA169" s="2"/>
    </row>
    <row r="170" spans="1:27" ht="14.25" customHeight="1" x14ac:dyDescent="0.3">
      <c r="A170" s="21" t="s">
        <v>686</v>
      </c>
      <c r="B170" s="53"/>
      <c r="C170" s="6"/>
      <c r="D170" s="61" t="s">
        <v>448</v>
      </c>
      <c r="E170" s="62">
        <v>2</v>
      </c>
      <c r="F170" s="25">
        <v>2360</v>
      </c>
      <c r="G170" s="63">
        <v>2377</v>
      </c>
      <c r="H170" s="63">
        <v>2401</v>
      </c>
      <c r="I170" s="16">
        <v>2369</v>
      </c>
      <c r="J170" s="144">
        <v>2394</v>
      </c>
      <c r="K170" s="144">
        <v>2383</v>
      </c>
      <c r="L170" s="16">
        <v>2375</v>
      </c>
      <c r="M170" s="30">
        <v>2358</v>
      </c>
      <c r="N170" s="30">
        <v>2350</v>
      </c>
      <c r="O170" s="30">
        <v>2332</v>
      </c>
      <c r="P170" s="38">
        <v>498</v>
      </c>
      <c r="Q170" s="21" t="s">
        <v>169</v>
      </c>
      <c r="R170" s="39">
        <v>0</v>
      </c>
      <c r="U170" s="3"/>
      <c r="V170" s="3"/>
      <c r="W170" s="3"/>
      <c r="X170" s="3"/>
      <c r="Y170" s="3"/>
    </row>
    <row r="171" spans="1:27" ht="14.25" customHeight="1" x14ac:dyDescent="0.25">
      <c r="A171" s="21" t="s">
        <v>687</v>
      </c>
      <c r="B171" s="53"/>
      <c r="C171" s="6"/>
      <c r="D171" s="61" t="s">
        <v>458</v>
      </c>
      <c r="E171" s="62">
        <v>4</v>
      </c>
      <c r="F171" s="25">
        <v>18112</v>
      </c>
      <c r="G171" s="63">
        <v>18338</v>
      </c>
      <c r="H171" s="63">
        <v>18637</v>
      </c>
      <c r="I171" s="16">
        <v>18868</v>
      </c>
      <c r="J171" s="144">
        <v>19012</v>
      </c>
      <c r="K171" s="144">
        <v>19153</v>
      </c>
      <c r="L171" s="16">
        <v>19287</v>
      </c>
      <c r="M171" s="30">
        <v>19302</v>
      </c>
      <c r="N171" s="30">
        <v>19380</v>
      </c>
      <c r="O171" s="30">
        <v>19384</v>
      </c>
      <c r="P171" s="38">
        <v>499</v>
      </c>
      <c r="Q171" s="35" t="s">
        <v>374</v>
      </c>
      <c r="R171" s="39">
        <v>1</v>
      </c>
    </row>
    <row r="172" spans="1:27" ht="14.25" customHeight="1" x14ac:dyDescent="0.3">
      <c r="A172" s="21" t="s">
        <v>688</v>
      </c>
      <c r="B172" s="53"/>
      <c r="C172" s="6"/>
      <c r="D172" s="61" t="s">
        <v>453</v>
      </c>
      <c r="E172" s="62">
        <v>3</v>
      </c>
      <c r="F172" s="25">
        <v>9178</v>
      </c>
      <c r="G172" s="63">
        <v>9231</v>
      </c>
      <c r="H172" s="63">
        <v>9256</v>
      </c>
      <c r="I172" s="16">
        <v>9438</v>
      </c>
      <c r="J172" s="144">
        <v>9569</v>
      </c>
      <c r="K172" s="144">
        <v>9572</v>
      </c>
      <c r="L172" s="16">
        <v>9699</v>
      </c>
      <c r="M172" s="30">
        <v>9791</v>
      </c>
      <c r="N172" s="30">
        <v>9941</v>
      </c>
      <c r="O172" s="30">
        <v>10097</v>
      </c>
      <c r="P172" s="38">
        <v>500</v>
      </c>
      <c r="Q172" s="21" t="s">
        <v>171</v>
      </c>
      <c r="R172" s="39">
        <v>0</v>
      </c>
      <c r="Z172" s="3"/>
      <c r="AA172" s="3"/>
    </row>
    <row r="173" spans="1:27" ht="14.25" customHeight="1" x14ac:dyDescent="0.25">
      <c r="A173" s="21" t="s">
        <v>689</v>
      </c>
      <c r="B173" s="53"/>
      <c r="C173" s="6"/>
      <c r="D173" s="61" t="s">
        <v>446</v>
      </c>
      <c r="E173" s="62">
        <v>3</v>
      </c>
      <c r="F173" s="25">
        <v>8026</v>
      </c>
      <c r="G173" s="63">
        <v>8039</v>
      </c>
      <c r="H173" s="63">
        <v>8041</v>
      </c>
      <c r="I173" s="16">
        <v>8044</v>
      </c>
      <c r="J173" s="144">
        <v>7978</v>
      </c>
      <c r="K173" s="144">
        <v>7950</v>
      </c>
      <c r="L173" s="16">
        <v>7917</v>
      </c>
      <c r="M173" s="30">
        <v>7859</v>
      </c>
      <c r="N173" s="30">
        <v>7842</v>
      </c>
      <c r="O173" s="30">
        <v>7838</v>
      </c>
      <c r="P173" s="38">
        <v>503</v>
      </c>
      <c r="Q173" s="21" t="s">
        <v>420</v>
      </c>
      <c r="R173" s="39">
        <v>0</v>
      </c>
    </row>
    <row r="174" spans="1:27" ht="14.25" customHeight="1" x14ac:dyDescent="0.3">
      <c r="A174" s="21" t="s">
        <v>690</v>
      </c>
      <c r="B174" s="53"/>
      <c r="C174" s="6"/>
      <c r="D174" s="61" t="s">
        <v>445</v>
      </c>
      <c r="E174" s="62">
        <v>1</v>
      </c>
      <c r="F174" s="25">
        <v>2010</v>
      </c>
      <c r="G174" s="63">
        <v>2021</v>
      </c>
      <c r="H174" s="63">
        <v>2006</v>
      </c>
      <c r="I174" s="16">
        <v>2008</v>
      </c>
      <c r="J174" s="144">
        <v>1992</v>
      </c>
      <c r="K174" s="144">
        <v>1987</v>
      </c>
      <c r="L174" s="16">
        <v>1985</v>
      </c>
      <c r="M174" s="30">
        <v>1969</v>
      </c>
      <c r="N174" s="30">
        <v>1986</v>
      </c>
      <c r="O174" s="30">
        <v>1969</v>
      </c>
      <c r="P174" s="38">
        <v>504</v>
      </c>
      <c r="Q174" s="21" t="s">
        <v>172</v>
      </c>
      <c r="R174" s="39">
        <v>0</v>
      </c>
      <c r="U174" s="2"/>
      <c r="V174" s="2"/>
      <c r="W174" s="2"/>
      <c r="X174" s="2"/>
      <c r="Y174" s="2"/>
    </row>
    <row r="175" spans="1:27" ht="14.25" customHeight="1" x14ac:dyDescent="0.3">
      <c r="A175" s="21" t="s">
        <v>691</v>
      </c>
      <c r="B175" s="53"/>
      <c r="C175" s="6"/>
      <c r="D175" s="61" t="s">
        <v>445</v>
      </c>
      <c r="E175" s="62">
        <v>5</v>
      </c>
      <c r="F175" s="25">
        <v>19432</v>
      </c>
      <c r="G175" s="63">
        <v>19747</v>
      </c>
      <c r="H175" s="63">
        <v>19975</v>
      </c>
      <c r="I175" s="16">
        <v>20131</v>
      </c>
      <c r="J175" s="144">
        <v>20478</v>
      </c>
      <c r="K175" s="144">
        <v>20534</v>
      </c>
      <c r="L175" s="16">
        <v>20622</v>
      </c>
      <c r="M175" s="30">
        <v>20685</v>
      </c>
      <c r="N175" s="30">
        <v>20853</v>
      </c>
      <c r="O175" s="30">
        <v>20803</v>
      </c>
      <c r="P175" s="38">
        <v>505</v>
      </c>
      <c r="Q175" s="35" t="s">
        <v>375</v>
      </c>
      <c r="R175" s="39">
        <v>0</v>
      </c>
      <c r="Z175" s="3"/>
      <c r="AA175" s="3"/>
    </row>
    <row r="176" spans="1:27" s="3" customFormat="1" ht="14.25" customHeight="1" x14ac:dyDescent="0.3">
      <c r="A176" s="21" t="s">
        <v>692</v>
      </c>
      <c r="B176" s="53"/>
      <c r="C176" s="6"/>
      <c r="D176" s="61" t="s">
        <v>447</v>
      </c>
      <c r="E176" s="62">
        <v>3</v>
      </c>
      <c r="F176" s="25">
        <v>6570</v>
      </c>
      <c r="G176" s="63">
        <v>6475</v>
      </c>
      <c r="H176" s="63">
        <v>6456</v>
      </c>
      <c r="I176" s="16">
        <v>6393</v>
      </c>
      <c r="J176" s="144">
        <v>6356</v>
      </c>
      <c r="K176" s="144">
        <v>6287</v>
      </c>
      <c r="L176" s="16">
        <v>6266</v>
      </c>
      <c r="M176" s="30">
        <v>6159</v>
      </c>
      <c r="N176" s="30">
        <v>6097</v>
      </c>
      <c r="O176" s="30">
        <v>6054</v>
      </c>
      <c r="P176" s="38">
        <v>507</v>
      </c>
      <c r="Q176" s="21" t="s">
        <v>174</v>
      </c>
      <c r="R176" s="39">
        <v>0</v>
      </c>
      <c r="S176"/>
    </row>
    <row r="177" spans="1:27" s="3" customFormat="1" ht="14.25" customHeight="1" x14ac:dyDescent="0.3">
      <c r="A177" s="21" t="s">
        <v>420</v>
      </c>
      <c r="B177" s="53"/>
      <c r="C177" s="6"/>
      <c r="D177" s="61" t="s">
        <v>441</v>
      </c>
      <c r="E177" s="62">
        <v>4</v>
      </c>
      <c r="F177" s="25">
        <v>11645</v>
      </c>
      <c r="G177" s="63">
        <v>11496</v>
      </c>
      <c r="H177" s="63">
        <v>11413</v>
      </c>
      <c r="I177" s="16">
        <v>11308</v>
      </c>
      <c r="J177" s="144">
        <v>11122</v>
      </c>
      <c r="K177" s="144">
        <v>10898</v>
      </c>
      <c r="L177" s="16">
        <v>10723</v>
      </c>
      <c r="M177" s="30">
        <v>10604</v>
      </c>
      <c r="N177" s="30">
        <v>10448</v>
      </c>
      <c r="O177" s="30">
        <v>10256</v>
      </c>
      <c r="P177" s="40">
        <v>508</v>
      </c>
      <c r="Q177" s="21" t="s">
        <v>177</v>
      </c>
      <c r="R177" s="39">
        <v>0</v>
      </c>
      <c r="S177"/>
      <c r="U177"/>
      <c r="V177"/>
      <c r="W177"/>
      <c r="X177"/>
      <c r="Y177"/>
      <c r="Z177"/>
      <c r="AA177"/>
    </row>
    <row r="178" spans="1:27" s="3" customFormat="1" ht="14.25" customHeight="1" x14ac:dyDescent="0.3">
      <c r="A178" s="21" t="s">
        <v>693</v>
      </c>
      <c r="B178" s="53"/>
      <c r="C178" s="6"/>
      <c r="D178" s="61" t="s">
        <v>446</v>
      </c>
      <c r="E178" s="62">
        <v>4</v>
      </c>
      <c r="F178" s="25">
        <v>18391</v>
      </c>
      <c r="G178" s="63">
        <v>18544</v>
      </c>
      <c r="H178" s="63">
        <v>18626</v>
      </c>
      <c r="I178" s="16">
        <v>18871</v>
      </c>
      <c r="J178" s="144">
        <v>18824</v>
      </c>
      <c r="K178" s="144">
        <v>18859</v>
      </c>
      <c r="L178" s="16">
        <v>18871</v>
      </c>
      <c r="M178" s="30">
        <v>18961</v>
      </c>
      <c r="N178" s="30">
        <v>19068</v>
      </c>
      <c r="O178" s="30">
        <v>19167</v>
      </c>
      <c r="P178" s="40">
        <v>529</v>
      </c>
      <c r="Q178" s="21" t="s">
        <v>178</v>
      </c>
      <c r="R178" s="39">
        <v>0</v>
      </c>
      <c r="S178"/>
      <c r="U178"/>
      <c r="V178"/>
      <c r="W178"/>
      <c r="X178"/>
      <c r="Y178"/>
      <c r="Z178"/>
      <c r="AA178"/>
    </row>
    <row r="179" spans="1:27" s="3" customFormat="1" ht="14.25" customHeight="1" x14ac:dyDescent="0.3">
      <c r="A179" s="21" t="s">
        <v>694</v>
      </c>
      <c r="B179" s="53"/>
      <c r="C179" s="6"/>
      <c r="D179" s="61" t="s">
        <v>449</v>
      </c>
      <c r="E179" s="62">
        <v>3</v>
      </c>
      <c r="F179" s="25">
        <v>5782</v>
      </c>
      <c r="G179" s="63">
        <v>5716</v>
      </c>
      <c r="H179" s="63">
        <v>5788</v>
      </c>
      <c r="I179" s="16">
        <v>5780</v>
      </c>
      <c r="J179" s="144">
        <v>5747</v>
      </c>
      <c r="K179" s="144">
        <v>5706</v>
      </c>
      <c r="L179" s="16">
        <v>5650</v>
      </c>
      <c r="M179" s="30">
        <v>5651</v>
      </c>
      <c r="N179" s="30">
        <v>5548</v>
      </c>
      <c r="O179" s="30">
        <v>5521</v>
      </c>
      <c r="P179" s="38">
        <v>531</v>
      </c>
      <c r="Q179" s="35" t="s">
        <v>376</v>
      </c>
      <c r="R179" s="39">
        <v>0</v>
      </c>
      <c r="S179"/>
      <c r="Z179"/>
      <c r="AA179"/>
    </row>
    <row r="180" spans="1:27" ht="14.25" customHeight="1" x14ac:dyDescent="0.3">
      <c r="A180" s="21" t="s">
        <v>695</v>
      </c>
      <c r="B180" s="53"/>
      <c r="C180" s="6"/>
      <c r="D180" s="61" t="s">
        <v>443</v>
      </c>
      <c r="E180" s="62">
        <v>4</v>
      </c>
      <c r="F180" s="25">
        <v>10984</v>
      </c>
      <c r="G180" s="63">
        <v>11023</v>
      </c>
      <c r="H180" s="63">
        <v>11025</v>
      </c>
      <c r="I180" s="16">
        <v>11051</v>
      </c>
      <c r="J180" s="144">
        <v>10985</v>
      </c>
      <c r="K180" s="144">
        <v>10942</v>
      </c>
      <c r="L180" s="16">
        <v>10945</v>
      </c>
      <c r="M180" s="30">
        <v>10876</v>
      </c>
      <c r="N180" s="30">
        <v>10889</v>
      </c>
      <c r="O180" s="30">
        <v>10815</v>
      </c>
      <c r="P180" s="38">
        <v>535</v>
      </c>
      <c r="Q180" s="21" t="s">
        <v>181</v>
      </c>
      <c r="R180" s="39">
        <v>0</v>
      </c>
      <c r="U180" s="3"/>
      <c r="V180" s="3"/>
      <c r="W180" s="3"/>
      <c r="X180" s="3"/>
      <c r="Y180" s="3"/>
      <c r="Z180" s="2"/>
      <c r="AA180" s="2"/>
    </row>
    <row r="181" spans="1:27" ht="14.25" customHeight="1" x14ac:dyDescent="0.25">
      <c r="A181" s="21" t="s">
        <v>696</v>
      </c>
      <c r="B181" s="53"/>
      <c r="C181" s="6"/>
      <c r="D181" s="61" t="s">
        <v>441</v>
      </c>
      <c r="E181" s="62">
        <v>5</v>
      </c>
      <c r="F181" s="25">
        <v>30951</v>
      </c>
      <c r="G181" s="63">
        <v>31357</v>
      </c>
      <c r="H181" s="63">
        <v>31647</v>
      </c>
      <c r="I181" s="16">
        <v>32056</v>
      </c>
      <c r="J181" s="144">
        <v>32354</v>
      </c>
      <c r="K181" s="144">
        <v>32690</v>
      </c>
      <c r="L181" s="16">
        <v>32848</v>
      </c>
      <c r="M181" s="30">
        <v>33162</v>
      </c>
      <c r="N181" s="30">
        <v>33210</v>
      </c>
      <c r="O181" s="30">
        <v>33322</v>
      </c>
      <c r="P181" s="38">
        <v>536</v>
      </c>
      <c r="Q181" s="21" t="s">
        <v>182</v>
      </c>
      <c r="R181" s="39">
        <v>0</v>
      </c>
    </row>
    <row r="182" spans="1:27" ht="14.25" customHeight="1" x14ac:dyDescent="0.25">
      <c r="A182" s="21" t="s">
        <v>697</v>
      </c>
      <c r="B182" s="53"/>
      <c r="C182" s="6"/>
      <c r="D182" s="61" t="s">
        <v>446</v>
      </c>
      <c r="E182" s="62">
        <v>2</v>
      </c>
      <c r="F182" s="25">
        <v>4809</v>
      </c>
      <c r="G182" s="63">
        <v>4824</v>
      </c>
      <c r="H182" s="63">
        <v>4865</v>
      </c>
      <c r="I182" s="16">
        <v>4814</v>
      </c>
      <c r="J182" s="144">
        <v>4846</v>
      </c>
      <c r="K182" s="144">
        <v>4872</v>
      </c>
      <c r="L182" s="16">
        <v>4844</v>
      </c>
      <c r="M182" s="30">
        <v>4859</v>
      </c>
      <c r="N182" s="30">
        <v>4815</v>
      </c>
      <c r="O182" s="30">
        <v>4813</v>
      </c>
      <c r="P182" s="38">
        <v>538</v>
      </c>
      <c r="Q182" s="35" t="s">
        <v>377</v>
      </c>
      <c r="R182" s="39">
        <v>2</v>
      </c>
    </row>
    <row r="183" spans="1:27" ht="14.25" customHeight="1" x14ac:dyDescent="0.25">
      <c r="A183" s="21" t="s">
        <v>698</v>
      </c>
      <c r="B183" s="53"/>
      <c r="C183" s="6"/>
      <c r="D183" s="61" t="s">
        <v>456</v>
      </c>
      <c r="E183" s="62">
        <v>3</v>
      </c>
      <c r="F183" s="25">
        <v>8674</v>
      </c>
      <c r="G183" s="63">
        <v>8573</v>
      </c>
      <c r="H183" s="63">
        <v>8508</v>
      </c>
      <c r="I183" s="16">
        <v>8359</v>
      </c>
      <c r="J183" s="144">
        <v>8308</v>
      </c>
      <c r="K183" s="144">
        <v>8191</v>
      </c>
      <c r="L183" s="16">
        <v>8082</v>
      </c>
      <c r="M183" s="30">
        <v>7996</v>
      </c>
      <c r="N183" s="30">
        <v>7885</v>
      </c>
      <c r="O183" s="30">
        <v>7765</v>
      </c>
      <c r="P183" s="38">
        <v>541</v>
      </c>
      <c r="Q183" s="21" t="s">
        <v>185</v>
      </c>
      <c r="R183" s="39">
        <v>0</v>
      </c>
    </row>
    <row r="184" spans="1:27" ht="14.25" customHeight="1" x14ac:dyDescent="0.3">
      <c r="A184" s="21" t="s">
        <v>699</v>
      </c>
      <c r="B184" s="53"/>
      <c r="C184" s="6"/>
      <c r="D184" s="61" t="s">
        <v>445</v>
      </c>
      <c r="E184" s="62">
        <v>5</v>
      </c>
      <c r="F184" s="25">
        <v>39018</v>
      </c>
      <c r="G184" s="63">
        <v>39628</v>
      </c>
      <c r="H184" s="63">
        <v>39937</v>
      </c>
      <c r="I184" s="16">
        <v>40349</v>
      </c>
      <c r="J184" s="144">
        <v>40719</v>
      </c>
      <c r="K184" s="144">
        <v>41178</v>
      </c>
      <c r="L184" s="16">
        <v>41578</v>
      </c>
      <c r="M184" s="30">
        <v>41897</v>
      </c>
      <c r="N184" s="30">
        <v>42010</v>
      </c>
      <c r="O184" s="30">
        <v>42159</v>
      </c>
      <c r="P184" s="38">
        <v>543</v>
      </c>
      <c r="Q184" s="21" t="s">
        <v>186</v>
      </c>
      <c r="R184" s="39">
        <v>0</v>
      </c>
      <c r="Z184" s="3"/>
      <c r="AA184" s="3"/>
    </row>
    <row r="185" spans="1:27" ht="14.25" customHeight="1" x14ac:dyDescent="0.25">
      <c r="A185" s="21" t="s">
        <v>700</v>
      </c>
      <c r="B185" s="53"/>
      <c r="C185" s="6"/>
      <c r="D185" s="61" t="s">
        <v>458</v>
      </c>
      <c r="E185" s="62">
        <v>3</v>
      </c>
      <c r="F185" s="25">
        <v>9505</v>
      </c>
      <c r="G185" s="63">
        <v>9464</v>
      </c>
      <c r="H185" s="63">
        <v>9435</v>
      </c>
      <c r="I185" s="16">
        <v>9412</v>
      </c>
      <c r="J185" s="144">
        <v>9380</v>
      </c>
      <c r="K185" s="144">
        <v>9335</v>
      </c>
      <c r="L185" s="16">
        <v>9389</v>
      </c>
      <c r="M185" s="30">
        <v>9387</v>
      </c>
      <c r="N185" s="30">
        <v>9439</v>
      </c>
      <c r="O185" s="30">
        <v>9507</v>
      </c>
      <c r="P185" s="38">
        <v>545</v>
      </c>
      <c r="Q185" s="21" t="s">
        <v>320</v>
      </c>
      <c r="R185" s="39">
        <v>0</v>
      </c>
    </row>
    <row r="186" spans="1:27" ht="14.25" customHeight="1" x14ac:dyDescent="0.25">
      <c r="A186" s="21" t="s">
        <v>701</v>
      </c>
      <c r="B186" s="6">
        <v>2011</v>
      </c>
      <c r="C186" s="6"/>
      <c r="D186" s="61" t="s">
        <v>444</v>
      </c>
      <c r="E186" s="62">
        <v>4</v>
      </c>
      <c r="F186" s="25">
        <v>16276</v>
      </c>
      <c r="G186" s="25">
        <v>16353</v>
      </c>
      <c r="H186" s="63">
        <v>16309</v>
      </c>
      <c r="I186" s="16">
        <v>16369</v>
      </c>
      <c r="J186" s="144">
        <v>16300</v>
      </c>
      <c r="K186" s="144">
        <v>16347</v>
      </c>
      <c r="L186" s="16">
        <v>16288</v>
      </c>
      <c r="M186" s="30">
        <v>16326</v>
      </c>
      <c r="N186" s="30">
        <v>16279</v>
      </c>
      <c r="O186" s="30">
        <v>16221</v>
      </c>
      <c r="P186" s="38">
        <v>560</v>
      </c>
      <c r="Q186" s="21" t="s">
        <v>187</v>
      </c>
      <c r="R186" s="39">
        <v>0</v>
      </c>
    </row>
    <row r="187" spans="1:27" s="2" customFormat="1" ht="14.25" customHeight="1" x14ac:dyDescent="0.3">
      <c r="A187" s="21" t="s">
        <v>702</v>
      </c>
      <c r="B187" s="53"/>
      <c r="C187" s="6"/>
      <c r="D187" s="61" t="s">
        <v>446</v>
      </c>
      <c r="E187" s="62">
        <v>1</v>
      </c>
      <c r="F187" s="25">
        <v>1393</v>
      </c>
      <c r="G187" s="63">
        <v>1403</v>
      </c>
      <c r="H187" s="63">
        <v>1414</v>
      </c>
      <c r="I187" s="16">
        <v>1422</v>
      </c>
      <c r="J187" s="144">
        <v>1434</v>
      </c>
      <c r="K187" s="144">
        <v>1423</v>
      </c>
      <c r="L187" s="16">
        <v>1417</v>
      </c>
      <c r="M187" s="30">
        <v>1377</v>
      </c>
      <c r="N187" s="30">
        <v>1363</v>
      </c>
      <c r="O187" s="30">
        <v>1382</v>
      </c>
      <c r="P187" s="38">
        <v>561</v>
      </c>
      <c r="Q187" s="35" t="s">
        <v>379</v>
      </c>
      <c r="R187" s="39">
        <v>0</v>
      </c>
      <c r="S187"/>
      <c r="U187"/>
      <c r="V187"/>
      <c r="W187"/>
      <c r="X187"/>
      <c r="Y187"/>
      <c r="Z187"/>
      <c r="AA187"/>
    </row>
    <row r="188" spans="1:27" ht="14.2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25">
        <v>9632</v>
      </c>
      <c r="G188" s="63">
        <v>9634</v>
      </c>
      <c r="H188" s="63">
        <v>9617</v>
      </c>
      <c r="I188" s="16">
        <v>9590</v>
      </c>
      <c r="J188" s="144">
        <v>9571</v>
      </c>
      <c r="K188" s="144">
        <v>9630</v>
      </c>
      <c r="L188" s="16">
        <v>9578</v>
      </c>
      <c r="M188" s="30">
        <v>9408</v>
      </c>
      <c r="N188" s="30">
        <v>9312</v>
      </c>
      <c r="O188" s="30">
        <v>9285</v>
      </c>
      <c r="P188" s="38">
        <v>562</v>
      </c>
      <c r="Q188" s="21" t="s">
        <v>190</v>
      </c>
      <c r="R188" s="39">
        <v>0</v>
      </c>
      <c r="Z188" s="3"/>
      <c r="AA188" s="3"/>
    </row>
    <row r="189" spans="1:27" ht="14.25" customHeight="1" x14ac:dyDescent="0.3">
      <c r="A189" s="21" t="s">
        <v>703</v>
      </c>
      <c r="B189" s="53"/>
      <c r="C189" s="6"/>
      <c r="D189" s="61" t="s">
        <v>443</v>
      </c>
      <c r="E189" s="62">
        <v>3</v>
      </c>
      <c r="F189" s="25">
        <v>8047</v>
      </c>
      <c r="G189" s="63">
        <v>7931</v>
      </c>
      <c r="H189" s="63">
        <v>7889</v>
      </c>
      <c r="I189" s="16">
        <v>7916</v>
      </c>
      <c r="J189" s="144">
        <v>7847</v>
      </c>
      <c r="K189" s="144">
        <v>7772</v>
      </c>
      <c r="L189" s="16">
        <v>7725</v>
      </c>
      <c r="M189" s="30">
        <v>7610</v>
      </c>
      <c r="N189" s="30">
        <v>7514</v>
      </c>
      <c r="O189" s="30">
        <v>7472</v>
      </c>
      <c r="P189" s="38">
        <v>563</v>
      </c>
      <c r="Q189" s="21" t="s">
        <v>191</v>
      </c>
      <c r="R189" s="39">
        <v>0</v>
      </c>
      <c r="U189" s="3"/>
      <c r="V189" s="3"/>
      <c r="W189" s="3"/>
      <c r="X189" s="3"/>
      <c r="Y189" s="3"/>
    </row>
    <row r="190" spans="1:27" ht="14.25" customHeight="1" x14ac:dyDescent="0.3">
      <c r="A190" s="21" t="s">
        <v>704</v>
      </c>
      <c r="B190" s="6">
        <v>2013</v>
      </c>
      <c r="C190" s="6"/>
      <c r="D190" s="61" t="s">
        <v>443</v>
      </c>
      <c r="E190" s="62">
        <v>7</v>
      </c>
      <c r="F190" s="25">
        <v>179901</v>
      </c>
      <c r="G190" s="25">
        <v>182528</v>
      </c>
      <c r="H190" s="25">
        <v>185419</v>
      </c>
      <c r="I190" s="25">
        <v>188114</v>
      </c>
      <c r="J190" s="144">
        <v>190847</v>
      </c>
      <c r="K190" s="144">
        <v>193798</v>
      </c>
      <c r="L190" s="16">
        <v>196293</v>
      </c>
      <c r="M190" s="30">
        <v>198525</v>
      </c>
      <c r="N190" s="30">
        <v>200526</v>
      </c>
      <c r="O190" s="30">
        <v>201810</v>
      </c>
      <c r="P190" s="40">
        <v>564</v>
      </c>
      <c r="Q190" s="35" t="s">
        <v>380</v>
      </c>
      <c r="R190" s="39">
        <v>0</v>
      </c>
      <c r="Z190" s="2"/>
      <c r="AA190" s="2"/>
    </row>
    <row r="191" spans="1:27" ht="14.25" customHeight="1" x14ac:dyDescent="0.3">
      <c r="A191" s="21" t="s">
        <v>706</v>
      </c>
      <c r="B191" s="53"/>
      <c r="C191" s="6"/>
      <c r="D191" s="61" t="s">
        <v>444</v>
      </c>
      <c r="E191" s="62">
        <v>2</v>
      </c>
      <c r="F191" s="25">
        <v>3513</v>
      </c>
      <c r="G191" s="63">
        <v>3448</v>
      </c>
      <c r="H191" s="63">
        <v>3423</v>
      </c>
      <c r="I191" s="16">
        <v>3369</v>
      </c>
      <c r="J191" s="144">
        <v>3333</v>
      </c>
      <c r="K191" s="144">
        <v>3279</v>
      </c>
      <c r="L191" s="16">
        <v>3197</v>
      </c>
      <c r="M191" s="30">
        <v>3143</v>
      </c>
      <c r="N191" s="30">
        <v>3073</v>
      </c>
      <c r="O191" s="30">
        <v>3027</v>
      </c>
      <c r="P191" s="38">
        <v>576</v>
      </c>
      <c r="Q191" s="21" t="s">
        <v>193</v>
      </c>
      <c r="R191" s="39">
        <v>0</v>
      </c>
      <c r="U191" s="3"/>
      <c r="V191" s="3"/>
      <c r="W191" s="3"/>
      <c r="X191" s="3"/>
      <c r="Y191" s="3"/>
    </row>
    <row r="192" spans="1:27" ht="14.25" customHeight="1" x14ac:dyDescent="0.3">
      <c r="A192" s="21" t="s">
        <v>707</v>
      </c>
      <c r="B192" s="53"/>
      <c r="C192" s="6"/>
      <c r="D192" s="61" t="s">
        <v>446</v>
      </c>
      <c r="E192" s="62">
        <v>4</v>
      </c>
      <c r="F192" s="25">
        <v>10145</v>
      </c>
      <c r="G192" s="63">
        <v>10334</v>
      </c>
      <c r="H192" s="63">
        <v>10402</v>
      </c>
      <c r="I192" s="16">
        <v>10471</v>
      </c>
      <c r="J192" s="144">
        <v>10591</v>
      </c>
      <c r="K192" s="144">
        <v>10590</v>
      </c>
      <c r="L192" s="16">
        <v>10628</v>
      </c>
      <c r="M192" s="30">
        <v>10620</v>
      </c>
      <c r="N192" s="30">
        <v>10713</v>
      </c>
      <c r="O192" s="30">
        <v>10730</v>
      </c>
      <c r="P192" s="38">
        <v>577</v>
      </c>
      <c r="Q192" s="35" t="s">
        <v>519</v>
      </c>
      <c r="R192" s="39">
        <v>3</v>
      </c>
      <c r="Z192" s="3"/>
      <c r="AA192" s="3"/>
    </row>
    <row r="193" spans="1:27" ht="14.25" customHeight="1" x14ac:dyDescent="0.25">
      <c r="A193" s="21" t="s">
        <v>708</v>
      </c>
      <c r="B193" s="53"/>
      <c r="C193" s="6"/>
      <c r="D193" s="61" t="s">
        <v>454</v>
      </c>
      <c r="E193" s="62">
        <v>2</v>
      </c>
      <c r="F193" s="25">
        <v>3998</v>
      </c>
      <c r="G193" s="63">
        <v>3917</v>
      </c>
      <c r="H193" s="63">
        <v>3884</v>
      </c>
      <c r="I193" s="16">
        <v>3807</v>
      </c>
      <c r="J193" s="144">
        <v>3743</v>
      </c>
      <c r="K193" s="144">
        <v>3620</v>
      </c>
      <c r="L193" s="16">
        <v>3564</v>
      </c>
      <c r="M193" s="30">
        <v>3488</v>
      </c>
      <c r="N193" s="30">
        <v>3491</v>
      </c>
      <c r="O193" s="30">
        <v>3435</v>
      </c>
      <c r="P193" s="38">
        <v>578</v>
      </c>
      <c r="Q193" s="21" t="s">
        <v>194</v>
      </c>
      <c r="R193" s="39">
        <v>0</v>
      </c>
    </row>
    <row r="194" spans="1:27" ht="14.25" customHeight="1" x14ac:dyDescent="0.25">
      <c r="A194" s="21" t="s">
        <v>709</v>
      </c>
      <c r="B194" s="53"/>
      <c r="C194" s="6"/>
      <c r="D194" s="61" t="s">
        <v>457</v>
      </c>
      <c r="E194" s="62">
        <v>3</v>
      </c>
      <c r="F194" s="25">
        <v>6007</v>
      </c>
      <c r="G194" s="63">
        <v>5885</v>
      </c>
      <c r="H194" s="63">
        <v>5787</v>
      </c>
      <c r="I194" s="16">
        <v>5664</v>
      </c>
      <c r="J194" s="144">
        <v>5591</v>
      </c>
      <c r="K194" s="144">
        <v>5509</v>
      </c>
      <c r="L194" s="16">
        <v>5373</v>
      </c>
      <c r="M194" s="30">
        <v>5235</v>
      </c>
      <c r="N194" s="30">
        <v>5126</v>
      </c>
      <c r="O194" s="30">
        <v>4969</v>
      </c>
      <c r="P194" s="38">
        <v>580</v>
      </c>
      <c r="Q194" s="21" t="s">
        <v>195</v>
      </c>
      <c r="R194" s="39">
        <v>0</v>
      </c>
    </row>
    <row r="195" spans="1:27" s="3" customFormat="1" ht="14.25" customHeight="1" x14ac:dyDescent="0.3">
      <c r="A195" s="21" t="s">
        <v>710</v>
      </c>
      <c r="B195" s="53"/>
      <c r="C195" s="6"/>
      <c r="D195" s="61" t="s">
        <v>441</v>
      </c>
      <c r="E195" s="62">
        <v>3</v>
      </c>
      <c r="F195" s="25">
        <v>7115</v>
      </c>
      <c r="G195" s="63">
        <v>7069</v>
      </c>
      <c r="H195" s="63">
        <v>6978</v>
      </c>
      <c r="I195" s="16">
        <v>6982</v>
      </c>
      <c r="J195" s="144">
        <v>6918</v>
      </c>
      <c r="K195" s="144">
        <v>6836</v>
      </c>
      <c r="L195" s="16">
        <v>6808</v>
      </c>
      <c r="M195" s="30">
        <v>6766</v>
      </c>
      <c r="N195" s="30">
        <v>6692</v>
      </c>
      <c r="O195" s="30">
        <v>6562</v>
      </c>
      <c r="P195" s="38">
        <v>581</v>
      </c>
      <c r="Q195" s="35" t="s">
        <v>381</v>
      </c>
      <c r="R195" s="39">
        <v>3</v>
      </c>
      <c r="S195"/>
      <c r="U195"/>
      <c r="V195"/>
      <c r="W195"/>
      <c r="X195"/>
      <c r="Y195"/>
      <c r="Z195"/>
      <c r="AA195"/>
    </row>
    <row r="196" spans="1:27" s="3" customFormat="1" ht="14.25" customHeight="1" x14ac:dyDescent="0.3">
      <c r="A196" s="21" t="s">
        <v>711</v>
      </c>
      <c r="B196" s="53"/>
      <c r="C196" s="6"/>
      <c r="D196" s="61" t="s">
        <v>448</v>
      </c>
      <c r="E196" s="62">
        <v>1</v>
      </c>
      <c r="F196" s="25">
        <v>1046</v>
      </c>
      <c r="G196" s="63">
        <v>1025</v>
      </c>
      <c r="H196" s="63">
        <v>1008</v>
      </c>
      <c r="I196" s="16">
        <v>973</v>
      </c>
      <c r="J196" s="144">
        <v>963</v>
      </c>
      <c r="K196" s="144">
        <v>966</v>
      </c>
      <c r="L196" s="16">
        <v>947</v>
      </c>
      <c r="M196" s="30">
        <v>958</v>
      </c>
      <c r="N196" s="30">
        <v>951</v>
      </c>
      <c r="O196" s="30">
        <v>958</v>
      </c>
      <c r="P196" s="38">
        <v>583</v>
      </c>
      <c r="Q196" s="21" t="s">
        <v>197</v>
      </c>
      <c r="R196" s="39">
        <v>0</v>
      </c>
      <c r="S196"/>
      <c r="U196"/>
      <c r="V196"/>
      <c r="W196"/>
      <c r="X196"/>
      <c r="Y196"/>
      <c r="Z196"/>
      <c r="AA196"/>
    </row>
    <row r="197" spans="1:27" ht="14.25" customHeight="1" x14ac:dyDescent="0.3">
      <c r="A197" s="21" t="s">
        <v>713</v>
      </c>
      <c r="B197" s="53"/>
      <c r="C197" s="6"/>
      <c r="D197" s="61" t="s">
        <v>451</v>
      </c>
      <c r="E197" s="62">
        <v>2</v>
      </c>
      <c r="F197" s="25">
        <v>3020</v>
      </c>
      <c r="G197" s="63">
        <v>2986</v>
      </c>
      <c r="H197" s="63">
        <v>2934</v>
      </c>
      <c r="I197" s="16">
        <v>2910</v>
      </c>
      <c r="J197" s="144">
        <v>2923</v>
      </c>
      <c r="K197" s="144">
        <v>2923</v>
      </c>
      <c r="L197" s="16">
        <v>2893</v>
      </c>
      <c r="M197" s="30">
        <v>2931</v>
      </c>
      <c r="N197" s="30">
        <v>2907</v>
      </c>
      <c r="O197" s="30">
        <v>2860</v>
      </c>
      <c r="P197" s="38">
        <v>584</v>
      </c>
      <c r="Q197" s="21" t="s">
        <v>198</v>
      </c>
      <c r="R197" s="39">
        <v>0</v>
      </c>
      <c r="Z197" s="3"/>
      <c r="AA197" s="3"/>
    </row>
    <row r="198" spans="1:27" s="3" customFormat="1" ht="14.25" customHeight="1" x14ac:dyDescent="0.3">
      <c r="A198" s="21" t="s">
        <v>714</v>
      </c>
      <c r="B198" s="53"/>
      <c r="C198" s="6"/>
      <c r="D198" s="61" t="s">
        <v>447</v>
      </c>
      <c r="E198" s="62">
        <v>1</v>
      </c>
      <c r="F198" s="25">
        <v>1979</v>
      </c>
      <c r="G198" s="63">
        <v>1983</v>
      </c>
      <c r="H198" s="63">
        <v>1936</v>
      </c>
      <c r="I198" s="16">
        <v>1910</v>
      </c>
      <c r="J198" s="144">
        <v>1857</v>
      </c>
      <c r="K198" s="144">
        <v>1842</v>
      </c>
      <c r="L198" s="16">
        <v>1832</v>
      </c>
      <c r="M198" s="30">
        <v>1817</v>
      </c>
      <c r="N198" s="30">
        <v>1796</v>
      </c>
      <c r="O198" s="30">
        <v>1739</v>
      </c>
      <c r="P198" s="38">
        <v>588</v>
      </c>
      <c r="Q198" s="21" t="s">
        <v>199</v>
      </c>
      <c r="R198" s="39">
        <v>0</v>
      </c>
      <c r="S198"/>
      <c r="Z198"/>
      <c r="AA198"/>
    </row>
    <row r="199" spans="1:27" ht="14.25" customHeight="1" x14ac:dyDescent="0.25">
      <c r="A199" s="21" t="s">
        <v>715</v>
      </c>
      <c r="B199" s="53"/>
      <c r="C199" s="6"/>
      <c r="D199" s="61" t="s">
        <v>453</v>
      </c>
      <c r="E199" s="62">
        <v>2</v>
      </c>
      <c r="F199" s="25">
        <v>3887</v>
      </c>
      <c r="G199" s="63">
        <v>3979</v>
      </c>
      <c r="H199" s="63">
        <v>4022</v>
      </c>
      <c r="I199" s="16">
        <v>4065</v>
      </c>
      <c r="J199" s="144">
        <v>4095</v>
      </c>
      <c r="K199" s="144">
        <v>4125</v>
      </c>
      <c r="L199" s="16">
        <v>4081</v>
      </c>
      <c r="M199" s="30">
        <v>4008</v>
      </c>
      <c r="N199" s="30">
        <v>3981</v>
      </c>
      <c r="O199" s="30">
        <v>3920</v>
      </c>
      <c r="P199" s="38">
        <v>592</v>
      </c>
      <c r="Q199" s="21" t="s">
        <v>200</v>
      </c>
      <c r="R199" s="39">
        <v>0</v>
      </c>
    </row>
    <row r="200" spans="1:27" ht="14.25" customHeight="1" x14ac:dyDescent="0.3">
      <c r="A200" s="21" t="s">
        <v>716</v>
      </c>
      <c r="B200" s="53"/>
      <c r="C200" s="6"/>
      <c r="D200" s="61" t="s">
        <v>447</v>
      </c>
      <c r="E200" s="62">
        <v>4</v>
      </c>
      <c r="F200" s="25">
        <v>20304</v>
      </c>
      <c r="G200" s="63">
        <v>20151</v>
      </c>
      <c r="H200" s="63">
        <v>19869</v>
      </c>
      <c r="I200" s="16">
        <v>19700</v>
      </c>
      <c r="J200" s="144">
        <v>19407</v>
      </c>
      <c r="K200" s="144">
        <v>19288</v>
      </c>
      <c r="L200" s="16">
        <v>19050</v>
      </c>
      <c r="M200" s="30">
        <v>18801</v>
      </c>
      <c r="N200" s="30">
        <v>18475</v>
      </c>
      <c r="O200" s="30">
        <v>18220</v>
      </c>
      <c r="P200" s="38">
        <v>593</v>
      </c>
      <c r="Q200" s="21" t="s">
        <v>201</v>
      </c>
      <c r="R200" s="39">
        <v>0</v>
      </c>
      <c r="Z200" s="3"/>
      <c r="AA200" s="3"/>
    </row>
    <row r="201" spans="1:27" ht="14.25" customHeight="1" x14ac:dyDescent="0.25">
      <c r="A201" s="21" t="s">
        <v>717</v>
      </c>
      <c r="B201" s="53"/>
      <c r="C201" s="6"/>
      <c r="D201" s="61" t="s">
        <v>455</v>
      </c>
      <c r="E201" s="62">
        <v>2</v>
      </c>
      <c r="F201" s="25">
        <v>5249</v>
      </c>
      <c r="G201" s="63">
        <v>5147</v>
      </c>
      <c r="H201" s="63">
        <v>5087</v>
      </c>
      <c r="I201" s="16">
        <v>5006</v>
      </c>
      <c r="J201" s="144">
        <v>4926</v>
      </c>
      <c r="K201" s="144">
        <v>4824</v>
      </c>
      <c r="L201" s="16">
        <v>4787</v>
      </c>
      <c r="M201" s="30">
        <v>4740</v>
      </c>
      <c r="N201" s="30">
        <v>4697</v>
      </c>
      <c r="O201" s="30">
        <v>4624</v>
      </c>
      <c r="P201" s="38">
        <v>595</v>
      </c>
      <c r="Q201" s="21" t="s">
        <v>202</v>
      </c>
      <c r="R201" s="39">
        <v>0</v>
      </c>
    </row>
    <row r="202" spans="1:27" ht="14.25" customHeight="1" x14ac:dyDescent="0.25">
      <c r="A202" s="21" t="s">
        <v>718</v>
      </c>
      <c r="B202" s="53"/>
      <c r="C202" s="6"/>
      <c r="D202" s="61" t="s">
        <v>458</v>
      </c>
      <c r="E202" s="62">
        <v>4</v>
      </c>
      <c r="F202" s="25">
        <v>19667</v>
      </c>
      <c r="G202" s="63">
        <v>19627</v>
      </c>
      <c r="H202" s="63">
        <v>19656</v>
      </c>
      <c r="I202" s="16">
        <v>19623</v>
      </c>
      <c r="J202" s="144">
        <v>19680</v>
      </c>
      <c r="K202" s="144">
        <v>19633</v>
      </c>
      <c r="L202" s="16">
        <v>19577</v>
      </c>
      <c r="M202" s="30">
        <v>19436</v>
      </c>
      <c r="N202" s="30">
        <v>19377</v>
      </c>
      <c r="O202" s="30">
        <v>19379</v>
      </c>
      <c r="P202" s="38">
        <v>598</v>
      </c>
      <c r="Q202" s="21" t="s">
        <v>203</v>
      </c>
      <c r="R202" s="39">
        <v>0</v>
      </c>
    </row>
    <row r="203" spans="1:27" ht="14.25" customHeight="1" x14ac:dyDescent="0.3">
      <c r="A203" s="21" t="s">
        <v>196</v>
      </c>
      <c r="B203" s="53"/>
      <c r="C203" s="6"/>
      <c r="D203" s="61" t="s">
        <v>458</v>
      </c>
      <c r="E203" s="62">
        <v>4</v>
      </c>
      <c r="F203" s="25">
        <v>10757</v>
      </c>
      <c r="G203" s="63">
        <v>10821</v>
      </c>
      <c r="H203" s="63">
        <v>10893</v>
      </c>
      <c r="I203" s="16">
        <v>10937</v>
      </c>
      <c r="J203" s="144">
        <v>10940</v>
      </c>
      <c r="K203" s="144">
        <v>10970</v>
      </c>
      <c r="L203" s="16">
        <v>11060</v>
      </c>
      <c r="M203" s="30">
        <v>11129</v>
      </c>
      <c r="N203" s="30">
        <v>11067</v>
      </c>
      <c r="O203" s="30">
        <v>11084</v>
      </c>
      <c r="P203" s="38">
        <v>599</v>
      </c>
      <c r="Q203" s="35" t="s">
        <v>382</v>
      </c>
      <c r="R203" s="39">
        <v>3</v>
      </c>
      <c r="U203" s="3"/>
      <c r="V203" s="3"/>
      <c r="W203" s="3"/>
      <c r="X203" s="3"/>
      <c r="Y203" s="3"/>
      <c r="Z203" s="3"/>
      <c r="AA203" s="3"/>
    </row>
    <row r="204" spans="1:27" ht="14.25" customHeight="1" x14ac:dyDescent="0.25">
      <c r="A204" s="21" t="s">
        <v>719</v>
      </c>
      <c r="B204" s="53"/>
      <c r="C204" s="6"/>
      <c r="D204" s="61" t="s">
        <v>453</v>
      </c>
      <c r="E204" s="62">
        <v>2</v>
      </c>
      <c r="F204" s="25">
        <v>4700</v>
      </c>
      <c r="G204" s="63">
        <v>4613</v>
      </c>
      <c r="H204" s="63">
        <v>4563</v>
      </c>
      <c r="I204" s="16">
        <v>4500</v>
      </c>
      <c r="J204" s="144">
        <v>4441</v>
      </c>
      <c r="K204" s="144">
        <v>4354</v>
      </c>
      <c r="L204" s="16">
        <v>4261</v>
      </c>
      <c r="M204" s="30">
        <v>4221</v>
      </c>
      <c r="N204" s="30">
        <v>4202</v>
      </c>
      <c r="O204" s="30">
        <v>4127</v>
      </c>
      <c r="P204" s="38">
        <v>601</v>
      </c>
      <c r="Q204" s="21" t="s">
        <v>205</v>
      </c>
      <c r="R204" s="39">
        <v>0</v>
      </c>
    </row>
    <row r="205" spans="1:27" ht="14.25" customHeight="1" x14ac:dyDescent="0.25">
      <c r="A205" s="21" t="s">
        <v>720</v>
      </c>
      <c r="B205" s="53"/>
      <c r="C205" s="6"/>
      <c r="D205" s="61" t="s">
        <v>441</v>
      </c>
      <c r="E205" s="62">
        <v>4</v>
      </c>
      <c r="F205" s="25">
        <v>16154</v>
      </c>
      <c r="G205" s="63">
        <v>16515</v>
      </c>
      <c r="H205" s="63">
        <v>17237</v>
      </c>
      <c r="I205" s="16">
        <v>17763</v>
      </c>
      <c r="J205" s="144">
        <v>18128</v>
      </c>
      <c r="K205" s="144">
        <v>18369</v>
      </c>
      <c r="L205" s="16">
        <v>18689</v>
      </c>
      <c r="M205" s="30">
        <v>18913</v>
      </c>
      <c r="N205" s="30">
        <v>19163</v>
      </c>
      <c r="O205" s="30">
        <v>19237</v>
      </c>
      <c r="P205" s="38">
        <v>604</v>
      </c>
      <c r="Q205" s="35" t="s">
        <v>383</v>
      </c>
      <c r="R205" s="39">
        <v>0</v>
      </c>
    </row>
    <row r="206" spans="1:27" ht="14.25" customHeight="1" x14ac:dyDescent="0.3">
      <c r="A206" s="21" t="s">
        <v>721</v>
      </c>
      <c r="B206" s="53"/>
      <c r="C206" s="6"/>
      <c r="D206" s="61" t="s">
        <v>456</v>
      </c>
      <c r="E206" s="62">
        <v>2</v>
      </c>
      <c r="F206" s="25">
        <v>4843</v>
      </c>
      <c r="G206" s="63">
        <v>4821</v>
      </c>
      <c r="H206" s="63">
        <v>4804</v>
      </c>
      <c r="I206" s="16">
        <v>4778</v>
      </c>
      <c r="J206" s="144">
        <v>4728</v>
      </c>
      <c r="K206" s="144">
        <v>4664</v>
      </c>
      <c r="L206" s="16">
        <v>4609</v>
      </c>
      <c r="M206" s="30">
        <v>4556</v>
      </c>
      <c r="N206" s="30">
        <v>4514</v>
      </c>
      <c r="O206" s="30">
        <v>4414</v>
      </c>
      <c r="P206" s="38">
        <v>607</v>
      </c>
      <c r="Q206" s="21" t="s">
        <v>207</v>
      </c>
      <c r="R206" s="39">
        <v>0</v>
      </c>
      <c r="U206" s="3"/>
      <c r="V206" s="3"/>
      <c r="W206" s="3"/>
      <c r="X206" s="3"/>
      <c r="Y206" s="3"/>
    </row>
    <row r="207" spans="1:27" ht="14.25" customHeight="1" x14ac:dyDescent="0.25">
      <c r="A207" s="21" t="s">
        <v>722</v>
      </c>
      <c r="B207" s="53"/>
      <c r="C207" s="6"/>
      <c r="D207" s="61" t="s">
        <v>449</v>
      </c>
      <c r="E207" s="62">
        <v>2</v>
      </c>
      <c r="F207" s="25">
        <v>2512</v>
      </c>
      <c r="G207" s="63">
        <v>2482</v>
      </c>
      <c r="H207" s="63">
        <v>2460</v>
      </c>
      <c r="I207" s="16">
        <v>2415</v>
      </c>
      <c r="J207" s="144">
        <v>2373</v>
      </c>
      <c r="K207" s="144">
        <v>2340</v>
      </c>
      <c r="L207" s="16">
        <v>2275</v>
      </c>
      <c r="M207" s="30">
        <v>2240</v>
      </c>
      <c r="N207" s="30">
        <v>2233</v>
      </c>
      <c r="O207" s="30">
        <v>2166</v>
      </c>
      <c r="P207" s="38">
        <v>608</v>
      </c>
      <c r="Q207" s="35" t="s">
        <v>384</v>
      </c>
      <c r="R207" s="39">
        <v>0</v>
      </c>
    </row>
    <row r="208" spans="1:27" ht="14.25" customHeight="1" x14ac:dyDescent="0.3">
      <c r="A208" s="21" t="s">
        <v>723</v>
      </c>
      <c r="B208" s="6">
        <v>2015</v>
      </c>
      <c r="C208" s="153">
        <v>2</v>
      </c>
      <c r="D208" s="61" t="s">
        <v>449</v>
      </c>
      <c r="E208" s="62">
        <v>6</v>
      </c>
      <c r="F208" s="25">
        <v>84614</v>
      </c>
      <c r="G208" s="25">
        <v>84844</v>
      </c>
      <c r="H208" s="25">
        <v>85026</v>
      </c>
      <c r="I208" s="25">
        <v>85078</v>
      </c>
      <c r="J208" s="25">
        <v>85201</v>
      </c>
      <c r="K208" s="25">
        <v>85399</v>
      </c>
      <c r="L208" s="25">
        <v>85419</v>
      </c>
      <c r="M208" s="30">
        <v>85363</v>
      </c>
      <c r="N208" s="30">
        <v>85059</v>
      </c>
      <c r="O208" s="30">
        <v>84587</v>
      </c>
      <c r="P208" s="38">
        <v>609</v>
      </c>
      <c r="Q208" s="35" t="s">
        <v>385</v>
      </c>
      <c r="R208" s="39">
        <v>0</v>
      </c>
      <c r="U208" s="2"/>
      <c r="V208" s="2"/>
      <c r="W208" s="2"/>
      <c r="X208" s="2"/>
      <c r="Y208" s="2"/>
    </row>
    <row r="209" spans="1:27" ht="14.25" customHeight="1" x14ac:dyDescent="0.3">
      <c r="A209" s="21" t="s">
        <v>724</v>
      </c>
      <c r="B209" s="53"/>
      <c r="C209" s="6"/>
      <c r="D209" s="61" t="s">
        <v>445</v>
      </c>
      <c r="E209" s="62">
        <v>3</v>
      </c>
      <c r="F209" s="25">
        <v>4975</v>
      </c>
      <c r="G209" s="63">
        <v>5067</v>
      </c>
      <c r="H209" s="63">
        <v>5107</v>
      </c>
      <c r="I209" s="16">
        <v>5122</v>
      </c>
      <c r="J209" s="144">
        <v>5137</v>
      </c>
      <c r="K209" s="144">
        <v>5145</v>
      </c>
      <c r="L209" s="16">
        <v>5148</v>
      </c>
      <c r="M209" s="30">
        <v>5125</v>
      </c>
      <c r="N209" s="30">
        <v>5108</v>
      </c>
      <c r="O209" s="30">
        <v>5121</v>
      </c>
      <c r="P209" s="38">
        <v>611</v>
      </c>
      <c r="Q209" s="35" t="s">
        <v>386</v>
      </c>
      <c r="R209" s="39">
        <v>0</v>
      </c>
      <c r="U209" s="3"/>
      <c r="V209" s="3"/>
      <c r="W209" s="3"/>
      <c r="X209" s="3"/>
      <c r="Y209" s="3"/>
    </row>
    <row r="210" spans="1:27" ht="14.25" customHeight="1" x14ac:dyDescent="0.25">
      <c r="A210" s="21" t="s">
        <v>726</v>
      </c>
      <c r="B210" s="53"/>
      <c r="C210" s="6"/>
      <c r="D210" s="61" t="s">
        <v>448</v>
      </c>
      <c r="E210" s="62">
        <v>2</v>
      </c>
      <c r="F210" s="25">
        <v>4020</v>
      </c>
      <c r="G210" s="63">
        <v>3945</v>
      </c>
      <c r="H210" s="63">
        <v>3874</v>
      </c>
      <c r="I210" s="16">
        <v>3818</v>
      </c>
      <c r="J210" s="144">
        <v>3738</v>
      </c>
      <c r="K210" s="144">
        <v>3647</v>
      </c>
      <c r="L210" s="16">
        <v>3633</v>
      </c>
      <c r="M210" s="30">
        <v>3477</v>
      </c>
      <c r="N210" s="30">
        <v>3424</v>
      </c>
      <c r="O210" s="30">
        <v>3310</v>
      </c>
      <c r="P210" s="38">
        <v>614</v>
      </c>
      <c r="Q210" s="35" t="s">
        <v>387</v>
      </c>
      <c r="R210" s="39">
        <v>1</v>
      </c>
    </row>
    <row r="211" spans="1:27" ht="14.25" customHeight="1" x14ac:dyDescent="0.25">
      <c r="A211" s="21" t="s">
        <v>727</v>
      </c>
      <c r="B211" s="53"/>
      <c r="C211" s="6"/>
      <c r="D211" s="61" t="s">
        <v>443</v>
      </c>
      <c r="E211" s="62">
        <v>3</v>
      </c>
      <c r="F211" s="25">
        <v>9031</v>
      </c>
      <c r="G211" s="63">
        <v>8947</v>
      </c>
      <c r="H211" s="63">
        <v>8827</v>
      </c>
      <c r="I211" s="16">
        <v>8695</v>
      </c>
      <c r="J211" s="144">
        <v>8620</v>
      </c>
      <c r="K211" s="144">
        <v>8537</v>
      </c>
      <c r="L211" s="16">
        <v>8399</v>
      </c>
      <c r="M211" s="30">
        <v>8257</v>
      </c>
      <c r="N211" s="30">
        <v>8187</v>
      </c>
      <c r="O211" s="30">
        <v>8103</v>
      </c>
      <c r="P211" s="38">
        <v>615</v>
      </c>
      <c r="Q211" s="21" t="s">
        <v>212</v>
      </c>
      <c r="R211" s="39">
        <v>0</v>
      </c>
    </row>
    <row r="212" spans="1:27" ht="14.25" customHeight="1" x14ac:dyDescent="0.25">
      <c r="A212" s="21" t="s">
        <v>728</v>
      </c>
      <c r="B212" s="53"/>
      <c r="C212" s="6"/>
      <c r="D212" s="61" t="s">
        <v>445</v>
      </c>
      <c r="E212" s="62">
        <v>1</v>
      </c>
      <c r="F212" s="25">
        <v>2025</v>
      </c>
      <c r="G212" s="63">
        <v>2004</v>
      </c>
      <c r="H212" s="63">
        <v>2024</v>
      </c>
      <c r="I212" s="16">
        <v>2016</v>
      </c>
      <c r="J212" s="144">
        <v>2047</v>
      </c>
      <c r="K212" s="144">
        <v>2036</v>
      </c>
      <c r="L212" s="16">
        <v>2013</v>
      </c>
      <c r="M212" s="30">
        <v>1971</v>
      </c>
      <c r="N212" s="30">
        <v>1988</v>
      </c>
      <c r="O212" s="30">
        <v>1940</v>
      </c>
      <c r="P212" s="38">
        <v>616</v>
      </c>
      <c r="Q212" s="21" t="s">
        <v>213</v>
      </c>
      <c r="R212" s="39">
        <v>0</v>
      </c>
    </row>
    <row r="213" spans="1:27" s="3" customFormat="1" ht="14.25" customHeight="1" x14ac:dyDescent="0.3">
      <c r="A213" s="21" t="s">
        <v>729</v>
      </c>
      <c r="B213" s="53"/>
      <c r="C213" s="6"/>
      <c r="D213" s="61" t="s">
        <v>441</v>
      </c>
      <c r="E213" s="62">
        <v>2</v>
      </c>
      <c r="F213" s="25">
        <v>3373</v>
      </c>
      <c r="G213" s="63">
        <v>3333</v>
      </c>
      <c r="H213" s="63">
        <v>3281</v>
      </c>
      <c r="I213" s="16">
        <v>3236</v>
      </c>
      <c r="J213" s="144">
        <v>3203</v>
      </c>
      <c r="K213" s="144">
        <v>3173</v>
      </c>
      <c r="L213" s="16">
        <v>3117</v>
      </c>
      <c r="M213" s="30">
        <v>3049</v>
      </c>
      <c r="N213" s="30">
        <v>3003</v>
      </c>
      <c r="O213" s="30">
        <v>2949</v>
      </c>
      <c r="P213" s="38">
        <v>619</v>
      </c>
      <c r="Q213" s="21" t="s">
        <v>214</v>
      </c>
      <c r="R213" s="39">
        <v>0</v>
      </c>
      <c r="S213"/>
      <c r="U213"/>
      <c r="V213"/>
      <c r="W213"/>
      <c r="X213"/>
      <c r="Y213"/>
      <c r="Z213"/>
      <c r="AA213"/>
    </row>
    <row r="214" spans="1:27" ht="14.25" customHeight="1" x14ac:dyDescent="0.3">
      <c r="A214" s="21" t="s">
        <v>730</v>
      </c>
      <c r="B214" s="53"/>
      <c r="C214" s="6"/>
      <c r="D214" s="61" t="s">
        <v>454</v>
      </c>
      <c r="E214" s="62">
        <v>2</v>
      </c>
      <c r="F214" s="25">
        <v>3183</v>
      </c>
      <c r="G214" s="63">
        <v>3123</v>
      </c>
      <c r="H214" s="63">
        <v>3063</v>
      </c>
      <c r="I214" s="16">
        <v>2997</v>
      </c>
      <c r="J214" s="144">
        <v>2931</v>
      </c>
      <c r="K214" s="144">
        <v>2878</v>
      </c>
      <c r="L214" s="16">
        <v>2824</v>
      </c>
      <c r="M214" s="30">
        <v>2776</v>
      </c>
      <c r="N214" s="30">
        <v>2735</v>
      </c>
      <c r="O214" s="30">
        <v>2669</v>
      </c>
      <c r="P214" s="38">
        <v>620</v>
      </c>
      <c r="Q214" s="21" t="s">
        <v>216</v>
      </c>
      <c r="R214" s="39">
        <v>0</v>
      </c>
      <c r="U214" s="3"/>
      <c r="V214" s="3"/>
      <c r="W214" s="3"/>
      <c r="X214" s="3"/>
      <c r="Y214" s="3"/>
      <c r="Z214" s="3"/>
      <c r="AA214" s="3"/>
    </row>
    <row r="215" spans="1:27" s="2" customFormat="1" ht="14.25" customHeight="1" x14ac:dyDescent="0.3">
      <c r="A215" s="21" t="s">
        <v>731</v>
      </c>
      <c r="B215" s="53"/>
      <c r="C215" s="6"/>
      <c r="D215" s="61" t="s">
        <v>447</v>
      </c>
      <c r="E215" s="62">
        <v>2</v>
      </c>
      <c r="F215" s="25">
        <v>2645</v>
      </c>
      <c r="G215" s="63">
        <v>2549</v>
      </c>
      <c r="H215" s="63">
        <v>2477</v>
      </c>
      <c r="I215" s="16">
        <v>2419</v>
      </c>
      <c r="J215" s="144">
        <v>2374</v>
      </c>
      <c r="K215" s="144">
        <v>2319</v>
      </c>
      <c r="L215" s="16">
        <v>2306</v>
      </c>
      <c r="M215" s="30">
        <v>2260</v>
      </c>
      <c r="N215" s="30">
        <v>2234</v>
      </c>
      <c r="O215" s="30">
        <v>2208</v>
      </c>
      <c r="P215" s="38">
        <v>623</v>
      </c>
      <c r="Q215" s="21" t="s">
        <v>217</v>
      </c>
      <c r="R215" s="39">
        <v>0</v>
      </c>
      <c r="S215"/>
      <c r="U215"/>
      <c r="V215"/>
      <c r="W215"/>
      <c r="X215"/>
      <c r="Y215"/>
      <c r="Z215"/>
      <c r="AA215"/>
    </row>
    <row r="216" spans="1:27" ht="14.25" customHeight="1" x14ac:dyDescent="0.25">
      <c r="A216" s="21" t="s">
        <v>219</v>
      </c>
      <c r="B216" s="53"/>
      <c r="C216" s="6"/>
      <c r="D216" s="61" t="s">
        <v>452</v>
      </c>
      <c r="E216" s="62">
        <v>3</v>
      </c>
      <c r="F216" s="25">
        <v>5123</v>
      </c>
      <c r="G216" s="63">
        <v>5316</v>
      </c>
      <c r="H216" s="63">
        <v>5355</v>
      </c>
      <c r="I216" s="16">
        <v>5372</v>
      </c>
      <c r="J216" s="144">
        <v>5377</v>
      </c>
      <c r="K216" s="144">
        <v>5384</v>
      </c>
      <c r="L216" s="16">
        <v>5354</v>
      </c>
      <c r="M216" s="30">
        <v>5321</v>
      </c>
      <c r="N216" s="30">
        <v>5340</v>
      </c>
      <c r="O216" s="30">
        <v>5264</v>
      </c>
      <c r="P216" s="38">
        <v>624</v>
      </c>
      <c r="Q216" s="21" t="s">
        <v>218</v>
      </c>
      <c r="R216" s="39">
        <v>0</v>
      </c>
    </row>
    <row r="217" spans="1:27" ht="14.25" customHeight="1" x14ac:dyDescent="0.25">
      <c r="A217" s="21" t="s">
        <v>732</v>
      </c>
      <c r="B217" s="53"/>
      <c r="C217" s="6"/>
      <c r="D217" s="61" t="s">
        <v>443</v>
      </c>
      <c r="E217" s="62">
        <v>2</v>
      </c>
      <c r="F217" s="25">
        <v>3353</v>
      </c>
      <c r="G217" s="63">
        <v>3373</v>
      </c>
      <c r="H217" s="63">
        <v>3393</v>
      </c>
      <c r="I217" s="16">
        <v>3361</v>
      </c>
      <c r="J217" s="144">
        <v>3311</v>
      </c>
      <c r="K217" s="144">
        <v>3356</v>
      </c>
      <c r="L217" s="16">
        <v>3290</v>
      </c>
      <c r="M217" s="30">
        <v>3211</v>
      </c>
      <c r="N217" s="30">
        <v>3188</v>
      </c>
      <c r="O217" s="30">
        <v>3189</v>
      </c>
      <c r="P217" s="38">
        <v>625</v>
      </c>
      <c r="Q217" s="35" t="s">
        <v>388</v>
      </c>
      <c r="R217" s="39">
        <v>1</v>
      </c>
    </row>
    <row r="218" spans="1:27" ht="14.25" customHeight="1" x14ac:dyDescent="0.25">
      <c r="A218" s="21" t="s">
        <v>221</v>
      </c>
      <c r="B218" s="53"/>
      <c r="C218" s="6"/>
      <c r="D218" s="61" t="s">
        <v>443</v>
      </c>
      <c r="E218" s="62">
        <v>3</v>
      </c>
      <c r="F218" s="25">
        <v>6081</v>
      </c>
      <c r="G218" s="63">
        <v>6001</v>
      </c>
      <c r="H218" s="63">
        <v>5946</v>
      </c>
      <c r="I218" s="16">
        <v>5887</v>
      </c>
      <c r="J218" s="144">
        <v>5849</v>
      </c>
      <c r="K218" s="144">
        <v>5731</v>
      </c>
      <c r="L218" s="16">
        <v>5562</v>
      </c>
      <c r="M218" s="30">
        <v>5505</v>
      </c>
      <c r="N218" s="30">
        <v>5446</v>
      </c>
      <c r="O218" s="30">
        <v>5337</v>
      </c>
      <c r="P218" s="38">
        <v>626</v>
      </c>
      <c r="Q218" s="21" t="s">
        <v>220</v>
      </c>
      <c r="R218" s="39">
        <v>0</v>
      </c>
    </row>
    <row r="219" spans="1:27" ht="14.25" customHeight="1" x14ac:dyDescent="0.3">
      <c r="A219" s="21" t="s">
        <v>733</v>
      </c>
      <c r="B219" s="53"/>
      <c r="C219" s="6"/>
      <c r="D219" s="61" t="s">
        <v>443</v>
      </c>
      <c r="E219" s="62">
        <v>1</v>
      </c>
      <c r="F219" s="25">
        <v>1701</v>
      </c>
      <c r="G219" s="63">
        <v>1648</v>
      </c>
      <c r="H219" s="63">
        <v>1633</v>
      </c>
      <c r="I219" s="16">
        <v>1584</v>
      </c>
      <c r="J219" s="144">
        <v>1566</v>
      </c>
      <c r="K219" s="144">
        <v>1545</v>
      </c>
      <c r="L219" s="16">
        <v>1562</v>
      </c>
      <c r="M219" s="30">
        <v>1587</v>
      </c>
      <c r="N219" s="30">
        <v>1579</v>
      </c>
      <c r="O219" s="30">
        <v>1579</v>
      </c>
      <c r="P219" s="38">
        <v>630</v>
      </c>
      <c r="Q219" s="21" t="s">
        <v>221</v>
      </c>
      <c r="R219" s="39">
        <v>0</v>
      </c>
      <c r="Z219" s="3"/>
      <c r="AA219" s="3"/>
    </row>
    <row r="220" spans="1:27" ht="14.25" customHeight="1" x14ac:dyDescent="0.3">
      <c r="A220" s="21" t="s">
        <v>734</v>
      </c>
      <c r="B220" s="53"/>
      <c r="C220" s="6"/>
      <c r="D220" s="61" t="s">
        <v>446</v>
      </c>
      <c r="E220" s="62">
        <v>2</v>
      </c>
      <c r="F220" s="25">
        <v>2236</v>
      </c>
      <c r="G220" s="63">
        <v>2233</v>
      </c>
      <c r="H220" s="63">
        <v>2236</v>
      </c>
      <c r="I220" s="16">
        <v>2206</v>
      </c>
      <c r="J220" s="144">
        <v>2199</v>
      </c>
      <c r="K220" s="144">
        <v>2177</v>
      </c>
      <c r="L220" s="16">
        <v>2136</v>
      </c>
      <c r="M220" s="30">
        <v>2136</v>
      </c>
      <c r="N220" s="30">
        <v>2075</v>
      </c>
      <c r="O220" s="30">
        <v>2077</v>
      </c>
      <c r="P220" s="38">
        <v>631</v>
      </c>
      <c r="Q220" s="21" t="s">
        <v>222</v>
      </c>
      <c r="R220" s="39">
        <v>0</v>
      </c>
      <c r="Z220" s="3"/>
      <c r="AA220" s="3"/>
    </row>
    <row r="221" spans="1:27" ht="14.25" customHeight="1" x14ac:dyDescent="0.3">
      <c r="A221" s="21" t="s">
        <v>735</v>
      </c>
      <c r="B221" s="53"/>
      <c r="C221" s="6"/>
      <c r="D221" s="61" t="s">
        <v>441</v>
      </c>
      <c r="E221" s="62">
        <v>3</v>
      </c>
      <c r="F221" s="25">
        <v>6989</v>
      </c>
      <c r="G221" s="63">
        <v>7012</v>
      </c>
      <c r="H221" s="63">
        <v>6950</v>
      </c>
      <c r="I221" s="16">
        <v>6882</v>
      </c>
      <c r="J221" s="144">
        <v>6838</v>
      </c>
      <c r="K221" s="144">
        <v>6795</v>
      </c>
      <c r="L221" s="16">
        <v>6722</v>
      </c>
      <c r="M221" s="30">
        <v>6676</v>
      </c>
      <c r="N221" s="30">
        <v>6627</v>
      </c>
      <c r="O221" s="30">
        <v>6567</v>
      </c>
      <c r="P221" s="38">
        <v>635</v>
      </c>
      <c r="Q221" s="21" t="s">
        <v>223</v>
      </c>
      <c r="R221" s="39">
        <v>0</v>
      </c>
      <c r="U221" s="3"/>
      <c r="V221" s="3"/>
      <c r="W221" s="3"/>
    </row>
    <row r="222" spans="1:27" s="2" customFormat="1" ht="14.25" customHeight="1" x14ac:dyDescent="0.3">
      <c r="A222" s="21" t="s">
        <v>736</v>
      </c>
      <c r="B222" s="53"/>
      <c r="C222" s="6"/>
      <c r="D222" s="61" t="s">
        <v>446</v>
      </c>
      <c r="E222" s="62">
        <v>3</v>
      </c>
      <c r="F222" s="25">
        <v>8397</v>
      </c>
      <c r="G222" s="63">
        <v>8459</v>
      </c>
      <c r="H222" s="63">
        <v>8494</v>
      </c>
      <c r="I222" s="16">
        <v>8474</v>
      </c>
      <c r="J222" s="144">
        <v>8569</v>
      </c>
      <c r="K222" s="144">
        <v>8590</v>
      </c>
      <c r="L222" s="16">
        <v>8619</v>
      </c>
      <c r="M222" s="30">
        <v>8562</v>
      </c>
      <c r="N222" s="30">
        <v>8503</v>
      </c>
      <c r="O222" s="30">
        <v>8422</v>
      </c>
      <c r="P222" s="40">
        <v>636</v>
      </c>
      <c r="Q222" s="21" t="s">
        <v>224</v>
      </c>
      <c r="R222" s="39">
        <v>0</v>
      </c>
      <c r="S222"/>
      <c r="U222"/>
      <c r="V222"/>
      <c r="W222"/>
      <c r="X222"/>
      <c r="Y222"/>
      <c r="Z222"/>
      <c r="AA222"/>
    </row>
    <row r="223" spans="1:27" ht="14.25" customHeight="1" x14ac:dyDescent="0.3">
      <c r="A223" s="21" t="s">
        <v>725</v>
      </c>
      <c r="B223" s="53"/>
      <c r="C223" s="6"/>
      <c r="D223" s="61" t="s">
        <v>445</v>
      </c>
      <c r="E223" s="62">
        <v>6</v>
      </c>
      <c r="F223" s="25">
        <v>48227</v>
      </c>
      <c r="G223" s="63">
        <v>48599</v>
      </c>
      <c r="H223" s="63">
        <v>48768</v>
      </c>
      <c r="I223" s="16">
        <v>48833</v>
      </c>
      <c r="J223" s="144">
        <v>49028</v>
      </c>
      <c r="K223" s="144">
        <v>49426</v>
      </c>
      <c r="L223" s="16">
        <v>49727</v>
      </c>
      <c r="M223" s="30">
        <v>49928</v>
      </c>
      <c r="N223" s="30">
        <v>50144</v>
      </c>
      <c r="O223" s="30">
        <v>50159</v>
      </c>
      <c r="P223" s="38">
        <v>638</v>
      </c>
      <c r="Q223" s="21" t="s">
        <v>225</v>
      </c>
      <c r="R223" s="39">
        <v>0</v>
      </c>
      <c r="Z223" s="3"/>
      <c r="AA223" s="3"/>
    </row>
    <row r="224" spans="1:27" ht="14.25" customHeight="1" x14ac:dyDescent="0.25">
      <c r="A224" s="21" t="s">
        <v>737</v>
      </c>
      <c r="B224" s="6">
        <v>2013</v>
      </c>
      <c r="C224" s="6"/>
      <c r="D224" s="61" t="s">
        <v>443</v>
      </c>
      <c r="E224" s="62">
        <v>5</v>
      </c>
      <c r="F224" s="25">
        <v>25809</v>
      </c>
      <c r="G224" s="25">
        <v>25674</v>
      </c>
      <c r="H224" s="25">
        <v>25656</v>
      </c>
      <c r="I224" s="25">
        <v>25652</v>
      </c>
      <c r="J224" s="144">
        <v>25659</v>
      </c>
      <c r="K224" s="144">
        <v>25507</v>
      </c>
      <c r="L224" s="16">
        <v>25383</v>
      </c>
      <c r="M224" s="30">
        <v>25165</v>
      </c>
      <c r="N224" s="30">
        <v>25010</v>
      </c>
      <c r="O224" s="30">
        <v>25001</v>
      </c>
      <c r="P224" s="38">
        <v>678</v>
      </c>
      <c r="Q224" s="35" t="s">
        <v>389</v>
      </c>
      <c r="R224" s="39">
        <v>0</v>
      </c>
    </row>
    <row r="225" spans="1:27" ht="14.25" customHeight="1" x14ac:dyDescent="0.25">
      <c r="A225" s="21" t="s">
        <v>738</v>
      </c>
      <c r="B225" s="53"/>
      <c r="C225" s="6"/>
      <c r="D225" s="61" t="s">
        <v>446</v>
      </c>
      <c r="E225" s="62">
        <v>5</v>
      </c>
      <c r="F225" s="25">
        <v>24147</v>
      </c>
      <c r="G225" s="63">
        <v>24191</v>
      </c>
      <c r="H225" s="63">
        <v>24427</v>
      </c>
      <c r="I225" s="16">
        <v>24559</v>
      </c>
      <c r="J225" s="144">
        <v>24562</v>
      </c>
      <c r="K225" s="144">
        <v>24565</v>
      </c>
      <c r="L225" s="16">
        <v>24371</v>
      </c>
      <c r="M225" s="30">
        <v>24290</v>
      </c>
      <c r="N225" s="30">
        <v>24283</v>
      </c>
      <c r="O225" s="30">
        <v>24234</v>
      </c>
      <c r="P225" s="38">
        <v>680</v>
      </c>
      <c r="Q225" s="35" t="s">
        <v>2</v>
      </c>
      <c r="R225" s="39">
        <v>3</v>
      </c>
    </row>
    <row r="226" spans="1:27" ht="14.25" customHeight="1" x14ac:dyDescent="0.25">
      <c r="A226" s="21" t="s">
        <v>739</v>
      </c>
      <c r="B226" s="53"/>
      <c r="C226" s="6"/>
      <c r="D226" s="61" t="s">
        <v>447</v>
      </c>
      <c r="E226" s="62">
        <v>2</v>
      </c>
      <c r="F226" s="25">
        <v>4145</v>
      </c>
      <c r="G226" s="63">
        <v>4076</v>
      </c>
      <c r="H226" s="63">
        <v>3996</v>
      </c>
      <c r="I226" s="16">
        <v>3949</v>
      </c>
      <c r="J226" s="144">
        <v>3921</v>
      </c>
      <c r="K226" s="144">
        <v>3872</v>
      </c>
      <c r="L226" s="16">
        <v>3815</v>
      </c>
      <c r="M226" s="30">
        <v>3733</v>
      </c>
      <c r="N226" s="30">
        <v>3649</v>
      </c>
      <c r="O226" s="30">
        <v>3553</v>
      </c>
      <c r="P226" s="38">
        <v>681</v>
      </c>
      <c r="Q226" s="35" t="s">
        <v>390</v>
      </c>
      <c r="R226" s="39">
        <v>0</v>
      </c>
    </row>
    <row r="227" spans="1:27" ht="14.25" customHeight="1" x14ac:dyDescent="0.3">
      <c r="A227" s="21" t="s">
        <v>740</v>
      </c>
      <c r="B227" s="53"/>
      <c r="C227" s="6"/>
      <c r="D227" s="61" t="s">
        <v>448</v>
      </c>
      <c r="E227" s="62">
        <v>2</v>
      </c>
      <c r="F227" s="25">
        <v>4428</v>
      </c>
      <c r="G227" s="63">
        <v>4407</v>
      </c>
      <c r="H227" s="63">
        <v>4337</v>
      </c>
      <c r="I227" s="16">
        <v>4262</v>
      </c>
      <c r="J227" s="144">
        <v>4227</v>
      </c>
      <c r="K227" s="144">
        <v>4154</v>
      </c>
      <c r="L227" s="16">
        <v>4093</v>
      </c>
      <c r="M227" s="30">
        <v>4020</v>
      </c>
      <c r="N227" s="30">
        <v>4023</v>
      </c>
      <c r="O227" s="30">
        <v>3972</v>
      </c>
      <c r="P227" s="38">
        <v>683</v>
      </c>
      <c r="Q227" s="21" t="s">
        <v>228</v>
      </c>
      <c r="R227" s="39">
        <v>0</v>
      </c>
      <c r="Z227" s="3"/>
      <c r="AA227" s="3"/>
    </row>
    <row r="228" spans="1:27" ht="14.25" customHeight="1" x14ac:dyDescent="0.25">
      <c r="A228" s="21" t="s">
        <v>741</v>
      </c>
      <c r="B228" s="53"/>
      <c r="C228" s="6"/>
      <c r="D228" s="61" t="s">
        <v>449</v>
      </c>
      <c r="E228" s="62">
        <v>5</v>
      </c>
      <c r="F228" s="25">
        <v>39747</v>
      </c>
      <c r="G228" s="63">
        <v>39793</v>
      </c>
      <c r="H228" s="63">
        <v>39715</v>
      </c>
      <c r="I228" s="16">
        <v>39820</v>
      </c>
      <c r="J228" s="144">
        <v>39842</v>
      </c>
      <c r="K228" s="144">
        <v>39979</v>
      </c>
      <c r="L228" s="16">
        <v>39970</v>
      </c>
      <c r="M228" s="30">
        <v>39809</v>
      </c>
      <c r="N228" s="30">
        <v>39614</v>
      </c>
      <c r="O228" s="30">
        <v>39620</v>
      </c>
      <c r="P228" s="38">
        <v>684</v>
      </c>
      <c r="Q228" s="21" t="s">
        <v>229</v>
      </c>
      <c r="R228" s="39">
        <v>0</v>
      </c>
    </row>
    <row r="229" spans="1:27" ht="14.25" customHeight="1" x14ac:dyDescent="0.25">
      <c r="A229" s="21" t="s">
        <v>742</v>
      </c>
      <c r="B229" s="53"/>
      <c r="C229" s="6"/>
      <c r="D229" s="61" t="s">
        <v>455</v>
      </c>
      <c r="E229" s="62">
        <v>2</v>
      </c>
      <c r="F229" s="25">
        <v>3538</v>
      </c>
      <c r="G229" s="63">
        <v>3520</v>
      </c>
      <c r="H229" s="63">
        <v>3475</v>
      </c>
      <c r="I229" s="16">
        <v>3481</v>
      </c>
      <c r="J229" s="144">
        <v>3444</v>
      </c>
      <c r="K229" s="144">
        <v>3426</v>
      </c>
      <c r="L229" s="16">
        <v>3374</v>
      </c>
      <c r="M229" s="30">
        <v>3303</v>
      </c>
      <c r="N229" s="30">
        <v>3288</v>
      </c>
      <c r="O229" s="30">
        <v>3255</v>
      </c>
      <c r="P229" s="38">
        <v>686</v>
      </c>
      <c r="Q229" s="35" t="s">
        <v>391</v>
      </c>
      <c r="R229" s="39">
        <v>0</v>
      </c>
    </row>
    <row r="230" spans="1:27" ht="14.25" customHeight="1" x14ac:dyDescent="0.25">
      <c r="A230" s="21" t="s">
        <v>743</v>
      </c>
      <c r="B230" s="53"/>
      <c r="C230" s="6"/>
      <c r="D230" s="61" t="s">
        <v>455</v>
      </c>
      <c r="E230" s="62">
        <v>1</v>
      </c>
      <c r="F230" s="25">
        <v>1949</v>
      </c>
      <c r="G230" s="63">
        <v>1918</v>
      </c>
      <c r="H230" s="63">
        <v>1872</v>
      </c>
      <c r="I230" s="16">
        <v>1848</v>
      </c>
      <c r="J230" s="144">
        <v>1813</v>
      </c>
      <c r="K230" s="144">
        <v>1784</v>
      </c>
      <c r="L230" s="16">
        <v>1768</v>
      </c>
      <c r="M230" s="30">
        <v>1735</v>
      </c>
      <c r="N230" s="30">
        <v>1723</v>
      </c>
      <c r="O230" s="30">
        <v>1698</v>
      </c>
      <c r="P230" s="38">
        <v>687</v>
      </c>
      <c r="Q230" s="21" t="s">
        <v>231</v>
      </c>
      <c r="R230" s="39">
        <v>0</v>
      </c>
    </row>
    <row r="231" spans="1:27" ht="14.25" customHeight="1" x14ac:dyDescent="0.3">
      <c r="A231" s="21" t="s">
        <v>744</v>
      </c>
      <c r="B231" s="53"/>
      <c r="C231" s="6"/>
      <c r="D231" s="61" t="s">
        <v>457</v>
      </c>
      <c r="E231" s="62">
        <v>2</v>
      </c>
      <c r="F231" s="25">
        <v>4096</v>
      </c>
      <c r="G231" s="63">
        <v>4037</v>
      </c>
      <c r="H231" s="63">
        <v>3937</v>
      </c>
      <c r="I231" s="16">
        <v>3832</v>
      </c>
      <c r="J231" s="144">
        <v>3784</v>
      </c>
      <c r="K231" s="144">
        <v>3682</v>
      </c>
      <c r="L231" s="16">
        <v>3626</v>
      </c>
      <c r="M231" s="30">
        <v>3537</v>
      </c>
      <c r="N231" s="30">
        <v>3473</v>
      </c>
      <c r="O231" s="30">
        <v>3436</v>
      </c>
      <c r="P231" s="38">
        <v>689</v>
      </c>
      <c r="Q231" s="21" t="s">
        <v>232</v>
      </c>
      <c r="R231" s="39">
        <v>0</v>
      </c>
      <c r="Z231" s="3"/>
      <c r="AA231" s="3"/>
    </row>
    <row r="232" spans="1:27" s="3" customFormat="1" ht="14.25" customHeight="1" x14ac:dyDescent="0.3">
      <c r="A232" s="21" t="s">
        <v>745</v>
      </c>
      <c r="B232" s="53"/>
      <c r="C232" s="6"/>
      <c r="D232" s="61" t="s">
        <v>443</v>
      </c>
      <c r="E232" s="62">
        <v>2</v>
      </c>
      <c r="F232" s="25">
        <v>2990</v>
      </c>
      <c r="G232" s="63">
        <v>3020</v>
      </c>
      <c r="H232" s="63">
        <v>2973</v>
      </c>
      <c r="I232" s="16">
        <v>2996</v>
      </c>
      <c r="J232" s="144">
        <v>2961</v>
      </c>
      <c r="K232" s="144">
        <v>2925</v>
      </c>
      <c r="L232" s="16">
        <v>2901</v>
      </c>
      <c r="M232" s="30">
        <v>2894</v>
      </c>
      <c r="N232" s="30">
        <v>2854</v>
      </c>
      <c r="O232" s="30">
        <v>2813</v>
      </c>
      <c r="P232" s="38">
        <v>691</v>
      </c>
      <c r="Q232" s="21" t="s">
        <v>233</v>
      </c>
      <c r="R232" s="39">
        <v>0</v>
      </c>
      <c r="S232"/>
      <c r="U232"/>
      <c r="V232"/>
      <c r="W232"/>
      <c r="X232"/>
      <c r="Y232"/>
      <c r="Z232"/>
      <c r="AA232"/>
    </row>
    <row r="233" spans="1:27" s="3" customFormat="1" ht="14.25" customHeight="1" x14ac:dyDescent="0.3">
      <c r="A233" s="21" t="s">
        <v>746</v>
      </c>
      <c r="B233" s="53"/>
      <c r="C233" s="6"/>
      <c r="D233" s="61" t="s">
        <v>450</v>
      </c>
      <c r="E233" s="62">
        <v>5</v>
      </c>
      <c r="F233" s="25">
        <v>28536</v>
      </c>
      <c r="G233" s="63">
        <v>28587</v>
      </c>
      <c r="H233" s="63">
        <v>28803</v>
      </c>
      <c r="I233" s="16">
        <v>29018</v>
      </c>
      <c r="J233" s="144">
        <v>29215</v>
      </c>
      <c r="K233" s="144">
        <v>29318</v>
      </c>
      <c r="L233" s="16">
        <v>29350</v>
      </c>
      <c r="M233" s="30">
        <v>29269</v>
      </c>
      <c r="N233" s="30">
        <v>29160</v>
      </c>
      <c r="O233" s="30">
        <v>29021</v>
      </c>
      <c r="P233" s="38">
        <v>694</v>
      </c>
      <c r="Q233" s="21" t="s">
        <v>234</v>
      </c>
      <c r="R233" s="39">
        <v>0</v>
      </c>
      <c r="S233"/>
      <c r="U233"/>
      <c r="V233"/>
      <c r="W233"/>
      <c r="X233"/>
      <c r="Y233"/>
      <c r="Z233"/>
      <c r="AA233"/>
    </row>
    <row r="234" spans="1:27" ht="14.25" customHeight="1" x14ac:dyDescent="0.25">
      <c r="A234" s="21" t="s">
        <v>747</v>
      </c>
      <c r="B234" s="53"/>
      <c r="C234" s="6"/>
      <c r="D234" s="61" t="s">
        <v>454</v>
      </c>
      <c r="E234" s="62">
        <v>1</v>
      </c>
      <c r="F234" s="25">
        <v>1548</v>
      </c>
      <c r="G234" s="63">
        <v>1521</v>
      </c>
      <c r="H234" s="63">
        <v>1513</v>
      </c>
      <c r="I234" s="16">
        <v>1489</v>
      </c>
      <c r="J234" s="144">
        <v>1450</v>
      </c>
      <c r="K234" s="144">
        <v>1427</v>
      </c>
      <c r="L234" s="16">
        <v>1416</v>
      </c>
      <c r="M234" s="30">
        <v>1351</v>
      </c>
      <c r="N234" s="30">
        <v>1345</v>
      </c>
      <c r="O234" s="30">
        <v>1317</v>
      </c>
      <c r="P234" s="38">
        <v>697</v>
      </c>
      <c r="Q234" s="21" t="s">
        <v>235</v>
      </c>
      <c r="R234" s="39">
        <v>0</v>
      </c>
    </row>
    <row r="235" spans="1:27" s="3" customFormat="1" ht="14.25" customHeight="1" x14ac:dyDescent="0.3">
      <c r="A235" s="21" t="s">
        <v>748</v>
      </c>
      <c r="B235" s="53"/>
      <c r="C235" s="6"/>
      <c r="D235" s="61" t="s">
        <v>448</v>
      </c>
      <c r="E235" s="62">
        <v>6</v>
      </c>
      <c r="F235" s="25">
        <v>59353</v>
      </c>
      <c r="G235" s="63">
        <v>59848</v>
      </c>
      <c r="H235" s="63">
        <v>60090</v>
      </c>
      <c r="I235" s="16">
        <v>60637</v>
      </c>
      <c r="J235" s="144">
        <v>60877</v>
      </c>
      <c r="K235" s="144">
        <v>61215</v>
      </c>
      <c r="L235" s="16">
        <v>61551</v>
      </c>
      <c r="M235" s="30">
        <v>61838</v>
      </c>
      <c r="N235" s="30">
        <v>62231</v>
      </c>
      <c r="O235" s="30">
        <v>62420</v>
      </c>
      <c r="P235" s="38">
        <v>698</v>
      </c>
      <c r="Q235" s="21" t="s">
        <v>237</v>
      </c>
      <c r="R235" s="39">
        <v>0</v>
      </c>
      <c r="S235"/>
      <c r="Z235"/>
      <c r="AA235"/>
    </row>
    <row r="236" spans="1:27" ht="14.25" customHeight="1" x14ac:dyDescent="0.25">
      <c r="A236" s="21" t="s">
        <v>749</v>
      </c>
      <c r="B236" s="53"/>
      <c r="C236" s="6"/>
      <c r="D236" s="61" t="s">
        <v>457</v>
      </c>
      <c r="E236" s="62">
        <v>3</v>
      </c>
      <c r="F236" s="25">
        <v>5730</v>
      </c>
      <c r="G236" s="63">
        <v>5733</v>
      </c>
      <c r="H236" s="63">
        <v>5668</v>
      </c>
      <c r="I236" s="16">
        <v>5595</v>
      </c>
      <c r="J236" s="144">
        <v>5577</v>
      </c>
      <c r="K236" s="144">
        <v>5507</v>
      </c>
      <c r="L236" s="16">
        <v>5404</v>
      </c>
      <c r="M236" s="30">
        <v>5312</v>
      </c>
      <c r="N236" s="30">
        <v>5245</v>
      </c>
      <c r="O236" s="30">
        <v>5218</v>
      </c>
      <c r="P236" s="38">
        <v>700</v>
      </c>
      <c r="Q236" s="21" t="s">
        <v>238</v>
      </c>
      <c r="R236" s="39">
        <v>0</v>
      </c>
    </row>
    <row r="237" spans="1:27" s="3" customFormat="1" ht="14.25" customHeight="1" x14ac:dyDescent="0.3">
      <c r="A237" s="21" t="s">
        <v>750</v>
      </c>
      <c r="B237" s="53"/>
      <c r="C237" s="6"/>
      <c r="D237" s="61" t="s">
        <v>441</v>
      </c>
      <c r="E237" s="62">
        <v>2</v>
      </c>
      <c r="F237" s="25">
        <v>5132</v>
      </c>
      <c r="G237" s="63">
        <v>5101</v>
      </c>
      <c r="H237" s="63">
        <v>5038</v>
      </c>
      <c r="I237" s="16">
        <v>4940</v>
      </c>
      <c r="J237" s="144">
        <v>4868</v>
      </c>
      <c r="K237" s="144">
        <v>4771</v>
      </c>
      <c r="L237" s="16">
        <v>4689</v>
      </c>
      <c r="M237" s="30">
        <v>4623</v>
      </c>
      <c r="N237" s="30">
        <v>4565</v>
      </c>
      <c r="O237" s="30">
        <v>4459</v>
      </c>
      <c r="P237" s="38">
        <v>702</v>
      </c>
      <c r="Q237" s="21" t="s">
        <v>239</v>
      </c>
      <c r="R237" s="39">
        <v>0</v>
      </c>
      <c r="S237"/>
      <c r="U237"/>
      <c r="V237"/>
      <c r="W237"/>
      <c r="X237"/>
      <c r="Y237"/>
      <c r="Z237" s="2"/>
      <c r="AA237" s="2"/>
    </row>
    <row r="238" spans="1:27" ht="14.25" customHeight="1" x14ac:dyDescent="0.25">
      <c r="A238" s="21" t="s">
        <v>751</v>
      </c>
      <c r="B238" s="53"/>
      <c r="C238" s="6"/>
      <c r="D238" s="61" t="s">
        <v>446</v>
      </c>
      <c r="E238" s="62">
        <v>3</v>
      </c>
      <c r="F238" s="25">
        <v>5758</v>
      </c>
      <c r="G238" s="63">
        <v>5822</v>
      </c>
      <c r="H238" s="63">
        <v>5816</v>
      </c>
      <c r="I238" s="16">
        <v>5870</v>
      </c>
      <c r="J238" s="144">
        <v>5907</v>
      </c>
      <c r="K238" s="144">
        <v>5995</v>
      </c>
      <c r="L238" s="16">
        <v>6045</v>
      </c>
      <c r="M238" s="30">
        <v>6110</v>
      </c>
      <c r="N238" s="30">
        <v>6137</v>
      </c>
      <c r="O238" s="30">
        <v>6263</v>
      </c>
      <c r="P238" s="40">
        <v>704</v>
      </c>
      <c r="Q238" s="21" t="s">
        <v>240</v>
      </c>
      <c r="R238" s="39">
        <v>0</v>
      </c>
    </row>
    <row r="239" spans="1:27" s="3" customFormat="1" ht="14.25" customHeight="1" x14ac:dyDescent="0.3">
      <c r="A239" s="21" t="s">
        <v>752</v>
      </c>
      <c r="B239" s="53"/>
      <c r="C239" s="6"/>
      <c r="D239" s="61" t="s">
        <v>456</v>
      </c>
      <c r="E239" s="62">
        <v>2</v>
      </c>
      <c r="F239" s="25">
        <v>2671</v>
      </c>
      <c r="G239" s="63">
        <v>2625</v>
      </c>
      <c r="H239" s="63">
        <v>2554</v>
      </c>
      <c r="I239" s="16">
        <v>2532</v>
      </c>
      <c r="J239" s="144">
        <v>2490</v>
      </c>
      <c r="K239" s="144">
        <v>2467</v>
      </c>
      <c r="L239" s="16">
        <v>2435</v>
      </c>
      <c r="M239" s="30">
        <v>2349</v>
      </c>
      <c r="N239" s="30">
        <v>2268</v>
      </c>
      <c r="O239" s="30">
        <v>2240</v>
      </c>
      <c r="P239" s="38">
        <v>707</v>
      </c>
      <c r="Q239" s="21" t="s">
        <v>241</v>
      </c>
      <c r="R239" s="39">
        <v>0</v>
      </c>
      <c r="S239"/>
      <c r="U239"/>
      <c r="V239"/>
      <c r="W239"/>
      <c r="X239"/>
      <c r="Y239"/>
    </row>
    <row r="240" spans="1:27" ht="14.25" customHeight="1" x14ac:dyDescent="0.25">
      <c r="A240" s="21" t="s">
        <v>421</v>
      </c>
      <c r="B240" s="53"/>
      <c r="C240" s="6"/>
      <c r="D240" s="61" t="s">
        <v>445</v>
      </c>
      <c r="E240" s="62">
        <v>5</v>
      </c>
      <c r="F240" s="25">
        <v>28834</v>
      </c>
      <c r="G240" s="63">
        <v>28944</v>
      </c>
      <c r="H240" s="63">
        <v>29065</v>
      </c>
      <c r="I240" s="16">
        <v>28959</v>
      </c>
      <c r="J240" s="144">
        <v>28829</v>
      </c>
      <c r="K240" s="144">
        <v>28695</v>
      </c>
      <c r="L240" s="16">
        <v>28674</v>
      </c>
      <c r="M240" s="30">
        <v>28405</v>
      </c>
      <c r="N240" s="30">
        <v>28077</v>
      </c>
      <c r="O240" s="30">
        <v>27851</v>
      </c>
      <c r="P240" s="40">
        <v>710</v>
      </c>
      <c r="Q240" s="21" t="s">
        <v>242</v>
      </c>
      <c r="R240" s="39">
        <v>0</v>
      </c>
    </row>
    <row r="241" spans="1:27" ht="14.25" customHeight="1" x14ac:dyDescent="0.25">
      <c r="A241" s="21" t="s">
        <v>753</v>
      </c>
      <c r="B241" s="53"/>
      <c r="C241" s="6"/>
      <c r="D241" s="61" t="s">
        <v>453</v>
      </c>
      <c r="E241" s="62">
        <v>3</v>
      </c>
      <c r="F241" s="25">
        <v>10730</v>
      </c>
      <c r="G241" s="63">
        <v>10666</v>
      </c>
      <c r="H241" s="63">
        <v>10580</v>
      </c>
      <c r="I241" s="16">
        <v>10380</v>
      </c>
      <c r="J241" s="144">
        <v>10258</v>
      </c>
      <c r="K241" s="144">
        <v>10165</v>
      </c>
      <c r="L241" s="16">
        <v>10084</v>
      </c>
      <c r="M241" s="30">
        <v>9915</v>
      </c>
      <c r="N241" s="30">
        <v>9690</v>
      </c>
      <c r="O241" s="30">
        <v>9589</v>
      </c>
      <c r="P241" s="40">
        <v>729</v>
      </c>
      <c r="Q241" s="21" t="s">
        <v>243</v>
      </c>
      <c r="R241" s="39">
        <v>0</v>
      </c>
    </row>
    <row r="242" spans="1:27" ht="14.25" customHeight="1" x14ac:dyDescent="0.25">
      <c r="A242" s="21" t="s">
        <v>754</v>
      </c>
      <c r="B242" s="53"/>
      <c r="C242" s="6"/>
      <c r="D242" s="61" t="s">
        <v>448</v>
      </c>
      <c r="E242" s="62">
        <v>2</v>
      </c>
      <c r="F242" s="25">
        <v>4308</v>
      </c>
      <c r="G242" s="63">
        <v>4231</v>
      </c>
      <c r="H242" s="63">
        <v>4162</v>
      </c>
      <c r="I242" s="16">
        <v>4052</v>
      </c>
      <c r="J242" s="144">
        <v>3979</v>
      </c>
      <c r="K242" s="144">
        <v>3890</v>
      </c>
      <c r="L242" s="16">
        <v>3781</v>
      </c>
      <c r="M242" s="30">
        <v>3727</v>
      </c>
      <c r="N242" s="30">
        <v>3653</v>
      </c>
      <c r="O242" s="30">
        <v>3575</v>
      </c>
      <c r="P242" s="38">
        <v>732</v>
      </c>
      <c r="Q242" s="21" t="s">
        <v>244</v>
      </c>
      <c r="R242" s="39">
        <v>0</v>
      </c>
    </row>
    <row r="243" spans="1:27" ht="14.25" customHeight="1" x14ac:dyDescent="0.25">
      <c r="A243" s="21" t="s">
        <v>755</v>
      </c>
      <c r="B243" s="53"/>
      <c r="C243" s="6"/>
      <c r="D243" s="61" t="s">
        <v>446</v>
      </c>
      <c r="E243" s="62">
        <v>6</v>
      </c>
      <c r="F243" s="25">
        <v>54777</v>
      </c>
      <c r="G243" s="63">
        <v>54889</v>
      </c>
      <c r="H243" s="63">
        <v>55235</v>
      </c>
      <c r="I243" s="16">
        <v>55283</v>
      </c>
      <c r="J243" s="144">
        <v>54858</v>
      </c>
      <c r="K243" s="144">
        <v>54478</v>
      </c>
      <c r="L243" s="16">
        <v>54238</v>
      </c>
      <c r="M243" s="30">
        <v>53890</v>
      </c>
      <c r="N243" s="30">
        <v>53546</v>
      </c>
      <c r="O243" s="30">
        <v>52984</v>
      </c>
      <c r="P243" s="40">
        <v>734</v>
      </c>
      <c r="Q243" s="21" t="s">
        <v>245</v>
      </c>
      <c r="R243" s="39">
        <v>0</v>
      </c>
    </row>
    <row r="244" spans="1:27" ht="14.25" customHeight="1" x14ac:dyDescent="0.25">
      <c r="A244" s="21" t="s">
        <v>756</v>
      </c>
      <c r="B244" s="53"/>
      <c r="C244" s="6"/>
      <c r="D244" s="61" t="s">
        <v>446</v>
      </c>
      <c r="E244" s="62">
        <v>2</v>
      </c>
      <c r="F244" s="25">
        <v>3027</v>
      </c>
      <c r="G244" s="63">
        <v>3040</v>
      </c>
      <c r="H244" s="63">
        <v>3045</v>
      </c>
      <c r="I244" s="16">
        <v>3043</v>
      </c>
      <c r="J244" s="144">
        <v>3033</v>
      </c>
      <c r="K244" s="144">
        <v>3032</v>
      </c>
      <c r="L244" s="16">
        <v>2999</v>
      </c>
      <c r="M244" s="30">
        <v>3019</v>
      </c>
      <c r="N244" s="30">
        <v>3047</v>
      </c>
      <c r="O244" s="30">
        <v>3007</v>
      </c>
      <c r="P244" s="38">
        <v>738</v>
      </c>
      <c r="Q244" s="21" t="s">
        <v>418</v>
      </c>
      <c r="R244" s="39">
        <v>0</v>
      </c>
    </row>
    <row r="245" spans="1:27" ht="14.25" customHeight="1" x14ac:dyDescent="0.3">
      <c r="A245" s="21" t="s">
        <v>757</v>
      </c>
      <c r="B245" s="53"/>
      <c r="C245" s="6"/>
      <c r="D245" s="61" t="s">
        <v>457</v>
      </c>
      <c r="E245" s="62">
        <v>2</v>
      </c>
      <c r="F245" s="25">
        <v>4023</v>
      </c>
      <c r="G245" s="63">
        <v>3957</v>
      </c>
      <c r="H245" s="63">
        <v>3863</v>
      </c>
      <c r="I245" s="16">
        <v>3789</v>
      </c>
      <c r="J245" s="144">
        <v>3764</v>
      </c>
      <c r="K245" s="144">
        <v>3729</v>
      </c>
      <c r="L245" s="16">
        <v>3667</v>
      </c>
      <c r="M245" s="30">
        <v>3613</v>
      </c>
      <c r="N245" s="30">
        <v>3534</v>
      </c>
      <c r="O245" s="30">
        <v>3480</v>
      </c>
      <c r="P245" s="38">
        <v>739</v>
      </c>
      <c r="Q245" s="35" t="s">
        <v>392</v>
      </c>
      <c r="R245" s="39">
        <v>0</v>
      </c>
      <c r="U245" s="3"/>
      <c r="V245" s="3"/>
      <c r="W245" s="3"/>
      <c r="X245" s="3"/>
      <c r="Y245" s="3"/>
    </row>
    <row r="246" spans="1:27" ht="14.25" customHeight="1" x14ac:dyDescent="0.25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25">
        <v>37410</v>
      </c>
      <c r="G246" s="25">
        <v>37204</v>
      </c>
      <c r="H246" s="25">
        <v>37059</v>
      </c>
      <c r="I246" s="25">
        <v>36854</v>
      </c>
      <c r="J246" s="144">
        <v>36584</v>
      </c>
      <c r="K246" s="144">
        <v>36256</v>
      </c>
      <c r="L246" s="16">
        <v>35944</v>
      </c>
      <c r="M246" s="30">
        <v>35523</v>
      </c>
      <c r="N246" s="30">
        <v>35242</v>
      </c>
      <c r="O246" s="30">
        <v>34664</v>
      </c>
      <c r="P246" s="40">
        <v>740</v>
      </c>
      <c r="Q246" s="21" t="s">
        <v>247</v>
      </c>
      <c r="R246" s="39">
        <v>0</v>
      </c>
    </row>
    <row r="247" spans="1:27" ht="14.25" customHeight="1" x14ac:dyDescent="0.25">
      <c r="A247" s="21" t="s">
        <v>758</v>
      </c>
      <c r="B247" s="53"/>
      <c r="C247" s="6"/>
      <c r="D247" s="61" t="s">
        <v>448</v>
      </c>
      <c r="E247" s="62">
        <v>1</v>
      </c>
      <c r="F247" s="25">
        <v>1216</v>
      </c>
      <c r="G247" s="63">
        <v>1181</v>
      </c>
      <c r="H247" s="63">
        <v>1179</v>
      </c>
      <c r="I247" s="16">
        <v>1156</v>
      </c>
      <c r="J247" s="144">
        <v>1127</v>
      </c>
      <c r="K247" s="144">
        <v>1126</v>
      </c>
      <c r="L247" s="16">
        <v>1103</v>
      </c>
      <c r="M247" s="30">
        <v>1061</v>
      </c>
      <c r="N247" s="30">
        <v>1044</v>
      </c>
      <c r="O247" s="30">
        <v>1012</v>
      </c>
      <c r="P247" s="38">
        <v>742</v>
      </c>
      <c r="Q247" s="35" t="s">
        <v>393</v>
      </c>
      <c r="R247" s="39">
        <v>0</v>
      </c>
    </row>
    <row r="248" spans="1:27" ht="14.25" customHeight="1" x14ac:dyDescent="0.25">
      <c r="A248" s="21" t="s">
        <v>759</v>
      </c>
      <c r="B248" s="53"/>
      <c r="C248" s="6"/>
      <c r="D248" s="61" t="s">
        <v>442</v>
      </c>
      <c r="E248" s="62">
        <v>6</v>
      </c>
      <c r="F248" s="25">
        <v>56211</v>
      </c>
      <c r="G248" s="63">
        <v>57024</v>
      </c>
      <c r="H248" s="63">
        <v>57811</v>
      </c>
      <c r="I248" s="16">
        <v>58703</v>
      </c>
      <c r="J248" s="144">
        <v>59556</v>
      </c>
      <c r="K248" s="144">
        <v>60354</v>
      </c>
      <c r="L248" s="16">
        <v>60880</v>
      </c>
      <c r="M248" s="30">
        <v>61530</v>
      </c>
      <c r="N248" s="30">
        <v>62052</v>
      </c>
      <c r="O248" s="30">
        <v>62676</v>
      </c>
      <c r="P248" s="40">
        <v>743</v>
      </c>
      <c r="Q248" s="21" t="s">
        <v>248</v>
      </c>
      <c r="R248" s="39">
        <v>0</v>
      </c>
    </row>
    <row r="249" spans="1:27" ht="14.25" customHeight="1" x14ac:dyDescent="0.25">
      <c r="A249" s="21" t="s">
        <v>760</v>
      </c>
      <c r="B249" s="53"/>
      <c r="C249" s="6"/>
      <c r="D249" s="61" t="s">
        <v>443</v>
      </c>
      <c r="E249" s="62">
        <v>3</v>
      </c>
      <c r="F249" s="25">
        <v>5307</v>
      </c>
      <c r="G249" s="63">
        <v>5278</v>
      </c>
      <c r="H249" s="63">
        <v>5310</v>
      </c>
      <c r="I249" s="16">
        <v>5285</v>
      </c>
      <c r="J249" s="144">
        <v>5241</v>
      </c>
      <c r="K249" s="144">
        <v>5198</v>
      </c>
      <c r="L249" s="16">
        <v>5154</v>
      </c>
      <c r="M249" s="30">
        <v>5124</v>
      </c>
      <c r="N249" s="30">
        <v>5069</v>
      </c>
      <c r="O249" s="30">
        <v>5035</v>
      </c>
      <c r="P249" s="38">
        <v>746</v>
      </c>
      <c r="Q249" s="21" t="s">
        <v>249</v>
      </c>
      <c r="R249" s="39">
        <v>0</v>
      </c>
    </row>
    <row r="250" spans="1:27" s="2" customFormat="1" ht="14.25" customHeight="1" x14ac:dyDescent="0.3">
      <c r="A250" s="21" t="s">
        <v>761</v>
      </c>
      <c r="B250" s="53"/>
      <c r="C250" s="6"/>
      <c r="D250" s="61" t="s">
        <v>449</v>
      </c>
      <c r="E250" s="62">
        <v>1</v>
      </c>
      <c r="F250" s="25">
        <v>1677</v>
      </c>
      <c r="G250" s="63">
        <v>1686</v>
      </c>
      <c r="H250" s="63">
        <v>1654</v>
      </c>
      <c r="I250" s="16">
        <v>1661</v>
      </c>
      <c r="J250" s="144">
        <v>1641</v>
      </c>
      <c r="K250" s="144">
        <v>1632</v>
      </c>
      <c r="L250" s="16">
        <v>1593</v>
      </c>
      <c r="M250" s="30">
        <v>1527</v>
      </c>
      <c r="N250" s="30">
        <v>1494</v>
      </c>
      <c r="O250" s="30">
        <v>1476</v>
      </c>
      <c r="P250" s="38">
        <v>747</v>
      </c>
      <c r="Q250" s="21" t="s">
        <v>250</v>
      </c>
      <c r="R250" s="39">
        <v>0</v>
      </c>
      <c r="S250"/>
      <c r="U250"/>
      <c r="V250"/>
      <c r="W250"/>
      <c r="X250"/>
      <c r="Y250"/>
      <c r="Z250"/>
      <c r="AA250"/>
    </row>
    <row r="251" spans="1:27" s="3" customFormat="1" ht="14.25" customHeight="1" x14ac:dyDescent="0.3">
      <c r="A251" s="21" t="s">
        <v>762</v>
      </c>
      <c r="B251" s="53"/>
      <c r="C251" s="6"/>
      <c r="D251" s="61" t="s">
        <v>443</v>
      </c>
      <c r="E251" s="62">
        <v>3</v>
      </c>
      <c r="F251" s="25">
        <v>5759</v>
      </c>
      <c r="G251" s="63">
        <v>5776</v>
      </c>
      <c r="H251" s="63">
        <v>5682</v>
      </c>
      <c r="I251" s="16">
        <v>5639</v>
      </c>
      <c r="J251" s="144">
        <v>5597</v>
      </c>
      <c r="K251" s="144">
        <v>5593</v>
      </c>
      <c r="L251" s="16">
        <v>5526</v>
      </c>
      <c r="M251" s="30">
        <v>5466</v>
      </c>
      <c r="N251" s="30">
        <v>5366</v>
      </c>
      <c r="O251" s="30">
        <v>5343</v>
      </c>
      <c r="P251" s="38">
        <v>748</v>
      </c>
      <c r="Q251" s="21" t="s">
        <v>251</v>
      </c>
      <c r="R251" s="39">
        <v>0</v>
      </c>
      <c r="S251"/>
      <c r="U251"/>
      <c r="V251"/>
      <c r="W251"/>
      <c r="X251"/>
      <c r="Y251"/>
    </row>
    <row r="252" spans="1:27" ht="14.25" customHeight="1" x14ac:dyDescent="0.25">
      <c r="A252" s="21" t="s">
        <v>763</v>
      </c>
      <c r="B252" s="53"/>
      <c r="C252" s="6"/>
      <c r="D252" s="61" t="s">
        <v>455</v>
      </c>
      <c r="E252" s="62">
        <v>5</v>
      </c>
      <c r="F252" s="25">
        <v>20769</v>
      </c>
      <c r="G252" s="63">
        <v>20964</v>
      </c>
      <c r="H252" s="63">
        <v>21010</v>
      </c>
      <c r="I252" s="16">
        <v>21311</v>
      </c>
      <c r="J252" s="144">
        <v>21431</v>
      </c>
      <c r="K252" s="144">
        <v>21567</v>
      </c>
      <c r="L252" s="16">
        <v>21667</v>
      </c>
      <c r="M252" s="30">
        <v>21794</v>
      </c>
      <c r="N252" s="30">
        <v>21768</v>
      </c>
      <c r="O252" s="30">
        <v>21657</v>
      </c>
      <c r="P252" s="38">
        <v>749</v>
      </c>
      <c r="Q252" s="21" t="s">
        <v>252</v>
      </c>
      <c r="R252" s="39">
        <v>0</v>
      </c>
    </row>
    <row r="253" spans="1:27" s="3" customFormat="1" ht="14.25" customHeight="1" x14ac:dyDescent="0.3">
      <c r="A253" s="21" t="s">
        <v>764</v>
      </c>
      <c r="B253" s="53"/>
      <c r="C253" s="6"/>
      <c r="D253" s="61" t="s">
        <v>448</v>
      </c>
      <c r="E253" s="62">
        <v>2</v>
      </c>
      <c r="F253" s="25">
        <v>3546</v>
      </c>
      <c r="G253" s="63">
        <v>3496</v>
      </c>
      <c r="H253" s="63">
        <v>3489</v>
      </c>
      <c r="I253" s="16">
        <v>3441</v>
      </c>
      <c r="J253" s="144">
        <v>3429</v>
      </c>
      <c r="K253" s="144">
        <v>3356</v>
      </c>
      <c r="L253" s="16">
        <v>3296</v>
      </c>
      <c r="M253" s="30">
        <v>3238</v>
      </c>
      <c r="N253" s="30">
        <v>3170</v>
      </c>
      <c r="O253" s="30">
        <v>3110</v>
      </c>
      <c r="P253" s="38">
        <v>751</v>
      </c>
      <c r="Q253" s="21" t="s">
        <v>422</v>
      </c>
      <c r="R253" s="39">
        <v>0</v>
      </c>
      <c r="S253"/>
      <c r="U253"/>
      <c r="V253"/>
      <c r="W253"/>
      <c r="X253"/>
      <c r="Y253"/>
      <c r="Z253"/>
      <c r="AA253"/>
    </row>
    <row r="254" spans="1:27" ht="14.25" customHeight="1" x14ac:dyDescent="0.25">
      <c r="A254" s="21" t="s">
        <v>428</v>
      </c>
      <c r="B254" s="53"/>
      <c r="C254" s="6"/>
      <c r="D254" s="61" t="s">
        <v>445</v>
      </c>
      <c r="E254" s="62">
        <v>4</v>
      </c>
      <c r="F254" s="25">
        <v>17840</v>
      </c>
      <c r="G254" s="63">
        <v>18036</v>
      </c>
      <c r="H254" s="63">
        <v>18253</v>
      </c>
      <c r="I254" s="16">
        <v>18526</v>
      </c>
      <c r="J254" s="144">
        <v>18739</v>
      </c>
      <c r="K254" s="144">
        <v>18914</v>
      </c>
      <c r="L254" s="16">
        <v>19034</v>
      </c>
      <c r="M254" s="30">
        <v>19399</v>
      </c>
      <c r="N254" s="30">
        <v>19922</v>
      </c>
      <c r="O254" s="30">
        <v>20310</v>
      </c>
      <c r="P254" s="38">
        <v>753</v>
      </c>
      <c r="Q254" s="21" t="s">
        <v>253</v>
      </c>
      <c r="R254" s="39">
        <v>0</v>
      </c>
    </row>
    <row r="255" spans="1:27" s="3" customFormat="1" ht="14.25" customHeight="1" x14ac:dyDescent="0.3">
      <c r="A255" s="21" t="s">
        <v>765</v>
      </c>
      <c r="B255" s="53"/>
      <c r="C255" s="6"/>
      <c r="D255" s="61" t="s">
        <v>445</v>
      </c>
      <c r="E255" s="62">
        <v>3</v>
      </c>
      <c r="F255" s="25">
        <v>5871</v>
      </c>
      <c r="G255" s="63">
        <v>6024</v>
      </c>
      <c r="H255" s="63">
        <v>6104</v>
      </c>
      <c r="I255" s="16">
        <v>6148</v>
      </c>
      <c r="J255" s="144">
        <v>6170</v>
      </c>
      <c r="K255" s="144">
        <v>6183</v>
      </c>
      <c r="L255" s="16">
        <v>6199</v>
      </c>
      <c r="M255" s="30">
        <v>6182</v>
      </c>
      <c r="N255" s="30">
        <v>6178</v>
      </c>
      <c r="O255" s="30">
        <v>6146</v>
      </c>
      <c r="P255" s="38">
        <v>755</v>
      </c>
      <c r="Q255" s="21" t="s">
        <v>254</v>
      </c>
      <c r="R255" s="39">
        <v>0</v>
      </c>
      <c r="S255"/>
      <c r="U255"/>
      <c r="V255"/>
      <c r="W255"/>
      <c r="X255"/>
      <c r="Y255"/>
      <c r="Z255"/>
      <c r="AA255"/>
    </row>
    <row r="256" spans="1:27" s="3" customFormat="1" ht="14.25" customHeight="1" x14ac:dyDescent="0.3">
      <c r="A256" s="21" t="s">
        <v>766</v>
      </c>
      <c r="B256" s="53"/>
      <c r="C256" s="6"/>
      <c r="D256" s="61" t="s">
        <v>448</v>
      </c>
      <c r="E256" s="62">
        <v>3</v>
      </c>
      <c r="F256" s="25">
        <v>8872</v>
      </c>
      <c r="G256" s="63">
        <v>8801</v>
      </c>
      <c r="H256" s="63">
        <v>8779</v>
      </c>
      <c r="I256" s="16">
        <v>8806</v>
      </c>
      <c r="J256" s="144">
        <v>8834</v>
      </c>
      <c r="K256" s="144">
        <v>8884</v>
      </c>
      <c r="L256" s="16">
        <v>8820</v>
      </c>
      <c r="M256" s="30">
        <v>8782</v>
      </c>
      <c r="N256" s="30">
        <v>8653</v>
      </c>
      <c r="O256" s="30">
        <v>8545</v>
      </c>
      <c r="P256" s="38">
        <v>758</v>
      </c>
      <c r="Q256" s="35" t="s">
        <v>394</v>
      </c>
      <c r="R256" s="39">
        <v>1</v>
      </c>
      <c r="S256"/>
    </row>
    <row r="257" spans="1:27" ht="14.25" customHeight="1" x14ac:dyDescent="0.3">
      <c r="A257" s="21" t="s">
        <v>767</v>
      </c>
      <c r="B257" s="53"/>
      <c r="C257" s="6"/>
      <c r="D257" s="61" t="s">
        <v>442</v>
      </c>
      <c r="E257" s="62">
        <v>2</v>
      </c>
      <c r="F257" s="25">
        <v>2455</v>
      </c>
      <c r="G257" s="63">
        <v>2429</v>
      </c>
      <c r="H257" s="63">
        <v>2391</v>
      </c>
      <c r="I257" s="16">
        <v>2360</v>
      </c>
      <c r="J257" s="144">
        <v>2329</v>
      </c>
      <c r="K257" s="144">
        <v>2284</v>
      </c>
      <c r="L257" s="16">
        <v>2273</v>
      </c>
      <c r="M257" s="30">
        <v>2224</v>
      </c>
      <c r="N257" s="30">
        <v>2186</v>
      </c>
      <c r="O257" s="30">
        <v>2114</v>
      </c>
      <c r="P257" s="38">
        <v>759</v>
      </c>
      <c r="Q257" s="35" t="s">
        <v>395</v>
      </c>
      <c r="R257" s="39">
        <v>1</v>
      </c>
      <c r="Z257" s="3"/>
      <c r="AA257" s="3"/>
    </row>
    <row r="258" spans="1:27" s="3" customFormat="1" ht="14.25" customHeight="1" x14ac:dyDescent="0.3">
      <c r="A258" s="21" t="s">
        <v>768</v>
      </c>
      <c r="B258" s="53"/>
      <c r="C258" s="6"/>
      <c r="D258" s="61" t="s">
        <v>446</v>
      </c>
      <c r="E258" s="62">
        <v>3</v>
      </c>
      <c r="F258" s="25">
        <v>9465</v>
      </c>
      <c r="G258" s="63">
        <v>9402</v>
      </c>
      <c r="H258" s="63">
        <v>9330</v>
      </c>
      <c r="I258" s="16">
        <v>9268</v>
      </c>
      <c r="J258" s="144">
        <v>9229</v>
      </c>
      <c r="K258" s="144">
        <v>9146</v>
      </c>
      <c r="L258" s="16">
        <v>9173</v>
      </c>
      <c r="M258" s="30">
        <v>9093</v>
      </c>
      <c r="N258" s="30">
        <v>9027</v>
      </c>
      <c r="O258" s="30">
        <v>8919</v>
      </c>
      <c r="P258" s="38">
        <v>761</v>
      </c>
      <c r="Q258" s="21" t="s">
        <v>256</v>
      </c>
      <c r="R258" s="39">
        <v>0</v>
      </c>
      <c r="S258"/>
      <c r="U258"/>
      <c r="V258"/>
      <c r="W258"/>
      <c r="X258"/>
      <c r="Y258"/>
      <c r="Z258"/>
      <c r="AA258"/>
    </row>
    <row r="259" spans="1:27" s="3" customFormat="1" ht="14.25" customHeight="1" x14ac:dyDescent="0.3">
      <c r="A259" s="21" t="s">
        <v>769</v>
      </c>
      <c r="B259" s="53"/>
      <c r="C259" s="6"/>
      <c r="D259" s="61" t="s">
        <v>455</v>
      </c>
      <c r="E259" s="62">
        <v>2</v>
      </c>
      <c r="F259" s="25">
        <v>4706</v>
      </c>
      <c r="G259" s="63">
        <v>4694</v>
      </c>
      <c r="H259" s="63">
        <v>4671</v>
      </c>
      <c r="I259" s="16">
        <v>4600</v>
      </c>
      <c r="J259" s="144">
        <v>4493</v>
      </c>
      <c r="K259" s="144">
        <v>4454</v>
      </c>
      <c r="L259" s="16">
        <v>4336</v>
      </c>
      <c r="M259" s="30">
        <v>4278</v>
      </c>
      <c r="N259" s="30">
        <v>4199</v>
      </c>
      <c r="O259" s="30">
        <v>4075</v>
      </c>
      <c r="P259" s="38">
        <v>762</v>
      </c>
      <c r="Q259" s="21" t="s">
        <v>257</v>
      </c>
      <c r="R259" s="39">
        <v>0</v>
      </c>
      <c r="S259"/>
      <c r="Z259"/>
      <c r="AA259"/>
    </row>
    <row r="260" spans="1:27" s="3" customFormat="1" ht="14.25" customHeight="1" x14ac:dyDescent="0.3">
      <c r="A260" s="21" t="s">
        <v>770</v>
      </c>
      <c r="B260" s="53"/>
      <c r="C260" s="6"/>
      <c r="D260" s="61" t="s">
        <v>454</v>
      </c>
      <c r="E260" s="62">
        <v>4</v>
      </c>
      <c r="F260" s="25">
        <v>10719</v>
      </c>
      <c r="G260" s="63">
        <v>10703</v>
      </c>
      <c r="H260" s="63">
        <v>10702</v>
      </c>
      <c r="I260" s="16">
        <v>10697</v>
      </c>
      <c r="J260" s="144">
        <v>10682</v>
      </c>
      <c r="K260" s="144">
        <v>10659</v>
      </c>
      <c r="L260" s="16">
        <v>10598</v>
      </c>
      <c r="M260" s="30">
        <v>10523</v>
      </c>
      <c r="N260" s="30">
        <v>10471</v>
      </c>
      <c r="O260" s="30">
        <v>10423</v>
      </c>
      <c r="P260" s="38">
        <v>765</v>
      </c>
      <c r="Q260" s="21" t="s">
        <v>258</v>
      </c>
      <c r="R260" s="39">
        <v>0</v>
      </c>
      <c r="S260"/>
      <c r="Z260"/>
      <c r="AA260"/>
    </row>
    <row r="261" spans="1:27" s="3" customFormat="1" ht="14.25" customHeight="1" x14ac:dyDescent="0.3">
      <c r="A261" s="21" t="s">
        <v>771</v>
      </c>
      <c r="B261" s="53"/>
      <c r="C261" s="6"/>
      <c r="D261" s="61" t="s">
        <v>447</v>
      </c>
      <c r="E261" s="62">
        <v>2</v>
      </c>
      <c r="F261" s="25">
        <v>3033</v>
      </c>
      <c r="G261" s="63">
        <v>2965</v>
      </c>
      <c r="H261" s="63">
        <v>2938</v>
      </c>
      <c r="I261" s="16">
        <v>2876</v>
      </c>
      <c r="J261" s="144">
        <v>2844</v>
      </c>
      <c r="K261" s="144">
        <v>2794</v>
      </c>
      <c r="L261" s="16">
        <v>2789</v>
      </c>
      <c r="M261" s="30">
        <v>2724</v>
      </c>
      <c r="N261" s="30">
        <v>2661</v>
      </c>
      <c r="O261" s="30">
        <v>2588</v>
      </c>
      <c r="P261" s="38">
        <v>768</v>
      </c>
      <c r="Q261" s="21" t="s">
        <v>259</v>
      </c>
      <c r="R261" s="39">
        <v>0</v>
      </c>
      <c r="S261"/>
      <c r="U261"/>
      <c r="V261"/>
      <c r="W261"/>
      <c r="X261"/>
      <c r="Y261"/>
      <c r="Z261"/>
      <c r="AA261"/>
    </row>
    <row r="262" spans="1:27" ht="14.25" customHeight="1" x14ac:dyDescent="0.25">
      <c r="A262" s="21" t="s">
        <v>772</v>
      </c>
      <c r="B262" s="53"/>
      <c r="C262" s="6"/>
      <c r="D262" s="61" t="s">
        <v>454</v>
      </c>
      <c r="E262" s="62">
        <v>3</v>
      </c>
      <c r="F262" s="25">
        <v>9435</v>
      </c>
      <c r="G262" s="63">
        <v>9332</v>
      </c>
      <c r="H262" s="63">
        <v>9156</v>
      </c>
      <c r="I262" s="16">
        <v>8943</v>
      </c>
      <c r="J262" s="144">
        <v>8813</v>
      </c>
      <c r="K262" s="144">
        <v>8661</v>
      </c>
      <c r="L262" s="16">
        <v>8486</v>
      </c>
      <c r="M262" s="30">
        <v>8336</v>
      </c>
      <c r="N262" s="30">
        <v>8187</v>
      </c>
      <c r="O262" s="30">
        <v>8051</v>
      </c>
      <c r="P262" s="38">
        <v>777</v>
      </c>
      <c r="Q262" s="21" t="s">
        <v>260</v>
      </c>
      <c r="R262" s="39">
        <v>0</v>
      </c>
    </row>
    <row r="263" spans="1:27" ht="14.25" customHeight="1" x14ac:dyDescent="0.25">
      <c r="A263" s="21" t="s">
        <v>773</v>
      </c>
      <c r="B263" s="53"/>
      <c r="C263" s="6"/>
      <c r="D263" s="61" t="s">
        <v>455</v>
      </c>
      <c r="E263" s="62">
        <v>3</v>
      </c>
      <c r="F263" s="25">
        <v>7607</v>
      </c>
      <c r="G263" s="63">
        <v>7611</v>
      </c>
      <c r="H263" s="63">
        <v>7598</v>
      </c>
      <c r="I263" s="16">
        <v>7577</v>
      </c>
      <c r="J263" s="144">
        <v>7496</v>
      </c>
      <c r="K263" s="144">
        <v>7456</v>
      </c>
      <c r="L263" s="16">
        <v>7419</v>
      </c>
      <c r="M263" s="30">
        <v>7390</v>
      </c>
      <c r="N263" s="30">
        <v>7312</v>
      </c>
      <c r="O263" s="30">
        <v>7266</v>
      </c>
      <c r="P263" s="38">
        <v>778</v>
      </c>
      <c r="Q263" s="21" t="s">
        <v>261</v>
      </c>
      <c r="R263" s="39">
        <v>0</v>
      </c>
    </row>
    <row r="264" spans="1:27" ht="14.25" customHeight="1" x14ac:dyDescent="0.25">
      <c r="A264" s="21" t="s">
        <v>774</v>
      </c>
      <c r="B264" s="53"/>
      <c r="C264" s="6"/>
      <c r="D264" s="61" t="s">
        <v>444</v>
      </c>
      <c r="E264" s="62">
        <v>2</v>
      </c>
      <c r="F264" s="25">
        <v>4509</v>
      </c>
      <c r="G264" s="63">
        <v>4391</v>
      </c>
      <c r="H264" s="63">
        <v>4305</v>
      </c>
      <c r="I264" s="16">
        <v>4261</v>
      </c>
      <c r="J264" s="144">
        <v>4178</v>
      </c>
      <c r="K264" s="144">
        <v>4139</v>
      </c>
      <c r="L264" s="16">
        <v>4097</v>
      </c>
      <c r="M264" s="30">
        <v>4040</v>
      </c>
      <c r="N264" s="30">
        <v>3953</v>
      </c>
      <c r="O264" s="30">
        <v>3859</v>
      </c>
      <c r="P264" s="38">
        <v>781</v>
      </c>
      <c r="Q264" s="21" t="s">
        <v>263</v>
      </c>
      <c r="R264" s="39">
        <v>0</v>
      </c>
    </row>
    <row r="265" spans="1:27" s="3" customFormat="1" ht="14.25" customHeight="1" x14ac:dyDescent="0.3">
      <c r="A265" s="21" t="s">
        <v>775</v>
      </c>
      <c r="B265" s="6">
        <v>2016</v>
      </c>
      <c r="C265" s="6"/>
      <c r="D265" s="61" t="s">
        <v>449</v>
      </c>
      <c r="E265" s="62">
        <v>3</v>
      </c>
      <c r="F265" s="25">
        <v>7624</v>
      </c>
      <c r="G265" s="25">
        <v>7573</v>
      </c>
      <c r="H265" s="25">
        <v>7527</v>
      </c>
      <c r="I265" s="25">
        <v>7477</v>
      </c>
      <c r="J265" s="25">
        <v>7381</v>
      </c>
      <c r="K265" s="25">
        <v>7255</v>
      </c>
      <c r="L265" s="25">
        <v>7186</v>
      </c>
      <c r="M265" s="30">
        <v>7070</v>
      </c>
      <c r="N265" s="30">
        <v>6988</v>
      </c>
      <c r="O265" s="30">
        <v>6903</v>
      </c>
      <c r="P265" s="38">
        <v>783</v>
      </c>
      <c r="Q265" s="21" t="s">
        <v>264</v>
      </c>
      <c r="R265" s="39">
        <v>0</v>
      </c>
      <c r="S265"/>
      <c r="U265"/>
      <c r="V265"/>
      <c r="W265"/>
      <c r="X265"/>
      <c r="Y265"/>
      <c r="Z265"/>
      <c r="AA265"/>
    </row>
    <row r="266" spans="1:27" ht="14.25" customHeight="1" x14ac:dyDescent="0.25">
      <c r="A266" s="21" t="s">
        <v>799</v>
      </c>
      <c r="B266" s="53"/>
      <c r="C266" s="6"/>
      <c r="D266" s="61" t="s">
        <v>443</v>
      </c>
      <c r="E266" s="62">
        <v>2</v>
      </c>
      <c r="F266" s="25">
        <v>3470</v>
      </c>
      <c r="G266" s="63">
        <v>3400</v>
      </c>
      <c r="H266" s="63">
        <v>3370</v>
      </c>
      <c r="I266" s="16">
        <v>3314</v>
      </c>
      <c r="J266" s="144">
        <v>3250</v>
      </c>
      <c r="K266" s="144">
        <v>3193</v>
      </c>
      <c r="L266" s="16">
        <v>3139</v>
      </c>
      <c r="M266" s="30">
        <v>3074</v>
      </c>
      <c r="N266" s="30">
        <v>3040</v>
      </c>
      <c r="O266" s="30">
        <v>2941</v>
      </c>
      <c r="P266" s="38">
        <v>785</v>
      </c>
      <c r="Q266" s="21" t="s">
        <v>265</v>
      </c>
      <c r="R266" s="39">
        <v>0</v>
      </c>
    </row>
    <row r="267" spans="1:27" ht="14.25" customHeight="1" x14ac:dyDescent="0.25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25">
        <v>25813</v>
      </c>
      <c r="G267" s="25">
        <v>25746</v>
      </c>
      <c r="H267" s="25">
        <v>25764</v>
      </c>
      <c r="I267" s="25">
        <v>25763</v>
      </c>
      <c r="J267" s="144">
        <v>25747</v>
      </c>
      <c r="K267" s="144">
        <v>25511</v>
      </c>
      <c r="L267" s="16">
        <v>25372</v>
      </c>
      <c r="M267" s="30">
        <v>25220</v>
      </c>
      <c r="N267" s="30">
        <v>25062</v>
      </c>
      <c r="O267" s="30">
        <v>24820</v>
      </c>
      <c r="P267" s="38">
        <v>790</v>
      </c>
      <c r="Q267" s="21" t="s">
        <v>266</v>
      </c>
      <c r="R267" s="39">
        <v>0</v>
      </c>
    </row>
    <row r="268" spans="1:27" ht="14.25" customHeight="1" x14ac:dyDescent="0.25">
      <c r="A268" s="21" t="s">
        <v>422</v>
      </c>
      <c r="B268" s="53"/>
      <c r="C268" s="6"/>
      <c r="D268" s="61" t="s">
        <v>443</v>
      </c>
      <c r="E268" s="62">
        <v>3</v>
      </c>
      <c r="F268" s="25">
        <v>6394</v>
      </c>
      <c r="G268" s="63">
        <v>6293</v>
      </c>
      <c r="H268" s="63">
        <v>6179</v>
      </c>
      <c r="I268" s="16">
        <v>6061</v>
      </c>
      <c r="J268" s="144">
        <v>5983</v>
      </c>
      <c r="K268" s="144">
        <v>5857</v>
      </c>
      <c r="L268" s="16">
        <v>5817</v>
      </c>
      <c r="M268" s="30">
        <v>5677</v>
      </c>
      <c r="N268" s="30">
        <v>5583</v>
      </c>
      <c r="O268" s="30">
        <v>5447</v>
      </c>
      <c r="P268" s="40">
        <v>791</v>
      </c>
      <c r="Q268" s="21" t="s">
        <v>267</v>
      </c>
      <c r="R268" s="39">
        <v>0</v>
      </c>
    </row>
    <row r="269" spans="1:27" ht="14.25" customHeight="1" x14ac:dyDescent="0.25">
      <c r="A269" s="21" t="s">
        <v>776</v>
      </c>
      <c r="B269" s="53"/>
      <c r="C269" s="6"/>
      <c r="D269" s="61" t="s">
        <v>457</v>
      </c>
      <c r="E269" s="62">
        <v>2</v>
      </c>
      <c r="F269" s="25">
        <v>4914</v>
      </c>
      <c r="G269" s="63">
        <v>4888</v>
      </c>
      <c r="H269" s="63">
        <v>4911</v>
      </c>
      <c r="I269" s="16">
        <v>4855</v>
      </c>
      <c r="J269" s="144">
        <v>4840</v>
      </c>
      <c r="K269" s="144">
        <v>4826</v>
      </c>
      <c r="L269" s="16">
        <v>4797</v>
      </c>
      <c r="M269" s="30">
        <v>4815</v>
      </c>
      <c r="N269" s="30">
        <v>4832</v>
      </c>
      <c r="O269" s="30">
        <v>4774</v>
      </c>
      <c r="P269" s="38">
        <v>831</v>
      </c>
      <c r="Q269" s="21" t="s">
        <v>268</v>
      </c>
      <c r="R269" s="39">
        <v>0</v>
      </c>
    </row>
    <row r="270" spans="1:27" ht="14.25" customHeight="1" x14ac:dyDescent="0.25">
      <c r="A270" s="21" t="s">
        <v>777</v>
      </c>
      <c r="B270" s="53"/>
      <c r="C270" s="6"/>
      <c r="D270" s="61" t="s">
        <v>443</v>
      </c>
      <c r="E270" s="62">
        <v>2</v>
      </c>
      <c r="F270" s="25">
        <v>4546</v>
      </c>
      <c r="G270" s="63">
        <v>4491</v>
      </c>
      <c r="H270" s="63">
        <v>4459</v>
      </c>
      <c r="I270" s="16">
        <v>4422</v>
      </c>
      <c r="J270" s="144">
        <v>4313</v>
      </c>
      <c r="K270" s="144">
        <v>4251</v>
      </c>
      <c r="L270" s="16">
        <v>4231</v>
      </c>
      <c r="M270" s="30">
        <v>4199</v>
      </c>
      <c r="N270" s="30">
        <v>4133</v>
      </c>
      <c r="O270" s="30">
        <v>4058</v>
      </c>
      <c r="P270" s="38">
        <v>832</v>
      </c>
      <c r="Q270" s="35" t="s">
        <v>396</v>
      </c>
      <c r="R270" s="39">
        <v>0</v>
      </c>
    </row>
    <row r="271" spans="1:27" ht="14.25" customHeight="1" x14ac:dyDescent="0.25">
      <c r="A271" s="21" t="s">
        <v>778</v>
      </c>
      <c r="B271" s="53"/>
      <c r="C271" s="6"/>
      <c r="D271" s="61" t="s">
        <v>446</v>
      </c>
      <c r="E271" s="62">
        <v>1</v>
      </c>
      <c r="F271" s="25">
        <v>1708</v>
      </c>
      <c r="G271" s="63">
        <v>1692</v>
      </c>
      <c r="H271" s="63">
        <v>1700</v>
      </c>
      <c r="I271" s="16">
        <v>1690</v>
      </c>
      <c r="J271" s="144">
        <v>1682</v>
      </c>
      <c r="K271" s="144">
        <v>1667</v>
      </c>
      <c r="L271" s="16">
        <v>1645</v>
      </c>
      <c r="M271" s="30">
        <v>1633</v>
      </c>
      <c r="N271" s="30">
        <v>1622</v>
      </c>
      <c r="O271" s="30">
        <v>1654</v>
      </c>
      <c r="P271" s="38">
        <v>833</v>
      </c>
      <c r="Q271" s="21" t="s">
        <v>270</v>
      </c>
      <c r="R271" s="39">
        <v>0</v>
      </c>
    </row>
    <row r="272" spans="1:27" ht="14.25" customHeight="1" x14ac:dyDescent="0.3">
      <c r="A272" s="21" t="s">
        <v>779</v>
      </c>
      <c r="B272" s="53"/>
      <c r="C272" s="6"/>
      <c r="D272" s="61" t="s">
        <v>450</v>
      </c>
      <c r="E272" s="62">
        <v>3</v>
      </c>
      <c r="F272" s="25">
        <v>6617</v>
      </c>
      <c r="G272" s="63">
        <v>6628</v>
      </c>
      <c r="H272" s="63">
        <v>6591</v>
      </c>
      <c r="I272" s="16">
        <v>6554</v>
      </c>
      <c r="J272" s="144">
        <v>6542</v>
      </c>
      <c r="K272" s="144">
        <v>6474</v>
      </c>
      <c r="L272" s="16">
        <v>6394</v>
      </c>
      <c r="M272" s="30">
        <v>6280</v>
      </c>
      <c r="N272" s="30">
        <v>6241</v>
      </c>
      <c r="O272" s="30">
        <v>6155</v>
      </c>
      <c r="P272" s="38">
        <v>834</v>
      </c>
      <c r="Q272" s="35" t="s">
        <v>397</v>
      </c>
      <c r="R272" s="39">
        <v>0</v>
      </c>
      <c r="U272" s="3"/>
      <c r="V272" s="3"/>
      <c r="W272" s="3"/>
      <c r="X272" s="3"/>
      <c r="Y272" s="3"/>
    </row>
    <row r="273" spans="1:27" ht="14.25" customHeight="1" x14ac:dyDescent="0.25">
      <c r="A273" s="21" t="s">
        <v>780</v>
      </c>
      <c r="B273" s="53"/>
      <c r="C273" s="6"/>
      <c r="D273" s="61" t="s">
        <v>441</v>
      </c>
      <c r="E273" s="62">
        <v>7</v>
      </c>
      <c r="F273" s="25">
        <v>209552</v>
      </c>
      <c r="G273" s="63">
        <v>211507</v>
      </c>
      <c r="H273" s="63">
        <v>213217</v>
      </c>
      <c r="I273" s="16">
        <v>215168</v>
      </c>
      <c r="J273" s="144">
        <v>217421</v>
      </c>
      <c r="K273" s="144">
        <v>220446</v>
      </c>
      <c r="L273" s="16">
        <v>223005</v>
      </c>
      <c r="M273" s="30">
        <v>225118</v>
      </c>
      <c r="N273" s="30">
        <v>228274</v>
      </c>
      <c r="O273" s="30">
        <v>231853</v>
      </c>
      <c r="P273" s="38">
        <v>837</v>
      </c>
      <c r="Q273" s="21" t="s">
        <v>273</v>
      </c>
      <c r="R273" s="39">
        <v>0</v>
      </c>
    </row>
    <row r="274" spans="1:27" ht="14.25" customHeight="1" x14ac:dyDescent="0.3">
      <c r="A274" s="21" t="s">
        <v>781</v>
      </c>
      <c r="B274" s="53"/>
      <c r="C274" s="6"/>
      <c r="D274" s="61" t="s">
        <v>455</v>
      </c>
      <c r="E274" s="62">
        <v>1</v>
      </c>
      <c r="F274" s="25">
        <v>1750</v>
      </c>
      <c r="G274" s="63">
        <v>1744</v>
      </c>
      <c r="H274" s="63">
        <v>1706</v>
      </c>
      <c r="I274" s="16">
        <v>1700</v>
      </c>
      <c r="J274" s="144">
        <v>1704</v>
      </c>
      <c r="K274" s="144">
        <v>1669</v>
      </c>
      <c r="L274" s="16">
        <v>1627</v>
      </c>
      <c r="M274" s="30">
        <v>1608</v>
      </c>
      <c r="N274" s="30">
        <v>1611</v>
      </c>
      <c r="O274" s="30">
        <v>1585</v>
      </c>
      <c r="P274" s="38">
        <v>844</v>
      </c>
      <c r="Q274" s="21" t="s">
        <v>274</v>
      </c>
      <c r="R274" s="39">
        <v>0</v>
      </c>
      <c r="Z274" s="3"/>
      <c r="AA274" s="3"/>
    </row>
    <row r="275" spans="1:27" ht="14.25" customHeight="1" x14ac:dyDescent="0.25">
      <c r="A275" s="21" t="s">
        <v>782</v>
      </c>
      <c r="B275" s="53"/>
      <c r="C275" s="6"/>
      <c r="D275" s="61" t="s">
        <v>448</v>
      </c>
      <c r="E275" s="62">
        <v>2</v>
      </c>
      <c r="F275" s="25">
        <v>3476</v>
      </c>
      <c r="G275" s="63">
        <v>3462</v>
      </c>
      <c r="H275" s="63">
        <v>3444</v>
      </c>
      <c r="I275" s="16">
        <v>3387</v>
      </c>
      <c r="J275" s="144">
        <v>3339</v>
      </c>
      <c r="K275" s="144">
        <v>3306</v>
      </c>
      <c r="L275" s="16">
        <v>3239</v>
      </c>
      <c r="M275" s="30">
        <v>3195</v>
      </c>
      <c r="N275" s="30">
        <v>3099</v>
      </c>
      <c r="O275" s="30">
        <v>3068</v>
      </c>
      <c r="P275" s="38">
        <v>845</v>
      </c>
      <c r="Q275" s="35" t="s">
        <v>398</v>
      </c>
      <c r="R275" s="39">
        <v>0</v>
      </c>
    </row>
    <row r="276" spans="1:27" ht="14.25" customHeight="1" x14ac:dyDescent="0.25">
      <c r="A276" s="21" t="s">
        <v>783</v>
      </c>
      <c r="B276" s="53"/>
      <c r="C276" s="6"/>
      <c r="D276" s="61" t="s">
        <v>442</v>
      </c>
      <c r="E276" s="62">
        <v>3</v>
      </c>
      <c r="F276" s="25">
        <v>6077</v>
      </c>
      <c r="G276" s="63">
        <v>5962</v>
      </c>
      <c r="H276" s="63">
        <v>5923</v>
      </c>
      <c r="I276" s="16">
        <v>5847</v>
      </c>
      <c r="J276" s="144">
        <v>5767</v>
      </c>
      <c r="K276" s="144">
        <v>5656</v>
      </c>
      <c r="L276" s="16">
        <v>5543</v>
      </c>
      <c r="M276" s="30">
        <v>5482</v>
      </c>
      <c r="N276" s="30">
        <v>5363</v>
      </c>
      <c r="O276" s="30">
        <v>5269</v>
      </c>
      <c r="P276" s="38">
        <v>846</v>
      </c>
      <c r="Q276" s="21" t="s">
        <v>276</v>
      </c>
      <c r="R276" s="39">
        <v>0</v>
      </c>
    </row>
    <row r="277" spans="1:27" ht="14.25" customHeight="1" x14ac:dyDescent="0.25">
      <c r="A277" s="21" t="s">
        <v>784</v>
      </c>
      <c r="B277" s="53"/>
      <c r="C277" s="6"/>
      <c r="D277" s="61" t="s">
        <v>456</v>
      </c>
      <c r="E277" s="62">
        <v>2</v>
      </c>
      <c r="F277" s="25">
        <v>5161</v>
      </c>
      <c r="G277" s="63">
        <v>5079</v>
      </c>
      <c r="H277" s="63">
        <v>5008</v>
      </c>
      <c r="I277" s="16">
        <v>4992</v>
      </c>
      <c r="J277" s="144">
        <v>4897</v>
      </c>
      <c r="K277" s="144">
        <v>4876</v>
      </c>
      <c r="L277" s="16">
        <v>4794</v>
      </c>
      <c r="M277" s="30">
        <v>4738</v>
      </c>
      <c r="N277" s="30">
        <v>4653</v>
      </c>
      <c r="O277" s="30">
        <v>4571</v>
      </c>
      <c r="P277" s="38">
        <v>848</v>
      </c>
      <c r="Q277" s="21" t="s">
        <v>277</v>
      </c>
      <c r="R277" s="39">
        <v>0</v>
      </c>
    </row>
    <row r="278" spans="1:27" ht="14.25" customHeight="1" x14ac:dyDescent="0.25">
      <c r="A278" s="21" t="s">
        <v>785</v>
      </c>
      <c r="B278" s="53"/>
      <c r="C278" s="6"/>
      <c r="D278" s="61" t="s">
        <v>451</v>
      </c>
      <c r="E278" s="62">
        <v>2</v>
      </c>
      <c r="F278" s="25">
        <v>3536</v>
      </c>
      <c r="G278" s="63">
        <v>3493</v>
      </c>
      <c r="H278" s="63">
        <v>3480</v>
      </c>
      <c r="I278" s="16">
        <v>3485</v>
      </c>
      <c r="J278" s="144">
        <v>3426</v>
      </c>
      <c r="K278" s="144">
        <v>3381</v>
      </c>
      <c r="L278" s="16">
        <v>3354</v>
      </c>
      <c r="M278" s="30">
        <v>3311</v>
      </c>
      <c r="N278" s="30">
        <v>3232</v>
      </c>
      <c r="O278" s="30">
        <v>3192</v>
      </c>
      <c r="P278" s="38">
        <v>849</v>
      </c>
      <c r="Q278" s="21" t="s">
        <v>278</v>
      </c>
      <c r="R278" s="39">
        <v>0</v>
      </c>
    </row>
    <row r="279" spans="1:27" ht="14.25" customHeight="1" x14ac:dyDescent="0.3">
      <c r="A279" s="21" t="s">
        <v>786</v>
      </c>
      <c r="B279" s="53"/>
      <c r="C279" s="6"/>
      <c r="D279" s="61" t="s">
        <v>453</v>
      </c>
      <c r="E279" s="62">
        <v>2</v>
      </c>
      <c r="F279" s="25">
        <v>2367</v>
      </c>
      <c r="G279" s="63">
        <v>2379</v>
      </c>
      <c r="H279" s="63">
        <v>2418</v>
      </c>
      <c r="I279" s="16">
        <v>2475</v>
      </c>
      <c r="J279" s="144">
        <v>2455</v>
      </c>
      <c r="K279" s="144">
        <v>2466</v>
      </c>
      <c r="L279" s="16">
        <v>2472</v>
      </c>
      <c r="M279" s="30">
        <v>2431</v>
      </c>
      <c r="N279" s="30">
        <v>2432</v>
      </c>
      <c r="O279" s="30">
        <v>2384</v>
      </c>
      <c r="P279" s="38">
        <v>850</v>
      </c>
      <c r="Q279" s="35" t="s">
        <v>399</v>
      </c>
      <c r="R279" s="39">
        <v>0</v>
      </c>
      <c r="U279" s="3"/>
      <c r="V279" s="3"/>
      <c r="W279" s="3"/>
      <c r="X279" s="3"/>
      <c r="Y279" s="3"/>
    </row>
    <row r="280" spans="1:27" ht="14.25" customHeight="1" x14ac:dyDescent="0.25">
      <c r="A280" s="21" t="s">
        <v>787</v>
      </c>
      <c r="B280" s="53"/>
      <c r="C280" s="6"/>
      <c r="D280" s="61" t="s">
        <v>448</v>
      </c>
      <c r="E280" s="62">
        <v>5</v>
      </c>
      <c r="F280" s="25">
        <v>22487</v>
      </c>
      <c r="G280" s="63">
        <v>22426</v>
      </c>
      <c r="H280" s="63">
        <v>22513</v>
      </c>
      <c r="I280" s="16">
        <v>22545</v>
      </c>
      <c r="J280" s="144">
        <v>22489</v>
      </c>
      <c r="K280" s="144">
        <v>22371</v>
      </c>
      <c r="L280" s="16">
        <v>22321</v>
      </c>
      <c r="M280" s="30">
        <v>22199</v>
      </c>
      <c r="N280" s="30">
        <v>22117</v>
      </c>
      <c r="O280" s="30">
        <v>21928</v>
      </c>
      <c r="P280" s="38">
        <v>851</v>
      </c>
      <c r="Q280" s="35" t="s">
        <v>400</v>
      </c>
      <c r="R280" s="39">
        <v>1</v>
      </c>
    </row>
    <row r="281" spans="1:27" ht="14.25" customHeight="1" x14ac:dyDescent="0.3">
      <c r="A281" s="21" t="s">
        <v>788</v>
      </c>
      <c r="B281" s="53"/>
      <c r="C281" s="6"/>
      <c r="D281" s="61" t="s">
        <v>446</v>
      </c>
      <c r="E281" s="62">
        <v>7</v>
      </c>
      <c r="F281" s="25">
        <v>175582</v>
      </c>
      <c r="G281" s="63">
        <v>176087</v>
      </c>
      <c r="H281" s="63">
        <v>177326</v>
      </c>
      <c r="I281" s="16">
        <v>178630</v>
      </c>
      <c r="J281" s="144">
        <v>180225</v>
      </c>
      <c r="K281" s="144">
        <v>182072</v>
      </c>
      <c r="L281" s="16">
        <v>183827</v>
      </c>
      <c r="M281" s="30">
        <v>185908</v>
      </c>
      <c r="N281" s="30">
        <v>187604</v>
      </c>
      <c r="O281" s="30">
        <v>189669</v>
      </c>
      <c r="P281" s="38">
        <v>853</v>
      </c>
      <c r="Q281" s="21" t="s">
        <v>281</v>
      </c>
      <c r="R281" s="39">
        <v>0</v>
      </c>
      <c r="U281" s="3"/>
      <c r="V281" s="3"/>
      <c r="W281" s="3"/>
      <c r="X281" s="3"/>
      <c r="Y281" s="3"/>
    </row>
    <row r="282" spans="1:27" ht="14.25" customHeight="1" x14ac:dyDescent="0.25">
      <c r="A282" s="21" t="s">
        <v>712</v>
      </c>
      <c r="B282" s="53"/>
      <c r="C282" s="6"/>
      <c r="D282" s="61" t="s">
        <v>448</v>
      </c>
      <c r="E282" s="62">
        <v>2</v>
      </c>
      <c r="F282" s="25">
        <v>4114</v>
      </c>
      <c r="G282" s="63">
        <v>4021</v>
      </c>
      <c r="H282" s="63">
        <v>3980</v>
      </c>
      <c r="I282" s="16">
        <v>3912</v>
      </c>
      <c r="J282" s="144">
        <v>3819</v>
      </c>
      <c r="K282" s="144">
        <v>3739</v>
      </c>
      <c r="L282" s="16">
        <v>3676</v>
      </c>
      <c r="M282" s="30">
        <v>3623</v>
      </c>
      <c r="N282" s="30">
        <v>3565</v>
      </c>
      <c r="O282" s="30">
        <v>3510</v>
      </c>
      <c r="P282" s="38">
        <v>854</v>
      </c>
      <c r="Q282" s="35" t="s">
        <v>401</v>
      </c>
      <c r="R282" s="39">
        <v>0</v>
      </c>
    </row>
    <row r="283" spans="1:27" ht="14.25" customHeight="1" x14ac:dyDescent="0.3">
      <c r="A283" s="21" t="s">
        <v>789</v>
      </c>
      <c r="B283" s="53"/>
      <c r="C283" s="6"/>
      <c r="D283" s="61" t="s">
        <v>455</v>
      </c>
      <c r="E283" s="62">
        <v>2</v>
      </c>
      <c r="F283" s="25">
        <v>2877</v>
      </c>
      <c r="G283" s="63">
        <v>2864</v>
      </c>
      <c r="H283" s="63">
        <v>2864</v>
      </c>
      <c r="I283" s="16">
        <v>2820</v>
      </c>
      <c r="J283" s="144">
        <v>2795</v>
      </c>
      <c r="K283" s="144">
        <v>2802</v>
      </c>
      <c r="L283" s="16">
        <v>2751</v>
      </c>
      <c r="M283" s="30">
        <v>2719</v>
      </c>
      <c r="N283" s="30">
        <v>2643</v>
      </c>
      <c r="O283" s="30">
        <v>2597</v>
      </c>
      <c r="P283" s="38">
        <v>857</v>
      </c>
      <c r="Q283" s="21" t="s">
        <v>283</v>
      </c>
      <c r="R283" s="39">
        <v>0</v>
      </c>
      <c r="U283" s="3"/>
      <c r="V283" s="3"/>
      <c r="W283" s="3"/>
      <c r="X283" s="3"/>
      <c r="Y283" s="3"/>
    </row>
    <row r="284" spans="1:27" s="3" customFormat="1" ht="14.25" customHeight="1" x14ac:dyDescent="0.3">
      <c r="A284" s="21" t="s">
        <v>790</v>
      </c>
      <c r="B284" s="53"/>
      <c r="C284" s="6"/>
      <c r="D284" s="61" t="s">
        <v>445</v>
      </c>
      <c r="E284" s="62">
        <v>5</v>
      </c>
      <c r="F284" s="25">
        <v>36386</v>
      </c>
      <c r="G284" s="63">
        <v>36766</v>
      </c>
      <c r="H284" s="63">
        <v>37214</v>
      </c>
      <c r="I284" s="16">
        <v>37667</v>
      </c>
      <c r="J284" s="144">
        <v>37936</v>
      </c>
      <c r="K284" s="144">
        <v>38125</v>
      </c>
      <c r="L284" s="16">
        <v>38196</v>
      </c>
      <c r="M284" s="30">
        <v>38459</v>
      </c>
      <c r="N284" s="30">
        <v>38588</v>
      </c>
      <c r="O284" s="30">
        <v>38646</v>
      </c>
      <c r="P284" s="38">
        <v>858</v>
      </c>
      <c r="Q284" s="35" t="s">
        <v>402</v>
      </c>
      <c r="R284" s="39">
        <v>0</v>
      </c>
      <c r="S284"/>
      <c r="U284"/>
      <c r="V284"/>
      <c r="W284"/>
      <c r="X284"/>
      <c r="Y284"/>
    </row>
    <row r="285" spans="1:27" ht="14.25" customHeight="1" x14ac:dyDescent="0.25">
      <c r="A285" s="21" t="s">
        <v>791</v>
      </c>
      <c r="B285" s="53"/>
      <c r="C285" s="6"/>
      <c r="D285" s="61" t="s">
        <v>443</v>
      </c>
      <c r="E285" s="62">
        <v>3</v>
      </c>
      <c r="F285" s="25">
        <v>6148</v>
      </c>
      <c r="G285" s="63">
        <v>6320</v>
      </c>
      <c r="H285" s="63">
        <v>6416</v>
      </c>
      <c r="I285" s="16">
        <v>6462</v>
      </c>
      <c r="J285" s="144">
        <v>6613</v>
      </c>
      <c r="K285" s="144">
        <v>6642</v>
      </c>
      <c r="L285" s="16">
        <v>6735</v>
      </c>
      <c r="M285" s="30">
        <v>6793</v>
      </c>
      <c r="N285" s="30">
        <v>6750</v>
      </c>
      <c r="O285" s="30">
        <v>6730</v>
      </c>
      <c r="P285" s="38">
        <v>859</v>
      </c>
      <c r="Q285" s="21" t="s">
        <v>286</v>
      </c>
      <c r="R285" s="39">
        <v>0</v>
      </c>
    </row>
    <row r="286" spans="1:27" ht="14.25" customHeight="1" x14ac:dyDescent="0.25">
      <c r="A286" s="21" t="s">
        <v>792</v>
      </c>
      <c r="B286" s="53"/>
      <c r="C286" s="6"/>
      <c r="D286" s="61" t="s">
        <v>449</v>
      </c>
      <c r="E286" s="62">
        <v>4</v>
      </c>
      <c r="F286" s="25">
        <v>13707</v>
      </c>
      <c r="G286" s="63">
        <v>13692</v>
      </c>
      <c r="H286" s="63">
        <v>13606</v>
      </c>
      <c r="I286" s="16">
        <v>13554</v>
      </c>
      <c r="J286" s="144">
        <v>13470</v>
      </c>
      <c r="K286" s="144">
        <v>13361</v>
      </c>
      <c r="L286" s="16">
        <v>13321</v>
      </c>
      <c r="M286" s="30">
        <v>13352</v>
      </c>
      <c r="N286" s="30">
        <v>13312</v>
      </c>
      <c r="O286" s="30">
        <v>13237</v>
      </c>
      <c r="P286" s="38">
        <v>886</v>
      </c>
      <c r="Q286" s="21" t="s">
        <v>287</v>
      </c>
      <c r="R286" s="39">
        <v>0</v>
      </c>
    </row>
    <row r="287" spans="1:27" ht="14.25" customHeight="1" x14ac:dyDescent="0.3">
      <c r="A287" s="21" t="s">
        <v>793</v>
      </c>
      <c r="B287" s="53"/>
      <c r="C287" s="6"/>
      <c r="D287" s="61" t="s">
        <v>441</v>
      </c>
      <c r="E287" s="62">
        <v>2</v>
      </c>
      <c r="F287" s="25">
        <v>5414</v>
      </c>
      <c r="G287" s="63">
        <v>5362</v>
      </c>
      <c r="H287" s="63">
        <v>5335</v>
      </c>
      <c r="I287" s="16">
        <v>5246</v>
      </c>
      <c r="J287" s="144">
        <v>5174</v>
      </c>
      <c r="K287" s="144">
        <v>5105</v>
      </c>
      <c r="L287" s="16">
        <v>4984</v>
      </c>
      <c r="M287" s="30">
        <v>4928</v>
      </c>
      <c r="N287" s="30">
        <v>4858</v>
      </c>
      <c r="O287" s="30">
        <v>4829</v>
      </c>
      <c r="P287" s="38">
        <v>887</v>
      </c>
      <c r="Q287" s="21" t="s">
        <v>288</v>
      </c>
      <c r="R287" s="39">
        <v>0</v>
      </c>
      <c r="U287" s="2"/>
      <c r="V287" s="2"/>
      <c r="W287" s="2"/>
      <c r="X287" s="2"/>
      <c r="Y287" s="2"/>
    </row>
    <row r="288" spans="1:27" ht="14.25" customHeight="1" x14ac:dyDescent="0.25">
      <c r="A288" s="21" t="s">
        <v>794</v>
      </c>
      <c r="B288" s="53"/>
      <c r="C288" s="6"/>
      <c r="D288" s="61" t="s">
        <v>443</v>
      </c>
      <c r="E288" s="62">
        <v>2</v>
      </c>
      <c r="F288" s="25">
        <v>3045</v>
      </c>
      <c r="G288" s="63">
        <v>3014</v>
      </c>
      <c r="H288" s="63">
        <v>2998</v>
      </c>
      <c r="I288" s="16">
        <v>2951</v>
      </c>
      <c r="J288" s="144">
        <v>2950</v>
      </c>
      <c r="K288" s="144">
        <v>2945</v>
      </c>
      <c r="L288" s="16">
        <v>2907</v>
      </c>
      <c r="M288" s="30">
        <v>2861</v>
      </c>
      <c r="N288" s="30">
        <v>2824</v>
      </c>
      <c r="O288" s="30">
        <v>2768</v>
      </c>
      <c r="P288" s="38">
        <v>889</v>
      </c>
      <c r="Q288" s="21" t="s">
        <v>289</v>
      </c>
      <c r="R288" s="39">
        <v>0</v>
      </c>
    </row>
    <row r="289" spans="1:27" ht="14.25" customHeight="1" x14ac:dyDescent="0.25">
      <c r="A289" s="21" t="s">
        <v>795</v>
      </c>
      <c r="B289" s="53"/>
      <c r="C289" s="6"/>
      <c r="D289" s="61" t="s">
        <v>448</v>
      </c>
      <c r="E289" s="62">
        <v>1</v>
      </c>
      <c r="F289" s="25">
        <v>1322</v>
      </c>
      <c r="G289" s="63">
        <v>1302</v>
      </c>
      <c r="H289" s="63">
        <v>1297</v>
      </c>
      <c r="I289" s="16">
        <v>1294</v>
      </c>
      <c r="J289" s="144">
        <v>1285</v>
      </c>
      <c r="K289" s="144">
        <v>1279</v>
      </c>
      <c r="L289" s="16">
        <v>1260</v>
      </c>
      <c r="M289" s="30">
        <v>1250</v>
      </c>
      <c r="N289" s="30">
        <v>1241</v>
      </c>
      <c r="O289" s="30">
        <v>1242</v>
      </c>
      <c r="P289" s="38">
        <v>890</v>
      </c>
      <c r="Q289" s="35" t="s">
        <v>403</v>
      </c>
      <c r="R289" s="39">
        <v>3</v>
      </c>
    </row>
    <row r="290" spans="1:27" ht="14.25" customHeight="1" x14ac:dyDescent="0.3">
      <c r="A290" s="21" t="s">
        <v>796</v>
      </c>
      <c r="B290" s="53"/>
      <c r="C290" s="6"/>
      <c r="D290" s="61" t="s">
        <v>453</v>
      </c>
      <c r="E290" s="62">
        <v>2</v>
      </c>
      <c r="F290" s="25">
        <v>3321</v>
      </c>
      <c r="G290" s="63">
        <v>3382</v>
      </c>
      <c r="H290" s="63">
        <v>3455</v>
      </c>
      <c r="I290" s="16">
        <v>3507</v>
      </c>
      <c r="J290" s="144">
        <v>3569</v>
      </c>
      <c r="K290" s="144">
        <v>3594</v>
      </c>
      <c r="L290" s="16">
        <v>3611</v>
      </c>
      <c r="M290" s="30">
        <v>3666</v>
      </c>
      <c r="N290" s="30">
        <v>3717</v>
      </c>
      <c r="O290" s="30">
        <v>3747</v>
      </c>
      <c r="P290" s="38">
        <v>892</v>
      </c>
      <c r="Q290" s="35" t="s">
        <v>404</v>
      </c>
      <c r="R290" s="39">
        <v>0</v>
      </c>
      <c r="U290" s="3"/>
      <c r="V290" s="3"/>
      <c r="W290" s="3"/>
      <c r="X290" s="3"/>
      <c r="Y290" s="3"/>
    </row>
    <row r="291" spans="1:27" ht="14.25" customHeight="1" x14ac:dyDescent="0.3">
      <c r="A291" s="21" t="s">
        <v>797</v>
      </c>
      <c r="B291" s="53"/>
      <c r="C291" s="6"/>
      <c r="D291" s="61" t="s">
        <v>458</v>
      </c>
      <c r="E291" s="62">
        <v>3</v>
      </c>
      <c r="F291" s="25">
        <v>7429</v>
      </c>
      <c r="G291" s="63">
        <v>7452</v>
      </c>
      <c r="H291" s="63">
        <v>7458</v>
      </c>
      <c r="I291" s="16">
        <v>7516</v>
      </c>
      <c r="J291" s="144">
        <v>7531</v>
      </c>
      <c r="K291" s="144">
        <v>7524</v>
      </c>
      <c r="L291" s="16">
        <v>7533</v>
      </c>
      <c r="M291" s="30">
        <v>7564</v>
      </c>
      <c r="N291" s="30">
        <v>7516</v>
      </c>
      <c r="O291" s="30">
        <v>7521</v>
      </c>
      <c r="P291" s="38">
        <v>893</v>
      </c>
      <c r="Q291" s="21" t="s">
        <v>292</v>
      </c>
      <c r="R291" s="39">
        <v>0</v>
      </c>
      <c r="U291" s="3"/>
      <c r="V291" s="3"/>
      <c r="W291" s="3"/>
      <c r="X291" s="3"/>
      <c r="Y291" s="3"/>
    </row>
    <row r="292" spans="1:27" ht="14.25" customHeight="1" x14ac:dyDescent="0.25">
      <c r="A292" s="21" t="s">
        <v>798</v>
      </c>
      <c r="B292" s="53"/>
      <c r="C292" s="6"/>
      <c r="D292" s="61" t="s">
        <v>446</v>
      </c>
      <c r="E292" s="62">
        <v>4</v>
      </c>
      <c r="F292" s="25">
        <v>15886</v>
      </c>
      <c r="G292" s="63">
        <v>15873</v>
      </c>
      <c r="H292" s="63">
        <v>15833</v>
      </c>
      <c r="I292" s="16">
        <v>15685</v>
      </c>
      <c r="J292" s="144">
        <v>15499</v>
      </c>
      <c r="K292" s="144">
        <v>15463</v>
      </c>
      <c r="L292" s="16">
        <v>15567</v>
      </c>
      <c r="M292" s="30">
        <v>15510</v>
      </c>
      <c r="N292" s="30">
        <v>15404</v>
      </c>
      <c r="O292" s="30">
        <v>15752</v>
      </c>
      <c r="P292" s="38">
        <v>895</v>
      </c>
      <c r="Q292" s="35" t="s">
        <v>405</v>
      </c>
      <c r="R292" s="39">
        <v>1</v>
      </c>
    </row>
    <row r="293" spans="1:27" ht="14.25" customHeight="1" x14ac:dyDescent="0.3">
      <c r="A293" s="21" t="s">
        <v>800</v>
      </c>
      <c r="B293" s="6">
        <v>2013</v>
      </c>
      <c r="C293" s="6"/>
      <c r="D293" s="61" t="s">
        <v>458</v>
      </c>
      <c r="E293" s="62">
        <v>6</v>
      </c>
      <c r="F293" s="25">
        <v>63329</v>
      </c>
      <c r="G293" s="25">
        <v>63915</v>
      </c>
      <c r="H293" s="25">
        <v>64345</v>
      </c>
      <c r="I293" s="25">
        <v>65173</v>
      </c>
      <c r="J293" s="144">
        <v>65674</v>
      </c>
      <c r="K293" s="144">
        <v>66321</v>
      </c>
      <c r="L293" s="16">
        <v>66967</v>
      </c>
      <c r="M293" s="30">
        <v>67619</v>
      </c>
      <c r="N293" s="30">
        <v>67620</v>
      </c>
      <c r="O293" s="30">
        <v>67392</v>
      </c>
      <c r="P293" s="38">
        <v>905</v>
      </c>
      <c r="Q293" s="21" t="s">
        <v>294</v>
      </c>
      <c r="R293" s="39">
        <v>0</v>
      </c>
      <c r="U293" s="3"/>
      <c r="V293" s="3"/>
      <c r="W293" s="3"/>
      <c r="X293" s="3"/>
      <c r="Y293" s="3"/>
    </row>
    <row r="294" spans="1:27" ht="14.25" customHeight="1" x14ac:dyDescent="0.25">
      <c r="A294" s="21" t="s">
        <v>801</v>
      </c>
      <c r="B294" s="53"/>
      <c r="C294" s="6"/>
      <c r="D294" s="61" t="s">
        <v>441</v>
      </c>
      <c r="E294" s="62">
        <v>5</v>
      </c>
      <c r="F294" s="25">
        <v>20542</v>
      </c>
      <c r="G294" s="63">
        <v>20631</v>
      </c>
      <c r="H294" s="63">
        <v>20844</v>
      </c>
      <c r="I294" s="16">
        <v>21022</v>
      </c>
      <c r="J294" s="144">
        <v>21172</v>
      </c>
      <c r="K294" s="144">
        <v>21129</v>
      </c>
      <c r="L294" s="16">
        <v>21161</v>
      </c>
      <c r="M294" s="30">
        <v>21332</v>
      </c>
      <c r="N294" s="30">
        <v>21346</v>
      </c>
      <c r="O294" s="30">
        <v>21136</v>
      </c>
      <c r="P294" s="38">
        <v>908</v>
      </c>
      <c r="Q294" s="21" t="s">
        <v>295</v>
      </c>
      <c r="R294" s="39">
        <v>0</v>
      </c>
    </row>
    <row r="295" spans="1:27" ht="14.25" customHeight="1" x14ac:dyDescent="0.3">
      <c r="A295" s="21" t="s">
        <v>802</v>
      </c>
      <c r="B295" s="53"/>
      <c r="C295" s="6"/>
      <c r="D295" s="61" t="s">
        <v>456</v>
      </c>
      <c r="E295" s="62">
        <v>2</v>
      </c>
      <c r="F295" s="25">
        <v>2508</v>
      </c>
      <c r="G295" s="63">
        <v>2482</v>
      </c>
      <c r="H295" s="63">
        <v>2458</v>
      </c>
      <c r="I295" s="16">
        <v>2437</v>
      </c>
      <c r="J295" s="144">
        <v>2421</v>
      </c>
      <c r="K295" s="144">
        <v>2379</v>
      </c>
      <c r="L295" s="16">
        <v>2361</v>
      </c>
      <c r="M295" s="30">
        <v>2324</v>
      </c>
      <c r="N295" s="30">
        <v>2245</v>
      </c>
      <c r="O295" s="30">
        <v>2218</v>
      </c>
      <c r="P295" s="38">
        <v>911</v>
      </c>
      <c r="Q295" s="35" t="s">
        <v>406</v>
      </c>
      <c r="R295" s="39">
        <v>1</v>
      </c>
      <c r="Z295" s="3"/>
      <c r="AA295" s="3"/>
    </row>
    <row r="296" spans="1:27" ht="14.25" customHeight="1" x14ac:dyDescent="0.3">
      <c r="A296" s="21" t="s">
        <v>803</v>
      </c>
      <c r="B296" s="53"/>
      <c r="C296" s="6"/>
      <c r="D296" s="61" t="s">
        <v>455</v>
      </c>
      <c r="E296" s="62">
        <v>5</v>
      </c>
      <c r="F296" s="25">
        <v>23182</v>
      </c>
      <c r="G296" s="63">
        <v>22935</v>
      </c>
      <c r="H296" s="63">
        <v>22777</v>
      </c>
      <c r="I296" s="16">
        <v>22606</v>
      </c>
      <c r="J296" s="144">
        <v>22340</v>
      </c>
      <c r="K296" s="144">
        <v>22107</v>
      </c>
      <c r="L296" s="16">
        <v>21860</v>
      </c>
      <c r="M296" s="30">
        <v>21638</v>
      </c>
      <c r="N296" s="30">
        <v>21468</v>
      </c>
      <c r="O296" s="30">
        <v>21155</v>
      </c>
      <c r="P296" s="38">
        <v>915</v>
      </c>
      <c r="Q296" s="21" t="s">
        <v>296</v>
      </c>
      <c r="R296" s="39">
        <v>0</v>
      </c>
      <c r="U296" s="3"/>
      <c r="V296" s="3"/>
      <c r="W296" s="3"/>
      <c r="X296" s="3"/>
      <c r="Y296" s="3"/>
    </row>
    <row r="297" spans="1:27" ht="14.25" customHeight="1" x14ac:dyDescent="0.3">
      <c r="A297" s="21" t="s">
        <v>804</v>
      </c>
      <c r="B297" s="53"/>
      <c r="C297" s="6"/>
      <c r="D297" s="61" t="s">
        <v>446</v>
      </c>
      <c r="E297" s="62">
        <v>2</v>
      </c>
      <c r="F297" s="25">
        <v>2445</v>
      </c>
      <c r="G297" s="63">
        <v>2400</v>
      </c>
      <c r="H297" s="63">
        <v>2378</v>
      </c>
      <c r="I297" s="16">
        <v>2353</v>
      </c>
      <c r="J297" s="144">
        <v>2324</v>
      </c>
      <c r="K297" s="144">
        <v>2330</v>
      </c>
      <c r="L297" s="16">
        <v>2339</v>
      </c>
      <c r="M297" s="30">
        <v>2276</v>
      </c>
      <c r="N297" s="30">
        <v>2277</v>
      </c>
      <c r="O297" s="30">
        <v>2316</v>
      </c>
      <c r="P297" s="38">
        <v>918</v>
      </c>
      <c r="Q297" s="21" t="s">
        <v>298</v>
      </c>
      <c r="R297" s="39">
        <v>0</v>
      </c>
      <c r="Z297" s="3"/>
      <c r="AA297" s="3"/>
    </row>
    <row r="298" spans="1:27" ht="14.25" customHeight="1" x14ac:dyDescent="0.3">
      <c r="A298" s="21" t="s">
        <v>805</v>
      </c>
      <c r="B298" s="53"/>
      <c r="C298" s="6"/>
      <c r="D298" s="61" t="s">
        <v>455</v>
      </c>
      <c r="E298" s="62">
        <v>2</v>
      </c>
      <c r="F298" s="25">
        <v>2437</v>
      </c>
      <c r="G298" s="63">
        <v>2412</v>
      </c>
      <c r="H298" s="63">
        <v>2426</v>
      </c>
      <c r="I298" s="16">
        <v>2390</v>
      </c>
      <c r="J298" s="144">
        <v>2328</v>
      </c>
      <c r="K298" s="144">
        <v>2288</v>
      </c>
      <c r="L298" s="16">
        <v>2244</v>
      </c>
      <c r="M298" s="30">
        <v>2191</v>
      </c>
      <c r="N298" s="30">
        <v>2148</v>
      </c>
      <c r="O298" s="30">
        <v>2094</v>
      </c>
      <c r="P298" s="38">
        <v>921</v>
      </c>
      <c r="Q298" s="21" t="s">
        <v>299</v>
      </c>
      <c r="R298" s="39">
        <v>0</v>
      </c>
      <c r="Z298" s="3"/>
      <c r="AA298" s="3"/>
    </row>
    <row r="299" spans="1:27" ht="14.25" customHeight="1" x14ac:dyDescent="0.25">
      <c r="A299" s="21" t="s">
        <v>806</v>
      </c>
      <c r="B299" s="53"/>
      <c r="C299" s="6"/>
      <c r="D299" s="61" t="s">
        <v>441</v>
      </c>
      <c r="E299" s="62">
        <v>2</v>
      </c>
      <c r="F299" s="25">
        <v>4248</v>
      </c>
      <c r="G299" s="63">
        <v>4365</v>
      </c>
      <c r="H299" s="63">
        <v>4345</v>
      </c>
      <c r="I299" s="16">
        <v>4383</v>
      </c>
      <c r="J299" s="144">
        <v>4437</v>
      </c>
      <c r="K299" s="144">
        <v>4473</v>
      </c>
      <c r="L299" s="16">
        <v>4493</v>
      </c>
      <c r="M299" s="30">
        <v>4489</v>
      </c>
      <c r="N299" s="30">
        <v>4462</v>
      </c>
      <c r="O299" s="30">
        <v>4460</v>
      </c>
      <c r="P299" s="38">
        <v>922</v>
      </c>
      <c r="Q299" s="21" t="s">
        <v>300</v>
      </c>
      <c r="R299" s="39">
        <v>0</v>
      </c>
    </row>
    <row r="300" spans="1:27" ht="14.25" customHeight="1" x14ac:dyDescent="0.25">
      <c r="A300" s="21" t="s">
        <v>807</v>
      </c>
      <c r="B300" s="53"/>
      <c r="C300" s="6"/>
      <c r="D300" s="61" t="s">
        <v>451</v>
      </c>
      <c r="E300" s="62">
        <v>2</v>
      </c>
      <c r="F300" s="25">
        <v>3501</v>
      </c>
      <c r="G300" s="63">
        <v>3482</v>
      </c>
      <c r="H300" s="63">
        <v>3466</v>
      </c>
      <c r="I300" s="16">
        <v>3405</v>
      </c>
      <c r="J300" s="144">
        <v>3382</v>
      </c>
      <c r="K300" s="144">
        <v>3332</v>
      </c>
      <c r="L300" s="16">
        <v>3342</v>
      </c>
      <c r="M300" s="30">
        <v>3302</v>
      </c>
      <c r="N300" s="30">
        <v>3259</v>
      </c>
      <c r="O300" s="30">
        <v>3216</v>
      </c>
      <c r="P300" s="38">
        <v>924</v>
      </c>
      <c r="Q300" s="35" t="s">
        <v>407</v>
      </c>
      <c r="R300" s="39">
        <v>0</v>
      </c>
    </row>
    <row r="301" spans="1:27" ht="14.25" customHeight="1" x14ac:dyDescent="0.25">
      <c r="A301" s="21" t="s">
        <v>808</v>
      </c>
      <c r="B301" s="53"/>
      <c r="C301" s="6"/>
      <c r="D301" s="61" t="s">
        <v>455</v>
      </c>
      <c r="E301" s="62">
        <v>2</v>
      </c>
      <c r="F301" s="25">
        <v>4062</v>
      </c>
      <c r="G301" s="63">
        <v>3985</v>
      </c>
      <c r="H301" s="63">
        <v>3982</v>
      </c>
      <c r="I301" s="16">
        <v>3962</v>
      </c>
      <c r="J301" s="144">
        <v>3930</v>
      </c>
      <c r="K301" s="144">
        <v>3874</v>
      </c>
      <c r="L301" s="16">
        <v>3817</v>
      </c>
      <c r="M301" s="30">
        <v>3757</v>
      </c>
      <c r="N301" s="30">
        <v>3721</v>
      </c>
      <c r="O301" s="30">
        <v>3685</v>
      </c>
      <c r="P301" s="38">
        <v>925</v>
      </c>
      <c r="Q301" s="21" t="s">
        <v>302</v>
      </c>
      <c r="R301" s="39">
        <v>0</v>
      </c>
    </row>
    <row r="302" spans="1:27" s="2" customFormat="1" ht="14.25" customHeight="1" x14ac:dyDescent="0.3">
      <c r="A302" s="21" t="s">
        <v>809</v>
      </c>
      <c r="B302" s="53"/>
      <c r="C302" s="6"/>
      <c r="D302" s="61" t="s">
        <v>445</v>
      </c>
      <c r="E302" s="62">
        <v>5</v>
      </c>
      <c r="F302" s="25">
        <v>27628</v>
      </c>
      <c r="G302" s="63">
        <v>27869</v>
      </c>
      <c r="H302" s="63">
        <v>28311</v>
      </c>
      <c r="I302" s="16">
        <v>28581</v>
      </c>
      <c r="J302" s="144">
        <v>28674</v>
      </c>
      <c r="K302" s="144">
        <v>28929</v>
      </c>
      <c r="L302" s="16">
        <v>28996</v>
      </c>
      <c r="M302" s="30">
        <v>28921</v>
      </c>
      <c r="N302" s="30">
        <v>28967</v>
      </c>
      <c r="O302" s="30">
        <v>29054</v>
      </c>
      <c r="P302" s="38">
        <v>927</v>
      </c>
      <c r="Q302" s="35" t="s">
        <v>408</v>
      </c>
      <c r="R302" s="39">
        <v>0</v>
      </c>
      <c r="S302"/>
      <c r="U302"/>
      <c r="V302"/>
      <c r="W302"/>
      <c r="X302"/>
      <c r="Y302"/>
      <c r="Z302"/>
      <c r="AA302"/>
    </row>
    <row r="303" spans="1:27" ht="14.25" customHeight="1" x14ac:dyDescent="0.3">
      <c r="A303" s="21" t="s">
        <v>810</v>
      </c>
      <c r="B303" s="53"/>
      <c r="C303" s="6"/>
      <c r="D303" s="61" t="s">
        <v>453</v>
      </c>
      <c r="E303" s="62">
        <v>3</v>
      </c>
      <c r="F303" s="25">
        <v>7330</v>
      </c>
      <c r="G303" s="63">
        <v>7195</v>
      </c>
      <c r="H303" s="63">
        <v>7174</v>
      </c>
      <c r="I303" s="16">
        <v>7065</v>
      </c>
      <c r="J303" s="144">
        <v>6957</v>
      </c>
      <c r="K303" s="144">
        <v>6895</v>
      </c>
      <c r="L303" s="16">
        <v>6780</v>
      </c>
      <c r="M303" s="30">
        <v>6666</v>
      </c>
      <c r="N303" s="30">
        <v>6607</v>
      </c>
      <c r="O303" s="30">
        <v>6411</v>
      </c>
      <c r="P303" s="38">
        <v>931</v>
      </c>
      <c r="Q303" s="21" t="s">
        <v>305</v>
      </c>
      <c r="R303" s="39">
        <v>0</v>
      </c>
      <c r="U303" s="3"/>
      <c r="V303" s="3"/>
      <c r="W303" s="3"/>
      <c r="X303" s="3"/>
      <c r="Y303" s="3"/>
      <c r="Z303" s="3"/>
      <c r="AA303" s="3"/>
    </row>
    <row r="304" spans="1:27" ht="14.25" customHeight="1" x14ac:dyDescent="0.3">
      <c r="A304" s="21" t="s">
        <v>811</v>
      </c>
      <c r="B304" s="53"/>
      <c r="C304" s="6"/>
      <c r="D304" s="61" t="s">
        <v>442</v>
      </c>
      <c r="E304" s="62">
        <v>2</v>
      </c>
      <c r="F304" s="25">
        <v>3302</v>
      </c>
      <c r="G304" s="63">
        <v>3298</v>
      </c>
      <c r="H304" s="63">
        <v>3255</v>
      </c>
      <c r="I304" s="16">
        <v>3222</v>
      </c>
      <c r="J304" s="144">
        <v>3205</v>
      </c>
      <c r="K304" s="144">
        <v>3171</v>
      </c>
      <c r="L304" s="16">
        <v>3106</v>
      </c>
      <c r="M304" s="30">
        <v>3073</v>
      </c>
      <c r="N304" s="30">
        <v>3025</v>
      </c>
      <c r="O304" s="30">
        <v>2974</v>
      </c>
      <c r="P304" s="38">
        <v>934</v>
      </c>
      <c r="Q304" s="21" t="s">
        <v>306</v>
      </c>
      <c r="R304" s="39">
        <v>0</v>
      </c>
      <c r="U304" s="3"/>
      <c r="V304" s="3"/>
      <c r="W304" s="3"/>
      <c r="X304" s="3"/>
      <c r="Y304" s="3"/>
    </row>
    <row r="305" spans="1:27" ht="14.25" customHeight="1" x14ac:dyDescent="0.25">
      <c r="A305" s="21" t="s">
        <v>812</v>
      </c>
      <c r="B305" s="53"/>
      <c r="C305" s="6"/>
      <c r="D305" s="61" t="s">
        <v>452</v>
      </c>
      <c r="E305" s="62">
        <v>2</v>
      </c>
      <c r="F305" s="25">
        <v>3541</v>
      </c>
      <c r="G305" s="63">
        <v>3530</v>
      </c>
      <c r="H305" s="63">
        <v>3516</v>
      </c>
      <c r="I305" s="16">
        <v>3485</v>
      </c>
      <c r="J305" s="144">
        <v>3487</v>
      </c>
      <c r="K305" s="144">
        <v>3435</v>
      </c>
      <c r="L305" s="16">
        <v>3399</v>
      </c>
      <c r="M305" s="30">
        <v>3347</v>
      </c>
      <c r="N305" s="30">
        <v>3267</v>
      </c>
      <c r="O305" s="30">
        <v>3207</v>
      </c>
      <c r="P305" s="38">
        <v>935</v>
      </c>
      <c r="Q305" s="21" t="s">
        <v>307</v>
      </c>
      <c r="R305" s="39">
        <v>0</v>
      </c>
    </row>
    <row r="306" spans="1:27" ht="14.25" customHeight="1" x14ac:dyDescent="0.3">
      <c r="A306" s="21" t="s">
        <v>813</v>
      </c>
      <c r="B306" s="53"/>
      <c r="C306" s="6"/>
      <c r="D306" s="61" t="s">
        <v>441</v>
      </c>
      <c r="E306" s="62">
        <v>3</v>
      </c>
      <c r="F306" s="25">
        <v>7629</v>
      </c>
      <c r="G306" s="63">
        <v>7612</v>
      </c>
      <c r="H306" s="63">
        <v>7514</v>
      </c>
      <c r="I306" s="16">
        <v>7453</v>
      </c>
      <c r="J306" s="144">
        <v>7384</v>
      </c>
      <c r="K306" s="144">
        <v>7280</v>
      </c>
      <c r="L306" s="16">
        <v>7157</v>
      </c>
      <c r="M306" s="30">
        <v>7002</v>
      </c>
      <c r="N306" s="30">
        <v>6917</v>
      </c>
      <c r="O306" s="30">
        <v>6844</v>
      </c>
      <c r="P306" s="38">
        <v>936</v>
      </c>
      <c r="Q306" s="35" t="s">
        <v>409</v>
      </c>
      <c r="R306" s="39">
        <v>0</v>
      </c>
      <c r="U306" s="3"/>
      <c r="V306" s="3"/>
      <c r="W306" s="3"/>
      <c r="X306" s="3"/>
      <c r="Y306" s="3"/>
    </row>
    <row r="307" spans="1:27" ht="14.25" customHeight="1" x14ac:dyDescent="0.3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25">
        <v>6628</v>
      </c>
      <c r="G307" s="25">
        <v>6686</v>
      </c>
      <c r="H307" s="63">
        <v>6689</v>
      </c>
      <c r="I307" s="16">
        <v>6743</v>
      </c>
      <c r="J307" s="144">
        <v>6680</v>
      </c>
      <c r="K307" s="144">
        <v>6691</v>
      </c>
      <c r="L307" s="16">
        <v>6705</v>
      </c>
      <c r="M307" s="30">
        <v>6714</v>
      </c>
      <c r="N307" s="30">
        <v>6684</v>
      </c>
      <c r="O307" s="30">
        <v>6616</v>
      </c>
      <c r="P307" s="38">
        <v>946</v>
      </c>
      <c r="Q307" s="35" t="s">
        <v>461</v>
      </c>
      <c r="R307" s="39">
        <v>3</v>
      </c>
      <c r="Z307" s="2"/>
      <c r="AA307" s="2"/>
    </row>
    <row r="308" spans="1:27" ht="14.25" customHeight="1" x14ac:dyDescent="0.25">
      <c r="A308" s="21" t="s">
        <v>814</v>
      </c>
      <c r="B308" s="53"/>
      <c r="C308" s="6"/>
      <c r="D308" s="61" t="s">
        <v>448</v>
      </c>
      <c r="E308" s="62">
        <v>2</v>
      </c>
      <c r="F308" s="25">
        <v>4847</v>
      </c>
      <c r="G308" s="63">
        <v>4807</v>
      </c>
      <c r="H308" s="63">
        <v>4731</v>
      </c>
      <c r="I308" s="16">
        <v>4650</v>
      </c>
      <c r="J308" s="144">
        <v>4556</v>
      </c>
      <c r="K308" s="144">
        <v>4482</v>
      </c>
      <c r="L308" s="16">
        <v>4348</v>
      </c>
      <c r="M308" s="30">
        <v>4291</v>
      </c>
      <c r="N308" s="30">
        <v>4200</v>
      </c>
      <c r="O308" s="30">
        <v>4118</v>
      </c>
      <c r="P308" s="38">
        <v>976</v>
      </c>
      <c r="Q308" s="35" t="s">
        <v>412</v>
      </c>
      <c r="R308" s="39">
        <v>0</v>
      </c>
    </row>
    <row r="309" spans="1:27" ht="14.25" customHeight="1" x14ac:dyDescent="0.3">
      <c r="A309" s="21" t="s">
        <v>815</v>
      </c>
      <c r="B309" s="53"/>
      <c r="C309" s="6"/>
      <c r="D309" s="61" t="s">
        <v>443</v>
      </c>
      <c r="E309" s="62">
        <v>4</v>
      </c>
      <c r="F309" s="25">
        <v>13803</v>
      </c>
      <c r="G309" s="63">
        <v>13895</v>
      </c>
      <c r="H309" s="63">
        <v>14067</v>
      </c>
      <c r="I309" s="16">
        <v>14266</v>
      </c>
      <c r="J309" s="144">
        <v>14533</v>
      </c>
      <c r="K309" s="144">
        <v>14748</v>
      </c>
      <c r="L309" s="16">
        <v>14975</v>
      </c>
      <c r="M309" s="30">
        <v>15039</v>
      </c>
      <c r="N309" s="30">
        <v>15199</v>
      </c>
      <c r="O309" s="30">
        <v>15251</v>
      </c>
      <c r="P309" s="38">
        <v>977</v>
      </c>
      <c r="Q309" s="21" t="s">
        <v>313</v>
      </c>
      <c r="R309" s="39">
        <v>0</v>
      </c>
      <c r="U309" s="3"/>
      <c r="V309" s="3"/>
      <c r="W309" s="3"/>
      <c r="X309" s="3"/>
      <c r="Y309" s="3"/>
      <c r="Z309" s="3"/>
      <c r="AA309" s="3"/>
    </row>
    <row r="310" spans="1:27" s="3" customFormat="1" ht="14.25" customHeight="1" x14ac:dyDescent="0.3">
      <c r="A310" s="21" t="s">
        <v>816</v>
      </c>
      <c r="B310" s="53"/>
      <c r="C310" s="6"/>
      <c r="D310" s="61" t="s">
        <v>441</v>
      </c>
      <c r="E310" s="62">
        <v>5</v>
      </c>
      <c r="F310" s="25">
        <v>29762</v>
      </c>
      <c r="G310" s="63">
        <v>30175</v>
      </c>
      <c r="H310" s="63">
        <v>30500</v>
      </c>
      <c r="I310" s="16">
        <v>30942</v>
      </c>
      <c r="J310" s="144">
        <v>31515</v>
      </c>
      <c r="K310" s="144">
        <v>31743</v>
      </c>
      <c r="L310" s="16">
        <v>32259</v>
      </c>
      <c r="M310" s="30">
        <v>32738</v>
      </c>
      <c r="N310" s="30">
        <v>32799</v>
      </c>
      <c r="O310" s="30">
        <v>32878</v>
      </c>
      <c r="P310" s="38">
        <v>980</v>
      </c>
      <c r="Q310" s="21" t="s">
        <v>314</v>
      </c>
      <c r="R310" s="39">
        <v>0</v>
      </c>
      <c r="S310"/>
      <c r="U310"/>
      <c r="V310"/>
      <c r="W310"/>
      <c r="X310"/>
      <c r="Y310"/>
      <c r="Z310"/>
      <c r="AA310"/>
    </row>
    <row r="311" spans="1:27" ht="14.25" customHeight="1" x14ac:dyDescent="0.3">
      <c r="A311" s="21" t="s">
        <v>817</v>
      </c>
      <c r="B311" s="53"/>
      <c r="C311" s="6"/>
      <c r="D311" s="61" t="s">
        <v>450</v>
      </c>
      <c r="E311" s="62">
        <v>2</v>
      </c>
      <c r="F311" s="25">
        <v>2630</v>
      </c>
      <c r="G311" s="63">
        <v>2584</v>
      </c>
      <c r="H311" s="63">
        <v>2565</v>
      </c>
      <c r="I311" s="16">
        <v>2550</v>
      </c>
      <c r="J311" s="144">
        <v>2509</v>
      </c>
      <c r="K311" s="144">
        <v>2483</v>
      </c>
      <c r="L311" s="16">
        <v>2467</v>
      </c>
      <c r="M311" s="30">
        <v>2411</v>
      </c>
      <c r="N311" s="30">
        <v>2382</v>
      </c>
      <c r="O311" s="30">
        <v>2372</v>
      </c>
      <c r="P311" s="38">
        <v>981</v>
      </c>
      <c r="Q311" s="21" t="s">
        <v>315</v>
      </c>
      <c r="R311" s="39">
        <v>0</v>
      </c>
      <c r="Z311" s="3"/>
      <c r="AA311" s="3"/>
    </row>
    <row r="312" spans="1:27" ht="14.25" customHeight="1" x14ac:dyDescent="0.25">
      <c r="A312" s="21" t="s">
        <v>818</v>
      </c>
      <c r="B312" s="53"/>
      <c r="C312" s="6"/>
      <c r="D312" s="61" t="s">
        <v>442</v>
      </c>
      <c r="E312" s="62">
        <v>3</v>
      </c>
      <c r="F312" s="25">
        <v>6620</v>
      </c>
      <c r="G312" s="63">
        <v>6565</v>
      </c>
      <c r="H312" s="63">
        <v>6482</v>
      </c>
      <c r="I312" s="16">
        <v>6412</v>
      </c>
      <c r="J312" s="144">
        <v>6363</v>
      </c>
      <c r="K312" s="144">
        <v>6271</v>
      </c>
      <c r="L312" s="16">
        <v>6178</v>
      </c>
      <c r="M312" s="30">
        <v>6062</v>
      </c>
      <c r="N312" s="30">
        <v>5985</v>
      </c>
      <c r="O312" s="30">
        <v>5906</v>
      </c>
      <c r="P312" s="38">
        <v>989</v>
      </c>
      <c r="Q312" s="35" t="s">
        <v>413</v>
      </c>
      <c r="R312" s="39">
        <v>0</v>
      </c>
    </row>
    <row r="313" spans="1:27" ht="14.25" customHeight="1" x14ac:dyDescent="0.3">
      <c r="A313" s="21" t="s">
        <v>819</v>
      </c>
      <c r="B313" s="53"/>
      <c r="C313" s="6"/>
      <c r="D313" s="61" t="s">
        <v>453</v>
      </c>
      <c r="E313" s="62">
        <v>4</v>
      </c>
      <c r="F313" s="25">
        <v>20325</v>
      </c>
      <c r="G313" s="63">
        <v>20243</v>
      </c>
      <c r="H313" s="63">
        <v>20244</v>
      </c>
      <c r="I313" s="16">
        <v>20334</v>
      </c>
      <c r="J313" s="144">
        <v>20265</v>
      </c>
      <c r="K313" s="144">
        <v>20077</v>
      </c>
      <c r="L313" s="16">
        <v>19911</v>
      </c>
      <c r="M313" s="30">
        <v>19646</v>
      </c>
      <c r="N313" s="30">
        <v>19374</v>
      </c>
      <c r="O313" s="30">
        <v>19144</v>
      </c>
      <c r="P313" s="38">
        <v>992</v>
      </c>
      <c r="Q313" s="21" t="s">
        <v>317</v>
      </c>
      <c r="R313" s="39">
        <v>0</v>
      </c>
      <c r="U313" s="2"/>
      <c r="V313" s="2"/>
      <c r="W313" s="2"/>
      <c r="X313" s="2"/>
      <c r="Y313" s="2"/>
    </row>
    <row r="314" spans="1:27" ht="13.5" customHeight="1" x14ac:dyDescent="0.25">
      <c r="F314" s="63"/>
      <c r="G314" s="63"/>
    </row>
    <row r="315" spans="1:27" ht="13.5" customHeight="1" x14ac:dyDescent="0.25">
      <c r="A315" s="22" t="s">
        <v>459</v>
      </c>
      <c r="F315" s="63"/>
      <c r="G315" s="63"/>
    </row>
    <row r="316" spans="1:27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/>
      <c r="F316" s="290">
        <v>5871</v>
      </c>
      <c r="G316" s="291">
        <v>5874</v>
      </c>
      <c r="H316" s="291">
        <v>5923</v>
      </c>
      <c r="I316" s="117">
        <v>5844</v>
      </c>
      <c r="J316" s="292">
        <v>5922</v>
      </c>
      <c r="K316" s="292">
        <v>5931</v>
      </c>
      <c r="L316" s="117">
        <v>5954</v>
      </c>
      <c r="M316" s="245">
        <v>5938</v>
      </c>
      <c r="N316" s="245">
        <v>6070</v>
      </c>
      <c r="O316" s="245"/>
      <c r="P316" s="249">
        <v>51</v>
      </c>
      <c r="Q316" s="250" t="s">
        <v>326</v>
      </c>
      <c r="R316" s="251">
        <v>0</v>
      </c>
    </row>
    <row r="317" spans="1:27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/>
      <c r="F317" s="290">
        <v>5374</v>
      </c>
      <c r="G317" s="291">
        <v>5273</v>
      </c>
      <c r="H317" s="291">
        <v>5170</v>
      </c>
      <c r="I317" s="117">
        <v>5146</v>
      </c>
      <c r="J317" s="292">
        <v>5093</v>
      </c>
      <c r="K317" s="292">
        <v>4995</v>
      </c>
      <c r="L317" s="117">
        <v>4883</v>
      </c>
      <c r="M317" s="245">
        <v>4804</v>
      </c>
      <c r="N317" s="245">
        <v>4727</v>
      </c>
      <c r="O317" s="245"/>
      <c r="P317" s="249">
        <v>174</v>
      </c>
      <c r="Q317" s="240" t="s">
        <v>60</v>
      </c>
      <c r="R317" s="251">
        <v>0</v>
      </c>
    </row>
    <row r="318" spans="1:27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/>
      <c r="F318" s="290">
        <v>105844</v>
      </c>
      <c r="G318" s="290">
        <v>106526</v>
      </c>
      <c r="H318" s="290">
        <v>107166</v>
      </c>
      <c r="I318" s="290">
        <v>107773</v>
      </c>
      <c r="J318" s="290">
        <v>108962</v>
      </c>
      <c r="K318" s="290">
        <v>110113</v>
      </c>
      <c r="L318" s="290">
        <v>111287</v>
      </c>
      <c r="M318" s="245">
        <v>112119</v>
      </c>
      <c r="N318" s="245">
        <v>113013</v>
      </c>
      <c r="O318" s="245"/>
      <c r="P318" s="249">
        <v>297</v>
      </c>
      <c r="Q318" s="240" t="s">
        <v>119</v>
      </c>
      <c r="R318" s="251">
        <v>0</v>
      </c>
    </row>
    <row r="319" spans="1:27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/>
      <c r="F319" s="290">
        <v>3317</v>
      </c>
      <c r="G319" s="291">
        <v>3315</v>
      </c>
      <c r="H319" s="291">
        <v>3322</v>
      </c>
      <c r="I319" s="117">
        <v>3353</v>
      </c>
      <c r="J319" s="292">
        <v>3360</v>
      </c>
      <c r="K319" s="292">
        <v>3355</v>
      </c>
      <c r="L319" s="117">
        <v>3340</v>
      </c>
      <c r="M319" s="245">
        <v>3349</v>
      </c>
      <c r="N319" s="245">
        <v>3348</v>
      </c>
      <c r="O319" s="245"/>
      <c r="P319" s="249">
        <v>442</v>
      </c>
      <c r="Q319" s="240" t="s">
        <v>155</v>
      </c>
      <c r="R319" s="251">
        <v>0</v>
      </c>
    </row>
    <row r="320" spans="1:27" s="253" customFormat="1" ht="13.5" customHeight="1" x14ac:dyDescent="0.3">
      <c r="A320" s="255"/>
      <c r="B320" s="256"/>
      <c r="C320" s="257"/>
      <c r="D320" s="256"/>
      <c r="E320" s="256"/>
      <c r="F320" s="291"/>
      <c r="G320" s="291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</row>
    <row r="321" spans="1:18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/>
      <c r="F321" s="290">
        <v>21747</v>
      </c>
      <c r="G321" s="291">
        <v>21845</v>
      </c>
      <c r="H321" s="291">
        <v>21962</v>
      </c>
      <c r="I321" s="117">
        <v>22020</v>
      </c>
      <c r="J321" s="292">
        <v>22054</v>
      </c>
      <c r="K321" s="292">
        <v>21987</v>
      </c>
      <c r="L321" s="117">
        <v>21892</v>
      </c>
      <c r="M321" s="245">
        <v>21813</v>
      </c>
      <c r="N321" s="245"/>
      <c r="O321" s="245"/>
      <c r="P321" s="249">
        <v>98</v>
      </c>
      <c r="Q321" s="240" t="s">
        <v>35</v>
      </c>
      <c r="R321" s="251">
        <v>0</v>
      </c>
    </row>
    <row r="322" spans="1:18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/>
      <c r="F322" s="290">
        <v>2136</v>
      </c>
      <c r="G322" s="291">
        <v>2126</v>
      </c>
      <c r="H322" s="291">
        <v>2144</v>
      </c>
      <c r="I322" s="117">
        <v>2130</v>
      </c>
      <c r="J322" s="292">
        <v>2096</v>
      </c>
      <c r="K322" s="292">
        <v>2086</v>
      </c>
      <c r="L322" s="117">
        <v>2104</v>
      </c>
      <c r="M322" s="245">
        <v>2102</v>
      </c>
      <c r="N322" s="245"/>
      <c r="O322" s="245"/>
      <c r="P322" s="249">
        <v>283</v>
      </c>
      <c r="Q322" s="240" t="s">
        <v>41</v>
      </c>
      <c r="R322" s="251">
        <v>0</v>
      </c>
    </row>
    <row r="323" spans="1:18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/>
      <c r="F323" s="290">
        <v>8343</v>
      </c>
      <c r="G323" s="291">
        <v>8277</v>
      </c>
      <c r="H323" s="291">
        <v>8214</v>
      </c>
      <c r="I323" s="117">
        <v>8130</v>
      </c>
      <c r="J323" s="292">
        <v>8071</v>
      </c>
      <c r="K323" s="292">
        <v>7987</v>
      </c>
      <c r="L323" s="117">
        <v>7884</v>
      </c>
      <c r="M323" s="245">
        <v>7776</v>
      </c>
      <c r="N323" s="245"/>
      <c r="O323" s="245"/>
      <c r="P323" s="249">
        <v>164</v>
      </c>
      <c r="Q323" s="240" t="s">
        <v>54</v>
      </c>
      <c r="R323" s="251">
        <v>0</v>
      </c>
    </row>
    <row r="324" spans="1:18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/>
      <c r="F324" s="290">
        <v>14749</v>
      </c>
      <c r="G324" s="291">
        <v>14626</v>
      </c>
      <c r="H324" s="291">
        <v>14597</v>
      </c>
      <c r="I324" s="117">
        <v>14495</v>
      </c>
      <c r="J324" s="292">
        <v>14395</v>
      </c>
      <c r="K324" s="292">
        <v>14322</v>
      </c>
      <c r="L324" s="117">
        <v>14188</v>
      </c>
      <c r="M324" s="245">
        <v>13958</v>
      </c>
      <c r="N324" s="245"/>
      <c r="O324" s="245"/>
      <c r="P324" s="258">
        <v>301</v>
      </c>
      <c r="Q324" s="240" t="s">
        <v>121</v>
      </c>
      <c r="R324" s="251">
        <v>0</v>
      </c>
    </row>
    <row r="325" spans="1:18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/>
      <c r="F325" s="290">
        <v>2863</v>
      </c>
      <c r="G325" s="291">
        <v>2852</v>
      </c>
      <c r="H325" s="291">
        <v>2824</v>
      </c>
      <c r="I325" s="117">
        <v>2804</v>
      </c>
      <c r="J325" s="292">
        <v>2750</v>
      </c>
      <c r="K325" s="292">
        <v>2688</v>
      </c>
      <c r="L325" s="117">
        <v>2647</v>
      </c>
      <c r="M325" s="245">
        <v>2627</v>
      </c>
      <c r="N325" s="245"/>
      <c r="O325" s="245"/>
      <c r="P325" s="249">
        <v>319</v>
      </c>
      <c r="Q325" s="250" t="s">
        <v>359</v>
      </c>
      <c r="R325" s="251">
        <v>0</v>
      </c>
    </row>
    <row r="326" spans="1:18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/>
      <c r="F326" s="290">
        <v>100080</v>
      </c>
      <c r="G326" s="291">
        <v>100854</v>
      </c>
      <c r="H326" s="291">
        <v>101588</v>
      </c>
      <c r="I326" s="117">
        <v>102308</v>
      </c>
      <c r="J326" s="292">
        <v>103016</v>
      </c>
      <c r="K326" s="292">
        <v>103364</v>
      </c>
      <c r="L326" s="117">
        <v>103754</v>
      </c>
      <c r="M326" s="245">
        <v>103918</v>
      </c>
      <c r="N326" s="245"/>
      <c r="O326" s="245"/>
      <c r="P326" s="249">
        <v>398</v>
      </c>
      <c r="Q326" s="250" t="s">
        <v>360</v>
      </c>
      <c r="R326" s="251">
        <v>0</v>
      </c>
    </row>
    <row r="327" spans="1:18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/>
      <c r="F327" s="290">
        <v>15044</v>
      </c>
      <c r="G327" s="291">
        <v>15065</v>
      </c>
      <c r="H327" s="291">
        <v>14994</v>
      </c>
      <c r="I327" s="117">
        <v>15027</v>
      </c>
      <c r="J327" s="292">
        <v>15082</v>
      </c>
      <c r="K327" s="292">
        <v>14985</v>
      </c>
      <c r="L327" s="117">
        <v>14890</v>
      </c>
      <c r="M327" s="245">
        <v>14825</v>
      </c>
      <c r="N327" s="245"/>
      <c r="O327" s="245"/>
      <c r="P327" s="249">
        <v>532</v>
      </c>
      <c r="Q327" s="240" t="s">
        <v>175</v>
      </c>
      <c r="R327" s="251">
        <v>0</v>
      </c>
    </row>
    <row r="328" spans="1:18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/>
      <c r="F328" s="290">
        <v>4761</v>
      </c>
      <c r="G328" s="291">
        <v>4721</v>
      </c>
      <c r="H328" s="291">
        <v>4703</v>
      </c>
      <c r="I328" s="117">
        <v>4673</v>
      </c>
      <c r="J328" s="292">
        <v>4631</v>
      </c>
      <c r="K328" s="292">
        <v>4567</v>
      </c>
      <c r="L328" s="117">
        <v>4539</v>
      </c>
      <c r="M328" s="245">
        <v>4443</v>
      </c>
      <c r="N328" s="245"/>
      <c r="O328" s="245"/>
      <c r="P328" s="249">
        <v>783</v>
      </c>
      <c r="Q328" s="240" t="s">
        <v>266</v>
      </c>
      <c r="R328" s="251">
        <v>0</v>
      </c>
    </row>
    <row r="329" spans="1:18" s="253" customFormat="1" ht="13.5" customHeight="1" x14ac:dyDescent="0.3">
      <c r="A329" s="240"/>
      <c r="B329" s="241"/>
      <c r="C329" s="241"/>
      <c r="D329" s="242"/>
      <c r="E329" s="243"/>
      <c r="F329" s="290"/>
      <c r="G329" s="291"/>
      <c r="H329" s="291"/>
      <c r="I329" s="117"/>
      <c r="J329" s="292"/>
      <c r="K329" s="292"/>
      <c r="L329" s="117"/>
      <c r="M329" s="245"/>
      <c r="N329" s="245"/>
      <c r="O329" s="245"/>
      <c r="P329" s="249"/>
      <c r="Q329" s="240"/>
      <c r="R329" s="251"/>
    </row>
    <row r="330" spans="1:18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/>
      <c r="F330" s="290">
        <v>101989</v>
      </c>
      <c r="G330" s="290">
        <v>102656</v>
      </c>
      <c r="H330" s="290">
        <v>103333</v>
      </c>
      <c r="I330" s="290">
        <v>103932</v>
      </c>
      <c r="J330" s="292">
        <v>105136</v>
      </c>
      <c r="K330" s="292">
        <v>106342</v>
      </c>
      <c r="L330" s="117">
        <v>107541</v>
      </c>
      <c r="M330" s="245"/>
      <c r="N330" s="245"/>
      <c r="O330" s="245"/>
      <c r="P330" s="249">
        <v>297</v>
      </c>
      <c r="Q330" s="240" t="s">
        <v>119</v>
      </c>
      <c r="R330" s="251">
        <v>0</v>
      </c>
    </row>
    <row r="331" spans="1:18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/>
      <c r="F331" s="290">
        <v>2086</v>
      </c>
      <c r="G331" s="291">
        <v>2058</v>
      </c>
      <c r="H331" s="291">
        <v>1994</v>
      </c>
      <c r="I331" s="117">
        <v>1945</v>
      </c>
      <c r="J331" s="292">
        <v>1916</v>
      </c>
      <c r="K331" s="292">
        <v>1902</v>
      </c>
      <c r="L331" s="117">
        <v>1903</v>
      </c>
      <c r="M331" s="245"/>
      <c r="N331" s="245"/>
      <c r="O331" s="245"/>
      <c r="P331" s="249">
        <v>413</v>
      </c>
      <c r="Q331" s="240" t="s">
        <v>138</v>
      </c>
      <c r="R331" s="251">
        <v>0</v>
      </c>
    </row>
    <row r="332" spans="1:18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/>
      <c r="F332" s="290">
        <v>15772</v>
      </c>
      <c r="G332" s="291">
        <v>16011</v>
      </c>
      <c r="H332" s="291">
        <v>16260</v>
      </c>
      <c r="I332" s="117">
        <v>16690</v>
      </c>
      <c r="J332" s="292">
        <v>17023</v>
      </c>
      <c r="K332" s="292">
        <v>17172</v>
      </c>
      <c r="L332" s="117">
        <v>17241</v>
      </c>
      <c r="M332" s="245"/>
      <c r="N332" s="245"/>
      <c r="O332" s="245"/>
      <c r="P332" s="249">
        <v>423</v>
      </c>
      <c r="Q332" s="250" t="s">
        <v>365</v>
      </c>
      <c r="R332" s="251">
        <v>0</v>
      </c>
    </row>
    <row r="333" spans="1:18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/>
      <c r="F333" s="290">
        <v>3855</v>
      </c>
      <c r="G333" s="291">
        <v>3870</v>
      </c>
      <c r="H333" s="291">
        <v>3833</v>
      </c>
      <c r="I333" s="117">
        <v>3841</v>
      </c>
      <c r="J333" s="292">
        <v>3826</v>
      </c>
      <c r="K333" s="292">
        <v>3771</v>
      </c>
      <c r="L333" s="117">
        <v>3746</v>
      </c>
      <c r="M333" s="245"/>
      <c r="N333" s="245"/>
      <c r="O333" s="245"/>
      <c r="P333" s="249">
        <v>476</v>
      </c>
      <c r="Q333" s="240" t="s">
        <v>157</v>
      </c>
      <c r="R333" s="251">
        <v>0</v>
      </c>
    </row>
    <row r="334" spans="1:18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/>
      <c r="F334" s="290">
        <v>82528</v>
      </c>
      <c r="G334" s="291">
        <v>82786</v>
      </c>
      <c r="H334" s="291">
        <v>83032</v>
      </c>
      <c r="I334" s="117">
        <v>83133</v>
      </c>
      <c r="J334" s="292">
        <v>83285</v>
      </c>
      <c r="K334" s="292">
        <v>83497</v>
      </c>
      <c r="L334" s="117">
        <v>83516</v>
      </c>
      <c r="M334" s="245"/>
      <c r="N334" s="245"/>
      <c r="O334" s="245"/>
      <c r="P334" s="249">
        <v>609</v>
      </c>
      <c r="Q334" s="250" t="s">
        <v>385</v>
      </c>
      <c r="R334" s="251">
        <v>0</v>
      </c>
    </row>
    <row r="335" spans="1:18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/>
      <c r="F335" s="290">
        <v>1941</v>
      </c>
      <c r="G335" s="291">
        <v>1970</v>
      </c>
      <c r="H335" s="291">
        <v>1945</v>
      </c>
      <c r="I335" s="117">
        <v>1944</v>
      </c>
      <c r="J335" s="292">
        <v>1959</v>
      </c>
      <c r="K335" s="292">
        <v>1956</v>
      </c>
      <c r="L335" s="117">
        <v>1968</v>
      </c>
      <c r="M335" s="245"/>
      <c r="N335" s="245"/>
      <c r="O335" s="245"/>
      <c r="P335" s="249">
        <v>838</v>
      </c>
      <c r="Q335" s="240" t="s">
        <v>272</v>
      </c>
      <c r="R335" s="251">
        <v>0</v>
      </c>
    </row>
    <row r="336" spans="1:18" s="253" customFormat="1" ht="13.5" customHeight="1" x14ac:dyDescent="0.3">
      <c r="A336" s="255"/>
      <c r="B336" s="256"/>
      <c r="C336" s="257"/>
      <c r="D336" s="256"/>
      <c r="E336" s="256"/>
      <c r="F336" s="291"/>
      <c r="G336" s="291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</row>
    <row r="337" spans="1:18" s="253" customFormat="1" ht="13.5" customHeight="1" x14ac:dyDescent="0.3">
      <c r="A337" s="240" t="s">
        <v>8</v>
      </c>
      <c r="B337" s="241">
        <v>2013</v>
      </c>
      <c r="C337" s="241">
        <v>1</v>
      </c>
      <c r="D337" s="242" t="s">
        <v>442</v>
      </c>
      <c r="E337" s="243"/>
      <c r="F337" s="290">
        <v>9471</v>
      </c>
      <c r="G337" s="291">
        <v>9395</v>
      </c>
      <c r="H337" s="291">
        <v>9287</v>
      </c>
      <c r="I337" s="245">
        <v>9229</v>
      </c>
      <c r="J337" s="245">
        <v>9221</v>
      </c>
      <c r="K337" s="245"/>
      <c r="L337" s="245"/>
      <c r="M337" s="245"/>
      <c r="N337" s="245"/>
      <c r="O337" s="245"/>
      <c r="P337" s="249">
        <v>10</v>
      </c>
      <c r="Q337" s="240" t="s">
        <v>8</v>
      </c>
      <c r="R337" s="251">
        <v>0</v>
      </c>
    </row>
    <row r="338" spans="1:18" s="253" customFormat="1" ht="13.5" customHeight="1" x14ac:dyDescent="0.3">
      <c r="A338" s="240" t="s">
        <v>30</v>
      </c>
      <c r="B338" s="241">
        <v>2013</v>
      </c>
      <c r="C338" s="241">
        <v>6</v>
      </c>
      <c r="D338" s="242" t="s">
        <v>443</v>
      </c>
      <c r="E338" s="243"/>
      <c r="F338" s="290">
        <v>18371</v>
      </c>
      <c r="G338" s="291">
        <v>18654</v>
      </c>
      <c r="H338" s="291">
        <v>18872</v>
      </c>
      <c r="I338" s="245">
        <v>18994</v>
      </c>
      <c r="J338" s="245">
        <v>19044</v>
      </c>
      <c r="K338" s="245"/>
      <c r="L338" s="245"/>
      <c r="M338" s="245"/>
      <c r="N338" s="245"/>
      <c r="O338" s="245"/>
      <c r="P338" s="249">
        <v>84</v>
      </c>
      <c r="Q338" s="240" t="s">
        <v>30</v>
      </c>
      <c r="R338" s="251">
        <v>0</v>
      </c>
    </row>
    <row r="339" spans="1:18" s="253" customFormat="1" ht="13.5" customHeight="1" x14ac:dyDescent="0.3">
      <c r="A339" s="240" t="s">
        <v>77</v>
      </c>
      <c r="B339" s="241">
        <v>2013</v>
      </c>
      <c r="C339" s="241">
        <v>4</v>
      </c>
      <c r="D339" s="242" t="s">
        <v>445</v>
      </c>
      <c r="E339" s="243"/>
      <c r="F339" s="290">
        <v>1481</v>
      </c>
      <c r="G339" s="291">
        <v>1504</v>
      </c>
      <c r="H339" s="291">
        <v>1493</v>
      </c>
      <c r="I339" s="245">
        <v>1492</v>
      </c>
      <c r="J339" s="245">
        <v>1476</v>
      </c>
      <c r="K339" s="245"/>
      <c r="L339" s="245"/>
      <c r="M339" s="245"/>
      <c r="N339" s="245"/>
      <c r="O339" s="245"/>
      <c r="P339" s="249">
        <v>223</v>
      </c>
      <c r="Q339" s="250" t="s">
        <v>347</v>
      </c>
      <c r="R339" s="251">
        <v>0</v>
      </c>
    </row>
    <row r="340" spans="1:18" s="253" customFormat="1" ht="13.5" customHeight="1" x14ac:dyDescent="0.3">
      <c r="A340" s="240" t="s">
        <v>93</v>
      </c>
      <c r="B340" s="241">
        <v>2013</v>
      </c>
      <c r="C340" s="241">
        <v>9</v>
      </c>
      <c r="D340" s="242" t="s">
        <v>447</v>
      </c>
      <c r="E340" s="243"/>
      <c r="F340" s="290">
        <v>5700</v>
      </c>
      <c r="G340" s="291">
        <v>5658</v>
      </c>
      <c r="H340" s="291">
        <v>5641</v>
      </c>
      <c r="I340" s="245">
        <v>5554</v>
      </c>
      <c r="J340" s="245">
        <v>5519</v>
      </c>
      <c r="K340" s="245"/>
      <c r="L340" s="245"/>
      <c r="M340" s="245"/>
      <c r="N340" s="245"/>
      <c r="O340" s="245"/>
      <c r="P340" s="249">
        <v>246</v>
      </c>
      <c r="Q340" s="240" t="s">
        <v>93</v>
      </c>
      <c r="R340" s="251">
        <v>0</v>
      </c>
    </row>
    <row r="341" spans="1:18" s="253" customFormat="1" ht="13.5" customHeight="1" x14ac:dyDescent="0.3">
      <c r="A341" s="240" t="s">
        <v>94</v>
      </c>
      <c r="B341" s="241">
        <v>2013</v>
      </c>
      <c r="C341" s="241">
        <v>2</v>
      </c>
      <c r="D341" s="242" t="s">
        <v>456</v>
      </c>
      <c r="E341" s="243"/>
      <c r="F341" s="290">
        <v>2533</v>
      </c>
      <c r="G341" s="291">
        <v>2460</v>
      </c>
      <c r="H341" s="291">
        <v>2403</v>
      </c>
      <c r="I341" s="245">
        <v>2362</v>
      </c>
      <c r="J341" s="245">
        <v>2321</v>
      </c>
      <c r="K341" s="245"/>
      <c r="L341" s="245"/>
      <c r="M341" s="245"/>
      <c r="N341" s="245"/>
      <c r="O341" s="245"/>
      <c r="P341" s="249">
        <v>248</v>
      </c>
      <c r="Q341" s="240" t="s">
        <v>94</v>
      </c>
      <c r="R341" s="251">
        <v>0</v>
      </c>
    </row>
    <row r="342" spans="1:18" s="253" customFormat="1" ht="13.5" customHeight="1" x14ac:dyDescent="0.3">
      <c r="A342" s="240" t="s">
        <v>97</v>
      </c>
      <c r="B342" s="241">
        <v>2013</v>
      </c>
      <c r="C342" s="241">
        <v>8</v>
      </c>
      <c r="D342" s="242" t="s">
        <v>449</v>
      </c>
      <c r="E342" s="243"/>
      <c r="F342" s="290">
        <v>1294</v>
      </c>
      <c r="G342" s="291">
        <v>1270</v>
      </c>
      <c r="H342" s="291">
        <v>1269</v>
      </c>
      <c r="I342" s="245">
        <v>1265</v>
      </c>
      <c r="J342" s="245">
        <v>1246</v>
      </c>
      <c r="K342" s="245"/>
      <c r="L342" s="245"/>
      <c r="M342" s="245"/>
      <c r="N342" s="245"/>
      <c r="O342" s="245"/>
      <c r="P342" s="249">
        <v>254</v>
      </c>
      <c r="Q342" s="240" t="s">
        <v>97</v>
      </c>
      <c r="R342" s="251">
        <v>0</v>
      </c>
    </row>
    <row r="343" spans="1:18" s="253" customFormat="1" ht="13.5" customHeight="1" x14ac:dyDescent="0.3">
      <c r="A343" s="240" t="s">
        <v>98</v>
      </c>
      <c r="B343" s="241">
        <v>2013</v>
      </c>
      <c r="C343" s="241">
        <v>6</v>
      </c>
      <c r="D343" s="242" t="s">
        <v>443</v>
      </c>
      <c r="E343" s="243"/>
      <c r="F343" s="290">
        <v>12766</v>
      </c>
      <c r="G343" s="291">
        <v>12966</v>
      </c>
      <c r="H343" s="291">
        <v>13088</v>
      </c>
      <c r="I343" s="245">
        <v>13252</v>
      </c>
      <c r="J343" s="245">
        <v>13317</v>
      </c>
      <c r="K343" s="245"/>
      <c r="L343" s="245"/>
      <c r="M343" s="245"/>
      <c r="N343" s="245"/>
      <c r="O343" s="245"/>
      <c r="P343" s="249">
        <v>255</v>
      </c>
      <c r="Q343" s="240" t="s">
        <v>98</v>
      </c>
      <c r="R343" s="251">
        <v>0</v>
      </c>
    </row>
    <row r="344" spans="1:18" s="253" customFormat="1" ht="13.5" customHeight="1" x14ac:dyDescent="0.3">
      <c r="A344" s="240" t="s">
        <v>101</v>
      </c>
      <c r="B344" s="241">
        <v>2013</v>
      </c>
      <c r="C344" s="241">
        <v>2</v>
      </c>
      <c r="D344" s="242" t="s">
        <v>456</v>
      </c>
      <c r="E344" s="243"/>
      <c r="F344" s="290">
        <v>9477</v>
      </c>
      <c r="G344" s="291">
        <v>9401</v>
      </c>
      <c r="H344" s="291">
        <v>9263</v>
      </c>
      <c r="I344" s="245">
        <v>9153</v>
      </c>
      <c r="J344" s="245">
        <v>9020</v>
      </c>
      <c r="K344" s="245"/>
      <c r="L344" s="245"/>
      <c r="M344" s="245"/>
      <c r="N344" s="245"/>
      <c r="O344" s="245"/>
      <c r="P344" s="249">
        <v>260</v>
      </c>
      <c r="Q344" s="240" t="s">
        <v>101</v>
      </c>
      <c r="R344" s="251">
        <v>0</v>
      </c>
    </row>
    <row r="345" spans="1:18" s="253" customFormat="1" ht="13.5" customHeight="1" x14ac:dyDescent="0.3">
      <c r="A345" s="240" t="s">
        <v>119</v>
      </c>
      <c r="B345" s="241">
        <v>2011.13</v>
      </c>
      <c r="C345" s="241">
        <v>3</v>
      </c>
      <c r="D345" s="242" t="s">
        <v>455</v>
      </c>
      <c r="E345" s="243"/>
      <c r="F345" s="290">
        <v>95484</v>
      </c>
      <c r="G345" s="290">
        <v>96135</v>
      </c>
      <c r="H345" s="291">
        <v>96793</v>
      </c>
      <c r="I345" s="245">
        <v>97433</v>
      </c>
      <c r="J345" s="245">
        <v>98649</v>
      </c>
      <c r="K345" s="245"/>
      <c r="L345" s="245"/>
      <c r="M345" s="245"/>
      <c r="N345" s="245"/>
      <c r="O345" s="245"/>
      <c r="P345" s="249">
        <v>297</v>
      </c>
      <c r="Q345" s="240" t="s">
        <v>119</v>
      </c>
      <c r="R345" s="251">
        <v>0</v>
      </c>
    </row>
    <row r="346" spans="1:18" s="253" customFormat="1" ht="13.5" customHeight="1" x14ac:dyDescent="0.3">
      <c r="A346" s="240" t="s">
        <v>147</v>
      </c>
      <c r="B346" s="241">
        <v>2013</v>
      </c>
      <c r="C346" s="241">
        <v>4</v>
      </c>
      <c r="D346" s="242" t="s">
        <v>445</v>
      </c>
      <c r="E346" s="243"/>
      <c r="F346" s="290">
        <v>39133</v>
      </c>
      <c r="G346" s="291">
        <v>39334</v>
      </c>
      <c r="H346" s="291">
        <v>39714</v>
      </c>
      <c r="I346" s="245">
        <v>39726</v>
      </c>
      <c r="J346" s="245">
        <v>39854</v>
      </c>
      <c r="K346" s="245"/>
      <c r="L346" s="245"/>
      <c r="M346" s="245"/>
      <c r="N346" s="245"/>
      <c r="O346" s="245"/>
      <c r="P346" s="258">
        <v>444</v>
      </c>
      <c r="Q346" s="250" t="s">
        <v>367</v>
      </c>
      <c r="R346" s="251">
        <v>1</v>
      </c>
    </row>
    <row r="347" spans="1:18" s="253" customFormat="1" ht="13.5" customHeight="1" x14ac:dyDescent="0.3">
      <c r="A347" s="240" t="s">
        <v>163</v>
      </c>
      <c r="B347" s="241">
        <v>2013</v>
      </c>
      <c r="C347" s="241">
        <v>5</v>
      </c>
      <c r="D347" s="242" t="s">
        <v>447</v>
      </c>
      <c r="E347" s="243"/>
      <c r="F347" s="290">
        <v>48676</v>
      </c>
      <c r="G347" s="291">
        <v>48688</v>
      </c>
      <c r="H347" s="291">
        <v>48751</v>
      </c>
      <c r="I347" s="245">
        <v>48907</v>
      </c>
      <c r="J347" s="245">
        <v>48972</v>
      </c>
      <c r="K347" s="245"/>
      <c r="L347" s="245"/>
      <c r="M347" s="245"/>
      <c r="N347" s="245"/>
      <c r="O347" s="245"/>
      <c r="P347" s="249">
        <v>491</v>
      </c>
      <c r="Q347" s="250" t="s">
        <v>372</v>
      </c>
      <c r="R347" s="251">
        <v>0</v>
      </c>
    </row>
    <row r="348" spans="1:18" s="253" customFormat="1" ht="13.5" customHeight="1" x14ac:dyDescent="0.3">
      <c r="A348" s="240" t="s">
        <v>176</v>
      </c>
      <c r="B348" s="241">
        <v>2013</v>
      </c>
      <c r="C348" s="241">
        <v>3</v>
      </c>
      <c r="D348" s="242" t="s">
        <v>455</v>
      </c>
      <c r="E348" s="243"/>
      <c r="F348" s="290">
        <v>6505</v>
      </c>
      <c r="G348" s="291">
        <v>6521</v>
      </c>
      <c r="H348" s="291">
        <v>6540</v>
      </c>
      <c r="I348" s="245">
        <v>6499</v>
      </c>
      <c r="J348" s="245">
        <v>6487</v>
      </c>
      <c r="K348" s="245"/>
      <c r="L348" s="245"/>
      <c r="M348" s="245"/>
      <c r="N348" s="245"/>
      <c r="O348" s="245"/>
      <c r="P348" s="249">
        <v>534</v>
      </c>
      <c r="Q348" s="240" t="s">
        <v>176</v>
      </c>
      <c r="R348" s="251">
        <v>0</v>
      </c>
    </row>
    <row r="349" spans="1:18" s="253" customFormat="1" ht="13.5" customHeight="1" x14ac:dyDescent="0.3">
      <c r="A349" s="240" t="s">
        <v>180</v>
      </c>
      <c r="B349" s="241">
        <v>2013</v>
      </c>
      <c r="C349" s="241">
        <v>4</v>
      </c>
      <c r="D349" s="242" t="s">
        <v>445</v>
      </c>
      <c r="E349" s="243"/>
      <c r="F349" s="290">
        <v>6013</v>
      </c>
      <c r="G349" s="291">
        <v>6125</v>
      </c>
      <c r="H349" s="291">
        <v>6134</v>
      </c>
      <c r="I349" s="245">
        <v>6156</v>
      </c>
      <c r="J349" s="245">
        <v>6186</v>
      </c>
      <c r="K349" s="245"/>
      <c r="L349" s="245"/>
      <c r="M349" s="245"/>
      <c r="N349" s="245"/>
      <c r="O349" s="245"/>
      <c r="P349" s="249">
        <v>540</v>
      </c>
      <c r="Q349" s="240" t="s">
        <v>180</v>
      </c>
      <c r="R349" s="251">
        <v>0</v>
      </c>
    </row>
    <row r="350" spans="1:18" s="253" customFormat="1" ht="13.5" customHeight="1" x14ac:dyDescent="0.3">
      <c r="A350" s="240" t="s">
        <v>188</v>
      </c>
      <c r="B350" s="241">
        <v>2013</v>
      </c>
      <c r="C350" s="241">
        <v>6</v>
      </c>
      <c r="D350" s="242" t="s">
        <v>443</v>
      </c>
      <c r="E350" s="243"/>
      <c r="F350" s="290">
        <v>137061</v>
      </c>
      <c r="G350" s="291">
        <v>139133</v>
      </c>
      <c r="H350" s="291">
        <v>141671</v>
      </c>
      <c r="I350" s="245">
        <v>143909</v>
      </c>
      <c r="J350" s="245">
        <v>146473</v>
      </c>
      <c r="K350" s="245"/>
      <c r="L350" s="245"/>
      <c r="M350" s="245"/>
      <c r="N350" s="245"/>
      <c r="O350" s="245"/>
      <c r="P350" s="258">
        <v>564</v>
      </c>
      <c r="Q350" s="250" t="s">
        <v>379</v>
      </c>
      <c r="R350" s="251">
        <v>0</v>
      </c>
    </row>
    <row r="351" spans="1:18" s="253" customFormat="1" ht="13.5" customHeight="1" x14ac:dyDescent="0.3">
      <c r="A351" s="240" t="s">
        <v>189</v>
      </c>
      <c r="B351" s="241">
        <v>2013</v>
      </c>
      <c r="C351" s="241">
        <v>6</v>
      </c>
      <c r="D351" s="242" t="s">
        <v>443</v>
      </c>
      <c r="E351" s="243"/>
      <c r="F351" s="290">
        <v>9511</v>
      </c>
      <c r="G351" s="291">
        <v>9596</v>
      </c>
      <c r="H351" s="291">
        <v>9599</v>
      </c>
      <c r="I351" s="245">
        <v>9771</v>
      </c>
      <c r="J351" s="245">
        <v>9864</v>
      </c>
      <c r="K351" s="245"/>
      <c r="L351" s="245"/>
      <c r="M351" s="245"/>
      <c r="N351" s="245"/>
      <c r="O351" s="245"/>
      <c r="P351" s="249">
        <v>567</v>
      </c>
      <c r="Q351" s="240" t="s">
        <v>189</v>
      </c>
      <c r="R351" s="251">
        <v>0</v>
      </c>
    </row>
    <row r="352" spans="1:18" s="253" customFormat="1" ht="13.5" customHeight="1" x14ac:dyDescent="0.3">
      <c r="A352" s="240" t="s">
        <v>215</v>
      </c>
      <c r="B352" s="241">
        <v>2013</v>
      </c>
      <c r="C352" s="241">
        <v>9</v>
      </c>
      <c r="D352" s="242" t="s">
        <v>447</v>
      </c>
      <c r="E352" s="243"/>
      <c r="F352" s="290">
        <v>3882</v>
      </c>
      <c r="G352" s="291">
        <v>3804</v>
      </c>
      <c r="H352" s="291">
        <v>3733</v>
      </c>
      <c r="I352" s="245">
        <v>3715</v>
      </c>
      <c r="J352" s="245">
        <v>3644</v>
      </c>
      <c r="K352" s="245"/>
      <c r="L352" s="245"/>
      <c r="M352" s="245"/>
      <c r="N352" s="245"/>
      <c r="O352" s="245"/>
      <c r="P352" s="249">
        <v>618</v>
      </c>
      <c r="Q352" s="240" t="s">
        <v>215</v>
      </c>
      <c r="R352" s="251">
        <v>0</v>
      </c>
    </row>
    <row r="353" spans="1:18" s="253" customFormat="1" ht="13.5" customHeight="1" x14ac:dyDescent="0.3">
      <c r="A353" s="240" t="s">
        <v>226</v>
      </c>
      <c r="B353" s="241">
        <v>2013</v>
      </c>
      <c r="C353" s="241">
        <v>7</v>
      </c>
      <c r="D353" s="242" t="s">
        <v>443</v>
      </c>
      <c r="E353" s="243"/>
      <c r="F353" s="290">
        <v>22571</v>
      </c>
      <c r="G353" s="291">
        <v>22501</v>
      </c>
      <c r="H353" s="291">
        <v>22562</v>
      </c>
      <c r="I353" s="245">
        <v>22593</v>
      </c>
      <c r="J353" s="245">
        <v>22640</v>
      </c>
      <c r="K353" s="245"/>
      <c r="L353" s="245"/>
      <c r="M353" s="245"/>
      <c r="N353" s="245"/>
      <c r="O353" s="245"/>
      <c r="P353" s="249">
        <v>678</v>
      </c>
      <c r="Q353" s="250" t="s">
        <v>389</v>
      </c>
      <c r="R353" s="251">
        <v>0</v>
      </c>
    </row>
    <row r="354" spans="1:18" s="253" customFormat="1" ht="13.5" customHeight="1" x14ac:dyDescent="0.3">
      <c r="A354" s="240" t="s">
        <v>236</v>
      </c>
      <c r="B354" s="241">
        <v>2013</v>
      </c>
      <c r="C354" s="241">
        <v>5</v>
      </c>
      <c r="D354" s="242" t="s">
        <v>447</v>
      </c>
      <c r="E354" s="243"/>
      <c r="F354" s="290">
        <v>4963</v>
      </c>
      <c r="G354" s="291">
        <v>4938</v>
      </c>
      <c r="H354" s="291">
        <v>4900</v>
      </c>
      <c r="I354" s="245">
        <v>4839</v>
      </c>
      <c r="J354" s="245">
        <v>4793</v>
      </c>
      <c r="K354" s="245"/>
      <c r="L354" s="245"/>
      <c r="M354" s="245"/>
      <c r="N354" s="245"/>
      <c r="O354" s="245"/>
      <c r="P354" s="249">
        <v>696</v>
      </c>
      <c r="Q354" s="240" t="s">
        <v>236</v>
      </c>
      <c r="R354" s="251">
        <v>0</v>
      </c>
    </row>
    <row r="355" spans="1:18" s="253" customFormat="1" ht="13.5" customHeight="1" x14ac:dyDescent="0.3">
      <c r="A355" s="240" t="s">
        <v>418</v>
      </c>
      <c r="B355" s="241">
        <v>2013</v>
      </c>
      <c r="C355" s="241">
        <v>8</v>
      </c>
      <c r="D355" s="242" t="s">
        <v>441</v>
      </c>
      <c r="E355" s="243"/>
      <c r="F355" s="290">
        <v>24519</v>
      </c>
      <c r="G355" s="291">
        <v>24476</v>
      </c>
      <c r="H355" s="291">
        <v>24495</v>
      </c>
      <c r="I355" s="245">
        <v>24498</v>
      </c>
      <c r="J355" s="245">
        <v>24501</v>
      </c>
      <c r="K355" s="245"/>
      <c r="L355" s="245"/>
      <c r="M355" s="245"/>
      <c r="N355" s="245"/>
      <c r="O355" s="245"/>
      <c r="P355" s="249">
        <v>790</v>
      </c>
      <c r="Q355" s="240" t="s">
        <v>418</v>
      </c>
      <c r="R355" s="251">
        <v>0</v>
      </c>
    </row>
    <row r="356" spans="1:18" s="253" customFormat="1" ht="13.5" customHeight="1" x14ac:dyDescent="0.3">
      <c r="A356" s="240" t="s">
        <v>427</v>
      </c>
      <c r="B356" s="241">
        <v>2013</v>
      </c>
      <c r="C356" s="241">
        <v>9</v>
      </c>
      <c r="D356" s="242" t="s">
        <v>447</v>
      </c>
      <c r="E356" s="243"/>
      <c r="F356" s="290">
        <v>27828</v>
      </c>
      <c r="G356" s="291">
        <v>27742</v>
      </c>
      <c r="H356" s="291">
        <v>27685</v>
      </c>
      <c r="I356" s="245">
        <v>27585</v>
      </c>
      <c r="J356" s="245">
        <v>27421</v>
      </c>
      <c r="K356" s="245"/>
      <c r="L356" s="245"/>
      <c r="M356" s="245"/>
      <c r="N356" s="245"/>
      <c r="O356" s="245"/>
      <c r="P356" s="258">
        <v>740</v>
      </c>
      <c r="Q356" s="250" t="s">
        <v>393</v>
      </c>
      <c r="R356" s="251">
        <v>0</v>
      </c>
    </row>
    <row r="357" spans="1:18" s="253" customFormat="1" ht="13.5" customHeight="1" x14ac:dyDescent="0.3">
      <c r="A357" s="240" t="s">
        <v>262</v>
      </c>
      <c r="B357" s="241">
        <v>2013</v>
      </c>
      <c r="C357" s="241">
        <v>5</v>
      </c>
      <c r="D357" s="242" t="s">
        <v>457</v>
      </c>
      <c r="E357" s="243"/>
      <c r="F357" s="290">
        <v>801</v>
      </c>
      <c r="G357" s="291">
        <v>809</v>
      </c>
      <c r="H357" s="291">
        <v>804</v>
      </c>
      <c r="I357" s="245">
        <v>784</v>
      </c>
      <c r="J357" s="245">
        <v>754</v>
      </c>
      <c r="K357" s="245"/>
      <c r="L357" s="245"/>
      <c r="M357" s="245"/>
      <c r="N357" s="245"/>
      <c r="O357" s="245"/>
      <c r="P357" s="249">
        <v>775</v>
      </c>
      <c r="Q357" s="240" t="s">
        <v>262</v>
      </c>
      <c r="R357" s="251">
        <v>0</v>
      </c>
    </row>
    <row r="358" spans="1:18" s="253" customFormat="1" ht="13.5" customHeight="1" x14ac:dyDescent="0.3">
      <c r="A358" s="240" t="s">
        <v>284</v>
      </c>
      <c r="B358" s="241">
        <v>2013</v>
      </c>
      <c r="C358" s="241">
        <v>1</v>
      </c>
      <c r="D358" s="242" t="s">
        <v>442</v>
      </c>
      <c r="E358" s="243"/>
      <c r="F358" s="290">
        <v>3235</v>
      </c>
      <c r="G358" s="291">
        <v>3191</v>
      </c>
      <c r="H358" s="291">
        <v>3152</v>
      </c>
      <c r="I358" s="245">
        <v>3156</v>
      </c>
      <c r="J358" s="245">
        <v>3120</v>
      </c>
      <c r="K358" s="245"/>
      <c r="L358" s="245"/>
      <c r="M358" s="245"/>
      <c r="N358" s="245"/>
      <c r="O358" s="245"/>
      <c r="P358" s="249">
        <v>863</v>
      </c>
      <c r="Q358" s="240" t="s">
        <v>284</v>
      </c>
      <c r="R358" s="251">
        <v>0</v>
      </c>
    </row>
    <row r="359" spans="1:18" s="253" customFormat="1" ht="13.5" customHeight="1" x14ac:dyDescent="0.3">
      <c r="A359" s="240" t="s">
        <v>293</v>
      </c>
      <c r="B359" s="241">
        <v>2013</v>
      </c>
      <c r="C359" s="241">
        <v>10</v>
      </c>
      <c r="D359" s="242" t="s">
        <v>458</v>
      </c>
      <c r="E359" s="243"/>
      <c r="F359" s="290">
        <v>58597</v>
      </c>
      <c r="G359" s="291">
        <v>59175</v>
      </c>
      <c r="H359" s="291">
        <v>59587</v>
      </c>
      <c r="I359" s="245">
        <v>60398</v>
      </c>
      <c r="J359" s="245">
        <v>60947</v>
      </c>
      <c r="K359" s="245"/>
      <c r="L359" s="245"/>
      <c r="M359" s="245"/>
      <c r="N359" s="245"/>
      <c r="O359" s="245"/>
      <c r="P359" s="249">
        <v>905</v>
      </c>
      <c r="Q359" s="250" t="s">
        <v>405</v>
      </c>
      <c r="R359" s="251">
        <v>1</v>
      </c>
    </row>
    <row r="360" spans="1:18" s="253" customFormat="1" ht="13.5" customHeight="1" x14ac:dyDescent="0.3">
      <c r="A360" s="240" t="s">
        <v>303</v>
      </c>
      <c r="B360" s="241">
        <v>2013</v>
      </c>
      <c r="C360" s="241">
        <v>7</v>
      </c>
      <c r="D360" s="242" t="s">
        <v>443</v>
      </c>
      <c r="E360" s="243"/>
      <c r="F360" s="290">
        <v>3238</v>
      </c>
      <c r="G360" s="291">
        <v>3173</v>
      </c>
      <c r="H360" s="291">
        <v>3094</v>
      </c>
      <c r="I360" s="245">
        <v>3059</v>
      </c>
      <c r="J360" s="245">
        <v>3019</v>
      </c>
      <c r="K360" s="245"/>
      <c r="L360" s="245"/>
      <c r="M360" s="245"/>
      <c r="N360" s="245"/>
      <c r="O360" s="245"/>
      <c r="P360" s="249">
        <v>926</v>
      </c>
      <c r="Q360" s="240" t="s">
        <v>303</v>
      </c>
      <c r="R360" s="251">
        <v>0</v>
      </c>
    </row>
    <row r="361" spans="1:18" s="253" customFormat="1" ht="13.5" customHeight="1" x14ac:dyDescent="0.3">
      <c r="A361" s="240" t="s">
        <v>309</v>
      </c>
      <c r="B361" s="241">
        <v>2013</v>
      </c>
      <c r="C361" s="241">
        <v>10</v>
      </c>
      <c r="D361" s="242" t="s">
        <v>458</v>
      </c>
      <c r="E361" s="243"/>
      <c r="F361" s="290">
        <v>4732</v>
      </c>
      <c r="G361" s="291">
        <v>4740</v>
      </c>
      <c r="H361" s="291">
        <v>4758</v>
      </c>
      <c r="I361" s="245">
        <v>4775</v>
      </c>
      <c r="J361" s="245">
        <v>4727</v>
      </c>
      <c r="K361" s="245"/>
      <c r="L361" s="245"/>
      <c r="M361" s="245"/>
      <c r="N361" s="245"/>
      <c r="O361" s="245"/>
      <c r="P361" s="249">
        <v>942</v>
      </c>
      <c r="Q361" s="250" t="s">
        <v>410</v>
      </c>
      <c r="R361" s="251">
        <v>0</v>
      </c>
    </row>
    <row r="362" spans="1:18" s="253" customFormat="1" ht="13.5" customHeight="1" x14ac:dyDescent="0.3">
      <c r="A362" s="240" t="s">
        <v>311</v>
      </c>
      <c r="B362" s="241">
        <v>2013</v>
      </c>
      <c r="C362" s="241">
        <v>6</v>
      </c>
      <c r="D362" s="242" t="s">
        <v>443</v>
      </c>
      <c r="E362" s="243"/>
      <c r="F362" s="290">
        <v>2192</v>
      </c>
      <c r="G362" s="291">
        <v>2179</v>
      </c>
      <c r="H362" s="291">
        <v>2189</v>
      </c>
      <c r="I362" s="245">
        <v>2188</v>
      </c>
      <c r="J362" s="245">
        <v>2149</v>
      </c>
      <c r="K362" s="245"/>
      <c r="L362" s="245"/>
      <c r="M362" s="245"/>
      <c r="N362" s="245"/>
      <c r="O362" s="245"/>
      <c r="P362" s="249">
        <v>972</v>
      </c>
      <c r="Q362" s="240" t="s">
        <v>311</v>
      </c>
      <c r="R362" s="251">
        <v>0</v>
      </c>
    </row>
    <row r="363" spans="1:18" s="253" customFormat="1" ht="13.5" customHeight="1" x14ac:dyDescent="0.3">
      <c r="A363" s="255"/>
      <c r="B363" s="256"/>
      <c r="C363" s="257"/>
      <c r="D363" s="256"/>
      <c r="E363" s="256"/>
      <c r="F363" s="291"/>
      <c r="G363" s="291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</row>
    <row r="364" spans="1:18" s="252" customFormat="1" ht="13.5" customHeight="1" x14ac:dyDescent="0.3">
      <c r="A364" s="240" t="s">
        <v>5</v>
      </c>
      <c r="B364" s="241">
        <v>2011</v>
      </c>
      <c r="C364" s="241"/>
      <c r="D364" s="242" t="s">
        <v>441</v>
      </c>
      <c r="E364" s="243"/>
      <c r="F364" s="290">
        <v>14225</v>
      </c>
      <c r="G364" s="291">
        <v>14246</v>
      </c>
      <c r="H364" s="291">
        <v>14406</v>
      </c>
      <c r="I364" s="245"/>
      <c r="J364" s="245"/>
      <c r="K364" s="245"/>
      <c r="L364" s="245"/>
      <c r="M364" s="245"/>
      <c r="N364" s="245"/>
      <c r="O364" s="245"/>
      <c r="P364" s="249">
        <v>20</v>
      </c>
      <c r="Q364" s="240" t="s">
        <v>5</v>
      </c>
      <c r="R364" s="251">
        <v>0</v>
      </c>
    </row>
    <row r="365" spans="1:18" s="259" customFormat="1" ht="13.5" customHeight="1" x14ac:dyDescent="0.3">
      <c r="A365" s="240" t="s">
        <v>9</v>
      </c>
      <c r="B365" s="241">
        <v>2011</v>
      </c>
      <c r="C365" s="241"/>
      <c r="D365" s="242" t="s">
        <v>444</v>
      </c>
      <c r="E365" s="243"/>
      <c r="F365" s="290">
        <v>1466</v>
      </c>
      <c r="G365" s="291">
        <v>1455</v>
      </c>
      <c r="H365" s="291">
        <v>1407</v>
      </c>
      <c r="I365" s="245"/>
      <c r="J365" s="245"/>
      <c r="K365" s="245"/>
      <c r="L365" s="245"/>
      <c r="M365" s="245"/>
      <c r="N365" s="245"/>
      <c r="O365" s="245"/>
      <c r="P365" s="249">
        <v>15</v>
      </c>
      <c r="Q365" s="250" t="s">
        <v>323</v>
      </c>
      <c r="R365" s="251">
        <v>0</v>
      </c>
    </row>
    <row r="366" spans="1:18" s="253" customFormat="1" ht="13.5" customHeight="1" x14ac:dyDescent="0.3">
      <c r="A366" s="240" t="s">
        <v>71</v>
      </c>
      <c r="B366" s="241">
        <v>2011</v>
      </c>
      <c r="C366" s="241"/>
      <c r="D366" s="242" t="s">
        <v>441</v>
      </c>
      <c r="E366" s="243"/>
      <c r="F366" s="290">
        <v>28222</v>
      </c>
      <c r="G366" s="291">
        <v>28466</v>
      </c>
      <c r="H366" s="291">
        <v>28635</v>
      </c>
      <c r="I366" s="245"/>
      <c r="J366" s="245"/>
      <c r="K366" s="245"/>
      <c r="L366" s="245"/>
      <c r="M366" s="245"/>
      <c r="N366" s="245"/>
      <c r="O366" s="245"/>
      <c r="P366" s="249">
        <v>211</v>
      </c>
      <c r="Q366" s="240" t="s">
        <v>71</v>
      </c>
      <c r="R366" s="251">
        <v>0</v>
      </c>
    </row>
    <row r="367" spans="1:18" s="253" customFormat="1" ht="13.5" customHeight="1" x14ac:dyDescent="0.3">
      <c r="A367" s="240" t="s">
        <v>80</v>
      </c>
      <c r="B367" s="241">
        <v>2011</v>
      </c>
      <c r="C367" s="241"/>
      <c r="D367" s="242" t="s">
        <v>455</v>
      </c>
      <c r="E367" s="243"/>
      <c r="F367" s="290">
        <v>3525</v>
      </c>
      <c r="G367" s="291">
        <v>3509</v>
      </c>
      <c r="H367" s="291">
        <v>3498</v>
      </c>
      <c r="I367" s="245"/>
      <c r="J367" s="245"/>
      <c r="K367" s="245"/>
      <c r="L367" s="245"/>
      <c r="M367" s="245"/>
      <c r="N367" s="245"/>
      <c r="O367" s="245"/>
      <c r="P367" s="249">
        <v>227</v>
      </c>
      <c r="Q367" s="240" t="s">
        <v>80</v>
      </c>
      <c r="R367" s="251">
        <v>0</v>
      </c>
    </row>
    <row r="368" spans="1:18" s="253" customFormat="1" ht="13.5" customHeight="1" x14ac:dyDescent="0.3">
      <c r="A368" s="240" t="s">
        <v>116</v>
      </c>
      <c r="B368" s="241">
        <v>2011</v>
      </c>
      <c r="C368" s="241"/>
      <c r="D368" s="242" t="s">
        <v>441</v>
      </c>
      <c r="E368" s="243"/>
      <c r="F368" s="290">
        <v>1060</v>
      </c>
      <c r="G368" s="291">
        <v>1056</v>
      </c>
      <c r="H368" s="291">
        <v>1040</v>
      </c>
      <c r="I368" s="245"/>
      <c r="J368" s="245"/>
      <c r="K368" s="245"/>
      <c r="L368" s="245"/>
      <c r="M368" s="245"/>
      <c r="N368" s="245"/>
      <c r="O368" s="245"/>
      <c r="P368" s="249">
        <v>289</v>
      </c>
      <c r="Q368" s="240" t="s">
        <v>116</v>
      </c>
      <c r="R368" s="251">
        <v>0</v>
      </c>
    </row>
    <row r="369" spans="1:18" s="253" customFormat="1" ht="13.5" customHeight="1" x14ac:dyDescent="0.3">
      <c r="A369" s="240" t="s">
        <v>119</v>
      </c>
      <c r="B369" s="241">
        <v>2011</v>
      </c>
      <c r="C369" s="241"/>
      <c r="D369" s="242" t="s">
        <v>455</v>
      </c>
      <c r="E369" s="243"/>
      <c r="F369" s="290">
        <v>91959</v>
      </c>
      <c r="G369" s="291">
        <v>92626</v>
      </c>
      <c r="H369" s="291">
        <v>93295</v>
      </c>
      <c r="I369" s="245"/>
      <c r="J369" s="245"/>
      <c r="K369" s="245"/>
      <c r="L369" s="245"/>
      <c r="M369" s="245"/>
      <c r="N369" s="245"/>
      <c r="O369" s="245"/>
      <c r="P369" s="249">
        <v>297</v>
      </c>
      <c r="Q369" s="240" t="s">
        <v>119</v>
      </c>
      <c r="R369" s="251">
        <v>0</v>
      </c>
    </row>
    <row r="370" spans="1:18" s="253" customFormat="1" ht="13.5" customHeight="1" x14ac:dyDescent="0.3">
      <c r="A370" s="240" t="s">
        <v>124</v>
      </c>
      <c r="B370" s="241">
        <v>2011</v>
      </c>
      <c r="C370" s="241"/>
      <c r="D370" s="242" t="s">
        <v>441</v>
      </c>
      <c r="E370" s="243"/>
      <c r="F370" s="290">
        <v>2612</v>
      </c>
      <c r="G370" s="291">
        <v>2612</v>
      </c>
      <c r="H370" s="291">
        <v>2606</v>
      </c>
      <c r="I370" s="245"/>
      <c r="J370" s="245"/>
      <c r="K370" s="245"/>
      <c r="L370" s="245"/>
      <c r="M370" s="245"/>
      <c r="N370" s="245"/>
      <c r="O370" s="245"/>
      <c r="P370" s="249">
        <v>310</v>
      </c>
      <c r="Q370" s="240" t="s">
        <v>124</v>
      </c>
      <c r="R370" s="251">
        <v>0</v>
      </c>
    </row>
    <row r="371" spans="1:18" s="253" customFormat="1" ht="13.5" customHeight="1" x14ac:dyDescent="0.3">
      <c r="A371" s="240" t="s">
        <v>133</v>
      </c>
      <c r="B371" s="241">
        <v>2011</v>
      </c>
      <c r="C371" s="241"/>
      <c r="D371" s="242" t="s">
        <v>455</v>
      </c>
      <c r="E371" s="243"/>
      <c r="F371" s="290">
        <v>7559</v>
      </c>
      <c r="G371" s="291">
        <v>7525</v>
      </c>
      <c r="H371" s="291">
        <v>7507</v>
      </c>
      <c r="I371" s="245"/>
      <c r="J371" s="245"/>
      <c r="K371" s="245"/>
      <c r="L371" s="245"/>
      <c r="M371" s="245"/>
      <c r="N371" s="245"/>
      <c r="O371" s="245"/>
      <c r="P371" s="249">
        <v>402</v>
      </c>
      <c r="Q371" s="240" t="s">
        <v>133</v>
      </c>
      <c r="R371" s="251">
        <v>0</v>
      </c>
    </row>
    <row r="372" spans="1:18" s="253" customFormat="1" ht="13.5" customHeight="1" x14ac:dyDescent="0.3">
      <c r="A372" s="240" t="s">
        <v>184</v>
      </c>
      <c r="B372" s="241">
        <v>2011</v>
      </c>
      <c r="C372" s="241"/>
      <c r="D372" s="242" t="s">
        <v>458</v>
      </c>
      <c r="E372" s="243"/>
      <c r="F372" s="290">
        <v>2158</v>
      </c>
      <c r="G372" s="291">
        <v>2207</v>
      </c>
      <c r="H372" s="291">
        <v>2192</v>
      </c>
      <c r="I372" s="245"/>
      <c r="J372" s="245"/>
      <c r="K372" s="245"/>
      <c r="L372" s="245"/>
      <c r="M372" s="245"/>
      <c r="N372" s="245"/>
      <c r="O372" s="245"/>
      <c r="P372" s="249">
        <v>559</v>
      </c>
      <c r="Q372" s="250" t="s">
        <v>378</v>
      </c>
      <c r="R372" s="251">
        <v>3</v>
      </c>
    </row>
    <row r="373" spans="1:18" s="253" customFormat="1" ht="13.5" customHeight="1" x14ac:dyDescent="0.3">
      <c r="A373" s="240" t="s">
        <v>185</v>
      </c>
      <c r="B373" s="241">
        <v>2011</v>
      </c>
      <c r="C373" s="241"/>
      <c r="D373" s="242" t="s">
        <v>444</v>
      </c>
      <c r="E373" s="243"/>
      <c r="F373" s="290">
        <v>14810</v>
      </c>
      <c r="G373" s="291">
        <v>14898</v>
      </c>
      <c r="H373" s="291">
        <v>14902</v>
      </c>
      <c r="I373" s="245"/>
      <c r="J373" s="245"/>
      <c r="K373" s="245"/>
      <c r="L373" s="245"/>
      <c r="M373" s="245"/>
      <c r="N373" s="245"/>
      <c r="O373" s="245"/>
      <c r="P373" s="249">
        <v>560</v>
      </c>
      <c r="Q373" s="240" t="s">
        <v>185</v>
      </c>
      <c r="R373" s="251">
        <v>0</v>
      </c>
    </row>
    <row r="374" spans="1:18" s="253" customFormat="1" ht="13.5" customHeight="1" x14ac:dyDescent="0.3">
      <c r="A374" s="240" t="s">
        <v>297</v>
      </c>
      <c r="B374" s="241">
        <v>2011</v>
      </c>
      <c r="C374" s="241"/>
      <c r="D374" s="242" t="s">
        <v>455</v>
      </c>
      <c r="E374" s="243"/>
      <c r="F374" s="290">
        <v>2996</v>
      </c>
      <c r="G374" s="291">
        <v>2952</v>
      </c>
      <c r="H374" s="291">
        <v>2905</v>
      </c>
      <c r="I374" s="245"/>
      <c r="J374" s="245"/>
      <c r="K374" s="245"/>
      <c r="L374" s="245"/>
      <c r="M374" s="245"/>
      <c r="N374" s="245"/>
      <c r="O374" s="245"/>
      <c r="P374" s="249">
        <v>916</v>
      </c>
      <c r="Q374" s="240" t="s">
        <v>297</v>
      </c>
      <c r="R374" s="251">
        <v>0</v>
      </c>
    </row>
    <row r="375" spans="1:18" s="253" customFormat="1" ht="13.5" customHeight="1" x14ac:dyDescent="0.3">
      <c r="A375" s="240" t="s">
        <v>310</v>
      </c>
      <c r="B375" s="241">
        <v>2011</v>
      </c>
      <c r="C375" s="241"/>
      <c r="D375" s="242" t="s">
        <v>458</v>
      </c>
      <c r="E375" s="243"/>
      <c r="F375" s="290">
        <v>4470</v>
      </c>
      <c r="G375" s="291">
        <v>4479</v>
      </c>
      <c r="H375" s="291">
        <v>4497</v>
      </c>
      <c r="I375" s="245"/>
      <c r="J375" s="245"/>
      <c r="K375" s="245"/>
      <c r="L375" s="245"/>
      <c r="M375" s="245"/>
      <c r="N375" s="245"/>
      <c r="O375" s="245"/>
      <c r="P375" s="249">
        <v>945</v>
      </c>
      <c r="Q375" s="250" t="s">
        <v>411</v>
      </c>
      <c r="R375" s="251">
        <v>3</v>
      </c>
    </row>
    <row r="376" spans="1:18" ht="13.5" customHeight="1" x14ac:dyDescent="0.25"/>
    <row r="377" spans="1:18" ht="13.5" customHeight="1" x14ac:dyDescent="0.25">
      <c r="A377" s="22" t="s">
        <v>462</v>
      </c>
    </row>
    <row r="378" spans="1:18" ht="13.5" customHeight="1" x14ac:dyDescent="0.25">
      <c r="A378" s="21" t="s">
        <v>463</v>
      </c>
      <c r="D378" s="66">
        <f>SUMIF($D$19:$D$313,$P378,D$19:D$313)</f>
        <v>0</v>
      </c>
      <c r="F378" s="66">
        <v>1501511</v>
      </c>
      <c r="G378" s="66">
        <v>1517542</v>
      </c>
      <c r="H378" s="66">
        <v>1532309</v>
      </c>
      <c r="I378" s="66">
        <v>1549058</v>
      </c>
      <c r="J378" s="66">
        <v>1566835</v>
      </c>
      <c r="K378" s="66">
        <v>1585473</v>
      </c>
      <c r="L378" s="66">
        <v>1603389</v>
      </c>
      <c r="M378" s="66">
        <v>1620261</v>
      </c>
      <c r="N378" s="66">
        <v>1638293</v>
      </c>
      <c r="O378" s="66"/>
      <c r="P378" s="38">
        <v>1</v>
      </c>
      <c r="Q378" s="10" t="s">
        <v>482</v>
      </c>
    </row>
    <row r="379" spans="1:18" ht="13.5" customHeight="1" x14ac:dyDescent="0.25">
      <c r="A379" s="21" t="s">
        <v>464</v>
      </c>
      <c r="D379" s="66">
        <f t="shared" ref="D379:D395" si="0">SUMIF($D$19:$D$313,$P379,D$19:D$313)</f>
        <v>0</v>
      </c>
      <c r="F379" s="66">
        <v>461177</v>
      </c>
      <c r="G379" s="66">
        <v>462914</v>
      </c>
      <c r="H379" s="66">
        <v>465183</v>
      </c>
      <c r="I379" s="66">
        <v>467217</v>
      </c>
      <c r="J379" s="66">
        <v>468936</v>
      </c>
      <c r="K379" s="66">
        <v>470880</v>
      </c>
      <c r="L379" s="66">
        <v>472726</v>
      </c>
      <c r="M379" s="66">
        <v>474323</v>
      </c>
      <c r="N379" s="66">
        <v>475543</v>
      </c>
      <c r="O379" s="66"/>
      <c r="P379" s="38">
        <v>2</v>
      </c>
      <c r="Q379" s="10" t="s">
        <v>483</v>
      </c>
    </row>
    <row r="380" spans="1:18" ht="13.5" customHeight="1" x14ac:dyDescent="0.25">
      <c r="A380" s="21" t="s">
        <v>465</v>
      </c>
      <c r="D380" s="66">
        <f t="shared" si="0"/>
        <v>0</v>
      </c>
      <c r="F380" s="66">
        <v>226358</v>
      </c>
      <c r="G380" s="66">
        <v>226116</v>
      </c>
      <c r="H380" s="66">
        <v>225762</v>
      </c>
      <c r="I380" s="66">
        <v>225302</v>
      </c>
      <c r="J380" s="66">
        <v>224934</v>
      </c>
      <c r="K380" s="66">
        <v>224556</v>
      </c>
      <c r="L380" s="66">
        <v>223985</v>
      </c>
      <c r="M380" s="66">
        <v>222957</v>
      </c>
      <c r="N380" s="66">
        <v>221740</v>
      </c>
      <c r="O380" s="66"/>
      <c r="P380" s="38">
        <v>4</v>
      </c>
      <c r="Q380" s="10" t="s">
        <v>484</v>
      </c>
    </row>
    <row r="381" spans="1:18" ht="13.5" customHeight="1" x14ac:dyDescent="0.25">
      <c r="A381" s="21" t="s">
        <v>466</v>
      </c>
      <c r="D381" s="66">
        <f t="shared" si="0"/>
        <v>0</v>
      </c>
      <c r="F381" s="66">
        <v>173041</v>
      </c>
      <c r="G381" s="66">
        <v>173828</v>
      </c>
      <c r="H381" s="66">
        <v>174555</v>
      </c>
      <c r="I381" s="66">
        <v>175230</v>
      </c>
      <c r="J381" s="66">
        <v>175472</v>
      </c>
      <c r="K381" s="66">
        <v>175481</v>
      </c>
      <c r="L381" s="66">
        <v>175349</v>
      </c>
      <c r="M381" s="66">
        <v>174710</v>
      </c>
      <c r="N381" s="66">
        <v>173781</v>
      </c>
      <c r="O381" s="66"/>
      <c r="P381" s="38">
        <v>5</v>
      </c>
      <c r="Q381" s="10" t="s">
        <v>485</v>
      </c>
    </row>
    <row r="382" spans="1:18" ht="13.5" customHeight="1" x14ac:dyDescent="0.25">
      <c r="A382" s="21" t="s">
        <v>467</v>
      </c>
      <c r="D382" s="66">
        <f t="shared" si="0"/>
        <v>0</v>
      </c>
      <c r="F382" s="66">
        <v>481999</v>
      </c>
      <c r="G382" s="66">
        <v>485706</v>
      </c>
      <c r="H382" s="66">
        <v>489192</v>
      </c>
      <c r="I382" s="66">
        <v>492737</v>
      </c>
      <c r="J382" s="66">
        <v>496568</v>
      </c>
      <c r="K382" s="66">
        <v>500166</v>
      </c>
      <c r="L382" s="66">
        <v>503382</v>
      </c>
      <c r="M382" s="66">
        <v>506114</v>
      </c>
      <c r="N382" s="66">
        <v>509356</v>
      </c>
      <c r="O382" s="66"/>
      <c r="P382" s="38">
        <v>6</v>
      </c>
      <c r="Q382" s="10" t="s">
        <v>486</v>
      </c>
    </row>
    <row r="383" spans="1:18" ht="13.5" customHeight="1" x14ac:dyDescent="0.25">
      <c r="A383" s="21" t="s">
        <v>468</v>
      </c>
      <c r="D383" s="66">
        <f t="shared" si="0"/>
        <v>0</v>
      </c>
      <c r="F383" s="66">
        <v>200847</v>
      </c>
      <c r="G383" s="66">
        <v>201270</v>
      </c>
      <c r="H383" s="66">
        <v>201772</v>
      </c>
      <c r="I383" s="66">
        <v>202236</v>
      </c>
      <c r="J383" s="66">
        <v>202548</v>
      </c>
      <c r="K383" s="66">
        <v>202424</v>
      </c>
      <c r="L383" s="66">
        <v>202009</v>
      </c>
      <c r="M383" s="66">
        <v>201615</v>
      </c>
      <c r="N383" s="66">
        <v>201685</v>
      </c>
      <c r="O383" s="66"/>
      <c r="P383" s="38">
        <v>7</v>
      </c>
      <c r="Q383" s="10" t="s">
        <v>487</v>
      </c>
    </row>
    <row r="384" spans="1:18" ht="13.5" customHeight="1" x14ac:dyDescent="0.25">
      <c r="A384" s="21" t="s">
        <v>469</v>
      </c>
      <c r="D384" s="66">
        <f t="shared" si="0"/>
        <v>0</v>
      </c>
      <c r="F384" s="66">
        <v>182754</v>
      </c>
      <c r="G384" s="66">
        <v>182617</v>
      </c>
      <c r="H384" s="66">
        <v>182382</v>
      </c>
      <c r="I384" s="66">
        <v>181829</v>
      </c>
      <c r="J384" s="66">
        <v>181421</v>
      </c>
      <c r="K384" s="66">
        <v>180845</v>
      </c>
      <c r="L384" s="66">
        <v>179857</v>
      </c>
      <c r="M384" s="66">
        <v>178688</v>
      </c>
      <c r="N384" s="66">
        <v>177659</v>
      </c>
      <c r="O384" s="66"/>
      <c r="P384" s="38">
        <v>8</v>
      </c>
      <c r="Q384" s="10" t="s">
        <v>488</v>
      </c>
    </row>
    <row r="385" spans="1:17" ht="13.5" customHeight="1" x14ac:dyDescent="0.25">
      <c r="A385" s="21" t="s">
        <v>470</v>
      </c>
      <c r="D385" s="66">
        <f t="shared" si="0"/>
        <v>0</v>
      </c>
      <c r="F385" s="66">
        <v>133647</v>
      </c>
      <c r="G385" s="66">
        <v>133210</v>
      </c>
      <c r="H385" s="66">
        <v>132899</v>
      </c>
      <c r="I385" s="66">
        <v>132527</v>
      </c>
      <c r="J385" s="66">
        <v>132355</v>
      </c>
      <c r="K385" s="66">
        <v>132252</v>
      </c>
      <c r="L385" s="66">
        <v>131764</v>
      </c>
      <c r="M385" s="66">
        <v>131155</v>
      </c>
      <c r="N385" s="66">
        <v>130506</v>
      </c>
      <c r="O385" s="66"/>
      <c r="P385" s="38">
        <v>9</v>
      </c>
      <c r="Q385" s="10" t="s">
        <v>489</v>
      </c>
    </row>
    <row r="386" spans="1:17" ht="13.5" customHeight="1" x14ac:dyDescent="0.25">
      <c r="A386" s="21" t="s">
        <v>471</v>
      </c>
      <c r="D386" s="66">
        <f t="shared" si="0"/>
        <v>0</v>
      </c>
      <c r="F386" s="66">
        <v>157433</v>
      </c>
      <c r="G386" s="66">
        <v>156377</v>
      </c>
      <c r="H386" s="66">
        <v>155472</v>
      </c>
      <c r="I386" s="66">
        <v>154522</v>
      </c>
      <c r="J386" s="66">
        <v>153426</v>
      </c>
      <c r="K386" s="66">
        <v>152518</v>
      </c>
      <c r="L386" s="66">
        <v>151560</v>
      </c>
      <c r="M386" s="66">
        <v>150305</v>
      </c>
      <c r="N386" s="66">
        <v>148975</v>
      </c>
      <c r="O386" s="66"/>
      <c r="P386" s="38">
        <v>10</v>
      </c>
      <c r="Q386" s="10" t="s">
        <v>490</v>
      </c>
    </row>
    <row r="387" spans="1:17" ht="13.5" customHeight="1" x14ac:dyDescent="0.25">
      <c r="A387" s="21" t="s">
        <v>472</v>
      </c>
      <c r="D387" s="66">
        <f t="shared" si="0"/>
        <v>0</v>
      </c>
      <c r="F387" s="66">
        <v>248423</v>
      </c>
      <c r="G387" s="66">
        <v>248182</v>
      </c>
      <c r="H387" s="66">
        <v>247943</v>
      </c>
      <c r="I387" s="66">
        <v>248130</v>
      </c>
      <c r="J387" s="66">
        <v>248233</v>
      </c>
      <c r="K387" s="66">
        <v>248430</v>
      </c>
      <c r="L387" s="66">
        <v>248406</v>
      </c>
      <c r="M387" s="66">
        <v>248129</v>
      </c>
      <c r="N387" s="66">
        <v>247776</v>
      </c>
      <c r="O387" s="66"/>
      <c r="P387" s="38">
        <v>11</v>
      </c>
      <c r="Q387" s="10" t="s">
        <v>491</v>
      </c>
    </row>
    <row r="388" spans="1:17" ht="13.5" customHeight="1" x14ac:dyDescent="0.25">
      <c r="A388" s="21" t="s">
        <v>473</v>
      </c>
      <c r="D388" s="66">
        <f t="shared" si="0"/>
        <v>0</v>
      </c>
      <c r="F388" s="66">
        <v>166129</v>
      </c>
      <c r="G388" s="66">
        <v>165962</v>
      </c>
      <c r="H388" s="66">
        <v>165866</v>
      </c>
      <c r="I388" s="66">
        <v>165906</v>
      </c>
      <c r="J388" s="66">
        <v>165754</v>
      </c>
      <c r="K388" s="66">
        <v>165445</v>
      </c>
      <c r="L388" s="66">
        <v>165258</v>
      </c>
      <c r="M388" s="66">
        <v>164755</v>
      </c>
      <c r="N388" s="66">
        <v>164085</v>
      </c>
      <c r="O388" s="66"/>
      <c r="P388" s="38">
        <v>12</v>
      </c>
      <c r="Q388" s="10" t="s">
        <v>492</v>
      </c>
    </row>
    <row r="389" spans="1:17" ht="13.5" customHeight="1" x14ac:dyDescent="0.25">
      <c r="A389" s="21" t="s">
        <v>474</v>
      </c>
      <c r="D389" s="66">
        <f t="shared" si="0"/>
        <v>0</v>
      </c>
      <c r="F389" s="66">
        <v>271747</v>
      </c>
      <c r="G389" s="66">
        <v>272784</v>
      </c>
      <c r="H389" s="66">
        <v>273637</v>
      </c>
      <c r="I389" s="66">
        <v>274379</v>
      </c>
      <c r="J389" s="66">
        <v>275161</v>
      </c>
      <c r="K389" s="66">
        <v>275320</v>
      </c>
      <c r="L389" s="66">
        <v>275363</v>
      </c>
      <c r="M389" s="66">
        <v>275780</v>
      </c>
      <c r="N389" s="66">
        <v>276196</v>
      </c>
      <c r="O389" s="66"/>
      <c r="P389" s="38">
        <v>13</v>
      </c>
      <c r="Q389" s="10" t="s">
        <v>493</v>
      </c>
    </row>
    <row r="390" spans="1:17" ht="13.5" customHeight="1" x14ac:dyDescent="0.25">
      <c r="A390" s="21" t="s">
        <v>475</v>
      </c>
      <c r="D390" s="66">
        <f t="shared" si="0"/>
        <v>0</v>
      </c>
      <c r="F390" s="66">
        <v>193511</v>
      </c>
      <c r="G390" s="66">
        <v>193524</v>
      </c>
      <c r="H390" s="66">
        <v>193504</v>
      </c>
      <c r="I390" s="66">
        <v>193735</v>
      </c>
      <c r="J390" s="66">
        <v>194058</v>
      </c>
      <c r="K390" s="66">
        <v>193977</v>
      </c>
      <c r="L390" s="66">
        <v>193399</v>
      </c>
      <c r="M390" s="66">
        <v>192586</v>
      </c>
      <c r="N390" s="66">
        <v>191860</v>
      </c>
      <c r="O390" s="66"/>
      <c r="P390" s="38">
        <v>14</v>
      </c>
      <c r="Q390" s="10" t="s">
        <v>494</v>
      </c>
    </row>
    <row r="391" spans="1:17" ht="13.5" customHeight="1" x14ac:dyDescent="0.25">
      <c r="A391" s="21" t="s">
        <v>476</v>
      </c>
      <c r="D391" s="66">
        <f t="shared" si="0"/>
        <v>0</v>
      </c>
      <c r="F391" s="66">
        <v>175985</v>
      </c>
      <c r="G391" s="66">
        <v>177038</v>
      </c>
      <c r="H391" s="66">
        <v>177946</v>
      </c>
      <c r="I391" s="66">
        <v>179106</v>
      </c>
      <c r="J391" s="66">
        <v>179663</v>
      </c>
      <c r="K391" s="66">
        <v>180384</v>
      </c>
      <c r="L391" s="66">
        <v>181158</v>
      </c>
      <c r="M391" s="66">
        <v>181679</v>
      </c>
      <c r="N391" s="66">
        <v>181441</v>
      </c>
      <c r="O391" s="66"/>
      <c r="P391" s="38">
        <v>15</v>
      </c>
      <c r="Q391" s="10" t="s">
        <v>495</v>
      </c>
    </row>
    <row r="392" spans="1:17" ht="13.5" customHeight="1" x14ac:dyDescent="0.25">
      <c r="A392" s="21" t="s">
        <v>477</v>
      </c>
      <c r="D392" s="66">
        <f t="shared" si="0"/>
        <v>0</v>
      </c>
      <c r="F392" s="66">
        <v>67991</v>
      </c>
      <c r="G392" s="66">
        <v>68131</v>
      </c>
      <c r="H392" s="66">
        <v>68321</v>
      </c>
      <c r="I392" s="66">
        <v>68484</v>
      </c>
      <c r="J392" s="66">
        <v>68610</v>
      </c>
      <c r="K392" s="66">
        <v>68677</v>
      </c>
      <c r="L392" s="66">
        <v>68830</v>
      </c>
      <c r="M392" s="66">
        <v>69032</v>
      </c>
      <c r="N392" s="66">
        <v>69027</v>
      </c>
      <c r="O392" s="66"/>
      <c r="P392" s="38">
        <v>16</v>
      </c>
      <c r="Q392" s="10" t="s">
        <v>496</v>
      </c>
    </row>
    <row r="393" spans="1:17" ht="13.5" customHeight="1" x14ac:dyDescent="0.25">
      <c r="A393" s="21" t="s">
        <v>478</v>
      </c>
      <c r="D393" s="66">
        <f t="shared" si="0"/>
        <v>0</v>
      </c>
      <c r="F393" s="66">
        <v>392652</v>
      </c>
      <c r="G393" s="66">
        <v>395510</v>
      </c>
      <c r="H393" s="66">
        <v>398335</v>
      </c>
      <c r="I393" s="66">
        <v>401201</v>
      </c>
      <c r="J393" s="66">
        <v>403920</v>
      </c>
      <c r="K393" s="66">
        <v>406480</v>
      </c>
      <c r="L393" s="66">
        <v>408537</v>
      </c>
      <c r="M393" s="66">
        <v>410054</v>
      </c>
      <c r="N393" s="66">
        <v>411150</v>
      </c>
      <c r="O393" s="66"/>
      <c r="P393" s="38">
        <v>17</v>
      </c>
      <c r="Q393" s="10" t="s">
        <v>497</v>
      </c>
    </row>
    <row r="394" spans="1:17" ht="13.5" customHeight="1" x14ac:dyDescent="0.25">
      <c r="A394" s="21" t="s">
        <v>479</v>
      </c>
      <c r="D394" s="66">
        <f t="shared" si="0"/>
        <v>0</v>
      </c>
      <c r="F394" s="66">
        <v>79690</v>
      </c>
      <c r="G394" s="66">
        <v>79234</v>
      </c>
      <c r="H394" s="66">
        <v>78703</v>
      </c>
      <c r="I394" s="66">
        <v>77984</v>
      </c>
      <c r="J394" s="66">
        <v>77435</v>
      </c>
      <c r="K394" s="66">
        <v>76782</v>
      </c>
      <c r="L394" s="66">
        <v>76119</v>
      </c>
      <c r="M394" s="66">
        <v>75324</v>
      </c>
      <c r="N394" s="66">
        <v>74803</v>
      </c>
      <c r="O394" s="66"/>
      <c r="P394" s="38">
        <v>18</v>
      </c>
      <c r="Q394" s="10" t="s">
        <v>498</v>
      </c>
    </row>
    <row r="395" spans="1:17" ht="13.5" customHeight="1" x14ac:dyDescent="0.25">
      <c r="A395" s="21" t="s">
        <v>480</v>
      </c>
      <c r="D395" s="66">
        <f t="shared" si="0"/>
        <v>0</v>
      </c>
      <c r="F395" s="66">
        <v>183963</v>
      </c>
      <c r="G395" s="66">
        <v>183748</v>
      </c>
      <c r="H395" s="66">
        <v>183488</v>
      </c>
      <c r="I395" s="66">
        <v>183330</v>
      </c>
      <c r="J395" s="66">
        <v>182844</v>
      </c>
      <c r="K395" s="66">
        <v>182514</v>
      </c>
      <c r="L395" s="66">
        <v>181746</v>
      </c>
      <c r="M395" s="66">
        <v>180858</v>
      </c>
      <c r="N395" s="66">
        <v>180207</v>
      </c>
      <c r="O395" s="66"/>
      <c r="P395" s="38">
        <v>19</v>
      </c>
      <c r="Q395" s="10" t="s">
        <v>499</v>
      </c>
    </row>
    <row r="396" spans="1:17" ht="13.5" customHeight="1" x14ac:dyDescent="0.25">
      <c r="A396" s="17"/>
      <c r="D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</row>
    <row r="397" spans="1:17" ht="13.5" customHeight="1" x14ac:dyDescent="0.25">
      <c r="A397" s="21" t="s">
        <v>481</v>
      </c>
      <c r="D397" s="30">
        <f>SUM(D378:D395)</f>
        <v>0</v>
      </c>
      <c r="F397" s="30">
        <v>5298858</v>
      </c>
      <c r="G397" s="30">
        <v>5323693</v>
      </c>
      <c r="H397" s="30">
        <v>5347269</v>
      </c>
      <c r="I397" s="30">
        <v>5372913</v>
      </c>
      <c r="J397" s="30">
        <v>5398173</v>
      </c>
      <c r="K397" s="30">
        <v>5422604</v>
      </c>
      <c r="L397" s="30">
        <v>5442837</v>
      </c>
      <c r="M397" s="30">
        <v>5458325</v>
      </c>
      <c r="N397" s="30">
        <v>5474083</v>
      </c>
      <c r="O397" s="30"/>
    </row>
    <row r="398" spans="1:17" ht="13.5" customHeight="1" x14ac:dyDescent="0.25"/>
    <row r="399" spans="1:17" ht="14.25" customHeight="1" x14ac:dyDescent="0.25">
      <c r="A399" s="22" t="s">
        <v>500</v>
      </c>
    </row>
    <row r="400" spans="1:17" ht="13.5" customHeight="1" x14ac:dyDescent="0.25">
      <c r="A400" s="21" t="s">
        <v>501</v>
      </c>
      <c r="E400" s="66">
        <f>SUMIF($E$19:$E$313,$P400,E$19:E$313)</f>
        <v>32</v>
      </c>
      <c r="F400" s="66">
        <v>50888</v>
      </c>
      <c r="G400" s="66">
        <v>50276</v>
      </c>
      <c r="H400" s="66">
        <v>49835</v>
      </c>
      <c r="I400" s="66">
        <v>49274</v>
      </c>
      <c r="J400" s="66">
        <v>48669</v>
      </c>
      <c r="K400" s="66">
        <v>48135</v>
      </c>
      <c r="L400" s="66">
        <v>47677</v>
      </c>
      <c r="M400" s="66">
        <v>46901</v>
      </c>
      <c r="N400" s="66">
        <v>46479</v>
      </c>
      <c r="O400" s="66"/>
      <c r="P400" s="38">
        <v>1</v>
      </c>
    </row>
    <row r="401" spans="1:18" ht="13.5" customHeight="1" x14ac:dyDescent="0.25">
      <c r="A401" s="21" t="s">
        <v>539</v>
      </c>
      <c r="E401" s="66">
        <f t="shared" ref="E401:E406" si="1">SUMIF($E$19:$E$313,$P401,E$19:E$313)</f>
        <v>172</v>
      </c>
      <c r="F401" s="66">
        <v>305438</v>
      </c>
      <c r="G401" s="66">
        <v>302726</v>
      </c>
      <c r="H401" s="66">
        <v>300364</v>
      </c>
      <c r="I401" s="66">
        <v>297250</v>
      </c>
      <c r="J401" s="66">
        <v>294019</v>
      </c>
      <c r="K401" s="66">
        <v>291017</v>
      </c>
      <c r="L401" s="66">
        <v>287540</v>
      </c>
      <c r="M401" s="66">
        <v>283764</v>
      </c>
      <c r="N401" s="66">
        <v>280450</v>
      </c>
      <c r="O401" s="66"/>
      <c r="P401" s="38">
        <v>2</v>
      </c>
    </row>
    <row r="402" spans="1:18" ht="13.5" customHeight="1" x14ac:dyDescent="0.25">
      <c r="A402" s="21" t="s">
        <v>540</v>
      </c>
      <c r="E402" s="66">
        <f t="shared" si="1"/>
        <v>243</v>
      </c>
      <c r="F402" s="66">
        <v>614585</v>
      </c>
      <c r="G402" s="66">
        <v>613921</v>
      </c>
      <c r="H402" s="66">
        <v>611796</v>
      </c>
      <c r="I402" s="66">
        <v>609510</v>
      </c>
      <c r="J402" s="66">
        <v>607622</v>
      </c>
      <c r="K402" s="66">
        <v>604650</v>
      </c>
      <c r="L402" s="66">
        <v>601422</v>
      </c>
      <c r="M402" s="66">
        <v>597035</v>
      </c>
      <c r="N402" s="66">
        <v>592306</v>
      </c>
      <c r="O402" s="66"/>
      <c r="P402" s="38">
        <v>3</v>
      </c>
    </row>
    <row r="403" spans="1:18" ht="13.5" customHeight="1" x14ac:dyDescent="0.25">
      <c r="A403" s="21" t="s">
        <v>502</v>
      </c>
      <c r="E403" s="66">
        <f t="shared" si="1"/>
        <v>168</v>
      </c>
      <c r="F403" s="66">
        <v>635121</v>
      </c>
      <c r="G403" s="66">
        <v>636200</v>
      </c>
      <c r="H403" s="66">
        <v>637351</v>
      </c>
      <c r="I403" s="66">
        <v>639020</v>
      </c>
      <c r="J403" s="66">
        <v>639181</v>
      </c>
      <c r="K403" s="66">
        <v>638741</v>
      </c>
      <c r="L403" s="66">
        <v>637893</v>
      </c>
      <c r="M403" s="66">
        <v>636085</v>
      </c>
      <c r="N403" s="66">
        <v>634184</v>
      </c>
      <c r="O403" s="66"/>
      <c r="P403" s="38">
        <v>4</v>
      </c>
    </row>
    <row r="404" spans="1:18" ht="13.5" customHeight="1" x14ac:dyDescent="0.25">
      <c r="A404" s="21" t="s">
        <v>541</v>
      </c>
      <c r="E404" s="66">
        <f t="shared" si="1"/>
        <v>165</v>
      </c>
      <c r="F404" s="66">
        <v>985442</v>
      </c>
      <c r="G404" s="66">
        <v>990315</v>
      </c>
      <c r="H404" s="66">
        <v>994904</v>
      </c>
      <c r="I404" s="66">
        <v>999011</v>
      </c>
      <c r="J404" s="66">
        <v>1002479</v>
      </c>
      <c r="K404" s="66">
        <v>1005655</v>
      </c>
      <c r="L404" s="66">
        <v>1007348</v>
      </c>
      <c r="M404" s="66">
        <v>1007935</v>
      </c>
      <c r="N404" s="66">
        <v>1007881</v>
      </c>
      <c r="O404" s="66"/>
      <c r="P404" s="38">
        <v>5</v>
      </c>
    </row>
    <row r="405" spans="1:18" ht="13.5" customHeight="1" x14ac:dyDescent="0.25">
      <c r="A405" s="121" t="s">
        <v>542</v>
      </c>
      <c r="B405" s="122"/>
      <c r="C405" s="154"/>
      <c r="D405" s="122"/>
      <c r="E405" s="66">
        <f t="shared" si="1"/>
        <v>72</v>
      </c>
      <c r="F405" s="66">
        <v>774385</v>
      </c>
      <c r="G405" s="66">
        <v>777476</v>
      </c>
      <c r="H405" s="66">
        <v>780749</v>
      </c>
      <c r="I405" s="66">
        <v>783796</v>
      </c>
      <c r="J405" s="66">
        <v>785971</v>
      </c>
      <c r="K405" s="66">
        <v>788460</v>
      </c>
      <c r="L405" s="66">
        <v>790170</v>
      </c>
      <c r="M405" s="66">
        <v>791407</v>
      </c>
      <c r="N405" s="66">
        <v>791232</v>
      </c>
      <c r="O405" s="66"/>
      <c r="P405" s="124">
        <v>6</v>
      </c>
      <c r="Q405" s="125"/>
      <c r="R405" s="125"/>
    </row>
    <row r="406" spans="1:18" ht="13.5" customHeight="1" x14ac:dyDescent="0.25">
      <c r="A406" s="121" t="s">
        <v>503</v>
      </c>
      <c r="B406" s="122"/>
      <c r="C406" s="154"/>
      <c r="D406" s="122"/>
      <c r="E406" s="66">
        <f t="shared" si="1"/>
        <v>63</v>
      </c>
      <c r="F406" s="66">
        <v>1932999</v>
      </c>
      <c r="G406" s="66">
        <v>1952779</v>
      </c>
      <c r="H406" s="66">
        <v>1972270</v>
      </c>
      <c r="I406" s="66">
        <v>1995052</v>
      </c>
      <c r="J406" s="66">
        <v>2020232</v>
      </c>
      <c r="K406" s="66">
        <v>2045946</v>
      </c>
      <c r="L406" s="66">
        <v>2070787</v>
      </c>
      <c r="M406" s="66">
        <v>2095198</v>
      </c>
      <c r="N406" s="66">
        <v>2121551</v>
      </c>
      <c r="O406" s="66"/>
      <c r="P406" s="124">
        <v>7</v>
      </c>
      <c r="Q406" s="125"/>
      <c r="R406" s="125"/>
    </row>
    <row r="407" spans="1:18" ht="13.5" customHeight="1" x14ac:dyDescent="0.25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  <c r="O407" s="127"/>
      <c r="P407" s="125"/>
      <c r="Q407" s="125"/>
      <c r="R407" s="125"/>
    </row>
    <row r="408" spans="1:18" ht="13.5" customHeight="1" x14ac:dyDescent="0.25">
      <c r="A408" s="121" t="s">
        <v>481</v>
      </c>
      <c r="B408" s="122"/>
      <c r="C408" s="154"/>
      <c r="D408" s="122"/>
      <c r="E408" s="127">
        <f>SUM(E400:E406)</f>
        <v>915</v>
      </c>
      <c r="F408" s="127">
        <v>5298858</v>
      </c>
      <c r="G408" s="127">
        <v>5323693</v>
      </c>
      <c r="H408" s="127">
        <v>5347269</v>
      </c>
      <c r="I408" s="127">
        <v>5372913</v>
      </c>
      <c r="J408" s="127">
        <v>5398173</v>
      </c>
      <c r="K408" s="127">
        <v>5422604</v>
      </c>
      <c r="L408" s="127">
        <v>5442837</v>
      </c>
      <c r="M408" s="127">
        <v>5458325</v>
      </c>
      <c r="N408" s="127">
        <v>5474083</v>
      </c>
      <c r="O408" s="127"/>
      <c r="P408" s="125"/>
      <c r="Q408" s="125"/>
      <c r="R408" s="125"/>
    </row>
  </sheetData>
  <sortState ref="A19:AX313">
    <sortCondition ref="P19:P313"/>
  </sortState>
  <pageMargins left="0.51181102362204722" right="0.51181102362204722" top="0.74803149606299213" bottom="0.55118110236220474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BP428"/>
  <sheetViews>
    <sheetView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19" sqref="A19"/>
    </sheetView>
  </sheetViews>
  <sheetFormatPr defaultRowHeight="12.5" x14ac:dyDescent="0.25"/>
  <cols>
    <col min="1" max="1" width="15.6328125" customWidth="1"/>
    <col min="2" max="2" width="8.08984375" style="31" customWidth="1"/>
    <col min="3" max="3" width="8.90625" style="104" hidden="1" customWidth="1"/>
    <col min="4" max="5" width="8.90625" style="31" hidden="1" customWidth="1"/>
    <col min="6" max="6" width="8.90625" style="10" customWidth="1"/>
    <col min="7" max="10" width="9" style="10" customWidth="1"/>
    <col min="11" max="11" width="0.36328125" style="10" customWidth="1"/>
    <col min="12" max="16" width="8.6328125" style="10" customWidth="1"/>
    <col min="17" max="17" width="1.08984375" style="10" customWidth="1"/>
    <col min="18" max="21" width="7.453125" style="105" customWidth="1"/>
    <col min="22" max="22" width="0.36328125" style="105" customWidth="1"/>
    <col min="23" max="27" width="7.54296875" style="105" customWidth="1"/>
    <col min="28" max="28" width="1" style="105" customWidth="1"/>
    <col min="29" max="33" width="6.1796875" style="86" customWidth="1"/>
    <col min="34" max="34" width="0.36328125" style="86" customWidth="1"/>
    <col min="35" max="35" width="7.453125" style="86" customWidth="1"/>
    <col min="36" max="39" width="7.6328125" style="86" customWidth="1"/>
    <col min="40" max="40" width="9.6328125" style="11" customWidth="1"/>
    <col min="41" max="41" width="9.36328125" style="10" customWidth="1"/>
    <col min="42" max="42" width="11.6328125" style="10" hidden="1" customWidth="1"/>
  </cols>
  <sheetData>
    <row r="1" spans="1:42" ht="13.5" customHeight="1" x14ac:dyDescent="0.25">
      <c r="A1" s="27">
        <f>väestö!A1</f>
        <v>43470</v>
      </c>
      <c r="B1" s="49"/>
      <c r="C1" s="149"/>
      <c r="D1" s="49"/>
      <c r="E1" s="49"/>
    </row>
    <row r="2" spans="1:42" ht="20.25" customHeight="1" x14ac:dyDescent="0.35">
      <c r="A2" s="70" t="s">
        <v>831</v>
      </c>
    </row>
    <row r="3" spans="1:42" ht="11.4" customHeight="1" x14ac:dyDescent="0.35">
      <c r="A3" s="70"/>
    </row>
    <row r="4" spans="1:42" ht="15.75" customHeight="1" x14ac:dyDescent="0.3">
      <c r="A4" s="5" t="s">
        <v>504</v>
      </c>
      <c r="B4" s="50"/>
      <c r="C4" s="150"/>
      <c r="D4" s="50"/>
      <c r="E4" s="50"/>
    </row>
    <row r="5" spans="1:42" ht="15.75" customHeight="1" x14ac:dyDescent="0.3">
      <c r="A5" s="9" t="s">
        <v>826</v>
      </c>
      <c r="B5" s="50"/>
      <c r="C5" s="150"/>
      <c r="D5" s="50"/>
      <c r="E5" s="50"/>
    </row>
    <row r="6" spans="1:42" ht="9.75" customHeight="1" x14ac:dyDescent="0.25">
      <c r="A6" s="1"/>
      <c r="B6" s="50"/>
      <c r="C6" s="150"/>
      <c r="D6" s="50"/>
      <c r="E6" s="50"/>
    </row>
    <row r="7" spans="1:42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J7" s="155" t="s">
        <v>534</v>
      </c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43"/>
      <c r="AO7" s="36" t="s">
        <v>318</v>
      </c>
      <c r="AP7" s="21" t="s">
        <v>321</v>
      </c>
    </row>
    <row r="8" spans="1:42" ht="14.25" customHeight="1" x14ac:dyDescent="0.25">
      <c r="A8" s="16"/>
      <c r="B8" s="51" t="s">
        <v>433</v>
      </c>
      <c r="C8" s="51"/>
      <c r="D8" s="57" t="s">
        <v>438</v>
      </c>
      <c r="E8" s="56" t="s">
        <v>439</v>
      </c>
      <c r="F8" s="72"/>
      <c r="G8" s="69"/>
      <c r="H8" s="69"/>
      <c r="I8" s="69"/>
      <c r="J8" s="69"/>
      <c r="K8" s="69"/>
      <c r="L8" s="69"/>
      <c r="M8" s="69"/>
      <c r="N8" s="69"/>
      <c r="O8" s="69"/>
      <c r="P8" s="69"/>
      <c r="Q8" s="14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6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43"/>
      <c r="AO8" s="32"/>
      <c r="AP8" s="17" t="s">
        <v>322</v>
      </c>
    </row>
    <row r="9" spans="1:42" ht="14.25" customHeight="1" x14ac:dyDescent="0.3">
      <c r="A9" s="16"/>
      <c r="B9" s="13"/>
      <c r="C9" s="51"/>
      <c r="D9" s="57">
        <v>2017</v>
      </c>
      <c r="E9" s="58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156"/>
      <c r="L9" s="8">
        <v>2015</v>
      </c>
      <c r="M9" s="8">
        <v>2016</v>
      </c>
      <c r="N9" s="8">
        <v>2017</v>
      </c>
      <c r="O9" s="8">
        <v>2018</v>
      </c>
      <c r="P9" s="8">
        <v>2019</v>
      </c>
      <c r="Q9" s="192"/>
      <c r="R9" s="108" t="s">
        <v>505</v>
      </c>
      <c r="S9" s="108" t="s">
        <v>505</v>
      </c>
      <c r="T9" s="108" t="s">
        <v>505</v>
      </c>
      <c r="U9" s="108" t="s">
        <v>505</v>
      </c>
      <c r="V9" s="180"/>
      <c r="W9" s="108" t="s">
        <v>505</v>
      </c>
      <c r="X9" s="108" t="s">
        <v>505</v>
      </c>
      <c r="Y9" s="108" t="s">
        <v>505</v>
      </c>
      <c r="Z9" s="108" t="s">
        <v>505</v>
      </c>
      <c r="AA9" s="108" t="s">
        <v>505</v>
      </c>
      <c r="AB9" s="108"/>
      <c r="AC9" s="78">
        <v>2010</v>
      </c>
      <c r="AD9" s="80">
        <v>2011</v>
      </c>
      <c r="AE9" s="80">
        <v>2012</v>
      </c>
      <c r="AF9" s="80">
        <v>2013</v>
      </c>
      <c r="AG9" s="80">
        <v>2014</v>
      </c>
      <c r="AH9" s="170"/>
      <c r="AI9" s="80">
        <v>2015</v>
      </c>
      <c r="AJ9" s="80">
        <v>2016</v>
      </c>
      <c r="AK9" s="80">
        <v>2017</v>
      </c>
      <c r="AL9" s="80">
        <v>2018</v>
      </c>
      <c r="AM9" s="80">
        <v>2019</v>
      </c>
      <c r="AN9" s="44"/>
      <c r="AO9" s="32"/>
      <c r="AP9" s="17"/>
    </row>
    <row r="10" spans="1:42" ht="14.25" customHeight="1" x14ac:dyDescent="0.3">
      <c r="A10" s="16"/>
      <c r="B10" s="13"/>
      <c r="C10" s="51"/>
      <c r="D10" s="57"/>
      <c r="E10" s="58">
        <v>2017</v>
      </c>
      <c r="F10" s="76">
        <v>1000</v>
      </c>
      <c r="G10" s="76">
        <v>1000</v>
      </c>
      <c r="H10" s="76">
        <v>1000</v>
      </c>
      <c r="I10" s="76">
        <v>1000</v>
      </c>
      <c r="J10" s="76">
        <v>1000</v>
      </c>
      <c r="K10" s="157"/>
      <c r="L10" s="76">
        <v>1000</v>
      </c>
      <c r="M10" s="76">
        <v>1000</v>
      </c>
      <c r="N10" s="76">
        <v>1000</v>
      </c>
      <c r="O10" s="76">
        <v>1000</v>
      </c>
      <c r="P10" s="76">
        <v>1000</v>
      </c>
      <c r="Q10" s="76"/>
      <c r="R10" s="109" t="s">
        <v>506</v>
      </c>
      <c r="S10" s="109" t="s">
        <v>520</v>
      </c>
      <c r="T10" s="109" t="s">
        <v>524</v>
      </c>
      <c r="U10" s="109" t="s">
        <v>530</v>
      </c>
      <c r="V10" s="181"/>
      <c r="W10" s="109" t="s">
        <v>536</v>
      </c>
      <c r="X10" s="109" t="s">
        <v>544</v>
      </c>
      <c r="Y10" s="109" t="s">
        <v>545</v>
      </c>
      <c r="Z10" s="109" t="s">
        <v>820</v>
      </c>
      <c r="AA10" s="109" t="s">
        <v>827</v>
      </c>
      <c r="AB10" s="109"/>
      <c r="AC10" s="85" t="s">
        <v>508</v>
      </c>
      <c r="AD10" s="85" t="s">
        <v>508</v>
      </c>
      <c r="AE10" s="85" t="s">
        <v>508</v>
      </c>
      <c r="AF10" s="85" t="s">
        <v>508</v>
      </c>
      <c r="AG10" s="85" t="s">
        <v>508</v>
      </c>
      <c r="AH10" s="171"/>
      <c r="AI10" s="85" t="s">
        <v>508</v>
      </c>
      <c r="AJ10" s="85" t="s">
        <v>508</v>
      </c>
      <c r="AK10" s="85" t="s">
        <v>508</v>
      </c>
      <c r="AL10" s="85" t="s">
        <v>508</v>
      </c>
      <c r="AM10" s="85" t="s">
        <v>508</v>
      </c>
      <c r="AN10" s="43"/>
      <c r="AO10" s="32"/>
      <c r="AP10" s="17"/>
    </row>
    <row r="11" spans="1:42" ht="14.25" customHeight="1" x14ac:dyDescent="0.3">
      <c r="A11" s="16"/>
      <c r="B11" s="13"/>
      <c r="C11" s="51"/>
      <c r="D11"/>
      <c r="E11"/>
      <c r="K11" s="158"/>
      <c r="L11" s="168" t="s">
        <v>532</v>
      </c>
      <c r="M11" s="168"/>
      <c r="N11" s="168"/>
      <c r="O11" s="168"/>
      <c r="P11" s="168"/>
      <c r="Q11" s="193"/>
      <c r="R11" s="110" t="s">
        <v>507</v>
      </c>
      <c r="S11" s="110" t="s">
        <v>507</v>
      </c>
      <c r="T11" s="110" t="s">
        <v>507</v>
      </c>
      <c r="U11" s="110" t="s">
        <v>507</v>
      </c>
      <c r="V11" s="182"/>
      <c r="W11" s="110" t="s">
        <v>507</v>
      </c>
      <c r="X11" s="110" t="s">
        <v>507</v>
      </c>
      <c r="Y11" s="110" t="s">
        <v>507</v>
      </c>
      <c r="Z11" s="110" t="s">
        <v>507</v>
      </c>
      <c r="AA11" s="110" t="s">
        <v>507</v>
      </c>
      <c r="AB11" s="189"/>
      <c r="AC11" s="78"/>
      <c r="AD11" s="81"/>
      <c r="AE11" s="81"/>
      <c r="AF11" s="81"/>
      <c r="AG11" s="81"/>
      <c r="AH11" s="172"/>
      <c r="AI11" s="179"/>
      <c r="AJ11" s="179"/>
      <c r="AK11" s="179"/>
      <c r="AL11" s="179" t="s">
        <v>828</v>
      </c>
      <c r="AM11" s="179" t="s">
        <v>828</v>
      </c>
      <c r="AN11" s="12"/>
      <c r="AO11" s="32"/>
      <c r="AP11" s="17"/>
    </row>
    <row r="12" spans="1:42" ht="14.25" customHeight="1" x14ac:dyDescent="0.25">
      <c r="A12" s="16"/>
      <c r="B12" s="13"/>
      <c r="C12" s="51"/>
      <c r="D12"/>
      <c r="E12"/>
      <c r="F12" s="29"/>
      <c r="G12" s="29"/>
      <c r="H12" s="29"/>
      <c r="I12" s="29"/>
      <c r="J12" s="29"/>
      <c r="K12" s="159"/>
      <c r="L12" s="169" t="s">
        <v>533</v>
      </c>
      <c r="M12" s="169"/>
      <c r="N12" s="169"/>
      <c r="O12" s="169"/>
      <c r="P12" s="169"/>
      <c r="Q12" s="194"/>
      <c r="V12" s="183"/>
      <c r="W12" s="178" t="s">
        <v>535</v>
      </c>
      <c r="X12" s="178"/>
      <c r="Y12" s="178"/>
      <c r="Z12" s="178"/>
      <c r="AA12" s="178"/>
      <c r="AB12" s="190"/>
      <c r="AD12" s="119"/>
      <c r="AE12" s="119"/>
      <c r="AF12" s="119"/>
      <c r="AG12" s="119"/>
      <c r="AH12" s="173"/>
      <c r="AI12" s="178" t="s">
        <v>535</v>
      </c>
      <c r="AJ12" s="178"/>
      <c r="AK12" s="178"/>
      <c r="AL12" s="178"/>
      <c r="AM12" s="178"/>
      <c r="AO12" s="32"/>
      <c r="AP12" s="17"/>
    </row>
    <row r="13" spans="1:42" ht="10.5" customHeight="1" x14ac:dyDescent="0.25">
      <c r="A13" s="16"/>
      <c r="B13" s="13"/>
      <c r="C13" s="51"/>
      <c r="D13"/>
      <c r="E13"/>
      <c r="F13" s="16"/>
      <c r="G13" s="16"/>
      <c r="H13" s="16"/>
      <c r="I13" s="16"/>
      <c r="J13" s="16"/>
      <c r="K13" s="160"/>
      <c r="L13" s="16"/>
      <c r="M13" s="16"/>
      <c r="N13" s="16"/>
      <c r="O13" s="16"/>
      <c r="P13" s="16"/>
      <c r="Q13" s="195"/>
      <c r="R13" s="111"/>
      <c r="S13" s="111"/>
      <c r="T13" s="111"/>
      <c r="U13" s="111"/>
      <c r="V13" s="184"/>
      <c r="W13" s="111"/>
      <c r="X13" s="111"/>
      <c r="Y13" s="111"/>
      <c r="Z13" s="111"/>
      <c r="AA13" s="111"/>
      <c r="AB13" s="191"/>
      <c r="AC13" s="89"/>
      <c r="AD13" s="89"/>
      <c r="AE13" s="89"/>
      <c r="AF13" s="89"/>
      <c r="AG13" s="89"/>
      <c r="AH13" s="174"/>
      <c r="AI13" s="89"/>
      <c r="AJ13" s="89"/>
      <c r="AK13" s="89"/>
      <c r="AL13" s="89"/>
      <c r="AM13" s="89"/>
      <c r="AN13" s="41"/>
      <c r="AO13" s="64"/>
      <c r="AP13" s="16"/>
    </row>
    <row r="14" spans="1:42" s="234" customFormat="1" ht="18.75" customHeight="1" x14ac:dyDescent="0.3">
      <c r="A14" s="226" t="s">
        <v>528</v>
      </c>
      <c r="B14" s="227"/>
      <c r="C14" s="228"/>
      <c r="D14" s="229"/>
      <c r="E14" s="229"/>
      <c r="F14" s="231">
        <v>7745201.1673498759</v>
      </c>
      <c r="G14" s="231">
        <v>8038506.6659316057</v>
      </c>
      <c r="H14" s="231">
        <v>8493874.7337700054</v>
      </c>
      <c r="I14" s="231">
        <v>8641876.1335767973</v>
      </c>
      <c r="J14" s="231">
        <v>8589077.119006237</v>
      </c>
      <c r="K14" s="235"/>
      <c r="L14" s="231">
        <v>8453997.0091154296</v>
      </c>
      <c r="M14" s="231">
        <v>8983430.8122571837</v>
      </c>
      <c r="N14" s="231">
        <v>8568853.4619393479</v>
      </c>
      <c r="O14" s="231">
        <v>8543084.3979714662</v>
      </c>
      <c r="P14" s="231">
        <v>8460450.4203180857</v>
      </c>
      <c r="Q14" s="231"/>
      <c r="R14" s="236">
        <v>3.786931962699275</v>
      </c>
      <c r="S14" s="236">
        <v>5.6648341136335398</v>
      </c>
      <c r="T14" s="236">
        <v>1.7424485814273543</v>
      </c>
      <c r="U14" s="236">
        <v>-0.61096703718556145</v>
      </c>
      <c r="V14" s="237"/>
      <c r="W14" s="236">
        <v>-1.5726964378035098</v>
      </c>
      <c r="X14" s="236">
        <v>6.2625265016169029</v>
      </c>
      <c r="Y14" s="236">
        <v>-4.6149111512294132</v>
      </c>
      <c r="Z14" s="236">
        <v>-0.30072942759893495</v>
      </c>
      <c r="AA14" s="236">
        <v>-0.96726163296480705</v>
      </c>
      <c r="AB14" s="236"/>
      <c r="AC14" s="231">
        <v>1448.4405342895366</v>
      </c>
      <c r="AD14" s="231">
        <v>1496.1170348247972</v>
      </c>
      <c r="AE14" s="231">
        <v>1573.4721235814422</v>
      </c>
      <c r="AF14" s="231">
        <v>1593.6764206969194</v>
      </c>
      <c r="AG14" s="231">
        <v>1578.0515049424109</v>
      </c>
      <c r="AH14" s="235"/>
      <c r="AI14" s="231">
        <v>1548.8262441528179</v>
      </c>
      <c r="AJ14" s="231">
        <v>1641.0841436377898</v>
      </c>
      <c r="AK14" s="231">
        <v>1565.3495684919919</v>
      </c>
      <c r="AL14" s="231">
        <v>1557.9218986019446</v>
      </c>
      <c r="AM14" s="231">
        <v>1542.8527178052111</v>
      </c>
      <c r="AN14" s="238"/>
      <c r="AO14" s="232"/>
      <c r="AP14" s="232"/>
    </row>
    <row r="15" spans="1:42" ht="12" customHeight="1" x14ac:dyDescent="0.25">
      <c r="A15" s="17"/>
      <c r="B15" s="7"/>
      <c r="C15" s="75"/>
      <c r="D15" s="60"/>
      <c r="E15" s="59"/>
      <c r="F15" s="18"/>
      <c r="G15" s="18"/>
      <c r="H15" s="18"/>
      <c r="I15" s="18"/>
      <c r="J15" s="18"/>
      <c r="K15" s="161"/>
      <c r="L15" s="18"/>
      <c r="M15" s="18"/>
      <c r="N15" s="18"/>
      <c r="O15" s="18"/>
      <c r="P15" s="18"/>
      <c r="Q15" s="18"/>
      <c r="R15" s="113"/>
      <c r="S15" s="113"/>
      <c r="T15" s="113"/>
      <c r="U15" s="113"/>
      <c r="V15" s="186"/>
      <c r="W15" s="113"/>
      <c r="X15" s="113"/>
      <c r="Y15" s="113"/>
      <c r="Z15" s="113"/>
      <c r="AA15" s="113"/>
      <c r="AB15" s="113"/>
      <c r="AC15" s="90"/>
      <c r="AD15" s="90"/>
      <c r="AE15" s="90"/>
      <c r="AF15" s="90"/>
      <c r="AG15" s="90"/>
      <c r="AH15" s="176"/>
      <c r="AI15" s="90"/>
      <c r="AJ15" s="90"/>
      <c r="AK15" s="90"/>
      <c r="AL15" s="90"/>
      <c r="AM15" s="90"/>
      <c r="AN15" s="19"/>
    </row>
    <row r="16" spans="1:42" s="95" customFormat="1" ht="12" customHeight="1" x14ac:dyDescent="0.3">
      <c r="A16" s="99" t="s">
        <v>517</v>
      </c>
      <c r="B16" s="93"/>
      <c r="C16" s="152"/>
      <c r="D16" s="217"/>
      <c r="E16" s="218"/>
      <c r="F16" s="101">
        <v>617.11029969246795</v>
      </c>
      <c r="G16" s="101">
        <v>436.29263775685263</v>
      </c>
      <c r="H16" s="101">
        <v>1283.9594000000002</v>
      </c>
      <c r="I16" s="101">
        <v>1807.8519592277028</v>
      </c>
      <c r="J16" s="101">
        <v>734.45428679478914</v>
      </c>
      <c r="K16" s="162"/>
      <c r="L16" s="101">
        <v>-1146.0234815708473</v>
      </c>
      <c r="M16" s="101">
        <v>-1250.3914975874666</v>
      </c>
      <c r="N16" s="101">
        <v>-2993.0322837514432</v>
      </c>
      <c r="O16" s="101">
        <v>-4496.691836435506</v>
      </c>
      <c r="P16" s="101">
        <v>-4451.2323667328174</v>
      </c>
      <c r="Q16" s="101"/>
      <c r="R16" s="114">
        <v>-29.300703946397327</v>
      </c>
      <c r="S16" s="114">
        <v>-6.9380790159096293</v>
      </c>
      <c r="T16" s="114">
        <v>-24.8213145022597</v>
      </c>
      <c r="U16" s="114">
        <v>-59.374201905971269</v>
      </c>
      <c r="V16" s="187"/>
      <c r="W16" s="114">
        <v>-256.03741474124621</v>
      </c>
      <c r="X16" s="114">
        <v>-6.9590405352959692</v>
      </c>
      <c r="Y16" s="114">
        <v>-38.246424236693123</v>
      </c>
      <c r="Z16" s="114">
        <v>-13.133788210359269</v>
      </c>
      <c r="AA16" s="114">
        <v>-9.9885091329947642</v>
      </c>
      <c r="AB16" s="114"/>
      <c r="AC16" s="101">
        <v>156.01086152976518</v>
      </c>
      <c r="AD16" s="101">
        <v>205.20291894221194</v>
      </c>
      <c r="AE16" s="101">
        <v>269.89226150392813</v>
      </c>
      <c r="AF16" s="101">
        <v>198.64322153913886</v>
      </c>
      <c r="AG16" s="101">
        <v>78.484108441417945</v>
      </c>
      <c r="AH16" s="162"/>
      <c r="AI16" s="101">
        <v>-120.81208956049413</v>
      </c>
      <c r="AJ16" s="101">
        <v>-133.06283894726684</v>
      </c>
      <c r="AK16" s="101">
        <v>-318.50934167834873</v>
      </c>
      <c r="AL16" s="101">
        <v>-467.23730636279157</v>
      </c>
      <c r="AM16" s="101">
        <v>-462.51375381679316</v>
      </c>
      <c r="AN16" s="98"/>
      <c r="AO16" s="92"/>
      <c r="AP16" s="92"/>
    </row>
    <row r="17" spans="1:68" s="95" customFormat="1" ht="12" customHeight="1" x14ac:dyDescent="0.3">
      <c r="A17" s="99" t="s">
        <v>516</v>
      </c>
      <c r="B17" s="93"/>
      <c r="C17" s="152"/>
      <c r="D17" s="217"/>
      <c r="E17" s="218"/>
      <c r="F17" s="101">
        <v>278242.69898755878</v>
      </c>
      <c r="G17" s="101">
        <v>292098.81691865355</v>
      </c>
      <c r="H17" s="101">
        <v>332347.18336000002</v>
      </c>
      <c r="I17" s="101">
        <v>307565.14206135622</v>
      </c>
      <c r="J17" s="101">
        <v>277738.2853713932</v>
      </c>
      <c r="K17" s="162"/>
      <c r="L17" s="101">
        <v>277473.41191648296</v>
      </c>
      <c r="M17" s="101">
        <v>318985.49442058778</v>
      </c>
      <c r="N17" s="101">
        <v>274539.02368520276</v>
      </c>
      <c r="O17" s="101">
        <v>279162.03055902431</v>
      </c>
      <c r="P17" s="101">
        <v>276588.74026674283</v>
      </c>
      <c r="Q17" s="101"/>
      <c r="R17" s="114">
        <v>33.317419290838622</v>
      </c>
      <c r="S17" s="114">
        <v>194.28857809779387</v>
      </c>
      <c r="T17" s="114">
        <v>41.877243089641546</v>
      </c>
      <c r="U17" s="114">
        <v>13.461101263085578</v>
      </c>
      <c r="V17" s="187"/>
      <c r="W17" s="114">
        <v>10.342591156216853</v>
      </c>
      <c r="X17" s="114">
        <v>47.873797024720609</v>
      </c>
      <c r="Y17" s="114">
        <v>139.36761322563908</v>
      </c>
      <c r="Z17" s="114">
        <v>50.238668017285391</v>
      </c>
      <c r="AA17" s="114">
        <v>11.006274302894262</v>
      </c>
      <c r="AB17" s="114"/>
      <c r="AC17" s="101">
        <v>4805.7741327015401</v>
      </c>
      <c r="AD17" s="101">
        <v>4959.4737746760547</v>
      </c>
      <c r="AE17" s="101">
        <v>5196.2342252188309</v>
      </c>
      <c r="AF17" s="101">
        <v>5370.5222513444951</v>
      </c>
      <c r="AG17" s="101">
        <v>5446.9095356740445</v>
      </c>
      <c r="AH17" s="162"/>
      <c r="AI17" s="101">
        <v>5385.9804127222942</v>
      </c>
      <c r="AJ17" s="101">
        <v>5668.8116972326397</v>
      </c>
      <c r="AK17" s="101">
        <v>5625.6338020786125</v>
      </c>
      <c r="AL17" s="101">
        <v>5660.2699079570102</v>
      </c>
      <c r="AM17" s="101">
        <v>5618.8804891167329</v>
      </c>
      <c r="AN17" s="98"/>
      <c r="AO17" s="92"/>
      <c r="AP17" s="92"/>
    </row>
    <row r="18" spans="1:68" ht="12" customHeight="1" x14ac:dyDescent="0.25">
      <c r="A18" s="17"/>
      <c r="B18" s="7"/>
      <c r="C18" s="75"/>
      <c r="D18" s="60"/>
      <c r="E18" s="59"/>
      <c r="F18" s="18"/>
      <c r="G18" s="18"/>
      <c r="H18" s="18"/>
      <c r="I18" s="18"/>
      <c r="J18" s="18"/>
      <c r="K18" s="161"/>
      <c r="L18" s="18"/>
      <c r="M18" s="18"/>
      <c r="N18" s="18"/>
      <c r="O18" s="18"/>
      <c r="P18" s="18"/>
      <c r="Q18" s="18"/>
      <c r="R18" s="113"/>
      <c r="S18" s="113"/>
      <c r="T18" s="113"/>
      <c r="U18" s="113"/>
      <c r="V18" s="186"/>
      <c r="W18" s="113"/>
      <c r="X18" s="113"/>
      <c r="Y18" s="113"/>
      <c r="Z18" s="113"/>
      <c r="AA18" s="113"/>
      <c r="AB18" s="113"/>
      <c r="AC18" s="90"/>
      <c r="AD18" s="90"/>
      <c r="AE18" s="90"/>
      <c r="AF18" s="90"/>
      <c r="AG18" s="90"/>
      <c r="AH18" s="176"/>
      <c r="AI18" s="90"/>
      <c r="AJ18" s="90"/>
      <c r="AK18" s="90"/>
      <c r="AL18" s="90"/>
      <c r="AM18" s="90"/>
      <c r="AN18" s="19"/>
    </row>
    <row r="19" spans="1:68" ht="13.25" customHeight="1" x14ac:dyDescent="0.3">
      <c r="A19" s="21" t="s">
        <v>6</v>
      </c>
      <c r="B19" s="53"/>
      <c r="C19" s="6"/>
      <c r="D19" s="61" t="s">
        <v>442</v>
      </c>
      <c r="E19" s="62">
        <v>3</v>
      </c>
      <c r="F19" s="65">
        <v>30104.685688786387</v>
      </c>
      <c r="G19" s="30">
        <v>31151.086509604178</v>
      </c>
      <c r="H19" s="30">
        <v>32006.82789</v>
      </c>
      <c r="I19" s="30">
        <v>32524.050387329487</v>
      </c>
      <c r="J19" s="30">
        <v>32994.051357505283</v>
      </c>
      <c r="K19" s="163"/>
      <c r="L19" s="30">
        <v>33864.741891932637</v>
      </c>
      <c r="M19" s="30">
        <v>36313.561814579836</v>
      </c>
      <c r="N19" s="30">
        <v>34741.069931790575</v>
      </c>
      <c r="O19" s="30">
        <v>33924.375155773821</v>
      </c>
      <c r="P19" s="30">
        <v>33293.886241292523</v>
      </c>
      <c r="Q19" s="30"/>
      <c r="R19" s="112">
        <v>3.4758735953438706</v>
      </c>
      <c r="S19" s="112">
        <v>2.7470675224505867</v>
      </c>
      <c r="T19" s="112">
        <v>1.61597550093705</v>
      </c>
      <c r="U19" s="112">
        <v>1.4450874493752948</v>
      </c>
      <c r="V19" s="185"/>
      <c r="W19" s="112">
        <v>2.6389318637866981</v>
      </c>
      <c r="X19" s="112">
        <v>7.231178464202511</v>
      </c>
      <c r="Y19" s="112">
        <v>-4.3303157393883316</v>
      </c>
      <c r="Z19" s="132">
        <v>-2.3508049050309148</v>
      </c>
      <c r="AA19" s="132">
        <v>-1.8585129765433319</v>
      </c>
      <c r="AB19" s="112"/>
      <c r="AC19" s="83">
        <v>2870.6670819859241</v>
      </c>
      <c r="AD19" s="83">
        <v>3016.4700793651764</v>
      </c>
      <c r="AE19" s="83">
        <v>3117.1433472925596</v>
      </c>
      <c r="AF19" s="83">
        <v>3180.2141769169343</v>
      </c>
      <c r="AG19" s="83">
        <v>3243.933866631136</v>
      </c>
      <c r="AH19" s="175"/>
      <c r="AI19" s="83">
        <v>3384.4435230794161</v>
      </c>
      <c r="AJ19" s="83">
        <v>3668.4070930982762</v>
      </c>
      <c r="AK19" s="83">
        <v>3509.5534833610036</v>
      </c>
      <c r="AL19" s="83">
        <v>3450.7552798061051</v>
      </c>
      <c r="AM19" s="83">
        <v>3386.6225451421546</v>
      </c>
      <c r="AN19" s="47"/>
      <c r="AO19" s="40">
        <v>5</v>
      </c>
      <c r="AP19" s="21" t="s">
        <v>6</v>
      </c>
      <c r="AQ19" s="95"/>
      <c r="AR19" s="95"/>
      <c r="AS19" s="95"/>
      <c r="AT19" s="95"/>
      <c r="AU19" s="95"/>
      <c r="AV19" s="95"/>
      <c r="AW19" s="95"/>
      <c r="BH19" s="95"/>
      <c r="BI19" s="95"/>
      <c r="BJ19" s="95"/>
      <c r="BK19" s="95"/>
      <c r="BL19" s="95"/>
      <c r="BM19" s="95"/>
      <c r="BN19" s="95"/>
      <c r="BO19" s="95"/>
      <c r="BP19" s="95"/>
    </row>
    <row r="20" spans="1:68" ht="13.25" customHeight="1" x14ac:dyDescent="0.3">
      <c r="A20" s="21" t="s">
        <v>7</v>
      </c>
      <c r="B20" s="53"/>
      <c r="C20" s="6"/>
      <c r="D20" s="61" t="s">
        <v>443</v>
      </c>
      <c r="E20" s="62">
        <v>2</v>
      </c>
      <c r="F20" s="65">
        <v>8529.3252841790272</v>
      </c>
      <c r="G20" s="30">
        <v>8707.7686204342262</v>
      </c>
      <c r="H20" s="30">
        <v>8604.4903200000008</v>
      </c>
      <c r="I20" s="30">
        <v>8793.8860108698063</v>
      </c>
      <c r="J20" s="30">
        <v>8869.3991722409119</v>
      </c>
      <c r="K20" s="163"/>
      <c r="L20" s="30">
        <v>9269.0260995025346</v>
      </c>
      <c r="M20" s="30">
        <v>9539.5392236966672</v>
      </c>
      <c r="N20" s="30">
        <v>9490.68712117213</v>
      </c>
      <c r="O20" s="30">
        <v>9582.6334691185948</v>
      </c>
      <c r="P20" s="30">
        <v>9315.7197644110511</v>
      </c>
      <c r="Q20" s="30"/>
      <c r="R20" s="112">
        <v>2.0921154992903372</v>
      </c>
      <c r="S20" s="112">
        <v>-1.1860478262119387</v>
      </c>
      <c r="T20" s="112">
        <v>2.2011262006952381</v>
      </c>
      <c r="U20" s="112">
        <v>0.85870070726145897</v>
      </c>
      <c r="V20" s="185"/>
      <c r="W20" s="112">
        <v>4.5056820591901987</v>
      </c>
      <c r="X20" s="112">
        <v>2.9184632915064395</v>
      </c>
      <c r="Y20" s="112">
        <v>-0.51210128056485493</v>
      </c>
      <c r="Z20" s="132">
        <v>0.96880601765227248</v>
      </c>
      <c r="AA20" s="132">
        <v>-2.785389899005438</v>
      </c>
      <c r="AB20" s="112"/>
      <c r="AC20" s="83">
        <v>3079.1788029527179</v>
      </c>
      <c r="AD20" s="83">
        <v>3166.4613165215369</v>
      </c>
      <c r="AE20" s="83">
        <v>3116.4398116624411</v>
      </c>
      <c r="AF20" s="83">
        <v>3209.4474492225572</v>
      </c>
      <c r="AG20" s="83">
        <v>3300.8556651436215</v>
      </c>
      <c r="AH20" s="175"/>
      <c r="AI20" s="83">
        <v>3449.5817266477616</v>
      </c>
      <c r="AJ20" s="83">
        <v>3614.8310813553117</v>
      </c>
      <c r="AK20" s="83">
        <v>3596.3194850974346</v>
      </c>
      <c r="AL20" s="83">
        <v>3671.5070762906494</v>
      </c>
      <c r="AM20" s="83">
        <v>3569.2412890463797</v>
      </c>
      <c r="AN20" s="47"/>
      <c r="AO20" s="38">
        <v>9</v>
      </c>
      <c r="AP20" s="21" t="s">
        <v>7</v>
      </c>
    </row>
    <row r="21" spans="1:68" ht="13.25" customHeight="1" x14ac:dyDescent="0.3">
      <c r="A21" s="21" t="s">
        <v>8</v>
      </c>
      <c r="B21" s="6">
        <v>2013</v>
      </c>
      <c r="C21" s="6"/>
      <c r="D21" s="61" t="s">
        <v>442</v>
      </c>
      <c r="E21" s="62">
        <v>4</v>
      </c>
      <c r="F21" s="65">
        <v>34494.554884651232</v>
      </c>
      <c r="G21" s="65">
        <v>35662.439140080467</v>
      </c>
      <c r="H21" s="30">
        <v>37496.186679999999</v>
      </c>
      <c r="I21" s="30">
        <v>39071.387578601243</v>
      </c>
      <c r="J21" s="30">
        <v>39577.545800370004</v>
      </c>
      <c r="K21" s="163"/>
      <c r="L21" s="30">
        <v>38704.401069490224</v>
      </c>
      <c r="M21" s="30">
        <v>40081.215426381023</v>
      </c>
      <c r="N21" s="30">
        <v>39416.351399451793</v>
      </c>
      <c r="O21" s="30">
        <v>39116.708785201299</v>
      </c>
      <c r="P21" s="30">
        <v>38328.58057277566</v>
      </c>
      <c r="Q21" s="30"/>
      <c r="R21" s="112">
        <v>3.3857061189355981</v>
      </c>
      <c r="S21" s="112">
        <v>5.1419577127538965</v>
      </c>
      <c r="T21" s="112">
        <v>4.2009629193611753</v>
      </c>
      <c r="U21" s="112">
        <v>1.2954702997187013</v>
      </c>
      <c r="V21" s="185"/>
      <c r="W21" s="112">
        <v>-2.2061618860450332</v>
      </c>
      <c r="X21" s="112">
        <v>3.5572552961583188</v>
      </c>
      <c r="Y21" s="112">
        <v>-1.6587920796723736</v>
      </c>
      <c r="Z21" s="132">
        <v>-0.76019875917450042</v>
      </c>
      <c r="AA21" s="132">
        <v>-2.0148121784821669</v>
      </c>
      <c r="AB21" s="112"/>
      <c r="AC21" s="83">
        <v>2773.0971046427549</v>
      </c>
      <c r="AD21" s="83">
        <v>2879.4864061429525</v>
      </c>
      <c r="AE21" s="83">
        <v>3038.3426529454664</v>
      </c>
      <c r="AF21" s="83">
        <v>3195.23941597982</v>
      </c>
      <c r="AG21" s="83">
        <v>3270.0607948748252</v>
      </c>
      <c r="AH21" s="175"/>
      <c r="AI21" s="83">
        <v>3211.9834912440019</v>
      </c>
      <c r="AJ21" s="83">
        <v>3366.1892522365852</v>
      </c>
      <c r="AK21" s="83">
        <v>3310.3511715337022</v>
      </c>
      <c r="AL21" s="83">
        <v>3339.5977789807307</v>
      </c>
      <c r="AM21" s="83">
        <v>3272.3111562175072</v>
      </c>
      <c r="AN21" s="47"/>
      <c r="AO21" s="38">
        <v>10</v>
      </c>
      <c r="AP21" s="21" t="s">
        <v>8</v>
      </c>
    </row>
    <row r="22" spans="1:68" ht="13.25" customHeight="1" x14ac:dyDescent="0.3">
      <c r="A22" s="21" t="s">
        <v>10</v>
      </c>
      <c r="B22" s="53"/>
      <c r="C22" s="6"/>
      <c r="D22" s="61" t="s">
        <v>444</v>
      </c>
      <c r="E22" s="62">
        <v>3</v>
      </c>
      <c r="F22" s="65">
        <v>16488.146981826765</v>
      </c>
      <c r="G22" s="30">
        <v>17230.336521265705</v>
      </c>
      <c r="H22" s="30">
        <v>18421.385050000001</v>
      </c>
      <c r="I22" s="30">
        <v>18178.995607434423</v>
      </c>
      <c r="J22" s="30">
        <v>18440.484116561784</v>
      </c>
      <c r="K22" s="163"/>
      <c r="L22" s="30">
        <v>17924.478336644657</v>
      </c>
      <c r="M22" s="30">
        <v>18452.642469866183</v>
      </c>
      <c r="N22" s="30">
        <v>17869.034686845203</v>
      </c>
      <c r="O22" s="30">
        <v>18075.467339833071</v>
      </c>
      <c r="P22" s="30">
        <v>18515.598974914195</v>
      </c>
      <c r="Q22" s="30"/>
      <c r="R22" s="112">
        <v>4.5013520334151602</v>
      </c>
      <c r="S22" s="112">
        <v>6.9125088025083121</v>
      </c>
      <c r="T22" s="112">
        <v>-1.3158046580519094</v>
      </c>
      <c r="U22" s="112">
        <v>1.4384101012732706</v>
      </c>
      <c r="V22" s="185"/>
      <c r="W22" s="112">
        <v>-2.7982225230935818</v>
      </c>
      <c r="X22" s="112">
        <v>2.9466081149025767</v>
      </c>
      <c r="Y22" s="112">
        <v>-3.1627328388009026</v>
      </c>
      <c r="Z22" s="132">
        <v>1.1552535243542754</v>
      </c>
      <c r="AA22" s="132">
        <v>2.4349668354698788</v>
      </c>
      <c r="AB22" s="112"/>
      <c r="AC22" s="83">
        <v>1927.9872523183776</v>
      </c>
      <c r="AD22" s="83">
        <v>2027.5754908526364</v>
      </c>
      <c r="AE22" s="83">
        <v>2177.2113284481738</v>
      </c>
      <c r="AF22" s="83">
        <v>2162.8787159350891</v>
      </c>
      <c r="AG22" s="83">
        <v>2202.1117884597306</v>
      </c>
      <c r="AH22" s="175"/>
      <c r="AI22" s="83">
        <v>2162.963477331321</v>
      </c>
      <c r="AJ22" s="83">
        <v>2217.066258544537</v>
      </c>
      <c r="AK22" s="83">
        <v>2146.9463759275745</v>
      </c>
      <c r="AL22" s="83">
        <v>2191.4970101640483</v>
      </c>
      <c r="AM22" s="83">
        <v>2244.8592355618571</v>
      </c>
      <c r="AN22" s="47"/>
      <c r="AO22" s="38">
        <v>16</v>
      </c>
      <c r="AP22" s="21" t="s">
        <v>10</v>
      </c>
    </row>
    <row r="23" spans="1:68" ht="13.25" customHeight="1" x14ac:dyDescent="0.3">
      <c r="A23" s="21" t="s">
        <v>11</v>
      </c>
      <c r="B23" s="53"/>
      <c r="C23" s="6"/>
      <c r="D23" s="61" t="s">
        <v>445</v>
      </c>
      <c r="E23" s="62">
        <v>3</v>
      </c>
      <c r="F23" s="65">
        <v>6802.0569659023176</v>
      </c>
      <c r="G23" s="30">
        <v>7038.3614875320391</v>
      </c>
      <c r="H23" s="30">
        <v>6967.3883299999998</v>
      </c>
      <c r="I23" s="30">
        <v>7494.1295544196946</v>
      </c>
      <c r="J23" s="30">
        <v>7635.9923189969686</v>
      </c>
      <c r="K23" s="163"/>
      <c r="L23" s="30">
        <v>7242.1525106258605</v>
      </c>
      <c r="M23" s="30">
        <v>7520.2091800504995</v>
      </c>
      <c r="N23" s="30">
        <v>7593.8628976601103</v>
      </c>
      <c r="O23" s="30">
        <v>7813.7290490222285</v>
      </c>
      <c r="P23" s="30">
        <v>7627.0664243721776</v>
      </c>
      <c r="Q23" s="30"/>
      <c r="R23" s="112">
        <v>3.4740156222489791</v>
      </c>
      <c r="S23" s="112">
        <v>-1.0083761349536144</v>
      </c>
      <c r="T23" s="112">
        <v>7.5600956839403679</v>
      </c>
      <c r="U23" s="112">
        <v>1.8929852165900951</v>
      </c>
      <c r="V23" s="185"/>
      <c r="W23" s="112">
        <v>-5.157676853489046</v>
      </c>
      <c r="X23" s="112">
        <v>3.8394202416569883</v>
      </c>
      <c r="Y23" s="112">
        <v>0.97941049040229222</v>
      </c>
      <c r="Z23" s="132">
        <v>2.8953136806020736</v>
      </c>
      <c r="AA23" s="132">
        <v>-2.3889057769850486</v>
      </c>
      <c r="AB23" s="112"/>
      <c r="AC23" s="83">
        <v>1398.4492117397856</v>
      </c>
      <c r="AD23" s="83">
        <v>1433.1829540891956</v>
      </c>
      <c r="AE23" s="83">
        <v>1396.8300581395349</v>
      </c>
      <c r="AF23" s="83">
        <v>1501.5286624763964</v>
      </c>
      <c r="AG23" s="83">
        <v>1507.8973773690695</v>
      </c>
      <c r="AH23" s="175"/>
      <c r="AI23" s="83">
        <v>1418.9170279439381</v>
      </c>
      <c r="AJ23" s="83">
        <v>1490.3307927171027</v>
      </c>
      <c r="AK23" s="83">
        <v>1504.9272488426695</v>
      </c>
      <c r="AL23" s="83">
        <v>1565.8775649343143</v>
      </c>
      <c r="AM23" s="83">
        <v>1528.4702253250857</v>
      </c>
      <c r="AN23" s="47"/>
      <c r="AO23" s="38">
        <v>18</v>
      </c>
      <c r="AP23" s="21" t="s">
        <v>11</v>
      </c>
    </row>
    <row r="24" spans="1:68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65">
        <v>6090.3703763588383</v>
      </c>
      <c r="G24" s="30">
        <v>6309.3519198409795</v>
      </c>
      <c r="H24" s="30">
        <v>6175.0653400000001</v>
      </c>
      <c r="I24" s="30">
        <v>6516.5647137126916</v>
      </c>
      <c r="J24" s="30">
        <v>6390.6969601742676</v>
      </c>
      <c r="K24" s="163"/>
      <c r="L24" s="30">
        <v>6437.8666939196864</v>
      </c>
      <c r="M24" s="30">
        <v>7032.1686005068568</v>
      </c>
      <c r="N24" s="30">
        <v>6815.7704989335452</v>
      </c>
      <c r="O24" s="30">
        <v>6646.9464134562195</v>
      </c>
      <c r="P24" s="30">
        <v>6465.9288767778053</v>
      </c>
      <c r="Q24" s="30"/>
      <c r="R24" s="112">
        <v>3.5955373803236665</v>
      </c>
      <c r="S24" s="112">
        <v>-2.1283735880810388</v>
      </c>
      <c r="T24" s="112">
        <v>5.5302957120238592</v>
      </c>
      <c r="U24" s="112">
        <v>-1.9315046971537435</v>
      </c>
      <c r="V24" s="185"/>
      <c r="W24" s="112">
        <v>0.73809999190029785</v>
      </c>
      <c r="X24" s="112">
        <v>9.2313484395143703</v>
      </c>
      <c r="Y24" s="112">
        <v>-3.0772598591807694</v>
      </c>
      <c r="Z24" s="132">
        <v>-2.4769625899777794</v>
      </c>
      <c r="AA24" s="132">
        <v>-2.723318730416699</v>
      </c>
      <c r="AB24" s="112"/>
      <c r="AC24" s="83">
        <v>1557.2412110352436</v>
      </c>
      <c r="AD24" s="83">
        <v>1587.2583446140829</v>
      </c>
      <c r="AE24" s="83">
        <v>1555.0403777386048</v>
      </c>
      <c r="AF24" s="83">
        <v>1644.7664597962371</v>
      </c>
      <c r="AG24" s="83">
        <v>1604.8962732732966</v>
      </c>
      <c r="AH24" s="175"/>
      <c r="AI24" s="83">
        <v>1615.1195920521041</v>
      </c>
      <c r="AJ24" s="83">
        <v>1765.1025603681869</v>
      </c>
      <c r="AK24" s="83">
        <v>1710.7857678046048</v>
      </c>
      <c r="AL24" s="83">
        <v>1665.4839422340815</v>
      </c>
      <c r="AM24" s="83">
        <v>1620.1275060831383</v>
      </c>
      <c r="AN24" s="47"/>
      <c r="AO24" s="38">
        <v>19</v>
      </c>
      <c r="AP24" s="21" t="s">
        <v>12</v>
      </c>
    </row>
    <row r="25" spans="1:68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31160.360800168073</v>
      </c>
      <c r="G25" s="30">
        <v>32193.625629821985</v>
      </c>
      <c r="H25" s="30">
        <v>32842.250339999999</v>
      </c>
      <c r="I25" s="30">
        <v>34307.556875559974</v>
      </c>
      <c r="J25" s="30">
        <v>34104.661005768328</v>
      </c>
      <c r="K25" s="163"/>
      <c r="L25" s="30">
        <v>33017.771029556694</v>
      </c>
      <c r="M25" s="30">
        <v>34127.274119609217</v>
      </c>
      <c r="N25" s="30">
        <v>32735.893963830582</v>
      </c>
      <c r="O25" s="30">
        <v>32413.638927918844</v>
      </c>
      <c r="P25" s="30">
        <v>32379.85012556754</v>
      </c>
      <c r="Q25" s="30"/>
      <c r="R25" s="112">
        <v>3.3159591324383464</v>
      </c>
      <c r="S25" s="112">
        <v>2.0147612997560977</v>
      </c>
      <c r="T25" s="112">
        <v>4.4616508320543291</v>
      </c>
      <c r="U25" s="112">
        <v>-0.59140285193605546</v>
      </c>
      <c r="V25" s="185"/>
      <c r="W25" s="112">
        <v>-3.1869250247870871</v>
      </c>
      <c r="X25" s="112">
        <v>3.3603209891404351</v>
      </c>
      <c r="Y25" s="112">
        <v>-4.0770327887956377</v>
      </c>
      <c r="Z25" s="132">
        <v>-0.98440884573915288</v>
      </c>
      <c r="AA25" s="132">
        <v>-0.10424254563470463</v>
      </c>
      <c r="AB25" s="112"/>
      <c r="AC25" s="83">
        <v>1831.6694568638652</v>
      </c>
      <c r="AD25" s="83">
        <v>1883.6595652578542</v>
      </c>
      <c r="AE25" s="83">
        <v>1916.78827710984</v>
      </c>
      <c r="AF25" s="83">
        <v>2005.3516995300427</v>
      </c>
      <c r="AG25" s="83">
        <v>2000.273372772336</v>
      </c>
      <c r="AH25" s="175"/>
      <c r="AI25" s="83">
        <v>1937.3215413692833</v>
      </c>
      <c r="AJ25" s="83">
        <v>2016.6208189806307</v>
      </c>
      <c r="AK25" s="83">
        <v>1934.4025269651115</v>
      </c>
      <c r="AL25" s="83">
        <v>1932.9500225367549</v>
      </c>
      <c r="AM25" s="83">
        <v>1930.9350662274162</v>
      </c>
      <c r="AN25" s="47"/>
      <c r="AO25" s="38">
        <v>20</v>
      </c>
      <c r="AP25" s="21" t="s">
        <v>5</v>
      </c>
      <c r="AQ25" s="95"/>
      <c r="AR25" s="95"/>
      <c r="AS25" s="95"/>
      <c r="AT25" s="95"/>
      <c r="AU25" s="95"/>
      <c r="AV25" s="95"/>
      <c r="AW25" s="95"/>
      <c r="BH25" s="95"/>
      <c r="BI25" s="95"/>
      <c r="BJ25" s="95"/>
      <c r="BK25" s="95"/>
      <c r="BL25" s="95"/>
      <c r="BM25" s="95"/>
      <c r="BN25" s="95"/>
      <c r="BO25" s="95"/>
      <c r="BP25" s="95"/>
    </row>
    <row r="26" spans="1:68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65">
        <v>5053.803401836607</v>
      </c>
      <c r="G26" s="30">
        <v>5102.8577455587611</v>
      </c>
      <c r="H26" s="30">
        <v>5406.2496899999996</v>
      </c>
      <c r="I26" s="30">
        <v>5727.4609085677193</v>
      </c>
      <c r="J26" s="30">
        <v>5709.8118462031589</v>
      </c>
      <c r="K26" s="163"/>
      <c r="L26" s="30">
        <v>5534.1065939676482</v>
      </c>
      <c r="M26" s="30">
        <v>5650.3182716820311</v>
      </c>
      <c r="N26" s="30">
        <v>5631.8860687586148</v>
      </c>
      <c r="O26" s="30">
        <v>5688.0380939091692</v>
      </c>
      <c r="P26" s="30">
        <v>5527.975525318464</v>
      </c>
      <c r="Q26" s="30"/>
      <c r="R26" s="112">
        <v>0.97064210500011072</v>
      </c>
      <c r="S26" s="112">
        <v>5.9455301238858516</v>
      </c>
      <c r="T26" s="112">
        <v>5.9414795280704045</v>
      </c>
      <c r="U26" s="112">
        <v>-0.30814810692394573</v>
      </c>
      <c r="V26" s="185"/>
      <c r="W26" s="112">
        <v>-3.0772511768903383</v>
      </c>
      <c r="X26" s="112">
        <v>2.0999175881624192</v>
      </c>
      <c r="Y26" s="112">
        <v>-0.32621530393772413</v>
      </c>
      <c r="Z26" s="132">
        <v>0.99703766136255512</v>
      </c>
      <c r="AA26" s="132">
        <v>-2.8140206860095134</v>
      </c>
      <c r="AB26" s="112"/>
      <c r="AC26" s="83">
        <v>3129.2900320969702</v>
      </c>
      <c r="AD26" s="83">
        <v>3258.5298502929509</v>
      </c>
      <c r="AE26" s="83">
        <v>3528.8836096605742</v>
      </c>
      <c r="AF26" s="83">
        <v>3763.1149202153215</v>
      </c>
      <c r="AG26" s="83">
        <v>3798.9433441138781</v>
      </c>
      <c r="AH26" s="175"/>
      <c r="AI26" s="83">
        <v>3757.0309531348598</v>
      </c>
      <c r="AJ26" s="83">
        <v>3888.7255827130293</v>
      </c>
      <c r="AK26" s="83">
        <v>3876.0399647340773</v>
      </c>
      <c r="AL26" s="83">
        <v>4016.9760550206001</v>
      </c>
      <c r="AM26" s="83">
        <v>3903.9375178802716</v>
      </c>
      <c r="AN26" s="47"/>
      <c r="AO26" s="38">
        <v>46</v>
      </c>
      <c r="AP26" s="21" t="s">
        <v>423</v>
      </c>
    </row>
    <row r="27" spans="1:68" ht="13.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65">
        <v>7810.0311180287954</v>
      </c>
      <c r="G27" s="30">
        <v>8046.0054926704388</v>
      </c>
      <c r="H27" s="30">
        <v>8467.0067800000015</v>
      </c>
      <c r="I27" s="30">
        <v>8512.2371621166494</v>
      </c>
      <c r="J27" s="30">
        <v>8691.6174740394745</v>
      </c>
      <c r="K27" s="163"/>
      <c r="L27" s="30">
        <v>8885.5363772657038</v>
      </c>
      <c r="M27" s="30">
        <v>8896.2357201898321</v>
      </c>
      <c r="N27" s="30">
        <v>8757.9988030030854</v>
      </c>
      <c r="O27" s="30">
        <v>8676.995613905272</v>
      </c>
      <c r="P27" s="30">
        <v>8721.9804047617108</v>
      </c>
      <c r="Q27" s="30"/>
      <c r="R27" s="112">
        <v>3.0214268173262018</v>
      </c>
      <c r="S27" s="112">
        <v>5.232426049336862</v>
      </c>
      <c r="T27" s="112">
        <v>0.53419565251190082</v>
      </c>
      <c r="U27" s="112">
        <v>2.1073227696374524</v>
      </c>
      <c r="V27" s="185"/>
      <c r="W27" s="112">
        <v>2.2311025974789533</v>
      </c>
      <c r="X27" s="112">
        <v>0.12041302257794377</v>
      </c>
      <c r="Y27" s="112">
        <v>-1.5538810069186988</v>
      </c>
      <c r="Z27" s="132">
        <v>-0.92490523143298164</v>
      </c>
      <c r="AA27" s="132">
        <v>0.51843740458216581</v>
      </c>
      <c r="AB27" s="112"/>
      <c r="AC27" s="83">
        <v>4163.1295938319809</v>
      </c>
      <c r="AD27" s="83">
        <v>4250.3990980826411</v>
      </c>
      <c r="AE27" s="83">
        <v>4503.7270106382985</v>
      </c>
      <c r="AF27" s="83">
        <v>4501.4474680680323</v>
      </c>
      <c r="AG27" s="83">
        <v>4598.7394042536898</v>
      </c>
      <c r="AH27" s="175"/>
      <c r="AI27" s="83">
        <v>4774.6031043878038</v>
      </c>
      <c r="AJ27" s="83">
        <v>4752.2626710415771</v>
      </c>
      <c r="AK27" s="83">
        <v>4678.4181639973749</v>
      </c>
      <c r="AL27" s="83">
        <v>4583.7272128395516</v>
      </c>
      <c r="AM27" s="83">
        <v>4607.4909692349238</v>
      </c>
      <c r="AN27" s="47"/>
      <c r="AO27" s="38">
        <v>47</v>
      </c>
      <c r="AP27" s="35" t="s">
        <v>324</v>
      </c>
    </row>
    <row r="28" spans="1:68" ht="13.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65">
        <v>55095.552614272136</v>
      </c>
      <c r="G28" s="30">
        <v>63323.336608421094</v>
      </c>
      <c r="H28" s="30">
        <v>80404.110899999985</v>
      </c>
      <c r="I28" s="30">
        <v>72055.69304037845</v>
      </c>
      <c r="J28" s="30">
        <v>61321.432281955815</v>
      </c>
      <c r="K28" s="163"/>
      <c r="L28" s="30">
        <v>56669.905427460253</v>
      </c>
      <c r="M28" s="30">
        <v>83799.940925903706</v>
      </c>
      <c r="N28" s="30">
        <v>51749.460009284347</v>
      </c>
      <c r="O28" s="30">
        <v>58318.781880183102</v>
      </c>
      <c r="P28" s="30">
        <v>64737.50698402265</v>
      </c>
      <c r="Q28" s="30"/>
      <c r="R28" s="112">
        <v>14.933662707319149</v>
      </c>
      <c r="S28" s="112">
        <v>26.973901260451576</v>
      </c>
      <c r="T28" s="112">
        <v>-10.383073410269544</v>
      </c>
      <c r="U28" s="112">
        <v>-14.897172319760202</v>
      </c>
      <c r="V28" s="185"/>
      <c r="W28" s="112">
        <v>-7.5854830544528884</v>
      </c>
      <c r="X28" s="112">
        <v>47.873797024720609</v>
      </c>
      <c r="Y28" s="112">
        <v>-38.246424236693123</v>
      </c>
      <c r="Z28" s="132">
        <v>12.694474241316058</v>
      </c>
      <c r="AA28" s="132">
        <v>11.006274302894262</v>
      </c>
      <c r="AB28" s="112"/>
      <c r="AC28" s="83">
        <v>222.18636373058084</v>
      </c>
      <c r="AD28" s="83">
        <v>250.84609196051758</v>
      </c>
      <c r="AE28" s="83">
        <v>313.07086136809642</v>
      </c>
      <c r="AF28" s="83">
        <v>276.33696655600681</v>
      </c>
      <c r="AG28" s="83">
        <v>230.92670651661984</v>
      </c>
      <c r="AH28" s="175"/>
      <c r="AI28" s="83">
        <v>210.0441268623434</v>
      </c>
      <c r="AJ28" s="83">
        <v>305.18983668291082</v>
      </c>
      <c r="AK28" s="83">
        <v>188.46563701789384</v>
      </c>
      <c r="AL28" s="83">
        <v>208.99493226940231</v>
      </c>
      <c r="AM28" s="83">
        <v>231.99748779412081</v>
      </c>
      <c r="AN28" s="47"/>
      <c r="AO28" s="38">
        <v>49</v>
      </c>
      <c r="AP28" s="35" t="s">
        <v>325</v>
      </c>
    </row>
    <row r="29" spans="1:68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65">
        <v>23855.84816961523</v>
      </c>
      <c r="G29" s="30">
        <v>25355.276261965017</v>
      </c>
      <c r="H29" s="30">
        <v>26408.062559999998</v>
      </c>
      <c r="I29" s="30">
        <v>26286.096388345668</v>
      </c>
      <c r="J29" s="30">
        <v>25814.470609080789</v>
      </c>
      <c r="K29" s="163"/>
      <c r="L29" s="30">
        <v>25502.962759057576</v>
      </c>
      <c r="M29" s="30">
        <v>25796.675902726194</v>
      </c>
      <c r="N29" s="30">
        <v>24759.759289951675</v>
      </c>
      <c r="O29" s="30">
        <v>24103.987889595264</v>
      </c>
      <c r="P29" s="30">
        <v>23908.255947085068</v>
      </c>
      <c r="Q29" s="30"/>
      <c r="R29" s="112">
        <v>6.2853690285452988</v>
      </c>
      <c r="S29" s="112">
        <v>4.1521389361244987</v>
      </c>
      <c r="T29" s="112">
        <v>-0.46185202483983567</v>
      </c>
      <c r="U29" s="112">
        <v>-1.7942024266257415</v>
      </c>
      <c r="V29" s="185"/>
      <c r="W29" s="112">
        <v>-1.2067179480087133</v>
      </c>
      <c r="X29" s="112">
        <v>1.1516824395797041</v>
      </c>
      <c r="Y29" s="112">
        <v>-4.0195745245802694</v>
      </c>
      <c r="Z29" s="132">
        <v>-2.6485370583652816</v>
      </c>
      <c r="AA29" s="132">
        <v>-0.81203136761732964</v>
      </c>
      <c r="AB29" s="112"/>
      <c r="AC29" s="83">
        <v>1907.3997097317688</v>
      </c>
      <c r="AD29" s="83">
        <v>2040.8303494820523</v>
      </c>
      <c r="AE29" s="83">
        <v>2128.6524713848139</v>
      </c>
      <c r="AF29" s="83">
        <v>2125.3312086307947</v>
      </c>
      <c r="AG29" s="83">
        <v>2096.1811294422077</v>
      </c>
      <c r="AH29" s="175"/>
      <c r="AI29" s="83">
        <v>2102.816850186146</v>
      </c>
      <c r="AJ29" s="83">
        <v>2149.0066563417358</v>
      </c>
      <c r="AK29" s="83">
        <v>2062.6257322518891</v>
      </c>
      <c r="AL29" s="83">
        <v>2023.8444911498962</v>
      </c>
      <c r="AM29" s="83">
        <v>2007.4102390499636</v>
      </c>
      <c r="AN29" s="47"/>
      <c r="AO29" s="40">
        <v>50</v>
      </c>
      <c r="AP29" s="21" t="s">
        <v>16</v>
      </c>
    </row>
    <row r="30" spans="1:68" ht="14.2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65">
        <v>12049.564356129136</v>
      </c>
      <c r="G30" s="65">
        <v>11304.173860005001</v>
      </c>
      <c r="H30" s="65">
        <v>14470.433330000002</v>
      </c>
      <c r="I30" s="65">
        <v>15786.724193154223</v>
      </c>
      <c r="J30" s="65">
        <v>16425.432198144925</v>
      </c>
      <c r="K30" s="163"/>
      <c r="L30" s="65">
        <v>14467.193165862283</v>
      </c>
      <c r="M30" s="65">
        <v>15061.953726789632</v>
      </c>
      <c r="N30" s="65">
        <v>14258.072841220543</v>
      </c>
      <c r="O30" s="30">
        <v>12470.543905752913</v>
      </c>
      <c r="P30" s="30">
        <v>11706.554368669416</v>
      </c>
      <c r="Q30" s="30"/>
      <c r="R30" s="112">
        <v>-6.186036889748503</v>
      </c>
      <c r="S30" s="112">
        <v>28.009649437518465</v>
      </c>
      <c r="T30" s="112">
        <v>9.0964163486748966</v>
      </c>
      <c r="U30" s="112">
        <v>4.0458552209816396</v>
      </c>
      <c r="V30" s="185"/>
      <c r="W30" s="112">
        <v>-11.921993946094174</v>
      </c>
      <c r="X30" s="112">
        <v>4.1110984978812883</v>
      </c>
      <c r="Y30" s="112">
        <v>-5.3371620982959422</v>
      </c>
      <c r="Z30" s="132">
        <v>-12.536960326782919</v>
      </c>
      <c r="AA30" s="132">
        <v>-6.126352971108604</v>
      </c>
      <c r="AB30" s="112"/>
      <c r="AC30" s="83">
        <v>1303.3601250545307</v>
      </c>
      <c r="AD30" s="83">
        <v>1229.1153484837448</v>
      </c>
      <c r="AE30" s="83">
        <v>1558.9779497953029</v>
      </c>
      <c r="AF30" s="83">
        <v>1700.0564498335368</v>
      </c>
      <c r="AG30" s="83">
        <v>1767.315708860009</v>
      </c>
      <c r="AH30" s="175"/>
      <c r="AI30" s="83">
        <v>1557.7897239003212</v>
      </c>
      <c r="AJ30" s="83">
        <v>1599.2730650657925</v>
      </c>
      <c r="AK30" s="83">
        <v>1513.917269188845</v>
      </c>
      <c r="AL30" s="83">
        <v>1309.7934991863158</v>
      </c>
      <c r="AM30" s="83">
        <v>1229.5509262335277</v>
      </c>
      <c r="AN30" s="47"/>
      <c r="AO30" s="38">
        <v>51</v>
      </c>
      <c r="AP30" s="35" t="s">
        <v>326</v>
      </c>
    </row>
    <row r="31" spans="1:68" ht="14.2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65">
        <v>7736.7785919402131</v>
      </c>
      <c r="G31" s="30">
        <v>8110.4931156138246</v>
      </c>
      <c r="H31" s="30">
        <v>8235.5821400000004</v>
      </c>
      <c r="I31" s="30">
        <v>8266.8228093273992</v>
      </c>
      <c r="J31" s="30">
        <v>8265.0436946661484</v>
      </c>
      <c r="K31" s="163"/>
      <c r="L31" s="30">
        <v>7915.2588905906141</v>
      </c>
      <c r="M31" s="30">
        <v>8070.4155727411999</v>
      </c>
      <c r="N31" s="30">
        <v>7971.0429261589406</v>
      </c>
      <c r="O31" s="30">
        <v>8242.893166716538</v>
      </c>
      <c r="P31" s="30">
        <v>8524.2471270749793</v>
      </c>
      <c r="Q31" s="30"/>
      <c r="R31" s="112">
        <v>4.8303634288168515</v>
      </c>
      <c r="S31" s="112">
        <v>1.5423109618990016</v>
      </c>
      <c r="T31" s="112">
        <v>0.37933771767831326</v>
      </c>
      <c r="U31" s="112">
        <v>-2.1521141825411143E-2</v>
      </c>
      <c r="V31" s="185"/>
      <c r="W31" s="112">
        <v>-4.2320986675638288</v>
      </c>
      <c r="X31" s="112">
        <v>1.9602224550738405</v>
      </c>
      <c r="Y31" s="112">
        <v>-1.2313200687942552</v>
      </c>
      <c r="Z31" s="132">
        <v>3.4104726705893627</v>
      </c>
      <c r="AA31" s="132">
        <v>3.4132913610296791</v>
      </c>
      <c r="AB31" s="112"/>
      <c r="AC31" s="83">
        <v>2808.2680914483531</v>
      </c>
      <c r="AD31" s="83">
        <v>2952.4911232667728</v>
      </c>
      <c r="AE31" s="83">
        <v>3066.1139761727477</v>
      </c>
      <c r="AF31" s="83">
        <v>3078.8911766582492</v>
      </c>
      <c r="AG31" s="83">
        <v>3117.7079195270267</v>
      </c>
      <c r="AH31" s="175"/>
      <c r="AI31" s="83">
        <v>3072.6936687075363</v>
      </c>
      <c r="AJ31" s="83">
        <v>3183.5958866829192</v>
      </c>
      <c r="AK31" s="83">
        <v>3144.3956316208837</v>
      </c>
      <c r="AL31" s="83">
        <v>3298.4766573495554</v>
      </c>
      <c r="AM31" s="83">
        <v>3411.0632761404477</v>
      </c>
      <c r="AN31" s="47"/>
      <c r="AO31" s="38">
        <v>52</v>
      </c>
      <c r="AP31" s="21" t="s">
        <v>18</v>
      </c>
    </row>
    <row r="32" spans="1:68" ht="14.2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65">
        <v>31659.46178662519</v>
      </c>
      <c r="G32" s="30">
        <v>35002.318070614499</v>
      </c>
      <c r="H32" s="30">
        <v>37611.917450000001</v>
      </c>
      <c r="I32" s="30">
        <v>40028.506228557933</v>
      </c>
      <c r="J32" s="30">
        <v>40418.752910295545</v>
      </c>
      <c r="K32" s="163"/>
      <c r="L32" s="30">
        <v>39929.688238986419</v>
      </c>
      <c r="M32" s="30">
        <v>41349.087874843193</v>
      </c>
      <c r="N32" s="30">
        <v>39183.441675010487</v>
      </c>
      <c r="O32" s="30">
        <v>39363.556161490225</v>
      </c>
      <c r="P32" s="30">
        <v>39414.823808607151</v>
      </c>
      <c r="Q32" s="30"/>
      <c r="R32" s="112">
        <v>10.558790627961741</v>
      </c>
      <c r="S32" s="112">
        <v>7.4555044443651823</v>
      </c>
      <c r="T32" s="112">
        <v>6.4250613698981534</v>
      </c>
      <c r="U32" s="112">
        <v>0.97492192066661254</v>
      </c>
      <c r="V32" s="185"/>
      <c r="W32" s="112">
        <v>-1.2099944607260529</v>
      </c>
      <c r="X32" s="112">
        <v>3.5547476037413834</v>
      </c>
      <c r="Y32" s="112">
        <v>-5.2374703074170759</v>
      </c>
      <c r="Z32" s="132">
        <v>0.45966989825349647</v>
      </c>
      <c r="AA32" s="132">
        <v>0.13024140122553482</v>
      </c>
      <c r="AB32" s="112"/>
      <c r="AC32" s="83">
        <v>1768.2898674388512</v>
      </c>
      <c r="AD32" s="83">
        <v>1962.7834952399764</v>
      </c>
      <c r="AE32" s="83">
        <v>2121.7305494443508</v>
      </c>
      <c r="AF32" s="83">
        <v>2265.7217540362221</v>
      </c>
      <c r="AG32" s="83">
        <v>2306.7431178116394</v>
      </c>
      <c r="AH32" s="175"/>
      <c r="AI32" s="83">
        <v>2291.9118493276555</v>
      </c>
      <c r="AJ32" s="83">
        <v>2385.7078164576042</v>
      </c>
      <c r="AK32" s="83">
        <v>2260.7570779489088</v>
      </c>
      <c r="AL32" s="83">
        <v>2290.5764423328615</v>
      </c>
      <c r="AM32" s="83">
        <v>2293.5597211874979</v>
      </c>
      <c r="AN32" s="47"/>
      <c r="AO32" s="38">
        <v>61</v>
      </c>
      <c r="AP32" s="21" t="s">
        <v>19</v>
      </c>
    </row>
    <row r="33" spans="1:68" ht="14.2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65">
        <v>21992.697544783521</v>
      </c>
      <c r="G33" s="30">
        <v>22624.568861864213</v>
      </c>
      <c r="H33" s="30">
        <v>22873.744240000004</v>
      </c>
      <c r="I33" s="30">
        <v>23196.768947657853</v>
      </c>
      <c r="J33" s="30">
        <v>23195.765554441885</v>
      </c>
      <c r="K33" s="163"/>
      <c r="L33" s="30">
        <v>23427.551628761037</v>
      </c>
      <c r="M33" s="30">
        <v>23604.952993666542</v>
      </c>
      <c r="N33" s="30">
        <v>23323.283169336282</v>
      </c>
      <c r="O33" s="30">
        <v>23213.853754939493</v>
      </c>
      <c r="P33" s="30">
        <v>22534.915623119541</v>
      </c>
      <c r="Q33" s="30"/>
      <c r="R33" s="112">
        <v>2.8730960165028314</v>
      </c>
      <c r="S33" s="112">
        <v>1.1013486252805422</v>
      </c>
      <c r="T33" s="112">
        <v>1.4122073949439633</v>
      </c>
      <c r="U33" s="112">
        <v>-4.3255731788843536E-3</v>
      </c>
      <c r="V33" s="185"/>
      <c r="W33" s="112">
        <v>0.99926029074201539</v>
      </c>
      <c r="X33" s="112">
        <v>0.75723390867578633</v>
      </c>
      <c r="Y33" s="112">
        <v>-1.1932657709838899</v>
      </c>
      <c r="Z33" s="132">
        <v>-0.46918529266350772</v>
      </c>
      <c r="AA33" s="132">
        <v>-2.9247109893396575</v>
      </c>
      <c r="AB33" s="112"/>
      <c r="AC33" s="83">
        <v>2879.002165831067</v>
      </c>
      <c r="AD33" s="83">
        <v>2973.3958288689992</v>
      </c>
      <c r="AE33" s="83">
        <v>2993.5537547441436</v>
      </c>
      <c r="AF33" s="83">
        <v>3045.7942420769241</v>
      </c>
      <c r="AG33" s="83">
        <v>3101.0381757275245</v>
      </c>
      <c r="AH33" s="175"/>
      <c r="AI33" s="83">
        <v>3149.711162780457</v>
      </c>
      <c r="AJ33" s="83">
        <v>3219.4425796053656</v>
      </c>
      <c r="AK33" s="83">
        <v>3181.026073286454</v>
      </c>
      <c r="AL33" s="83">
        <v>3201.4692807805122</v>
      </c>
      <c r="AM33" s="83">
        <v>3107.835556905191</v>
      </c>
      <c r="AN33" s="47"/>
      <c r="AO33" s="38">
        <v>69</v>
      </c>
      <c r="AP33" s="21" t="s">
        <v>20</v>
      </c>
    </row>
    <row r="34" spans="1:68" ht="14.2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65">
        <v>20451.687221967964</v>
      </c>
      <c r="G34" s="30">
        <v>21385.723150913414</v>
      </c>
      <c r="H34" s="30">
        <v>21929.811440000001</v>
      </c>
      <c r="I34" s="30">
        <v>22337.977252325032</v>
      </c>
      <c r="J34" s="30">
        <v>22385.698335888301</v>
      </c>
      <c r="K34" s="163"/>
      <c r="L34" s="30">
        <v>22387.193016290003</v>
      </c>
      <c r="M34" s="30">
        <v>23047.741656785831</v>
      </c>
      <c r="N34" s="30">
        <v>23841.245262004795</v>
      </c>
      <c r="O34" s="30">
        <v>24367.294204601032</v>
      </c>
      <c r="P34" s="30">
        <v>24140.369040708676</v>
      </c>
      <c r="Q34" s="30"/>
      <c r="R34" s="112">
        <v>4.5670360533490122</v>
      </c>
      <c r="S34" s="112">
        <v>2.5441659617825367</v>
      </c>
      <c r="T34" s="112">
        <v>1.8612372178473726</v>
      </c>
      <c r="U34" s="112">
        <v>0.21363207162502418</v>
      </c>
      <c r="V34" s="185"/>
      <c r="W34" s="112">
        <v>6.6769433737321904E-3</v>
      </c>
      <c r="X34" s="112">
        <v>2.9505648163000213</v>
      </c>
      <c r="Y34" s="112">
        <v>3.4428692278635338</v>
      </c>
      <c r="Z34" s="132">
        <v>2.2064658821936121</v>
      </c>
      <c r="AA34" s="132">
        <v>-0.931269438399558</v>
      </c>
      <c r="AB34" s="112"/>
      <c r="AC34" s="83">
        <v>2757.0352146087848</v>
      </c>
      <c r="AD34" s="83">
        <v>2896.2246954108091</v>
      </c>
      <c r="AE34" s="83">
        <v>3011.0959000411922</v>
      </c>
      <c r="AF34" s="83">
        <v>3084.9298787909174</v>
      </c>
      <c r="AG34" s="83">
        <v>3119.9579562213657</v>
      </c>
      <c r="AH34" s="175"/>
      <c r="AI34" s="83">
        <v>3123.6490883619367</v>
      </c>
      <c r="AJ34" s="83">
        <v>3247.075465875716</v>
      </c>
      <c r="AK34" s="83">
        <v>3358.8680278958573</v>
      </c>
      <c r="AL34" s="83">
        <v>3496.0249934865183</v>
      </c>
      <c r="AM34" s="83">
        <v>3463.4675811633683</v>
      </c>
      <c r="AN34" s="47"/>
      <c r="AO34" s="38">
        <v>71</v>
      </c>
      <c r="AP34" s="21" t="s">
        <v>21</v>
      </c>
    </row>
    <row r="35" spans="1:68" ht="14.2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65">
        <v>3482.8651125904398</v>
      </c>
      <c r="G35" s="30">
        <v>3492.1216618731969</v>
      </c>
      <c r="H35" s="30">
        <v>3562.18469</v>
      </c>
      <c r="I35" s="30">
        <v>3497.4259316860634</v>
      </c>
      <c r="J35" s="30">
        <v>3417.230593400956</v>
      </c>
      <c r="K35" s="163"/>
      <c r="L35" s="30">
        <v>3571.332879203831</v>
      </c>
      <c r="M35" s="30">
        <v>3556.197043578527</v>
      </c>
      <c r="N35" s="30">
        <v>3660.0558461876735</v>
      </c>
      <c r="O35" s="30">
        <v>3672.4869793280513</v>
      </c>
      <c r="P35" s="30">
        <v>3554.4536813888039</v>
      </c>
      <c r="Q35" s="30"/>
      <c r="R35" s="112">
        <v>0.26577398157898691</v>
      </c>
      <c r="S35" s="112">
        <v>2.0063169302417969</v>
      </c>
      <c r="T35" s="112">
        <v>-1.8179506103580665</v>
      </c>
      <c r="U35" s="112">
        <v>-2.2929817486212309</v>
      </c>
      <c r="V35" s="185"/>
      <c r="W35" s="112">
        <v>4.5095664922485277</v>
      </c>
      <c r="X35" s="112">
        <v>-0.42381475312596195</v>
      </c>
      <c r="Y35" s="112">
        <v>2.9205019107893864</v>
      </c>
      <c r="Z35" s="132">
        <v>0.33964326400445866</v>
      </c>
      <c r="AA35" s="132">
        <v>-3.2139881939307449</v>
      </c>
      <c r="AB35" s="112"/>
      <c r="AC35" s="83">
        <v>3468.9891559665734</v>
      </c>
      <c r="AD35" s="83">
        <v>3478.208826566929</v>
      </c>
      <c r="AE35" s="83">
        <v>3612.7633772819472</v>
      </c>
      <c r="AF35" s="83">
        <v>3500.926858544608</v>
      </c>
      <c r="AG35" s="83">
        <v>3427.513132799354</v>
      </c>
      <c r="AH35" s="175"/>
      <c r="AI35" s="83">
        <v>3596.5084382717328</v>
      </c>
      <c r="AJ35" s="83">
        <v>3577.6630217087795</v>
      </c>
      <c r="AK35" s="83">
        <v>3682.1487386193899</v>
      </c>
      <c r="AL35" s="83">
        <v>3797.8148700393499</v>
      </c>
      <c r="AM35" s="83">
        <v>3675.7535484889386</v>
      </c>
      <c r="AN35" s="47"/>
      <c r="AO35" s="38">
        <v>72</v>
      </c>
      <c r="AP35" s="35" t="s">
        <v>327</v>
      </c>
    </row>
    <row r="36" spans="1:68" s="3" customFormat="1" ht="14.2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65">
        <v>4112.7124278110159</v>
      </c>
      <c r="G36" s="30">
        <v>3932.5566861496441</v>
      </c>
      <c r="H36" s="30">
        <v>4000.0176699999997</v>
      </c>
      <c r="I36" s="30">
        <v>4174.1800197866705</v>
      </c>
      <c r="J36" s="30">
        <v>4243.6085192486235</v>
      </c>
      <c r="K36" s="163"/>
      <c r="L36" s="30">
        <v>3967.17348499933</v>
      </c>
      <c r="M36" s="30">
        <v>4223.8286937010334</v>
      </c>
      <c r="N36" s="30">
        <v>4451.1262573350732</v>
      </c>
      <c r="O36" s="30">
        <v>4630.0793040698172</v>
      </c>
      <c r="P36" s="30">
        <v>4348.1235958583275</v>
      </c>
      <c r="Q36" s="30"/>
      <c r="R36" s="112">
        <v>-4.3804604582397086</v>
      </c>
      <c r="S36" s="112">
        <v>1.7154484787962849</v>
      </c>
      <c r="T36" s="112">
        <v>4.3540395106972323</v>
      </c>
      <c r="U36" s="112">
        <v>1.6632847441376331</v>
      </c>
      <c r="V36" s="185"/>
      <c r="W36" s="112">
        <v>-6.5141502331190368</v>
      </c>
      <c r="X36" s="112">
        <v>6.4694727788479067</v>
      </c>
      <c r="Y36" s="112">
        <v>5.3813158656980349</v>
      </c>
      <c r="Z36" s="132">
        <v>4.0203992515342559</v>
      </c>
      <c r="AA36" s="132">
        <v>-6.0896518114420211</v>
      </c>
      <c r="AB36" s="112"/>
      <c r="AC36" s="83">
        <v>3190.6225196361643</v>
      </c>
      <c r="AD36" s="83">
        <v>3084.358185215407</v>
      </c>
      <c r="AE36" s="83">
        <v>3205.1423637820512</v>
      </c>
      <c r="AF36" s="83">
        <v>3396.4035962462735</v>
      </c>
      <c r="AG36" s="83">
        <v>3472.6747293360258</v>
      </c>
      <c r="AH36" s="175"/>
      <c r="AI36" s="83">
        <v>3238.5089673463917</v>
      </c>
      <c r="AJ36" s="83">
        <v>3464.9948266620454</v>
      </c>
      <c r="AK36" s="83">
        <v>3651.4571430148262</v>
      </c>
      <c r="AL36" s="83">
        <v>3953.953291263721</v>
      </c>
      <c r="AM36" s="83">
        <v>3713.1713030387082</v>
      </c>
      <c r="AN36" s="47"/>
      <c r="AO36" s="38">
        <v>74</v>
      </c>
      <c r="AP36" s="21" t="s">
        <v>23</v>
      </c>
      <c r="AQ36"/>
      <c r="AR36"/>
      <c r="AS36"/>
      <c r="AT36"/>
      <c r="AU36"/>
      <c r="AV36"/>
      <c r="AW36"/>
      <c r="BH36"/>
      <c r="BI36"/>
      <c r="BJ36"/>
      <c r="BK36"/>
      <c r="BL36"/>
      <c r="BM36"/>
      <c r="BN36"/>
      <c r="BO36"/>
      <c r="BP36"/>
    </row>
    <row r="37" spans="1:68" s="3" customFormat="1" ht="14.2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65">
        <v>33068.477013336094</v>
      </c>
      <c r="G37" s="30">
        <v>34675.262219137672</v>
      </c>
      <c r="H37" s="30">
        <v>36726.413409999994</v>
      </c>
      <c r="I37" s="30">
        <v>37773.201681121696</v>
      </c>
      <c r="J37" s="30">
        <v>37609.514001744974</v>
      </c>
      <c r="K37" s="163"/>
      <c r="L37" s="30">
        <v>37095.066069807843</v>
      </c>
      <c r="M37" s="30">
        <v>39844.456929799453</v>
      </c>
      <c r="N37" s="30">
        <v>39336.40400625897</v>
      </c>
      <c r="O37" s="30">
        <v>39287.088710862517</v>
      </c>
      <c r="P37" s="30">
        <v>39159.749827580505</v>
      </c>
      <c r="Q37" s="30"/>
      <c r="R37" s="112">
        <v>4.8589634326176618</v>
      </c>
      <c r="S37" s="112">
        <v>5.9153155869439047</v>
      </c>
      <c r="T37" s="112">
        <v>2.8502327723530976</v>
      </c>
      <c r="U37" s="112">
        <v>-0.43334340773800556</v>
      </c>
      <c r="V37" s="185"/>
      <c r="W37" s="112">
        <v>-1.3678664710032209</v>
      </c>
      <c r="X37" s="112">
        <v>7.411742722920704</v>
      </c>
      <c r="Y37" s="112">
        <v>-1.2750905965053143</v>
      </c>
      <c r="Z37" s="132">
        <v>-0.12536808242208911</v>
      </c>
      <c r="AA37" s="132">
        <v>-0.32412399966609085</v>
      </c>
      <c r="AB37" s="112"/>
      <c r="AC37" s="83">
        <v>1545.2559352026212</v>
      </c>
      <c r="AD37" s="83">
        <v>1620.1122374965037</v>
      </c>
      <c r="AE37" s="83">
        <v>1727.8139541776438</v>
      </c>
      <c r="AF37" s="83">
        <v>1781.5026968410932</v>
      </c>
      <c r="AG37" s="83">
        <v>1785.8268756763994</v>
      </c>
      <c r="AH37" s="175"/>
      <c r="AI37" s="83">
        <v>1779.0545331067019</v>
      </c>
      <c r="AJ37" s="83">
        <v>1930.8226851036757</v>
      </c>
      <c r="AK37" s="83">
        <v>1906.2029466107274</v>
      </c>
      <c r="AL37" s="83">
        <v>1917.0979705686098</v>
      </c>
      <c r="AM37" s="83">
        <v>1910.8841959488852</v>
      </c>
      <c r="AN37" s="47"/>
      <c r="AO37" s="38">
        <v>75</v>
      </c>
      <c r="AP37" s="35" t="s">
        <v>328</v>
      </c>
      <c r="AQ37"/>
      <c r="AR37"/>
      <c r="AS37"/>
      <c r="AT37"/>
      <c r="AU37"/>
      <c r="AV37"/>
      <c r="AW37"/>
      <c r="BH37"/>
      <c r="BI37"/>
      <c r="BJ37"/>
      <c r="BK37"/>
      <c r="BL37"/>
      <c r="BM37"/>
      <c r="BN37"/>
      <c r="BO37"/>
      <c r="BP37"/>
    </row>
    <row r="38" spans="1:68" ht="14.2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65">
        <v>16273.363271883365</v>
      </c>
      <c r="G38" s="30">
        <v>16663.370336648117</v>
      </c>
      <c r="H38" s="30">
        <v>17889.61866</v>
      </c>
      <c r="I38" s="30">
        <v>18463.231079908644</v>
      </c>
      <c r="J38" s="30">
        <v>18474.472662396838</v>
      </c>
      <c r="K38" s="163"/>
      <c r="L38" s="30">
        <v>18839.255872878213</v>
      </c>
      <c r="M38" s="30">
        <v>20128.516047361642</v>
      </c>
      <c r="N38" s="30">
        <v>19155.786057986043</v>
      </c>
      <c r="O38" s="30">
        <v>18904.409577393817</v>
      </c>
      <c r="P38" s="30">
        <v>18232.026517214395</v>
      </c>
      <c r="Q38" s="30"/>
      <c r="R38" s="112">
        <v>2.3965977914264003</v>
      </c>
      <c r="S38" s="112">
        <v>7.358945390867107</v>
      </c>
      <c r="T38" s="112">
        <v>3.2063982514686225</v>
      </c>
      <c r="U38" s="112">
        <v>6.0886322873500508E-2</v>
      </c>
      <c r="V38" s="185"/>
      <c r="W38" s="112">
        <v>1.9745256990412463</v>
      </c>
      <c r="X38" s="112">
        <v>6.8434771690717442</v>
      </c>
      <c r="Y38" s="112">
        <v>-4.8325966359705896</v>
      </c>
      <c r="Z38" s="132">
        <v>-1.3122744210615507</v>
      </c>
      <c r="AA38" s="132">
        <v>-3.556752499604471</v>
      </c>
      <c r="AB38" s="112"/>
      <c r="AC38" s="83">
        <v>2936.3701320612349</v>
      </c>
      <c r="AD38" s="83">
        <v>3034.6695204239877</v>
      </c>
      <c r="AE38" s="83">
        <v>3280.6929506693564</v>
      </c>
      <c r="AF38" s="83">
        <v>3416.5860621592606</v>
      </c>
      <c r="AG38" s="83">
        <v>3481.1518112675403</v>
      </c>
      <c r="AH38" s="175"/>
      <c r="AI38" s="83">
        <v>3595.2778383355367</v>
      </c>
      <c r="AJ38" s="83">
        <v>3901.6313330803728</v>
      </c>
      <c r="AK38" s="83">
        <v>3713.0812285299562</v>
      </c>
      <c r="AL38" s="83">
        <v>3766.5689534556323</v>
      </c>
      <c r="AM38" s="83">
        <v>3632.6014180542729</v>
      </c>
      <c r="AN38" s="47"/>
      <c r="AO38" s="38">
        <v>77</v>
      </c>
      <c r="AP38" s="21" t="s">
        <v>25</v>
      </c>
    </row>
    <row r="39" spans="1:68" ht="14.2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65">
        <v>12203.372560361695</v>
      </c>
      <c r="G39" s="30">
        <v>13946.020119954044</v>
      </c>
      <c r="H39" s="30">
        <v>14040.272869999999</v>
      </c>
      <c r="I39" s="30">
        <v>14028.257827195379</v>
      </c>
      <c r="J39" s="30">
        <v>14026.366916079458</v>
      </c>
      <c r="K39" s="163"/>
      <c r="L39" s="30">
        <v>13265.322682050975</v>
      </c>
      <c r="M39" s="30">
        <v>13890.292587409738</v>
      </c>
      <c r="N39" s="30">
        <v>13270.842692025726</v>
      </c>
      <c r="O39" s="30">
        <v>13022.784299088737</v>
      </c>
      <c r="P39" s="30">
        <v>12636.869631653577</v>
      </c>
      <c r="Q39" s="30"/>
      <c r="R39" s="112">
        <v>14.280048822345378</v>
      </c>
      <c r="S39" s="112">
        <v>0.67583976815792224</v>
      </c>
      <c r="T39" s="112">
        <v>-8.5575564776184818E-2</v>
      </c>
      <c r="U39" s="112">
        <v>-1.3479301130716492E-2</v>
      </c>
      <c r="V39" s="185"/>
      <c r="W39" s="112">
        <v>-5.425811534675038</v>
      </c>
      <c r="X39" s="112">
        <v>4.711305712935248</v>
      </c>
      <c r="Y39" s="112">
        <v>-4.459588532681348</v>
      </c>
      <c r="Z39" s="132">
        <v>-1.8691985030162745</v>
      </c>
      <c r="AA39" s="132">
        <v>-2.9633806302248571</v>
      </c>
      <c r="AB39" s="112"/>
      <c r="AC39" s="83">
        <v>1289.7244303912169</v>
      </c>
      <c r="AD39" s="83">
        <v>1480.9408643893007</v>
      </c>
      <c r="AE39" s="83">
        <v>1515.0828606884643</v>
      </c>
      <c r="AF39" s="83">
        <v>1540.0436740800722</v>
      </c>
      <c r="AG39" s="83">
        <v>1554.8572127346699</v>
      </c>
      <c r="AH39" s="175"/>
      <c r="AI39" s="83">
        <v>1496.5391112422128</v>
      </c>
      <c r="AJ39" s="83">
        <v>1603.404431191243</v>
      </c>
      <c r="AK39" s="83">
        <v>1531.8991910453337</v>
      </c>
      <c r="AL39" s="83">
        <v>1529.0342020768742</v>
      </c>
      <c r="AM39" s="83">
        <v>1483.7230987030148</v>
      </c>
      <c r="AN39" s="47"/>
      <c r="AO39" s="38">
        <v>78</v>
      </c>
      <c r="AP39" s="35" t="s">
        <v>329</v>
      </c>
      <c r="AQ39" s="3"/>
      <c r="AR39" s="3"/>
      <c r="AS39" s="3"/>
      <c r="AT39" s="3"/>
      <c r="AU39" s="3"/>
      <c r="AV39" s="3"/>
      <c r="AW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4.2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65">
        <v>10657.558966779792</v>
      </c>
      <c r="G40" s="30">
        <v>9747.4014357616288</v>
      </c>
      <c r="H40" s="30">
        <v>12066.29356</v>
      </c>
      <c r="I40" s="30">
        <v>14798.396322142233</v>
      </c>
      <c r="J40" s="30">
        <v>15466.186891006872</v>
      </c>
      <c r="K40" s="163"/>
      <c r="L40" s="30">
        <v>13562.051769880698</v>
      </c>
      <c r="M40" s="30">
        <v>12947.766399897489</v>
      </c>
      <c r="N40" s="30">
        <v>12294.950456249688</v>
      </c>
      <c r="O40" s="30">
        <v>11759.622785089368</v>
      </c>
      <c r="P40" s="30">
        <v>10621.362780014473</v>
      </c>
      <c r="Q40" s="30"/>
      <c r="R40" s="112">
        <v>-8.5400187215025074</v>
      </c>
      <c r="S40" s="112">
        <v>23.789849423157374</v>
      </c>
      <c r="T40" s="112">
        <v>22.642435711983726</v>
      </c>
      <c r="U40" s="112">
        <v>4.512587406957409</v>
      </c>
      <c r="V40" s="185"/>
      <c r="W40" s="112">
        <v>-12.311600361129551</v>
      </c>
      <c r="X40" s="112">
        <v>-4.5294427451415951</v>
      </c>
      <c r="Y40" s="112">
        <v>-5.0419193819635968</v>
      </c>
      <c r="Z40" s="132">
        <v>-4.3540449639486356</v>
      </c>
      <c r="AA40" s="132">
        <v>-9.6793921529366891</v>
      </c>
      <c r="AB40" s="112"/>
      <c r="AC40" s="83">
        <v>1413.4693589893625</v>
      </c>
      <c r="AD40" s="83">
        <v>1298.9607457038417</v>
      </c>
      <c r="AE40" s="83">
        <v>1611.8479241250334</v>
      </c>
      <c r="AF40" s="83">
        <v>1997.8933876255207</v>
      </c>
      <c r="AG40" s="83">
        <v>2099.672398996317</v>
      </c>
      <c r="AH40" s="175"/>
      <c r="AI40" s="83">
        <v>1858.8338500384727</v>
      </c>
      <c r="AJ40" s="83">
        <v>1788.3655248477196</v>
      </c>
      <c r="AK40" s="83">
        <v>1698.1975768300674</v>
      </c>
      <c r="AL40" s="83">
        <v>1644.472491272461</v>
      </c>
      <c r="AM40" s="83">
        <v>1485.2975499950321</v>
      </c>
      <c r="AN40" s="47"/>
      <c r="AO40" s="38">
        <v>79</v>
      </c>
      <c r="AP40" s="21" t="s">
        <v>27</v>
      </c>
      <c r="AQ40" s="3"/>
      <c r="AR40" s="3"/>
      <c r="AS40" s="3"/>
      <c r="AT40" s="3"/>
      <c r="AU40" s="3"/>
      <c r="AV40" s="3"/>
      <c r="AW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4.2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65">
        <v>9002.1422869726975</v>
      </c>
      <c r="G41" s="30">
        <v>8686.6387358437933</v>
      </c>
      <c r="H41" s="30">
        <v>9270.8784599999999</v>
      </c>
      <c r="I41" s="30">
        <v>9513.479430170366</v>
      </c>
      <c r="J41" s="30">
        <v>9831.3347111254388</v>
      </c>
      <c r="K41" s="163"/>
      <c r="L41" s="30">
        <v>9406.2670625996434</v>
      </c>
      <c r="M41" s="30">
        <v>9516.3192371098812</v>
      </c>
      <c r="N41" s="30">
        <v>9375.8509934900358</v>
      </c>
      <c r="O41" s="30">
        <v>9231.6097461311874</v>
      </c>
      <c r="P41" s="30">
        <v>9063.7478905364205</v>
      </c>
      <c r="Q41" s="30"/>
      <c r="R41" s="112">
        <v>-3.5047607677283672</v>
      </c>
      <c r="S41" s="112">
        <v>6.7257283504314564</v>
      </c>
      <c r="T41" s="112">
        <v>2.6168067159664399</v>
      </c>
      <c r="U41" s="112">
        <v>3.3411044117786122</v>
      </c>
      <c r="V41" s="185"/>
      <c r="W41" s="112">
        <v>-4.3236006200132309</v>
      </c>
      <c r="X41" s="112">
        <v>1.1699877728096559</v>
      </c>
      <c r="Y41" s="112">
        <v>-1.4760774635646401</v>
      </c>
      <c r="Z41" s="132">
        <v>-1.5384336574781299</v>
      </c>
      <c r="AA41" s="132">
        <v>-1.8183378653448274</v>
      </c>
      <c r="AB41" s="112"/>
      <c r="AC41" s="83">
        <v>2683.2018739113855</v>
      </c>
      <c r="AD41" s="83">
        <v>2638.7116451530355</v>
      </c>
      <c r="AE41" s="83">
        <v>2892.6297847113883</v>
      </c>
      <c r="AF41" s="83">
        <v>3070.8455229730039</v>
      </c>
      <c r="AG41" s="83">
        <v>3201.3463728835686</v>
      </c>
      <c r="AH41" s="175"/>
      <c r="AI41" s="83">
        <v>3154.3484448690961</v>
      </c>
      <c r="AJ41" s="83">
        <v>3254.555142650438</v>
      </c>
      <c r="AK41" s="83">
        <v>3206.5153876504914</v>
      </c>
      <c r="AL41" s="83">
        <v>3203.1956093446174</v>
      </c>
      <c r="AM41" s="83">
        <v>3144.9506906788411</v>
      </c>
      <c r="AN41" s="47"/>
      <c r="AO41" s="38">
        <v>81</v>
      </c>
      <c r="AP41" s="21" t="s">
        <v>28</v>
      </c>
    </row>
    <row r="42" spans="1:68" s="3" customFormat="1" ht="14.2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65">
        <v>12559.776062625648</v>
      </c>
      <c r="G42" s="30">
        <v>12555.599527064333</v>
      </c>
      <c r="H42" s="30">
        <v>12313.18073</v>
      </c>
      <c r="I42" s="30">
        <v>12650.348238132025</v>
      </c>
      <c r="J42" s="30">
        <v>12643.780091018312</v>
      </c>
      <c r="K42" s="163"/>
      <c r="L42" s="30">
        <v>11973.952779373791</v>
      </c>
      <c r="M42" s="30">
        <v>12315.880407079305</v>
      </c>
      <c r="N42" s="30">
        <v>11704.732599595389</v>
      </c>
      <c r="O42" s="30">
        <v>11446.045108675085</v>
      </c>
      <c r="P42" s="30">
        <v>11290.478692991064</v>
      </c>
      <c r="Q42" s="30"/>
      <c r="R42" s="112">
        <v>-3.3253264552569287E-2</v>
      </c>
      <c r="S42" s="112">
        <v>-1.9307624183280496</v>
      </c>
      <c r="T42" s="112">
        <v>2.7382649172893649</v>
      </c>
      <c r="U42" s="112">
        <v>-5.1920682261645965E-2</v>
      </c>
      <c r="V42" s="185"/>
      <c r="W42" s="112">
        <v>-5.2976823926283156</v>
      </c>
      <c r="X42" s="112">
        <v>2.855595257520267</v>
      </c>
      <c r="Y42" s="112">
        <v>-4.9622746184886752</v>
      </c>
      <c r="Z42" s="132">
        <v>-2.2101102158390677</v>
      </c>
      <c r="AA42" s="132">
        <v>-1.3591281023880961</v>
      </c>
      <c r="AB42" s="112"/>
      <c r="AC42" s="83">
        <v>1300.5877666589674</v>
      </c>
      <c r="AD42" s="83">
        <v>1296.7981333468636</v>
      </c>
      <c r="AE42" s="83">
        <v>1266.7881409465022</v>
      </c>
      <c r="AF42" s="83">
        <v>1306.3143575105353</v>
      </c>
      <c r="AG42" s="83">
        <v>1298.3959838794733</v>
      </c>
      <c r="AH42" s="175"/>
      <c r="AI42" s="83">
        <v>1228.4757134886418</v>
      </c>
      <c r="AJ42" s="83">
        <v>1272.0388769964165</v>
      </c>
      <c r="AK42" s="83">
        <v>1208.9168146659149</v>
      </c>
      <c r="AL42" s="83">
        <v>1191.0556824844</v>
      </c>
      <c r="AM42" s="83">
        <v>1174.8677099886645</v>
      </c>
      <c r="AN42" s="47"/>
      <c r="AO42" s="38">
        <v>82</v>
      </c>
      <c r="AP42" s="21" t="s">
        <v>29</v>
      </c>
      <c r="AQ42"/>
      <c r="AR42"/>
      <c r="AS42"/>
      <c r="AT42"/>
      <c r="AU42"/>
      <c r="AV42"/>
      <c r="AW42"/>
      <c r="BH42"/>
      <c r="BI42"/>
      <c r="BJ42"/>
      <c r="BK42"/>
      <c r="BL42"/>
      <c r="BM42"/>
      <c r="BN42"/>
      <c r="BO42"/>
      <c r="BP42"/>
    </row>
    <row r="43" spans="1:68" ht="14.2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65">
        <v>14697.683896588402</v>
      </c>
      <c r="G43" s="30">
        <v>15132.834163129386</v>
      </c>
      <c r="H43" s="30">
        <v>15611.304119999999</v>
      </c>
      <c r="I43" s="30">
        <v>15321.823548769918</v>
      </c>
      <c r="J43" s="30">
        <v>15091.244821953243</v>
      </c>
      <c r="K43" s="163"/>
      <c r="L43" s="30">
        <v>14094.654704482222</v>
      </c>
      <c r="M43" s="30">
        <v>14985.546307075385</v>
      </c>
      <c r="N43" s="30">
        <v>14736.350939546019</v>
      </c>
      <c r="O43" s="30">
        <v>14551.244880587108</v>
      </c>
      <c r="P43" s="30">
        <v>14379.793450897369</v>
      </c>
      <c r="Q43" s="30"/>
      <c r="R43" s="112">
        <v>2.9606723726177742</v>
      </c>
      <c r="S43" s="112">
        <v>3.1618000416365355</v>
      </c>
      <c r="T43" s="112">
        <v>-1.8543010180630599</v>
      </c>
      <c r="U43" s="112">
        <v>-1.5049039435987148</v>
      </c>
      <c r="V43" s="185"/>
      <c r="W43" s="112">
        <v>-6.6037635014792242</v>
      </c>
      <c r="X43" s="112">
        <v>6.3207763600611777</v>
      </c>
      <c r="Y43" s="112">
        <v>-1.6629047912101094</v>
      </c>
      <c r="Z43" s="132">
        <v>-1.2561186939581199</v>
      </c>
      <c r="AA43" s="132">
        <v>-1.1782595310348591</v>
      </c>
      <c r="AB43" s="112"/>
      <c r="AC43" s="83">
        <v>1667.3492792499605</v>
      </c>
      <c r="AD43" s="83">
        <v>1718.2734373940486</v>
      </c>
      <c r="AE43" s="83">
        <v>1760.8057884051432</v>
      </c>
      <c r="AF43" s="83">
        <v>1739.5349169811443</v>
      </c>
      <c r="AG43" s="83">
        <v>1711.8018173721919</v>
      </c>
      <c r="AH43" s="175"/>
      <c r="AI43" s="83">
        <v>1614.6929435768384</v>
      </c>
      <c r="AJ43" s="83">
        <v>1734.2375080517747</v>
      </c>
      <c r="AK43" s="83">
        <v>1705.3987894394188</v>
      </c>
      <c r="AL43" s="83">
        <v>1711.1059360991426</v>
      </c>
      <c r="AM43" s="83">
        <v>1690.9446673209511</v>
      </c>
      <c r="AN43" s="47"/>
      <c r="AO43" s="38">
        <v>86</v>
      </c>
      <c r="AP43" s="21" t="s">
        <v>31</v>
      </c>
    </row>
    <row r="44" spans="1:68" ht="14.2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65">
        <v>12210.812585836853</v>
      </c>
      <c r="G44" s="30">
        <v>12432.039579855542</v>
      </c>
      <c r="H44" s="30">
        <v>12724.431929999999</v>
      </c>
      <c r="I44" s="30">
        <v>13264.489264868436</v>
      </c>
      <c r="J44" s="30">
        <v>13652.612343258825</v>
      </c>
      <c r="K44" s="163"/>
      <c r="L44" s="30">
        <v>13867.041458177504</v>
      </c>
      <c r="M44" s="30">
        <v>14287.414579696657</v>
      </c>
      <c r="N44" s="30">
        <v>14205.684383205025</v>
      </c>
      <c r="O44" s="30">
        <v>13753.379038543029</v>
      </c>
      <c r="P44" s="30">
        <v>13541.114893156097</v>
      </c>
      <c r="Q44" s="30"/>
      <c r="R44" s="112">
        <v>1.8117303206773223</v>
      </c>
      <c r="S44" s="112">
        <v>2.3519258305631494</v>
      </c>
      <c r="T44" s="112">
        <v>4.2442549721623406</v>
      </c>
      <c r="U44" s="112">
        <v>2.9260310792240518</v>
      </c>
      <c r="V44" s="185"/>
      <c r="W44" s="112">
        <v>1.5706086829936012</v>
      </c>
      <c r="X44" s="112">
        <v>3.031454999157412</v>
      </c>
      <c r="Y44" s="112">
        <v>-0.57204329051790337</v>
      </c>
      <c r="Z44" s="132">
        <v>-3.1839743335192194</v>
      </c>
      <c r="AA44" s="132">
        <v>-1.5433599611562738</v>
      </c>
      <c r="AB44" s="112"/>
      <c r="AC44" s="83">
        <v>3121.373360387744</v>
      </c>
      <c r="AD44" s="83">
        <v>3248.507859904767</v>
      </c>
      <c r="AE44" s="83">
        <v>3400.4361117049707</v>
      </c>
      <c r="AF44" s="83">
        <v>3617.259139587793</v>
      </c>
      <c r="AG44" s="83">
        <v>3752.779643556576</v>
      </c>
      <c r="AH44" s="175"/>
      <c r="AI44" s="83">
        <v>3879.9780241123399</v>
      </c>
      <c r="AJ44" s="83">
        <v>4065.8550312170337</v>
      </c>
      <c r="AK44" s="83">
        <v>4042.596580308772</v>
      </c>
      <c r="AL44" s="83">
        <v>3980.7175220095596</v>
      </c>
      <c r="AM44" s="83">
        <v>3919.2807216081319</v>
      </c>
      <c r="AN44" s="47"/>
      <c r="AO44" s="38">
        <v>90</v>
      </c>
      <c r="AP44" s="21" t="s">
        <v>33</v>
      </c>
      <c r="AQ44" s="3"/>
      <c r="AR44" s="3"/>
      <c r="AS44" s="3"/>
      <c r="AT44" s="3"/>
      <c r="AU44" s="3"/>
      <c r="AV44" s="3"/>
      <c r="AW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4.2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65">
        <v>278242.69898755878</v>
      </c>
      <c r="G45" s="30">
        <v>292098.81691865355</v>
      </c>
      <c r="H45" s="30">
        <v>332347.18336000002</v>
      </c>
      <c r="I45" s="30">
        <v>307565.14206135622</v>
      </c>
      <c r="J45" s="30">
        <v>277738.2853713932</v>
      </c>
      <c r="K45" s="163"/>
      <c r="L45" s="30">
        <v>277473.41191648296</v>
      </c>
      <c r="M45" s="30">
        <v>318985.49442058778</v>
      </c>
      <c r="N45" s="30">
        <v>209911.96316604019</v>
      </c>
      <c r="O45" s="30">
        <v>182342.57049560512</v>
      </c>
      <c r="P45" s="30">
        <v>185368.1193339942</v>
      </c>
      <c r="Q45" s="30"/>
      <c r="R45" s="112">
        <v>4.9798675693964336</v>
      </c>
      <c r="S45" s="112">
        <v>13.779024121331933</v>
      </c>
      <c r="T45" s="112">
        <v>-7.4566725819968145</v>
      </c>
      <c r="U45" s="112">
        <v>-9.6977363852282252</v>
      </c>
      <c r="V45" s="185"/>
      <c r="W45" s="112">
        <v>-9.5368002490563042E-2</v>
      </c>
      <c r="X45" s="112">
        <v>14.960742442810915</v>
      </c>
      <c r="Y45" s="112">
        <v>-34.193884412415407</v>
      </c>
      <c r="Z45" s="132">
        <v>-13.133788210359269</v>
      </c>
      <c r="AA45" s="132">
        <v>1.6592663085562893</v>
      </c>
      <c r="AB45" s="112"/>
      <c r="AC45" s="83">
        <v>472.76046512279993</v>
      </c>
      <c r="AD45" s="83">
        <v>490.60575514063788</v>
      </c>
      <c r="AE45" s="83">
        <v>550.27283458726288</v>
      </c>
      <c r="AF45" s="83">
        <v>502.01275423618205</v>
      </c>
      <c r="AG45" s="83">
        <v>447.44896670999282</v>
      </c>
      <c r="AH45" s="175"/>
      <c r="AI45" s="83">
        <v>441.69035083361399</v>
      </c>
      <c r="AJ45" s="83">
        <v>502.19621559931386</v>
      </c>
      <c r="AK45" s="83">
        <v>330.47582211375999</v>
      </c>
      <c r="AL45" s="83">
        <v>283.46107167046773</v>
      </c>
      <c r="AM45" s="83">
        <v>288.16444573056845</v>
      </c>
      <c r="AN45" s="47"/>
      <c r="AO45" s="38">
        <v>91</v>
      </c>
      <c r="AP45" s="35" t="s">
        <v>330</v>
      </c>
    </row>
    <row r="46" spans="1:68" ht="14.25" customHeight="1" x14ac:dyDescent="0.3">
      <c r="A46" s="21" t="s">
        <v>429</v>
      </c>
      <c r="B46" s="53"/>
      <c r="C46" s="6"/>
      <c r="D46" s="61" t="s">
        <v>445</v>
      </c>
      <c r="E46" s="62">
        <v>7</v>
      </c>
      <c r="F46" s="65">
        <v>126742.36560630622</v>
      </c>
      <c r="G46" s="30">
        <v>136854.81728469094</v>
      </c>
      <c r="H46" s="30">
        <v>147981.39041999998</v>
      </c>
      <c r="I46" s="30">
        <v>144671.66546337347</v>
      </c>
      <c r="J46" s="30">
        <v>135389.10241480553</v>
      </c>
      <c r="K46" s="163"/>
      <c r="L46" s="30">
        <v>137802.32976121421</v>
      </c>
      <c r="M46" s="30">
        <v>173322.65201029778</v>
      </c>
      <c r="N46" s="30">
        <v>152191.09117142059</v>
      </c>
      <c r="O46" s="30">
        <v>157092.11199372029</v>
      </c>
      <c r="P46" s="30">
        <v>157156.97840615033</v>
      </c>
      <c r="Q46" s="30"/>
      <c r="R46" s="112">
        <v>7.9787461990385671</v>
      </c>
      <c r="S46" s="112">
        <v>8.1302020316632984</v>
      </c>
      <c r="T46" s="112">
        <v>-2.2365818750809581</v>
      </c>
      <c r="U46" s="112">
        <v>-6.4162965283053364</v>
      </c>
      <c r="V46" s="185"/>
      <c r="W46" s="112">
        <v>1.782438396714547</v>
      </c>
      <c r="X46" s="112">
        <v>25.776285720737583</v>
      </c>
      <c r="Y46" s="112">
        <v>-12.192036409425404</v>
      </c>
      <c r="Z46" s="132">
        <v>3.2203073022056414</v>
      </c>
      <c r="AA46" s="132">
        <v>4.1291960243448923E-2</v>
      </c>
      <c r="AB46" s="112"/>
      <c r="AC46" s="83">
        <v>633.53760519010382</v>
      </c>
      <c r="AD46" s="83">
        <v>674.15834052389368</v>
      </c>
      <c r="AE46" s="83">
        <v>720.76347422459469</v>
      </c>
      <c r="AF46" s="83">
        <v>695.20930265246898</v>
      </c>
      <c r="AG46" s="83">
        <v>642.2480606001069</v>
      </c>
      <c r="AH46" s="175"/>
      <c r="AI46" s="83">
        <v>642.12077892506795</v>
      </c>
      <c r="AJ46" s="83">
        <v>790.1972363137661</v>
      </c>
      <c r="AK46" s="83">
        <v>693.85610155611846</v>
      </c>
      <c r="AL46" s="83">
        <v>704.36365100961007</v>
      </c>
      <c r="AM46" s="83">
        <v>704.65449656835426</v>
      </c>
      <c r="AN46" s="47"/>
      <c r="AO46" s="38">
        <v>92</v>
      </c>
      <c r="AP46" s="35" t="s">
        <v>406</v>
      </c>
    </row>
    <row r="47" spans="1:68" ht="14.2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65">
        <v>7460.4790792166832</v>
      </c>
      <c r="G47" s="30">
        <v>7187.5384789108266</v>
      </c>
      <c r="H47" s="30">
        <v>7786.5151799999994</v>
      </c>
      <c r="I47" s="30">
        <v>8030.845572613579</v>
      </c>
      <c r="J47" s="30">
        <v>8077.0286316873817</v>
      </c>
      <c r="K47" s="163"/>
      <c r="L47" s="30">
        <v>7609.6289745439581</v>
      </c>
      <c r="M47" s="30">
        <v>7636.0387461042465</v>
      </c>
      <c r="N47" s="30">
        <v>7677.8241678288741</v>
      </c>
      <c r="O47" s="30">
        <v>7586.1253492430469</v>
      </c>
      <c r="P47" s="30">
        <v>7217.4576227821044</v>
      </c>
      <c r="Q47" s="30"/>
      <c r="R47" s="112">
        <v>-3.6584862367111435</v>
      </c>
      <c r="S47" s="112">
        <v>8.3335442703597131</v>
      </c>
      <c r="T47" s="112">
        <v>3.1378657456567054</v>
      </c>
      <c r="U47" s="112">
        <v>0.575070939370246</v>
      </c>
      <c r="V47" s="185"/>
      <c r="W47" s="112">
        <v>-5.7867772723962547</v>
      </c>
      <c r="X47" s="112">
        <v>0.34705728293239313</v>
      </c>
      <c r="Y47" s="112">
        <v>0.54721332766869146</v>
      </c>
      <c r="Z47" s="132">
        <v>-1.1943334020341039</v>
      </c>
      <c r="AA47" s="132">
        <v>-4.8597631793380351</v>
      </c>
      <c r="AB47" s="112"/>
      <c r="AC47" s="83">
        <v>3058.8270107489475</v>
      </c>
      <c r="AD47" s="83">
        <v>3008.5971029346279</v>
      </c>
      <c r="AE47" s="83">
        <v>3275.7741607067733</v>
      </c>
      <c r="AF47" s="83">
        <v>3434.9211174566208</v>
      </c>
      <c r="AG47" s="83">
        <v>3472.4972621183924</v>
      </c>
      <c r="AH47" s="175"/>
      <c r="AI47" s="83">
        <v>3322.9820849536936</v>
      </c>
      <c r="AJ47" s="83">
        <v>3357.976581400284</v>
      </c>
      <c r="AK47" s="83">
        <v>3376.3518767936998</v>
      </c>
      <c r="AL47" s="83">
        <v>3392.7215336507365</v>
      </c>
      <c r="AM47" s="83">
        <v>3227.8433017809057</v>
      </c>
      <c r="AN47" s="47"/>
      <c r="AO47" s="38">
        <v>97</v>
      </c>
      <c r="AP47" s="21" t="s">
        <v>34</v>
      </c>
    </row>
    <row r="48" spans="1:68" ht="14.2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65">
        <v>34268.18904767379</v>
      </c>
      <c r="G48" s="65">
        <v>36452.653726958597</v>
      </c>
      <c r="H48" s="65">
        <v>36701.747009999999</v>
      </c>
      <c r="I48" s="65">
        <v>36964.417126687033</v>
      </c>
      <c r="J48" s="65">
        <v>36843.814143174845</v>
      </c>
      <c r="K48" s="163"/>
      <c r="L48" s="65">
        <v>37207.154817964532</v>
      </c>
      <c r="M48" s="65">
        <v>40906.442979813044</v>
      </c>
      <c r="N48" s="65">
        <v>41080.126683457434</v>
      </c>
      <c r="O48" s="30">
        <v>40969.892157042101</v>
      </c>
      <c r="P48" s="30">
        <v>41236.515230128614</v>
      </c>
      <c r="Q48" s="30"/>
      <c r="R48" s="112">
        <v>6.3746137160787431</v>
      </c>
      <c r="S48" s="112">
        <v>0.68333374274253456</v>
      </c>
      <c r="T48" s="112">
        <v>0.71568832027386764</v>
      </c>
      <c r="U48" s="112">
        <v>-0.32626778098204312</v>
      </c>
      <c r="V48" s="185"/>
      <c r="W48" s="112">
        <v>0.98616466085120336</v>
      </c>
      <c r="X48" s="112">
        <v>9.9424107539187698</v>
      </c>
      <c r="Y48" s="112">
        <v>0.42458764681666811</v>
      </c>
      <c r="Z48" s="132">
        <v>-0.26834027865771903</v>
      </c>
      <c r="AA48" s="132">
        <v>0.65077806908672853</v>
      </c>
      <c r="AB48" s="112"/>
      <c r="AC48" s="83">
        <v>1421.5626419843106</v>
      </c>
      <c r="AD48" s="83">
        <v>1509.4266553606044</v>
      </c>
      <c r="AE48" s="83">
        <v>1519.7410770186334</v>
      </c>
      <c r="AF48" s="83">
        <v>1535.5135266351112</v>
      </c>
      <c r="AG48" s="83">
        <v>1535.4148251031356</v>
      </c>
      <c r="AH48" s="175"/>
      <c r="AI48" s="83">
        <v>1555.8082717108314</v>
      </c>
      <c r="AJ48" s="83">
        <v>1719.4083048132927</v>
      </c>
      <c r="AK48" s="83">
        <v>1726.7087000738697</v>
      </c>
      <c r="AL48" s="83">
        <v>1722.7269429418091</v>
      </c>
      <c r="AM48" s="83">
        <v>1733.9380720767226</v>
      </c>
      <c r="AN48" s="47"/>
      <c r="AO48" s="10">
        <v>98</v>
      </c>
      <c r="AP48" s="10" t="s">
        <v>538</v>
      </c>
    </row>
    <row r="49" spans="1:68" ht="14.2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65">
        <v>5149.8011831119502</v>
      </c>
      <c r="G49" s="30">
        <v>5255.4755235478606</v>
      </c>
      <c r="H49" s="30">
        <v>5383.1049499999999</v>
      </c>
      <c r="I49" s="30">
        <v>5436.7021731707473</v>
      </c>
      <c r="J49" s="30">
        <v>5224.9603896062326</v>
      </c>
      <c r="K49" s="163"/>
      <c r="L49" s="30">
        <v>4907.7338758114556</v>
      </c>
      <c r="M49" s="30">
        <v>4902.7597503290926</v>
      </c>
      <c r="N49" s="30">
        <v>4792.0409250388893</v>
      </c>
      <c r="O49" s="30">
        <v>4884.0005332783185</v>
      </c>
      <c r="P49" s="30">
        <v>4964.9696683087122</v>
      </c>
      <c r="Q49" s="30"/>
      <c r="R49" s="112">
        <v>2.0520081587315357</v>
      </c>
      <c r="S49" s="112">
        <v>2.4285038695409891</v>
      </c>
      <c r="T49" s="112">
        <v>0.99565629257789934</v>
      </c>
      <c r="U49" s="112">
        <v>-3.8946732195378733</v>
      </c>
      <c r="V49" s="185"/>
      <c r="W49" s="112">
        <v>-6.0713668648248662</v>
      </c>
      <c r="X49" s="112">
        <v>-0.10135279557187778</v>
      </c>
      <c r="Y49" s="112">
        <v>-2.2582959583685787</v>
      </c>
      <c r="Z49" s="132">
        <v>1.9190071553631995</v>
      </c>
      <c r="AA49" s="132">
        <v>1.6578445165738822</v>
      </c>
      <c r="AB49" s="112"/>
      <c r="AC49" s="83">
        <v>2742.1731539467251</v>
      </c>
      <c r="AD49" s="83">
        <v>2843.8720365518725</v>
      </c>
      <c r="AE49" s="83">
        <v>2938.3760644104805</v>
      </c>
      <c r="AF49" s="83">
        <v>2988.8412166963976</v>
      </c>
      <c r="AG49" s="83">
        <v>2922.2373543659019</v>
      </c>
      <c r="AH49" s="175"/>
      <c r="AI49" s="83">
        <v>2737.1633440108508</v>
      </c>
      <c r="AJ49" s="83">
        <v>2787.2426096242712</v>
      </c>
      <c r="AK49" s="83">
        <v>2724.2984224211991</v>
      </c>
      <c r="AL49" s="83">
        <v>2861.1602421079779</v>
      </c>
      <c r="AM49" s="83">
        <v>2908.5938302921572</v>
      </c>
      <c r="AN49" s="47"/>
      <c r="AO49" s="38">
        <v>99</v>
      </c>
      <c r="AP49" s="21" t="s">
        <v>36</v>
      </c>
    </row>
    <row r="50" spans="1:68" ht="14.25" customHeight="1" x14ac:dyDescent="0.3">
      <c r="A50" s="21" t="s">
        <v>37</v>
      </c>
      <c r="B50" s="53"/>
      <c r="C50" s="6"/>
      <c r="D50" s="61" t="s">
        <v>449</v>
      </c>
      <c r="E50" s="62">
        <v>4</v>
      </c>
      <c r="F50" s="65">
        <v>24097.157494991006</v>
      </c>
      <c r="G50" s="30">
        <v>25250.59214292638</v>
      </c>
      <c r="H50" s="30">
        <v>25993.967820000002</v>
      </c>
      <c r="I50" s="30">
        <v>26606.46123871893</v>
      </c>
      <c r="J50" s="30">
        <v>26882.669567055949</v>
      </c>
      <c r="K50" s="163"/>
      <c r="L50" s="30">
        <v>25495.026463511953</v>
      </c>
      <c r="M50" s="30">
        <v>26097.734059977</v>
      </c>
      <c r="N50" s="30">
        <v>25539.956293082512</v>
      </c>
      <c r="O50" s="30">
        <v>25737.213741017909</v>
      </c>
      <c r="P50" s="30">
        <v>25058.967480450297</v>
      </c>
      <c r="Q50" s="30"/>
      <c r="R50" s="112">
        <v>4.7866004451982933</v>
      </c>
      <c r="S50" s="112">
        <v>2.9439930472358</v>
      </c>
      <c r="T50" s="112">
        <v>2.3562905938802854</v>
      </c>
      <c r="U50" s="112">
        <v>1.0381250097817158</v>
      </c>
      <c r="V50" s="185"/>
      <c r="W50" s="112">
        <v>-5.1618500911253209</v>
      </c>
      <c r="X50" s="112">
        <v>2.36402028186804</v>
      </c>
      <c r="Y50" s="112">
        <v>-2.1372651189280258</v>
      </c>
      <c r="Z50" s="132">
        <v>0.77234841622976536</v>
      </c>
      <c r="AA50" s="132">
        <v>-2.6352746159413418</v>
      </c>
      <c r="AB50" s="112"/>
      <c r="AC50" s="83">
        <v>2259.8853507447257</v>
      </c>
      <c r="AD50" s="83">
        <v>2373.6221228545196</v>
      </c>
      <c r="AE50" s="83">
        <v>2446.951691612539</v>
      </c>
      <c r="AF50" s="83">
        <v>2523.6138896631824</v>
      </c>
      <c r="AG50" s="83">
        <v>2563.4280124969914</v>
      </c>
      <c r="AH50" s="175"/>
      <c r="AI50" s="83">
        <v>2434.3575349481475</v>
      </c>
      <c r="AJ50" s="83">
        <v>2508.6738498487935</v>
      </c>
      <c r="AK50" s="83">
        <v>2455.0568387083067</v>
      </c>
      <c r="AL50" s="83">
        <v>2521.5257902437452</v>
      </c>
      <c r="AM50" s="83">
        <v>2455.0766611590379</v>
      </c>
      <c r="AN50" s="47"/>
      <c r="AO50" s="40">
        <v>102</v>
      </c>
      <c r="AP50" s="21" t="s">
        <v>37</v>
      </c>
    </row>
    <row r="51" spans="1:68" ht="14.25" customHeight="1" x14ac:dyDescent="0.3">
      <c r="A51" s="21" t="s">
        <v>38</v>
      </c>
      <c r="B51" s="53"/>
      <c r="C51" s="6"/>
      <c r="D51" s="61" t="s">
        <v>450</v>
      </c>
      <c r="E51" s="62">
        <v>2</v>
      </c>
      <c r="F51" s="65">
        <v>6204.1399506816933</v>
      </c>
      <c r="G51" s="30">
        <v>6624.2127787858844</v>
      </c>
      <c r="H51" s="30">
        <v>6949.2133200000007</v>
      </c>
      <c r="I51" s="30">
        <v>7128.5142158049739</v>
      </c>
      <c r="J51" s="30">
        <v>6901.7893771274566</v>
      </c>
      <c r="K51" s="163"/>
      <c r="L51" s="30">
        <v>6719.7049520792889</v>
      </c>
      <c r="M51" s="30">
        <v>6787.629376728205</v>
      </c>
      <c r="N51" s="30">
        <v>6464.1708110764566</v>
      </c>
      <c r="O51" s="30">
        <v>6199.5416160803661</v>
      </c>
      <c r="P51" s="30">
        <v>5730.1445452727503</v>
      </c>
      <c r="Q51" s="30"/>
      <c r="R51" s="112">
        <v>6.7708470705602757</v>
      </c>
      <c r="S51" s="112">
        <v>4.9062515361060592</v>
      </c>
      <c r="T51" s="112">
        <v>2.5801610563449091</v>
      </c>
      <c r="U51" s="112">
        <v>-3.1805342854592986</v>
      </c>
      <c r="V51" s="185"/>
      <c r="W51" s="112">
        <v>-2.6382205410613646</v>
      </c>
      <c r="X51" s="112">
        <v>1.0108245099049793</v>
      </c>
      <c r="Y51" s="112">
        <v>-4.7654128960067483</v>
      </c>
      <c r="Z51" s="132">
        <v>-4.0937840711548699</v>
      </c>
      <c r="AA51" s="132">
        <v>-7.571480278317579</v>
      </c>
      <c r="AB51" s="112"/>
      <c r="AC51" s="83">
        <v>2475.7142660341951</v>
      </c>
      <c r="AD51" s="83">
        <v>2646.5093003539291</v>
      </c>
      <c r="AE51" s="83">
        <v>2784.1399519230772</v>
      </c>
      <c r="AF51" s="83">
        <v>2894.2404449066071</v>
      </c>
      <c r="AG51" s="83">
        <v>2828.6022037407611</v>
      </c>
      <c r="AH51" s="175"/>
      <c r="AI51" s="83">
        <v>2813.9467973531359</v>
      </c>
      <c r="AJ51" s="83">
        <v>2894.5114612913453</v>
      </c>
      <c r="AK51" s="83">
        <v>2756.5760388385743</v>
      </c>
      <c r="AL51" s="83">
        <v>2707.2234131355312</v>
      </c>
      <c r="AM51" s="83">
        <v>2502.2465263199779</v>
      </c>
      <c r="AN51" s="47"/>
      <c r="AO51" s="38">
        <v>103</v>
      </c>
      <c r="AP51" s="21" t="s">
        <v>38</v>
      </c>
    </row>
    <row r="52" spans="1:68" ht="14.2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65">
        <v>10822.983294794629</v>
      </c>
      <c r="G52" s="30">
        <v>10761.066504438386</v>
      </c>
      <c r="H52" s="30">
        <v>11019.605609999999</v>
      </c>
      <c r="I52" s="30">
        <v>10876.156640130195</v>
      </c>
      <c r="J52" s="30">
        <v>10972.569316474486</v>
      </c>
      <c r="K52" s="163"/>
      <c r="L52" s="30">
        <v>10913.027559067739</v>
      </c>
      <c r="M52" s="30">
        <v>10638.476310760563</v>
      </c>
      <c r="N52" s="30">
        <v>11618.943734342454</v>
      </c>
      <c r="O52" s="30">
        <v>11826.989826660392</v>
      </c>
      <c r="P52" s="30">
        <v>11385.400316420984</v>
      </c>
      <c r="Q52" s="30"/>
      <c r="R52" s="112">
        <v>-0.57208616764679043</v>
      </c>
      <c r="S52" s="112">
        <v>2.4025416575111653</v>
      </c>
      <c r="T52" s="112">
        <v>-1.3017613782804291</v>
      </c>
      <c r="U52" s="112">
        <v>0.88645906393581353</v>
      </c>
      <c r="V52" s="185"/>
      <c r="W52" s="112">
        <v>-0.54264188896350329</v>
      </c>
      <c r="X52" s="112">
        <v>-2.5158119213127881</v>
      </c>
      <c r="Y52" s="112">
        <v>9.2162391957405756</v>
      </c>
      <c r="Z52" s="132">
        <v>1.7905766399660759</v>
      </c>
      <c r="AA52" s="132">
        <v>-3.7337438918225594</v>
      </c>
      <c r="AB52" s="112"/>
      <c r="AC52" s="83">
        <v>3955.7687480974519</v>
      </c>
      <c r="AD52" s="83">
        <v>4027.3452486670603</v>
      </c>
      <c r="AE52" s="83">
        <v>4233.425128697656</v>
      </c>
      <c r="AF52" s="83">
        <v>4240.217013695983</v>
      </c>
      <c r="AG52" s="83">
        <v>4406.6543439656571</v>
      </c>
      <c r="AH52" s="175"/>
      <c r="AI52" s="83">
        <v>4505.791725461494</v>
      </c>
      <c r="AJ52" s="83">
        <v>4421.6443519370587</v>
      </c>
      <c r="AK52" s="83">
        <v>4829.1536717965309</v>
      </c>
      <c r="AL52" s="83">
        <v>5084.6903811953534</v>
      </c>
      <c r="AM52" s="83">
        <v>4894.8410646693828</v>
      </c>
      <c r="AN52" s="47"/>
      <c r="AO52" s="38">
        <v>105</v>
      </c>
      <c r="AP52" s="21" t="s">
        <v>39</v>
      </c>
    </row>
    <row r="53" spans="1:68" ht="14.25" customHeight="1" x14ac:dyDescent="0.3">
      <c r="A53" s="21" t="s">
        <v>40</v>
      </c>
      <c r="B53" s="53"/>
      <c r="C53" s="6"/>
      <c r="D53" s="61" t="s">
        <v>445</v>
      </c>
      <c r="E53" s="62">
        <v>5</v>
      </c>
      <c r="F53" s="65">
        <v>51715.784911054558</v>
      </c>
      <c r="G53" s="30">
        <v>54603.723663911005</v>
      </c>
      <c r="H53" s="30">
        <v>57138.149359999996</v>
      </c>
      <c r="I53" s="30">
        <v>56406.465707310097</v>
      </c>
      <c r="J53" s="30">
        <v>54446.748352381153</v>
      </c>
      <c r="K53" s="163"/>
      <c r="L53" s="30">
        <v>51710.449052540615</v>
      </c>
      <c r="M53" s="30">
        <v>57093.790283948147</v>
      </c>
      <c r="N53" s="30">
        <v>53454.046286532066</v>
      </c>
      <c r="O53" s="30">
        <v>54474.293831573705</v>
      </c>
      <c r="P53" s="30">
        <v>53475.457104887741</v>
      </c>
      <c r="Q53" s="30"/>
      <c r="R53" s="112">
        <v>5.5842500656683134</v>
      </c>
      <c r="S53" s="112">
        <v>4.6414887594269647</v>
      </c>
      <c r="T53" s="112">
        <v>-1.2805518920116086</v>
      </c>
      <c r="U53" s="112">
        <v>-3.4742778693098839</v>
      </c>
      <c r="V53" s="185"/>
      <c r="W53" s="112">
        <v>-5.0256431883335244</v>
      </c>
      <c r="X53" s="112">
        <v>10.410548216159883</v>
      </c>
      <c r="Y53" s="112">
        <v>-6.3750260392843288</v>
      </c>
      <c r="Z53" s="132">
        <v>1.9086441830292156</v>
      </c>
      <c r="AA53" s="132">
        <v>-1.8335927947486872</v>
      </c>
      <c r="AB53" s="112"/>
      <c r="AC53" s="83">
        <v>1136.8855088275091</v>
      </c>
      <c r="AD53" s="83">
        <v>1199.3701246273861</v>
      </c>
      <c r="AE53" s="83">
        <v>1253.2494595543078</v>
      </c>
      <c r="AF53" s="83">
        <v>1221.2363754072508</v>
      </c>
      <c r="AG53" s="83">
        <v>1174.2817657848673</v>
      </c>
      <c r="AH53" s="175"/>
      <c r="AI53" s="83">
        <v>1112.9382315507096</v>
      </c>
      <c r="AJ53" s="83">
        <v>1225.2938081369248</v>
      </c>
      <c r="AK53" s="83">
        <v>1147.1810088104573</v>
      </c>
      <c r="AL53" s="83">
        <v>1165.4997717446608</v>
      </c>
      <c r="AM53" s="83">
        <v>1144.1292519071383</v>
      </c>
      <c r="AN53" s="47"/>
      <c r="AO53" s="38">
        <v>106</v>
      </c>
      <c r="AP53" s="35" t="s">
        <v>331</v>
      </c>
    </row>
    <row r="54" spans="1:68" ht="14.25" customHeight="1" x14ac:dyDescent="0.3">
      <c r="A54" s="21" t="s">
        <v>42</v>
      </c>
      <c r="B54" s="53"/>
      <c r="C54" s="6"/>
      <c r="D54" s="61" t="s">
        <v>441</v>
      </c>
      <c r="E54" s="62">
        <v>4</v>
      </c>
      <c r="F54" s="65">
        <v>20882.453077429633</v>
      </c>
      <c r="G54" s="30">
        <v>22439.643957102286</v>
      </c>
      <c r="H54" s="30">
        <v>23345.030179999998</v>
      </c>
      <c r="I54" s="30">
        <v>23493.619229767952</v>
      </c>
      <c r="J54" s="30">
        <v>23148.197570786386</v>
      </c>
      <c r="K54" s="163"/>
      <c r="L54" s="30">
        <v>22713.776962092237</v>
      </c>
      <c r="M54" s="30">
        <v>23683.184184590751</v>
      </c>
      <c r="N54" s="30">
        <v>22858.300295561457</v>
      </c>
      <c r="O54" s="30">
        <v>22727.749236582222</v>
      </c>
      <c r="P54" s="30">
        <v>22594.272179692722</v>
      </c>
      <c r="Q54" s="30"/>
      <c r="R54" s="112">
        <v>7.4569346517804957</v>
      </c>
      <c r="S54" s="112">
        <v>4.0347619803083017</v>
      </c>
      <c r="T54" s="112">
        <v>0.63649114446316746</v>
      </c>
      <c r="U54" s="112">
        <v>-1.4702786131133605</v>
      </c>
      <c r="V54" s="185"/>
      <c r="W54" s="112">
        <v>-1.8766930227103229</v>
      </c>
      <c r="X54" s="112">
        <v>4.2679261318643267</v>
      </c>
      <c r="Y54" s="112">
        <v>-3.482994020567542</v>
      </c>
      <c r="Z54" s="132">
        <v>-0.57113196209337402</v>
      </c>
      <c r="AA54" s="132">
        <v>-0.58728673701950895</v>
      </c>
      <c r="AB54" s="112"/>
      <c r="AC54" s="83">
        <v>1990.8907500647949</v>
      </c>
      <c r="AD54" s="83">
        <v>2130.4133634389332</v>
      </c>
      <c r="AE54" s="83">
        <v>2223.3362076190474</v>
      </c>
      <c r="AF54" s="83">
        <v>2220.1492373623087</v>
      </c>
      <c r="AG54" s="83">
        <v>2181.3228016195239</v>
      </c>
      <c r="AH54" s="175"/>
      <c r="AI54" s="83">
        <v>2129.3500480071471</v>
      </c>
      <c r="AJ54" s="83">
        <v>2217.3189949059779</v>
      </c>
      <c r="AK54" s="83">
        <v>2140.0899068964945</v>
      </c>
      <c r="AL54" s="83">
        <v>2144.329581713579</v>
      </c>
      <c r="AM54" s="83">
        <v>2131.7362184821891</v>
      </c>
      <c r="AN54" s="47"/>
      <c r="AO54" s="38">
        <v>108</v>
      </c>
      <c r="AP54" s="35" t="s">
        <v>332</v>
      </c>
    </row>
    <row r="55" spans="1:68" ht="14.25" customHeight="1" x14ac:dyDescent="0.3">
      <c r="A55" s="21" t="s">
        <v>426</v>
      </c>
      <c r="B55" s="53"/>
      <c r="C55" s="6"/>
      <c r="D55" s="61" t="s">
        <v>450</v>
      </c>
      <c r="E55" s="62">
        <v>6</v>
      </c>
      <c r="F55" s="65">
        <v>97958.223168786091</v>
      </c>
      <c r="G55" s="30">
        <v>102809.43105590547</v>
      </c>
      <c r="H55" s="30">
        <v>108245.28590999999</v>
      </c>
      <c r="I55" s="30">
        <v>111609.07947101655</v>
      </c>
      <c r="J55" s="30">
        <v>109953.11144472819</v>
      </c>
      <c r="K55" s="163"/>
      <c r="L55" s="30">
        <v>102179.3080057792</v>
      </c>
      <c r="M55" s="30">
        <v>105385.26742721492</v>
      </c>
      <c r="N55" s="30">
        <v>102995.4740195553</v>
      </c>
      <c r="O55" s="30">
        <v>103749.4289293043</v>
      </c>
      <c r="P55" s="30">
        <v>100591.90879906078</v>
      </c>
      <c r="Q55" s="30"/>
      <c r="R55" s="112">
        <v>4.9523232763833906</v>
      </c>
      <c r="S55" s="112">
        <v>5.2873114832613188</v>
      </c>
      <c r="T55" s="112">
        <v>3.1075658701787421</v>
      </c>
      <c r="U55" s="112">
        <v>-1.4837216059275866</v>
      </c>
      <c r="V55" s="185"/>
      <c r="W55" s="112">
        <v>-7.070107736657155</v>
      </c>
      <c r="X55" s="112">
        <v>3.13758184901232</v>
      </c>
      <c r="Y55" s="112">
        <v>-2.2676731444555491</v>
      </c>
      <c r="Z55" s="132">
        <v>0.7320272244252638</v>
      </c>
      <c r="AA55" s="132">
        <v>-3.0434096484473918</v>
      </c>
      <c r="AB55" s="112"/>
      <c r="AC55" s="83">
        <v>1465.8041145129523</v>
      </c>
      <c r="AD55" s="83">
        <v>1528.3102580036491</v>
      </c>
      <c r="AE55" s="83">
        <v>1603.7051411173829</v>
      </c>
      <c r="AF55" s="83">
        <v>1646.0059503733676</v>
      </c>
      <c r="AG55" s="83">
        <v>1617.5284136272828</v>
      </c>
      <c r="AH55" s="175"/>
      <c r="AI55" s="83">
        <v>1502.3938481389657</v>
      </c>
      <c r="AJ55" s="83">
        <v>1553.2095420370658</v>
      </c>
      <c r="AK55" s="83">
        <v>1517.9878263751702</v>
      </c>
      <c r="AL55" s="83">
        <v>1533.3485402338729</v>
      </c>
      <c r="AM55" s="83">
        <v>1486.6824628160678</v>
      </c>
      <c r="AN55" s="47"/>
      <c r="AO55" s="40">
        <v>109</v>
      </c>
      <c r="AP55" s="35" t="s">
        <v>333</v>
      </c>
    </row>
    <row r="56" spans="1:68" s="3" customFormat="1" ht="14.25" customHeight="1" x14ac:dyDescent="0.3">
      <c r="A56" s="21" t="s">
        <v>32</v>
      </c>
      <c r="B56" s="53"/>
      <c r="C56" s="6"/>
      <c r="D56" s="61" t="s">
        <v>444</v>
      </c>
      <c r="E56" s="62">
        <v>4</v>
      </c>
      <c r="F56" s="65">
        <v>33032.168813712029</v>
      </c>
      <c r="G56" s="30">
        <v>35982.01137172927</v>
      </c>
      <c r="H56" s="30">
        <v>38895.208099999996</v>
      </c>
      <c r="I56" s="30">
        <v>41331.034384976047</v>
      </c>
      <c r="J56" s="30">
        <v>42382.486222850188</v>
      </c>
      <c r="K56" s="163"/>
      <c r="L56" s="30">
        <v>40589.845858748529</v>
      </c>
      <c r="M56" s="30">
        <v>43476.080731465612</v>
      </c>
      <c r="N56" s="30">
        <v>44043.67939707348</v>
      </c>
      <c r="O56" s="30">
        <v>45051.038015150814</v>
      </c>
      <c r="P56" s="30">
        <v>44798.44868625277</v>
      </c>
      <c r="Q56" s="30"/>
      <c r="R56" s="112">
        <v>8.9302115602918786</v>
      </c>
      <c r="S56" s="112">
        <v>8.0962587059810627</v>
      </c>
      <c r="T56" s="112">
        <v>6.2625356797513847</v>
      </c>
      <c r="U56" s="112">
        <v>2.5439765868921667</v>
      </c>
      <c r="V56" s="185"/>
      <c r="W56" s="112">
        <v>-4.2296724988615004</v>
      </c>
      <c r="X56" s="112">
        <v>7.1107312965934772</v>
      </c>
      <c r="Y56" s="112">
        <v>1.3055423949405602</v>
      </c>
      <c r="Z56" s="132">
        <v>2.2871808892157848</v>
      </c>
      <c r="AA56" s="132">
        <v>-0.56067371591548587</v>
      </c>
      <c r="AB56" s="112"/>
      <c r="AC56" s="83">
        <v>1630.5740356260258</v>
      </c>
      <c r="AD56" s="83">
        <v>1784.4679315477717</v>
      </c>
      <c r="AE56" s="83">
        <v>1939.8138796070018</v>
      </c>
      <c r="AF56" s="83">
        <v>2068.7238793220904</v>
      </c>
      <c r="AG56" s="83">
        <v>2151.9414177634012</v>
      </c>
      <c r="AH56" s="175"/>
      <c r="AI56" s="83">
        <v>2073.555343997371</v>
      </c>
      <c r="AJ56" s="83">
        <v>2246.8258775951222</v>
      </c>
      <c r="AK56" s="83">
        <v>2276.1591419676215</v>
      </c>
      <c r="AL56" s="83">
        <v>2355.2403813859692</v>
      </c>
      <c r="AM56" s="83">
        <v>2342.0351676209102</v>
      </c>
      <c r="AN56" s="47"/>
      <c r="AO56" s="38">
        <v>111</v>
      </c>
      <c r="AP56" s="21" t="s">
        <v>32</v>
      </c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</row>
    <row r="57" spans="1:68" s="3" customFormat="1" ht="14.2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65">
        <v>24371.390555880633</v>
      </c>
      <c r="G57" s="30">
        <v>25303.883805042497</v>
      </c>
      <c r="H57" s="30">
        <v>26748.567859999999</v>
      </c>
      <c r="I57" s="30">
        <v>27659.391433584518</v>
      </c>
      <c r="J57" s="30">
        <v>27829.871804799848</v>
      </c>
      <c r="K57" s="163"/>
      <c r="L57" s="30">
        <v>27197.805777247653</v>
      </c>
      <c r="M57" s="30">
        <v>28272.244468450292</v>
      </c>
      <c r="N57" s="30">
        <v>27902.161648774963</v>
      </c>
      <c r="O57" s="30">
        <v>27798.695714995745</v>
      </c>
      <c r="P57" s="30">
        <v>27407.489983511554</v>
      </c>
      <c r="Q57" s="30"/>
      <c r="R57" s="112">
        <v>3.8261799096927613</v>
      </c>
      <c r="S57" s="112">
        <v>5.7093372151416908</v>
      </c>
      <c r="T57" s="112">
        <v>3.4051302423056873</v>
      </c>
      <c r="U57" s="112">
        <v>0.61635618999313757</v>
      </c>
      <c r="V57" s="185"/>
      <c r="W57" s="112">
        <v>-2.2711783654108744</v>
      </c>
      <c r="X57" s="112">
        <v>3.9504609305705869</v>
      </c>
      <c r="Y57" s="112">
        <v>-1.3089969566735775</v>
      </c>
      <c r="Z57" s="132">
        <v>-0.37081691046600618</v>
      </c>
      <c r="AA57" s="132">
        <v>-1.4072808864667672</v>
      </c>
      <c r="AB57" s="112"/>
      <c r="AC57" s="83">
        <v>2597.6753949990016</v>
      </c>
      <c r="AD57" s="83">
        <v>2663.8471212803979</v>
      </c>
      <c r="AE57" s="83">
        <v>2793.875899310633</v>
      </c>
      <c r="AF57" s="83">
        <v>2878.1884946497939</v>
      </c>
      <c r="AG57" s="83">
        <v>2879.1508177943147</v>
      </c>
      <c r="AH57" s="175"/>
      <c r="AI57" s="83">
        <v>2814.6337345801153</v>
      </c>
      <c r="AJ57" s="83">
        <v>2936.4607881647585</v>
      </c>
      <c r="AK57" s="83">
        <v>2898.0226058137687</v>
      </c>
      <c r="AL57" s="83">
        <v>2789.3533729676647</v>
      </c>
      <c r="AM57" s="83">
        <v>2750.0993360938742</v>
      </c>
      <c r="AN57" s="47"/>
      <c r="AO57" s="38">
        <v>139</v>
      </c>
      <c r="AP57" s="21" t="s">
        <v>43</v>
      </c>
      <c r="AQ57"/>
      <c r="AR57"/>
      <c r="AS57"/>
      <c r="AT57"/>
      <c r="AU57"/>
      <c r="AV57"/>
      <c r="AW57"/>
      <c r="BH57"/>
      <c r="BI57"/>
      <c r="BJ57"/>
      <c r="BK57"/>
      <c r="BL57"/>
      <c r="BM57"/>
      <c r="BN57"/>
      <c r="BO57"/>
      <c r="BP57"/>
    </row>
    <row r="58" spans="1:68" ht="14.2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65">
        <v>42263.204388774051</v>
      </c>
      <c r="G58" s="30">
        <v>44950.992995235443</v>
      </c>
      <c r="H58" s="30">
        <v>46670.166929999999</v>
      </c>
      <c r="I58" s="30">
        <v>46764.121005668021</v>
      </c>
      <c r="J58" s="30">
        <v>46006.289900398253</v>
      </c>
      <c r="K58" s="163"/>
      <c r="L58" s="30">
        <v>47196.957948081275</v>
      </c>
      <c r="M58" s="30">
        <v>50583.99843424643</v>
      </c>
      <c r="N58" s="30">
        <v>52879.131190903943</v>
      </c>
      <c r="O58" s="30">
        <v>54959.098441965965</v>
      </c>
      <c r="P58" s="30">
        <v>54775.160902672542</v>
      </c>
      <c r="Q58" s="30"/>
      <c r="R58" s="112">
        <v>6.3596422593439756</v>
      </c>
      <c r="S58" s="112">
        <v>3.8245516288077979</v>
      </c>
      <c r="T58" s="112">
        <v>0.20131506238009012</v>
      </c>
      <c r="U58" s="112">
        <v>-1.6205396123620406</v>
      </c>
      <c r="V58" s="185"/>
      <c r="W58" s="112">
        <v>2.5880549165359135</v>
      </c>
      <c r="X58" s="112">
        <v>7.176395753919242</v>
      </c>
      <c r="Y58" s="112">
        <v>4.5372703378538377</v>
      </c>
      <c r="Z58" s="132">
        <v>3.9334368856268385</v>
      </c>
      <c r="AA58" s="132">
        <v>-0.33468077990335343</v>
      </c>
      <c r="AB58" s="112"/>
      <c r="AC58" s="83">
        <v>1912.7949485754266</v>
      </c>
      <c r="AD58" s="83">
        <v>2029.6651011529977</v>
      </c>
      <c r="AE58" s="83">
        <v>2108.4331118138693</v>
      </c>
      <c r="AF58" s="83">
        <v>2109.2472601897985</v>
      </c>
      <c r="AG58" s="83">
        <v>2080.4146649361605</v>
      </c>
      <c r="AH58" s="175"/>
      <c r="AI58" s="83">
        <v>2150.6930028745169</v>
      </c>
      <c r="AJ58" s="83">
        <v>2323.8847077799619</v>
      </c>
      <c r="AK58" s="83">
        <v>2429.3256393119837</v>
      </c>
      <c r="AL58" s="83">
        <v>2539.8169250873871</v>
      </c>
      <c r="AM58" s="83">
        <v>2531.3166459943873</v>
      </c>
      <c r="AN58" s="47"/>
      <c r="AO58" s="38">
        <v>140</v>
      </c>
      <c r="AP58" s="35" t="s">
        <v>334</v>
      </c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1:68" ht="14.25" customHeight="1" x14ac:dyDescent="0.3">
      <c r="A59" s="21" t="s">
        <v>45</v>
      </c>
      <c r="B59" s="53"/>
      <c r="C59" s="6"/>
      <c r="D59" s="61" t="s">
        <v>452</v>
      </c>
      <c r="E59" s="62">
        <v>3</v>
      </c>
      <c r="F59" s="65">
        <v>14061.983130246985</v>
      </c>
      <c r="G59" s="30">
        <v>14436.820194933334</v>
      </c>
      <c r="H59" s="30">
        <v>15544.750169999999</v>
      </c>
      <c r="I59" s="30">
        <v>15420.132441544345</v>
      </c>
      <c r="J59" s="30">
        <v>15978.794494241843</v>
      </c>
      <c r="K59" s="163"/>
      <c r="L59" s="30">
        <v>15537.045237959353</v>
      </c>
      <c r="M59" s="30">
        <v>16187.028784805858</v>
      </c>
      <c r="N59" s="30">
        <v>15626.22754083642</v>
      </c>
      <c r="O59" s="30">
        <v>15572.327269252206</v>
      </c>
      <c r="P59" s="30">
        <v>15843.267919227917</v>
      </c>
      <c r="Q59" s="30"/>
      <c r="R59" s="112">
        <v>2.6656059903818554</v>
      </c>
      <c r="S59" s="112">
        <v>7.6743352075237317</v>
      </c>
      <c r="T59" s="112">
        <v>-0.80167083480154955</v>
      </c>
      <c r="U59" s="112">
        <v>3.6229393931298022</v>
      </c>
      <c r="V59" s="185"/>
      <c r="W59" s="112">
        <v>-2.7645968939751984</v>
      </c>
      <c r="X59" s="112">
        <v>4.1834437429486027</v>
      </c>
      <c r="Y59" s="112">
        <v>-3.4645100804159941</v>
      </c>
      <c r="Z59" s="132">
        <v>-0.34493463917222117</v>
      </c>
      <c r="AA59" s="132">
        <v>1.739885408847577</v>
      </c>
      <c r="AB59" s="112"/>
      <c r="AC59" s="83">
        <v>2007.4208608489628</v>
      </c>
      <c r="AD59" s="83">
        <v>2061.8137953346663</v>
      </c>
      <c r="AE59" s="83">
        <v>2235.0467534148097</v>
      </c>
      <c r="AF59" s="83">
        <v>2208.8715716293286</v>
      </c>
      <c r="AG59" s="83">
        <v>2299.1071214736467</v>
      </c>
      <c r="AH59" s="175"/>
      <c r="AI59" s="83">
        <v>2248.4870098349279</v>
      </c>
      <c r="AJ59" s="83">
        <v>2349.6920866317114</v>
      </c>
      <c r="AK59" s="83">
        <v>2268.2867674316185</v>
      </c>
      <c r="AL59" s="83">
        <v>2283.3324441718778</v>
      </c>
      <c r="AM59" s="83">
        <v>2323.0598122035067</v>
      </c>
      <c r="AN59" s="47"/>
      <c r="AO59" s="38">
        <v>142</v>
      </c>
      <c r="AP59" s="21" t="s">
        <v>45</v>
      </c>
    </row>
    <row r="60" spans="1:68" ht="14.25" customHeight="1" x14ac:dyDescent="0.3">
      <c r="A60" s="21" t="s">
        <v>46</v>
      </c>
      <c r="B60" s="53"/>
      <c r="C60" s="6"/>
      <c r="D60" s="61" t="s">
        <v>441</v>
      </c>
      <c r="E60" s="62">
        <v>3</v>
      </c>
      <c r="F60" s="65">
        <v>15718.26185053575</v>
      </c>
      <c r="G60" s="30">
        <v>16376.19066859936</v>
      </c>
      <c r="H60" s="30">
        <v>17244.041400000002</v>
      </c>
      <c r="I60" s="30">
        <v>17813.887636385381</v>
      </c>
      <c r="J60" s="30">
        <v>18179.695065040502</v>
      </c>
      <c r="K60" s="163"/>
      <c r="L60" s="30">
        <v>18443.123408198386</v>
      </c>
      <c r="M60" s="30">
        <v>19041.902021506674</v>
      </c>
      <c r="N60" s="30">
        <v>18100.806302520028</v>
      </c>
      <c r="O60" s="30">
        <v>17821.068386059036</v>
      </c>
      <c r="P60" s="30">
        <v>17471.901358482239</v>
      </c>
      <c r="Q60" s="30"/>
      <c r="R60" s="112">
        <v>4.1857606414743955</v>
      </c>
      <c r="S60" s="112">
        <v>5.2994664569014107</v>
      </c>
      <c r="T60" s="112">
        <v>3.3045979371481882</v>
      </c>
      <c r="U60" s="112">
        <v>2.053495767582747</v>
      </c>
      <c r="V60" s="185"/>
      <c r="W60" s="112">
        <v>1.4490250920899996</v>
      </c>
      <c r="X60" s="112">
        <v>3.2466226032089422</v>
      </c>
      <c r="Y60" s="112">
        <v>-4.9422359064957648</v>
      </c>
      <c r="Z60" s="132">
        <v>-1.5454445055414263</v>
      </c>
      <c r="AA60" s="132">
        <v>-1.9592934610471604</v>
      </c>
      <c r="AB60" s="112"/>
      <c r="AC60" s="83">
        <v>2116.082640082896</v>
      </c>
      <c r="AD60" s="83">
        <v>2220.5004296405909</v>
      </c>
      <c r="AE60" s="83">
        <v>2347.4055812687179</v>
      </c>
      <c r="AF60" s="83">
        <v>2439.2561462940412</v>
      </c>
      <c r="AG60" s="83">
        <v>2491.0516669005897</v>
      </c>
      <c r="AH60" s="175"/>
      <c r="AI60" s="83">
        <v>2559.056945774717</v>
      </c>
      <c r="AJ60" s="83">
        <v>2671.4228425233832</v>
      </c>
      <c r="AK60" s="83">
        <v>2539.3948235858625</v>
      </c>
      <c r="AL60" s="83">
        <v>2503.3106315576674</v>
      </c>
      <c r="AM60" s="83">
        <v>2454.2634300438599</v>
      </c>
      <c r="AN60" s="47"/>
      <c r="AO60" s="38">
        <v>143</v>
      </c>
      <c r="AP60" s="35" t="s">
        <v>335</v>
      </c>
      <c r="AQ60" s="3"/>
      <c r="AR60" s="3"/>
      <c r="AS60" s="3"/>
      <c r="AT60" s="3"/>
      <c r="AU60" s="3"/>
      <c r="AV60" s="3"/>
      <c r="AW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4.2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65">
        <v>25115.328800859199</v>
      </c>
      <c r="G61" s="30">
        <v>26187.432248802961</v>
      </c>
      <c r="H61" s="30">
        <v>27282.555619999996</v>
      </c>
      <c r="I61" s="30">
        <v>27582.976703415923</v>
      </c>
      <c r="J61" s="30">
        <v>27852.822979940851</v>
      </c>
      <c r="K61" s="163"/>
      <c r="L61" s="30">
        <v>27689.784265602386</v>
      </c>
      <c r="M61" s="30">
        <v>29511.935735093295</v>
      </c>
      <c r="N61" s="30">
        <v>29603.354260858723</v>
      </c>
      <c r="O61" s="30">
        <v>29345.871745082091</v>
      </c>
      <c r="P61" s="30">
        <v>29147.704093838125</v>
      </c>
      <c r="Q61" s="30"/>
      <c r="R61" s="112">
        <v>4.2687215303631039</v>
      </c>
      <c r="S61" s="112">
        <v>4.1818661745543722</v>
      </c>
      <c r="T61" s="112">
        <v>1.1011471491171383</v>
      </c>
      <c r="U61" s="112">
        <v>0.97830730680894784</v>
      </c>
      <c r="V61" s="185"/>
      <c r="W61" s="112">
        <v>-0.58535795260639434</v>
      </c>
      <c r="X61" s="112">
        <v>6.5805910656894344</v>
      </c>
      <c r="Y61" s="112">
        <v>0.30976797518815502</v>
      </c>
      <c r="Z61" s="132">
        <v>-0.86977480155710851</v>
      </c>
      <c r="AA61" s="132">
        <v>-0.67528289145874854</v>
      </c>
      <c r="AB61" s="112"/>
      <c r="AC61" s="83">
        <v>2121.0479521036395</v>
      </c>
      <c r="AD61" s="83">
        <v>2200.9944737605447</v>
      </c>
      <c r="AE61" s="83">
        <v>2269.3857611046415</v>
      </c>
      <c r="AF61" s="83">
        <v>2279.7732625354097</v>
      </c>
      <c r="AG61" s="83">
        <v>2286.5793432346154</v>
      </c>
      <c r="AH61" s="175"/>
      <c r="AI61" s="83">
        <v>2277.3076951724966</v>
      </c>
      <c r="AJ61" s="83">
        <v>2425.5720995391875</v>
      </c>
      <c r="AK61" s="83">
        <v>2433.0857451186589</v>
      </c>
      <c r="AL61" s="83">
        <v>2404.4139078313879</v>
      </c>
      <c r="AM61" s="83">
        <v>2388.1773120719481</v>
      </c>
      <c r="AN61" s="47"/>
      <c r="AO61" s="38">
        <v>145</v>
      </c>
      <c r="AP61" s="21" t="s">
        <v>47</v>
      </c>
      <c r="AQ61" s="3"/>
      <c r="AR61" s="3"/>
      <c r="AS61" s="3"/>
      <c r="AT61" s="3"/>
      <c r="AU61" s="3"/>
      <c r="AV61" s="3"/>
      <c r="AW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4.2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65">
        <v>21033.978209223747</v>
      </c>
      <c r="G62" s="30">
        <v>21910.247937108954</v>
      </c>
      <c r="H62" s="30">
        <v>21958.372560000003</v>
      </c>
      <c r="I62" s="30">
        <v>22487.591319167663</v>
      </c>
      <c r="J62" s="30">
        <v>22846.123040975825</v>
      </c>
      <c r="K62" s="163"/>
      <c r="L62" s="30">
        <v>22231.207891842132</v>
      </c>
      <c r="M62" s="30">
        <v>22821.079030602687</v>
      </c>
      <c r="N62" s="30">
        <v>22114.115279740541</v>
      </c>
      <c r="O62" s="30">
        <v>21615.32496700294</v>
      </c>
      <c r="P62" s="30">
        <v>21369.731617769659</v>
      </c>
      <c r="Q62" s="30"/>
      <c r="R62" s="112">
        <v>4.1659724050724165</v>
      </c>
      <c r="S62" s="112">
        <v>0.21964435559645945</v>
      </c>
      <c r="T62" s="112">
        <v>2.4101001006408791</v>
      </c>
      <c r="U62" s="112">
        <v>1.5943536002566958</v>
      </c>
      <c r="V62" s="185"/>
      <c r="W62" s="112">
        <v>-2.6915514200409718</v>
      </c>
      <c r="X62" s="112">
        <v>2.6533472298507497</v>
      </c>
      <c r="Y62" s="112">
        <v>-3.0978541808392093</v>
      </c>
      <c r="Z62" s="132">
        <v>-2.2555291334424723</v>
      </c>
      <c r="AA62" s="132">
        <v>-1.1362001247179641</v>
      </c>
      <c r="AB62" s="112"/>
      <c r="AC62" s="83">
        <v>3575.3830034376588</v>
      </c>
      <c r="AD62" s="83">
        <v>3755.6132905568998</v>
      </c>
      <c r="AE62" s="83">
        <v>3857.0828315475151</v>
      </c>
      <c r="AF62" s="83">
        <v>4005.6272388969828</v>
      </c>
      <c r="AG62" s="83">
        <v>4150.8217734331074</v>
      </c>
      <c r="AH62" s="175"/>
      <c r="AI62" s="83">
        <v>4166.2683455476254</v>
      </c>
      <c r="AJ62" s="83">
        <v>4357.6625989311988</v>
      </c>
      <c r="AK62" s="83">
        <v>4222.6685659233417</v>
      </c>
      <c r="AL62" s="83">
        <v>4215.1569748445672</v>
      </c>
      <c r="AM62" s="83">
        <v>4167.2643560393253</v>
      </c>
      <c r="AN62" s="47"/>
      <c r="AO62" s="38">
        <v>146</v>
      </c>
      <c r="AP62" s="35" t="s">
        <v>336</v>
      </c>
    </row>
    <row r="63" spans="1:68" ht="14.25" customHeight="1" x14ac:dyDescent="0.3">
      <c r="A63" s="21" t="s">
        <v>50</v>
      </c>
      <c r="B63" s="53"/>
      <c r="C63" s="6"/>
      <c r="D63" s="61" t="s">
        <v>448</v>
      </c>
      <c r="E63" s="62">
        <v>3</v>
      </c>
      <c r="F63" s="65">
        <v>20867.999471164167</v>
      </c>
      <c r="G63" s="30">
        <v>20968.781775892901</v>
      </c>
      <c r="H63" s="30">
        <v>22469.661930000002</v>
      </c>
      <c r="I63" s="30">
        <v>22919.497670640441</v>
      </c>
      <c r="J63" s="30">
        <v>22982.253810474587</v>
      </c>
      <c r="K63" s="163"/>
      <c r="L63" s="30">
        <v>23309.267981171433</v>
      </c>
      <c r="M63" s="30">
        <v>24285.297070944966</v>
      </c>
      <c r="N63" s="30">
        <v>23592.234844422408</v>
      </c>
      <c r="O63" s="30">
        <v>23770.605073746152</v>
      </c>
      <c r="P63" s="30">
        <v>23421.840981128313</v>
      </c>
      <c r="Q63" s="30"/>
      <c r="R63" s="112">
        <v>0.48295144375481613</v>
      </c>
      <c r="S63" s="112">
        <v>7.1576888450077334</v>
      </c>
      <c r="T63" s="112">
        <v>2.001969331099942</v>
      </c>
      <c r="U63" s="112">
        <v>0.27381114863846084</v>
      </c>
      <c r="V63" s="185"/>
      <c r="W63" s="112">
        <v>1.4228986129628565</v>
      </c>
      <c r="X63" s="112">
        <v>4.1873004787706796</v>
      </c>
      <c r="Y63" s="112">
        <v>-2.8538346658799578</v>
      </c>
      <c r="Z63" s="132">
        <v>0.75605482269906066</v>
      </c>
      <c r="AA63" s="132">
        <v>-1.4672074671041404</v>
      </c>
      <c r="AB63" s="112"/>
      <c r="AC63" s="83">
        <v>3078.7842241316271</v>
      </c>
      <c r="AD63" s="83">
        <v>3104.6463985627634</v>
      </c>
      <c r="AE63" s="83">
        <v>3337.7394429590022</v>
      </c>
      <c r="AF63" s="83">
        <v>3373.490973011546</v>
      </c>
      <c r="AG63" s="83">
        <v>3372.7992090511575</v>
      </c>
      <c r="AH63" s="175"/>
      <c r="AI63" s="83">
        <v>3425.8183393843965</v>
      </c>
      <c r="AJ63" s="83">
        <v>3558.2852851201415</v>
      </c>
      <c r="AK63" s="83">
        <v>3456.7377061424772</v>
      </c>
      <c r="AL63" s="83">
        <v>3460.562683614231</v>
      </c>
      <c r="AM63" s="83">
        <v>3409.7890495164233</v>
      </c>
      <c r="AN63" s="47"/>
      <c r="AO63" s="38">
        <v>148</v>
      </c>
      <c r="AP63" s="35" t="s">
        <v>337</v>
      </c>
    </row>
    <row r="64" spans="1:68" s="3" customFormat="1" ht="14.25" customHeight="1" x14ac:dyDescent="0.3">
      <c r="A64" s="21" t="s">
        <v>51</v>
      </c>
      <c r="B64" s="53"/>
      <c r="C64" s="6"/>
      <c r="D64" s="61" t="s">
        <v>445</v>
      </c>
      <c r="E64" s="62">
        <v>3</v>
      </c>
      <c r="F64" s="65">
        <v>7101.0057760635318</v>
      </c>
      <c r="G64" s="30">
        <v>7044.3497010420115</v>
      </c>
      <c r="H64" s="30">
        <v>7491.8698700000004</v>
      </c>
      <c r="I64" s="30">
        <v>7182.6183322494753</v>
      </c>
      <c r="J64" s="30">
        <v>6690.0200626143433</v>
      </c>
      <c r="K64" s="163"/>
      <c r="L64" s="30">
        <v>6434.8960116145126</v>
      </c>
      <c r="M64" s="30">
        <v>7064.1727499805556</v>
      </c>
      <c r="N64" s="30">
        <v>7140.6570551883806</v>
      </c>
      <c r="O64" s="30">
        <v>8084.0761716170182</v>
      </c>
      <c r="P64" s="30">
        <v>7734.7230814752411</v>
      </c>
      <c r="Q64" s="30"/>
      <c r="R64" s="112">
        <v>-0.7978598639153317</v>
      </c>
      <c r="S64" s="112">
        <v>6.3528954119326446</v>
      </c>
      <c r="T64" s="112">
        <v>-4.1278284742888243</v>
      </c>
      <c r="U64" s="112">
        <v>-6.8581991531333184</v>
      </c>
      <c r="V64" s="185"/>
      <c r="W64" s="112">
        <v>-3.8135020315639019</v>
      </c>
      <c r="X64" s="112">
        <v>9.779128322046617</v>
      </c>
      <c r="Y64" s="112">
        <v>1.0827071748498147</v>
      </c>
      <c r="Z64" s="132">
        <v>13.211937068776495</v>
      </c>
      <c r="AA64" s="132">
        <v>-4.3214967638274704</v>
      </c>
      <c r="AB64" s="112"/>
      <c r="AC64" s="83">
        <v>1280.3832989656566</v>
      </c>
      <c r="AD64" s="83">
        <v>1266.7415394788727</v>
      </c>
      <c r="AE64" s="83">
        <v>1352.8114608161791</v>
      </c>
      <c r="AF64" s="83">
        <v>1291.3733067690534</v>
      </c>
      <c r="AG64" s="83">
        <v>1203.2410184558171</v>
      </c>
      <c r="AH64" s="175"/>
      <c r="AI64" s="83">
        <v>1161.3239508418178</v>
      </c>
      <c r="AJ64" s="83">
        <v>1264.8474037565902</v>
      </c>
      <c r="AK64" s="83">
        <v>1278.5419973479643</v>
      </c>
      <c r="AL64" s="83">
        <v>1474.9272343763944</v>
      </c>
      <c r="AM64" s="83">
        <v>1411.1883016740087</v>
      </c>
      <c r="AN64" s="47"/>
      <c r="AO64" s="38">
        <v>149</v>
      </c>
      <c r="AP64" s="35" t="s">
        <v>338</v>
      </c>
      <c r="AQ64"/>
      <c r="AR64"/>
      <c r="AS64"/>
      <c r="AT64"/>
      <c r="AU64"/>
      <c r="AV64"/>
      <c r="AW64"/>
      <c r="BH64"/>
      <c r="BI64"/>
      <c r="BJ64"/>
      <c r="BK64"/>
      <c r="BL64"/>
      <c r="BM64"/>
      <c r="BN64"/>
      <c r="BO64"/>
      <c r="BP64"/>
    </row>
    <row r="65" spans="1:68" s="3" customFormat="1" ht="14.2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65">
        <v>8574.0608639402362</v>
      </c>
      <c r="G65" s="30">
        <v>8704.1311829236329</v>
      </c>
      <c r="H65" s="30">
        <v>9068.7726199999997</v>
      </c>
      <c r="I65" s="30">
        <v>8878.8946804382504</v>
      </c>
      <c r="J65" s="30">
        <v>8873.9199390377707</v>
      </c>
      <c r="K65" s="163"/>
      <c r="L65" s="30">
        <v>8974.6602380308195</v>
      </c>
      <c r="M65" s="30">
        <v>8981.878324149453</v>
      </c>
      <c r="N65" s="30">
        <v>8772.1419562498941</v>
      </c>
      <c r="O65" s="30">
        <v>8377.489299241035</v>
      </c>
      <c r="P65" s="30">
        <v>8187.557821816139</v>
      </c>
      <c r="Q65" s="30"/>
      <c r="R65" s="112">
        <v>1.5170211763999821</v>
      </c>
      <c r="S65" s="112">
        <v>4.1892916066309489</v>
      </c>
      <c r="T65" s="112">
        <v>-2.0937556549052543</v>
      </c>
      <c r="U65" s="112">
        <v>-5.6028836691123685E-2</v>
      </c>
      <c r="V65" s="185"/>
      <c r="W65" s="112">
        <v>1.1352401158125887</v>
      </c>
      <c r="X65" s="112">
        <v>8.0427402566686998E-2</v>
      </c>
      <c r="Y65" s="112">
        <v>-2.3351058690657567</v>
      </c>
      <c r="Z65" s="132">
        <v>-4.4989314921845347</v>
      </c>
      <c r="AA65" s="132">
        <v>-2.2671646676063553</v>
      </c>
      <c r="AB65" s="112"/>
      <c r="AC65" s="83">
        <v>3572.5253599750986</v>
      </c>
      <c r="AD65" s="83">
        <v>3697.5918364161571</v>
      </c>
      <c r="AE65" s="83">
        <v>3960.1627161572051</v>
      </c>
      <c r="AF65" s="83">
        <v>3933.9364999726408</v>
      </c>
      <c r="AG65" s="83">
        <v>4037.2702179425705</v>
      </c>
      <c r="AH65" s="175"/>
      <c r="AI65" s="83">
        <v>4227.3482044422135</v>
      </c>
      <c r="AJ65" s="83">
        <v>4320.2877942036803</v>
      </c>
      <c r="AK65" s="83">
        <v>4219.4045003606998</v>
      </c>
      <c r="AL65" s="83">
        <v>4122.7801669493283</v>
      </c>
      <c r="AM65" s="83">
        <v>4029.3099516811708</v>
      </c>
      <c r="AN65" s="47"/>
      <c r="AO65" s="38">
        <v>151</v>
      </c>
      <c r="AP65" s="35" t="s">
        <v>339</v>
      </c>
      <c r="AQ65"/>
      <c r="AR65"/>
      <c r="AS65"/>
      <c r="AT65"/>
      <c r="AU65"/>
      <c r="AV65"/>
      <c r="AW65"/>
      <c r="BH65"/>
      <c r="BI65"/>
      <c r="BJ65"/>
      <c r="BK65"/>
      <c r="BL65"/>
      <c r="BM65"/>
      <c r="BN65"/>
      <c r="BO65"/>
      <c r="BP65"/>
    </row>
    <row r="66" spans="1:68" s="3" customFormat="1" ht="14.2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65">
        <v>11940.240997017767</v>
      </c>
      <c r="G66" s="30">
        <v>12506.380249102285</v>
      </c>
      <c r="H66" s="30">
        <v>12768.96141</v>
      </c>
      <c r="I66" s="30">
        <v>12724.824921571324</v>
      </c>
      <c r="J66" s="30">
        <v>12554.303838192714</v>
      </c>
      <c r="K66" s="163"/>
      <c r="L66" s="30">
        <v>12485.918964355669</v>
      </c>
      <c r="M66" s="30">
        <v>13305.243288745784</v>
      </c>
      <c r="N66" s="30">
        <v>13333.708191393172</v>
      </c>
      <c r="O66" s="30">
        <v>13146.82524105316</v>
      </c>
      <c r="P66" s="30">
        <v>13196.917492243103</v>
      </c>
      <c r="Q66" s="30"/>
      <c r="R66" s="112">
        <v>4.7414390733480101</v>
      </c>
      <c r="S66" s="112">
        <v>2.0995776209232315</v>
      </c>
      <c r="T66" s="112">
        <v>-0.34565448991106218</v>
      </c>
      <c r="U66" s="112">
        <v>-1.3400662439727522</v>
      </c>
      <c r="V66" s="185"/>
      <c r="W66" s="112">
        <v>-0.54471259194002231</v>
      </c>
      <c r="X66" s="112">
        <v>6.5619865604533434</v>
      </c>
      <c r="Y66" s="112">
        <v>0.21393748336391519</v>
      </c>
      <c r="Z66" s="132">
        <v>-1.4015827229565729</v>
      </c>
      <c r="AA66" s="132">
        <v>0.38102165558207252</v>
      </c>
      <c r="AB66" s="112"/>
      <c r="AC66" s="83">
        <v>2404.8823760358041</v>
      </c>
      <c r="AD66" s="83">
        <v>2533.7075058959249</v>
      </c>
      <c r="AE66" s="83">
        <v>2613.3772840769548</v>
      </c>
      <c r="AF66" s="83">
        <v>2621.5131688445249</v>
      </c>
      <c r="AG66" s="83">
        <v>2592.7930273012626</v>
      </c>
      <c r="AH66" s="175"/>
      <c r="AI66" s="83">
        <v>2609.3874533658663</v>
      </c>
      <c r="AJ66" s="83">
        <v>2823.6933974418048</v>
      </c>
      <c r="AK66" s="83">
        <v>2829.7343360342047</v>
      </c>
      <c r="AL66" s="83">
        <v>2813.358707693807</v>
      </c>
      <c r="AM66" s="83">
        <v>2824.0782136193247</v>
      </c>
      <c r="AN66" s="47"/>
      <c r="AO66" s="38">
        <v>152</v>
      </c>
      <c r="AP66" s="35" t="s">
        <v>340</v>
      </c>
      <c r="AQ66"/>
      <c r="AR66"/>
      <c r="AS66"/>
      <c r="AT66"/>
      <c r="AU66"/>
      <c r="AV66"/>
      <c r="AW66"/>
      <c r="BH66"/>
      <c r="BI66"/>
      <c r="BJ66"/>
      <c r="BK66"/>
      <c r="BL66"/>
      <c r="BM66"/>
      <c r="BN66"/>
      <c r="BO66"/>
      <c r="BP66"/>
    </row>
    <row r="67" spans="1:68" s="3" customFormat="1" ht="14.2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65">
        <v>46333.601937876112</v>
      </c>
      <c r="G67" s="30">
        <v>48585.435178689593</v>
      </c>
      <c r="H67" s="30">
        <v>51395.514120000007</v>
      </c>
      <c r="I67" s="30">
        <v>53091.588199280319</v>
      </c>
      <c r="J67" s="30">
        <v>52963.120588631755</v>
      </c>
      <c r="K67" s="163"/>
      <c r="L67" s="30">
        <v>52057.867296684191</v>
      </c>
      <c r="M67" s="30">
        <v>56392.715368422003</v>
      </c>
      <c r="N67" s="30">
        <v>57339.331209573269</v>
      </c>
      <c r="O67" s="30">
        <v>58050.935784316825</v>
      </c>
      <c r="P67" s="30">
        <v>56802.135359263222</v>
      </c>
      <c r="Q67" s="30"/>
      <c r="R67" s="112">
        <v>4.8600435680194458</v>
      </c>
      <c r="S67" s="112">
        <v>5.7837887650391213</v>
      </c>
      <c r="T67" s="112">
        <v>3.3000430257789812</v>
      </c>
      <c r="U67" s="112">
        <v>-0.24197356870613534</v>
      </c>
      <c r="V67" s="185"/>
      <c r="W67" s="112">
        <v>-1.709214415401858</v>
      </c>
      <c r="X67" s="112">
        <v>8.3269797570326478</v>
      </c>
      <c r="Y67" s="112">
        <v>1.6786136914438041</v>
      </c>
      <c r="Z67" s="132">
        <v>1.2410409394952069</v>
      </c>
      <c r="AA67" s="132">
        <v>-2.1512149772975442</v>
      </c>
      <c r="AB67" s="112"/>
      <c r="AC67" s="83">
        <v>1623.860159740515</v>
      </c>
      <c r="AD67" s="83">
        <v>1706.4286027918513</v>
      </c>
      <c r="AE67" s="83">
        <v>1816.4810249522868</v>
      </c>
      <c r="AF67" s="83">
        <v>1881.4128140359446</v>
      </c>
      <c r="AG67" s="83">
        <v>1889.0437845929221</v>
      </c>
      <c r="AH67" s="175"/>
      <c r="AI67" s="83">
        <v>1870.2305477522611</v>
      </c>
      <c r="AJ67" s="83">
        <v>2049.3773074253008</v>
      </c>
      <c r="AK67" s="83">
        <v>2083.7784354970845</v>
      </c>
      <c r="AL67" s="83">
        <v>2128.8252515426611</v>
      </c>
      <c r="AM67" s="83">
        <v>2083.0296438909832</v>
      </c>
      <c r="AN67" s="47"/>
      <c r="AO67" s="38">
        <v>153</v>
      </c>
      <c r="AP67" s="21" t="s">
        <v>49</v>
      </c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</row>
    <row r="68" spans="1:68" s="3" customFormat="1" ht="14.2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65">
        <v>25221.574994344814</v>
      </c>
      <c r="G68" s="30">
        <v>27353.994672883913</v>
      </c>
      <c r="H68" s="30">
        <v>28152.900529999999</v>
      </c>
      <c r="I68" s="30">
        <v>28098.387182759121</v>
      </c>
      <c r="J68" s="30">
        <v>27410.446800738646</v>
      </c>
      <c r="K68" s="163"/>
      <c r="L68" s="30">
        <v>26527.669080736934</v>
      </c>
      <c r="M68" s="30">
        <v>27596.024293309667</v>
      </c>
      <c r="N68" s="30">
        <v>26329.913493961121</v>
      </c>
      <c r="O68" s="30">
        <v>25305.115013842566</v>
      </c>
      <c r="P68" s="30">
        <v>25805.197059206825</v>
      </c>
      <c r="Q68" s="30"/>
      <c r="R68" s="112">
        <v>8.4547443171857068</v>
      </c>
      <c r="S68" s="112">
        <v>2.9206186031323726</v>
      </c>
      <c r="T68" s="112">
        <v>-0.19363314690359518</v>
      </c>
      <c r="U68" s="112">
        <v>-2.4483269361545004</v>
      </c>
      <c r="V68" s="185"/>
      <c r="W68" s="112">
        <v>-3.2205885822259672</v>
      </c>
      <c r="X68" s="112">
        <v>4.027324109484308</v>
      </c>
      <c r="Y68" s="112">
        <v>-4.5880188605845644</v>
      </c>
      <c r="Z68" s="132">
        <v>-3.8921452603845346</v>
      </c>
      <c r="AA68" s="132">
        <v>1.9762093359018562</v>
      </c>
      <c r="AB68" s="112"/>
      <c r="AC68" s="83">
        <v>1493.1076837760368</v>
      </c>
      <c r="AD68" s="83">
        <v>1612.8534594860798</v>
      </c>
      <c r="AE68" s="83">
        <v>1663.7846776195258</v>
      </c>
      <c r="AF68" s="83">
        <v>1668.3521661773614</v>
      </c>
      <c r="AG68" s="83">
        <v>1627.7954035713906</v>
      </c>
      <c r="AH68" s="175"/>
      <c r="AI68" s="83">
        <v>1574.0621302282641</v>
      </c>
      <c r="AJ68" s="83">
        <v>1651.5664787425737</v>
      </c>
      <c r="AK68" s="83">
        <v>1575.7922972027723</v>
      </c>
      <c r="AL68" s="83">
        <v>1523.7619686784226</v>
      </c>
      <c r="AM68" s="83">
        <v>1553.8746949603676</v>
      </c>
      <c r="AN68" s="47"/>
      <c r="AO68" s="38">
        <v>165</v>
      </c>
      <c r="AP68" s="21" t="s">
        <v>55</v>
      </c>
    </row>
    <row r="69" spans="1:68" s="3" customFormat="1" ht="14.2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65">
        <v>118287.15944150536</v>
      </c>
      <c r="G69" s="30">
        <v>121591.24336875233</v>
      </c>
      <c r="H69" s="30">
        <v>126534.78277999999</v>
      </c>
      <c r="I69" s="30">
        <v>131666.76811697031</v>
      </c>
      <c r="J69" s="30">
        <v>132870.44467061103</v>
      </c>
      <c r="K69" s="163"/>
      <c r="L69" s="30">
        <v>134340.7026462731</v>
      </c>
      <c r="M69" s="30">
        <v>145243.94095372458</v>
      </c>
      <c r="N69" s="30">
        <v>141537.75233647996</v>
      </c>
      <c r="O69" s="30">
        <v>145351.92076007274</v>
      </c>
      <c r="P69" s="30">
        <v>144205.85664428899</v>
      </c>
      <c r="Q69" s="30"/>
      <c r="R69" s="112">
        <v>2.793273541141116</v>
      </c>
      <c r="S69" s="112">
        <v>4.0657034785435062</v>
      </c>
      <c r="T69" s="112">
        <v>4.0557902137415116</v>
      </c>
      <c r="U69" s="112">
        <v>0.91418401989740827</v>
      </c>
      <c r="V69" s="185"/>
      <c r="W69" s="112">
        <v>1.1065350005464896</v>
      </c>
      <c r="X69" s="112">
        <v>8.1161093344586277</v>
      </c>
      <c r="Y69" s="112">
        <v>-2.5516992949299238</v>
      </c>
      <c r="Z69" s="132">
        <v>2.6948064107484897</v>
      </c>
      <c r="AA69" s="132">
        <v>-0.78847538428853647</v>
      </c>
      <c r="AB69" s="112"/>
      <c r="AC69" s="83">
        <v>1613.6301676762207</v>
      </c>
      <c r="AD69" s="83">
        <v>1648.5160032640842</v>
      </c>
      <c r="AE69" s="83">
        <v>1706.0562881566175</v>
      </c>
      <c r="AF69" s="83">
        <v>1768.0273947841483</v>
      </c>
      <c r="AG69" s="83">
        <v>1770.6379801789826</v>
      </c>
      <c r="AH69" s="175"/>
      <c r="AI69" s="83">
        <v>1779.0171709388076</v>
      </c>
      <c r="AJ69" s="83">
        <v>1914.9343549431046</v>
      </c>
      <c r="AK69" s="83">
        <v>1866.0709885096503</v>
      </c>
      <c r="AL69" s="83">
        <v>1910.8407162116653</v>
      </c>
      <c r="AM69" s="83">
        <v>1895.7742075313736</v>
      </c>
      <c r="AN69" s="47"/>
      <c r="AO69" s="40">
        <v>167</v>
      </c>
      <c r="AP69" s="21" t="s">
        <v>56</v>
      </c>
    </row>
    <row r="70" spans="1:68" s="3" customFormat="1" ht="14.2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65">
        <v>10061.020557913263</v>
      </c>
      <c r="G70" s="30">
        <v>10500.455273369864</v>
      </c>
      <c r="H70" s="30">
        <v>10802.329110000001</v>
      </c>
      <c r="I70" s="30">
        <v>10752.13098347658</v>
      </c>
      <c r="J70" s="30">
        <v>11016.423553596855</v>
      </c>
      <c r="K70" s="163"/>
      <c r="L70" s="30">
        <v>10951.9730829205</v>
      </c>
      <c r="M70" s="30">
        <v>11050.807708688046</v>
      </c>
      <c r="N70" s="30">
        <v>10716.026481200097</v>
      </c>
      <c r="O70" s="30">
        <v>10499.924596007428</v>
      </c>
      <c r="P70" s="30">
        <v>10191.535048454083</v>
      </c>
      <c r="Q70" s="30"/>
      <c r="R70" s="112">
        <v>4.3676952345651765</v>
      </c>
      <c r="S70" s="112">
        <v>2.8748642679876659</v>
      </c>
      <c r="T70" s="112">
        <v>-0.46469725197458639</v>
      </c>
      <c r="U70" s="112">
        <v>2.4580482745832288</v>
      </c>
      <c r="V70" s="185"/>
      <c r="W70" s="112">
        <v>-0.58503987580716765</v>
      </c>
      <c r="X70" s="112">
        <v>0.90243671180745877</v>
      </c>
      <c r="Y70" s="112">
        <v>-3.0294729246328922</v>
      </c>
      <c r="Z70" s="132">
        <v>-2.0166232844962866</v>
      </c>
      <c r="AA70" s="132">
        <v>-2.9370644020682675</v>
      </c>
      <c r="AB70" s="112"/>
      <c r="AC70" s="83">
        <v>1758.9196779568645</v>
      </c>
      <c r="AD70" s="83">
        <v>1849.9745020031471</v>
      </c>
      <c r="AE70" s="83">
        <v>1914.2883413078152</v>
      </c>
      <c r="AF70" s="83">
        <v>1921.73922850341</v>
      </c>
      <c r="AG70" s="83">
        <v>1997.1761337195167</v>
      </c>
      <c r="AH70" s="175"/>
      <c r="AI70" s="83">
        <v>2018.7968816443317</v>
      </c>
      <c r="AJ70" s="83">
        <v>2069.0521828661385</v>
      </c>
      <c r="AK70" s="83">
        <v>2006.3708071896831</v>
      </c>
      <c r="AL70" s="83">
        <v>1986.3648497933082</v>
      </c>
      <c r="AM70" s="83">
        <v>1928.0240348948323</v>
      </c>
      <c r="AN70" s="47"/>
      <c r="AO70" s="38">
        <v>169</v>
      </c>
      <c r="AP70" s="35" t="s">
        <v>341</v>
      </c>
    </row>
    <row r="71" spans="1:68" ht="14.2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65">
        <v>11722.196546382491</v>
      </c>
      <c r="G71" s="30">
        <v>11971.039188731374</v>
      </c>
      <c r="H71" s="30">
        <v>12440.417370000001</v>
      </c>
      <c r="I71" s="30">
        <v>12942.882613413534</v>
      </c>
      <c r="J71" s="30">
        <v>12861.627389708749</v>
      </c>
      <c r="K71" s="163"/>
      <c r="L71" s="30">
        <v>12614.667503437468</v>
      </c>
      <c r="M71" s="30">
        <v>13234.569044410238</v>
      </c>
      <c r="N71" s="30">
        <v>12827.563869160012</v>
      </c>
      <c r="O71" s="30">
        <v>12560.80246619973</v>
      </c>
      <c r="P71" s="30">
        <v>11745.314399227655</v>
      </c>
      <c r="Q71" s="30"/>
      <c r="R71" s="112">
        <v>2.1228328783283987</v>
      </c>
      <c r="S71" s="112">
        <v>3.9209476626762987</v>
      </c>
      <c r="T71" s="112">
        <v>4.0389741635616296</v>
      </c>
      <c r="U71" s="112">
        <v>-0.6277985061888437</v>
      </c>
      <c r="V71" s="185"/>
      <c r="W71" s="112">
        <v>-1.9201293801193955</v>
      </c>
      <c r="X71" s="112">
        <v>4.9141330185979859</v>
      </c>
      <c r="Y71" s="112">
        <v>-3.0753186891425743</v>
      </c>
      <c r="Z71" s="132">
        <v>-2.079595203588342</v>
      </c>
      <c r="AA71" s="132">
        <v>-6.4923245880706926</v>
      </c>
      <c r="AB71" s="112"/>
      <c r="AC71" s="83">
        <v>2173.1917957698352</v>
      </c>
      <c r="AD71" s="83">
        <v>2240.9283393357123</v>
      </c>
      <c r="AE71" s="83">
        <v>2351.2412341712343</v>
      </c>
      <c r="AF71" s="83">
        <v>2482.8088650323298</v>
      </c>
      <c r="AG71" s="83">
        <v>2483.8986847641459</v>
      </c>
      <c r="AH71" s="175"/>
      <c r="AI71" s="83">
        <v>2468.6237775807176</v>
      </c>
      <c r="AJ71" s="83">
        <v>2626.427673032395</v>
      </c>
      <c r="AK71" s="83">
        <v>2545.6566519468174</v>
      </c>
      <c r="AL71" s="83">
        <v>2554.5662937156253</v>
      </c>
      <c r="AM71" s="83">
        <v>2388.7155581101597</v>
      </c>
      <c r="AN71" s="47"/>
      <c r="AO71" s="38">
        <v>171</v>
      </c>
      <c r="AP71" s="35" t="s">
        <v>342</v>
      </c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4.2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65">
        <v>13600.432513020649</v>
      </c>
      <c r="G72" s="30">
        <v>13891.221551151208</v>
      </c>
      <c r="H72" s="30">
        <v>14691.313529999999</v>
      </c>
      <c r="I72" s="30">
        <v>14937.986500923493</v>
      </c>
      <c r="J72" s="30">
        <v>14790.098809343619</v>
      </c>
      <c r="K72" s="163"/>
      <c r="L72" s="30">
        <v>15047.030313297473</v>
      </c>
      <c r="M72" s="30">
        <v>16017.906135929628</v>
      </c>
      <c r="N72" s="30">
        <v>15593.721125732891</v>
      </c>
      <c r="O72" s="30">
        <v>15242.727664197311</v>
      </c>
      <c r="P72" s="30">
        <v>15065.894794109876</v>
      </c>
      <c r="Q72" s="30"/>
      <c r="R72" s="112">
        <v>2.1380866957882847</v>
      </c>
      <c r="S72" s="112">
        <v>5.7596948972603901</v>
      </c>
      <c r="T72" s="112">
        <v>1.6790395931567412</v>
      </c>
      <c r="U72" s="112">
        <v>-0.99001087978444113</v>
      </c>
      <c r="V72" s="185"/>
      <c r="W72" s="112">
        <v>1.7371858516018714</v>
      </c>
      <c r="X72" s="112">
        <v>6.452275315576161</v>
      </c>
      <c r="Y72" s="112">
        <v>-2.648192632651603</v>
      </c>
      <c r="Z72" s="132">
        <v>-2.2508640414016847</v>
      </c>
      <c r="AA72" s="132">
        <v>-1.1601130321496658</v>
      </c>
      <c r="AB72" s="112"/>
      <c r="AC72" s="83">
        <v>2691.5560089096871</v>
      </c>
      <c r="AD72" s="83">
        <v>2801.779255980478</v>
      </c>
      <c r="AE72" s="83">
        <v>2999.4515169456918</v>
      </c>
      <c r="AF72" s="83">
        <v>3075.5582666097371</v>
      </c>
      <c r="AG72" s="83">
        <v>3092.8688434428313</v>
      </c>
      <c r="AH72" s="175"/>
      <c r="AI72" s="83">
        <v>3209.6907664883688</v>
      </c>
      <c r="AJ72" s="83">
        <v>3427.7565024458868</v>
      </c>
      <c r="AK72" s="83">
        <v>3336.9829072828784</v>
      </c>
      <c r="AL72" s="83">
        <v>3337.579957126628</v>
      </c>
      <c r="AM72" s="83">
        <v>3298.8602570855869</v>
      </c>
      <c r="AN72" s="47"/>
      <c r="AO72" s="38">
        <v>172</v>
      </c>
      <c r="AP72" s="21" t="s">
        <v>59</v>
      </c>
      <c r="AQ72" s="3"/>
      <c r="AR72" s="3"/>
      <c r="AS72" s="3"/>
      <c r="AT72" s="3"/>
      <c r="AU72" s="3"/>
      <c r="AV72" s="3"/>
      <c r="AW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4.2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65">
        <v>18684.629781791151</v>
      </c>
      <c r="G73" s="30">
        <v>19030.316784681247</v>
      </c>
      <c r="H73" s="30">
        <v>20162.077810000003</v>
      </c>
      <c r="I73" s="30">
        <v>21030.877204366814</v>
      </c>
      <c r="J73" s="30">
        <v>21374.175926471769</v>
      </c>
      <c r="K73" s="163"/>
      <c r="L73" s="30">
        <v>21054.091039544626</v>
      </c>
      <c r="M73" s="30">
        <v>21127.612806912439</v>
      </c>
      <c r="N73" s="30">
        <v>21040.844085848366</v>
      </c>
      <c r="O73" s="30">
        <v>20368.864276418233</v>
      </c>
      <c r="P73" s="30">
        <v>20331.317609248657</v>
      </c>
      <c r="Q73" s="30"/>
      <c r="R73" s="112">
        <v>1.8501142753547104</v>
      </c>
      <c r="S73" s="112">
        <v>5.9471475862650101</v>
      </c>
      <c r="T73" s="112">
        <v>4.3090766862128858</v>
      </c>
      <c r="U73" s="112">
        <v>1.6323556966690542</v>
      </c>
      <c r="V73" s="185"/>
      <c r="W73" s="112">
        <v>-1.4975308897440118</v>
      </c>
      <c r="X73" s="112">
        <v>0.3492041866339472</v>
      </c>
      <c r="Y73" s="112">
        <v>-0.41068871271478358</v>
      </c>
      <c r="Z73" s="132">
        <v>-3.1936922620043213</v>
      </c>
      <c r="AA73" s="132">
        <v>-0.18433363127194549</v>
      </c>
      <c r="AB73" s="112"/>
      <c r="AC73" s="83">
        <v>3343.1078514566379</v>
      </c>
      <c r="AD73" s="83">
        <v>3489.8802099177051</v>
      </c>
      <c r="AE73" s="83">
        <v>3787.0168688955678</v>
      </c>
      <c r="AF73" s="83">
        <v>4042.0675003587958</v>
      </c>
      <c r="AG73" s="83">
        <v>4158.3999856948967</v>
      </c>
      <c r="AH73" s="175"/>
      <c r="AI73" s="83">
        <v>4182.3780372555875</v>
      </c>
      <c r="AJ73" s="83">
        <v>4278.576915130101</v>
      </c>
      <c r="AK73" s="83">
        <v>4261.0052826748406</v>
      </c>
      <c r="AL73" s="83">
        <v>4228.5373212410695</v>
      </c>
      <c r="AM73" s="83">
        <v>4220.7427048471363</v>
      </c>
      <c r="AN73" s="47"/>
      <c r="AO73" s="38">
        <v>176</v>
      </c>
      <c r="AP73" s="21" t="s">
        <v>61</v>
      </c>
      <c r="AQ73" s="3"/>
      <c r="AR73" s="3"/>
      <c r="AS73" s="3"/>
      <c r="AT73" s="3"/>
      <c r="AU73" s="3"/>
      <c r="AV73" s="3"/>
      <c r="AW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4.2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65">
        <v>5148.8463019395858</v>
      </c>
      <c r="G74" s="30">
        <v>5279.0407657024734</v>
      </c>
      <c r="H74" s="30">
        <v>5390.08248</v>
      </c>
      <c r="I74" s="30">
        <v>5712.501585946854</v>
      </c>
      <c r="J74" s="30">
        <v>5613.0745324277332</v>
      </c>
      <c r="K74" s="163"/>
      <c r="L74" s="30">
        <v>5282.5236746397686</v>
      </c>
      <c r="M74" s="30">
        <v>5043.1359534350004</v>
      </c>
      <c r="N74" s="30">
        <v>4752.2433958675329</v>
      </c>
      <c r="O74" s="30">
        <v>4659.6791653428245</v>
      </c>
      <c r="P74" s="30">
        <v>4755.1510420698451</v>
      </c>
      <c r="Q74" s="30"/>
      <c r="R74" s="112">
        <v>2.528614297805762</v>
      </c>
      <c r="S74" s="112">
        <v>2.1034449102752943</v>
      </c>
      <c r="T74" s="112">
        <v>5.9817100599702506</v>
      </c>
      <c r="U74" s="112">
        <v>-1.7405168650406715</v>
      </c>
      <c r="V74" s="185"/>
      <c r="W74" s="112">
        <v>-5.8889447463829896</v>
      </c>
      <c r="X74" s="112">
        <v>-4.5316923491325918</v>
      </c>
      <c r="Y74" s="112">
        <v>-5.7680887498052407</v>
      </c>
      <c r="Z74" s="132">
        <v>-1.9478007082970663</v>
      </c>
      <c r="AA74" s="132">
        <v>2.0488937830121285</v>
      </c>
      <c r="AB74" s="112"/>
      <c r="AC74" s="83">
        <v>2458.8568777170899</v>
      </c>
      <c r="AD74" s="83">
        <v>2580.1763273228116</v>
      </c>
      <c r="AE74" s="83">
        <v>2664.400632723678</v>
      </c>
      <c r="AF74" s="83">
        <v>2801.6192182181726</v>
      </c>
      <c r="AG74" s="83">
        <v>2760.9810784199376</v>
      </c>
      <c r="AH74" s="175"/>
      <c r="AI74" s="83">
        <v>2657.2050677262419</v>
      </c>
      <c r="AJ74" s="83">
        <v>2576.9728939371489</v>
      </c>
      <c r="AK74" s="83">
        <v>2428.3308103564295</v>
      </c>
      <c r="AL74" s="83">
        <v>2447.3104859993828</v>
      </c>
      <c r="AM74" s="83">
        <v>2497.4532783980276</v>
      </c>
      <c r="AN74" s="47"/>
      <c r="AO74" s="38">
        <v>177</v>
      </c>
      <c r="AP74" s="21" t="s">
        <v>62</v>
      </c>
      <c r="AQ74" s="3"/>
      <c r="AR74" s="3"/>
      <c r="AS74" s="3"/>
      <c r="AT74" s="3"/>
      <c r="AU74" s="3"/>
      <c r="AV74" s="3"/>
      <c r="AW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4.2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65">
        <v>18074.214755347031</v>
      </c>
      <c r="G75" s="30">
        <v>18512.343176789716</v>
      </c>
      <c r="H75" s="30">
        <v>19511.470960000002</v>
      </c>
      <c r="I75" s="30">
        <v>19975.189703701468</v>
      </c>
      <c r="J75" s="30">
        <v>20387.216904042314</v>
      </c>
      <c r="K75" s="163"/>
      <c r="L75" s="30">
        <v>20836.514542057736</v>
      </c>
      <c r="M75" s="30">
        <v>22074.416861588172</v>
      </c>
      <c r="N75" s="30">
        <v>22257.829505053192</v>
      </c>
      <c r="O75" s="30">
        <v>22088.029684793801</v>
      </c>
      <c r="P75" s="30">
        <v>21560.655306213521</v>
      </c>
      <c r="Q75" s="30"/>
      <c r="R75" s="112">
        <v>2.4240523163700387</v>
      </c>
      <c r="S75" s="112">
        <v>5.397089788519942</v>
      </c>
      <c r="T75" s="112">
        <v>2.3766467666744555</v>
      </c>
      <c r="U75" s="112">
        <v>2.0626948051687157</v>
      </c>
      <c r="V75" s="185"/>
      <c r="W75" s="112">
        <v>2.2038203651344683</v>
      </c>
      <c r="X75" s="112">
        <v>5.9410239511592788</v>
      </c>
      <c r="Y75" s="112">
        <v>0.83088330085936779</v>
      </c>
      <c r="Z75" s="132">
        <v>-0.76287681249801143</v>
      </c>
      <c r="AA75" s="132">
        <v>-2.3876026341242356</v>
      </c>
      <c r="AB75" s="112"/>
      <c r="AC75" s="83">
        <v>2596.1239234913864</v>
      </c>
      <c r="AD75" s="83">
        <v>2682.1708456664323</v>
      </c>
      <c r="AE75" s="83">
        <v>2876.5252779006341</v>
      </c>
      <c r="AF75" s="83">
        <v>2988.5083338871136</v>
      </c>
      <c r="AG75" s="83">
        <v>3081.5019504296124</v>
      </c>
      <c r="AH75" s="175"/>
      <c r="AI75" s="83">
        <v>3182.1188976874973</v>
      </c>
      <c r="AJ75" s="83">
        <v>3437.8471985030637</v>
      </c>
      <c r="AK75" s="83">
        <v>3466.411696784487</v>
      </c>
      <c r="AL75" s="83">
        <v>3487.2165590138616</v>
      </c>
      <c r="AM75" s="83">
        <v>3403.9556845932302</v>
      </c>
      <c r="AN75" s="47"/>
      <c r="AO75" s="38">
        <v>178</v>
      </c>
      <c r="AP75" s="21" t="s">
        <v>63</v>
      </c>
    </row>
    <row r="76" spans="1:68" ht="14.25" customHeight="1" x14ac:dyDescent="0.3">
      <c r="A76" s="21" t="s">
        <v>64</v>
      </c>
      <c r="B76" s="53"/>
      <c r="C76" s="6"/>
      <c r="D76" s="61" t="s">
        <v>453</v>
      </c>
      <c r="E76" s="62">
        <v>7</v>
      </c>
      <c r="F76" s="65">
        <v>157167.48236401079</v>
      </c>
      <c r="G76" s="30">
        <v>165006.71909226463</v>
      </c>
      <c r="H76" s="30">
        <v>173886.78645000001</v>
      </c>
      <c r="I76" s="30">
        <v>179260.59910299213</v>
      </c>
      <c r="J76" s="30">
        <v>178499.60165413807</v>
      </c>
      <c r="K76" s="163"/>
      <c r="L76" s="30">
        <v>184478.86795038491</v>
      </c>
      <c r="M76" s="30">
        <v>202069.76184997935</v>
      </c>
      <c r="N76" s="30">
        <v>194846.79028246319</v>
      </c>
      <c r="O76" s="30">
        <v>195297.34663316514</v>
      </c>
      <c r="P76" s="30">
        <v>189472.30199465752</v>
      </c>
      <c r="Q76" s="30"/>
      <c r="R76" s="112">
        <v>4.9878235690622166</v>
      </c>
      <c r="S76" s="112">
        <v>5.3816398547807243</v>
      </c>
      <c r="T76" s="112">
        <v>3.0904088589487606</v>
      </c>
      <c r="U76" s="112">
        <v>-0.42452019722239059</v>
      </c>
      <c r="V76" s="185"/>
      <c r="W76" s="112">
        <v>3.3497364928759388</v>
      </c>
      <c r="X76" s="112">
        <v>9.5354519978545493</v>
      </c>
      <c r="Y76" s="112">
        <v>-3.5744940269087051</v>
      </c>
      <c r="Z76" s="132">
        <v>0.23123621900509472</v>
      </c>
      <c r="AA76" s="132">
        <v>-2.9826542648574925</v>
      </c>
      <c r="AB76" s="112"/>
      <c r="AC76" s="83">
        <v>1201.4392915546323</v>
      </c>
      <c r="AD76" s="83">
        <v>1249.4640327442007</v>
      </c>
      <c r="AE76" s="83">
        <v>1302.6983896705176</v>
      </c>
      <c r="AF76" s="83">
        <v>1331.2287357824423</v>
      </c>
      <c r="AG76" s="83">
        <v>1314.5946227004711</v>
      </c>
      <c r="AH76" s="175"/>
      <c r="AI76" s="83">
        <v>1342.9537297651921</v>
      </c>
      <c r="AJ76" s="83">
        <v>1455.309772056027</v>
      </c>
      <c r="AK76" s="83">
        <v>1403.2898111808656</v>
      </c>
      <c r="AL76" s="83">
        <v>1393.1102992635972</v>
      </c>
      <c r="AM76" s="83">
        <v>1351.5586355084424</v>
      </c>
      <c r="AN76" s="47"/>
      <c r="AO76" s="40">
        <v>179</v>
      </c>
      <c r="AP76" s="21" t="s">
        <v>64</v>
      </c>
    </row>
    <row r="77" spans="1:68" ht="14.25" customHeight="1" x14ac:dyDescent="0.3">
      <c r="A77" s="21" t="s">
        <v>65</v>
      </c>
      <c r="B77" s="53"/>
      <c r="C77" s="6"/>
      <c r="D77" s="61" t="s">
        <v>449</v>
      </c>
      <c r="E77" s="62">
        <v>1</v>
      </c>
      <c r="F77" s="65">
        <v>6236.3714787361923</v>
      </c>
      <c r="G77" s="30">
        <v>6324.5906116906654</v>
      </c>
      <c r="H77" s="30">
        <v>6505.7797499999997</v>
      </c>
      <c r="I77" s="30">
        <v>6339.7057790631752</v>
      </c>
      <c r="J77" s="30">
        <v>6375.5631032512074</v>
      </c>
      <c r="K77" s="163"/>
      <c r="L77" s="30">
        <v>6151.1937147060935</v>
      </c>
      <c r="M77" s="30">
        <v>6268.0870782379889</v>
      </c>
      <c r="N77" s="30">
        <v>6337.9570205920099</v>
      </c>
      <c r="O77" s="30">
        <v>5973.2888533675332</v>
      </c>
      <c r="P77" s="30">
        <v>5727.0352369814955</v>
      </c>
      <c r="Q77" s="30"/>
      <c r="R77" s="112">
        <v>1.4145907320509832</v>
      </c>
      <c r="S77" s="112">
        <v>2.8648358357680253</v>
      </c>
      <c r="T77" s="112">
        <v>-2.5527143143268027</v>
      </c>
      <c r="U77" s="112">
        <v>0.56559918453078206</v>
      </c>
      <c r="V77" s="185"/>
      <c r="W77" s="112">
        <v>-3.5192089688626425</v>
      </c>
      <c r="X77" s="112">
        <v>1.900336242905668</v>
      </c>
      <c r="Y77" s="112">
        <v>1.114693230676401</v>
      </c>
      <c r="Z77" s="132">
        <v>-5.7537178942626248</v>
      </c>
      <c r="AA77" s="132">
        <v>-4.122580079937177</v>
      </c>
      <c r="AB77" s="112"/>
      <c r="AC77" s="83">
        <v>3055.5470253484527</v>
      </c>
      <c r="AD77" s="83">
        <v>3157.5589673942413</v>
      </c>
      <c r="AE77" s="83">
        <v>3275.8206193353476</v>
      </c>
      <c r="AF77" s="83">
        <v>3216.4920238778159</v>
      </c>
      <c r="AG77" s="83">
        <v>3192.5704072364583</v>
      </c>
      <c r="AH77" s="175"/>
      <c r="AI77" s="83">
        <v>3157.696978801896</v>
      </c>
      <c r="AJ77" s="83">
        <v>3273.1525212731012</v>
      </c>
      <c r="AK77" s="83">
        <v>3309.6381308574464</v>
      </c>
      <c r="AL77" s="83">
        <v>3199.4048491524013</v>
      </c>
      <c r="AM77" s="83">
        <v>3067.5068221647002</v>
      </c>
      <c r="AN77" s="47"/>
      <c r="AO77" s="38">
        <v>181</v>
      </c>
      <c r="AP77" s="21" t="s">
        <v>65</v>
      </c>
    </row>
    <row r="78" spans="1:68" ht="14.25" customHeight="1" x14ac:dyDescent="0.3">
      <c r="A78" s="21" t="s">
        <v>417</v>
      </c>
      <c r="B78" s="53"/>
      <c r="C78" s="6"/>
      <c r="D78" s="61" t="s">
        <v>453</v>
      </c>
      <c r="E78" s="62">
        <v>5</v>
      </c>
      <c r="F78" s="65">
        <v>41667.307817793131</v>
      </c>
      <c r="G78" s="30">
        <v>42477.004692989285</v>
      </c>
      <c r="H78" s="30">
        <v>46454.671969999996</v>
      </c>
      <c r="I78" s="30">
        <v>49398.349339588531</v>
      </c>
      <c r="J78" s="30">
        <v>48571.579204903326</v>
      </c>
      <c r="K78" s="163"/>
      <c r="L78" s="30">
        <v>47565.890566364724</v>
      </c>
      <c r="M78" s="30">
        <v>48046.570258473381</v>
      </c>
      <c r="N78" s="30">
        <v>45718.817528893538</v>
      </c>
      <c r="O78" s="30">
        <v>44031.630081696887</v>
      </c>
      <c r="P78" s="30">
        <v>43510.722362338194</v>
      </c>
      <c r="Q78" s="30"/>
      <c r="R78" s="112">
        <v>1.9432425985784239</v>
      </c>
      <c r="S78" s="112">
        <v>9.3642838184096675</v>
      </c>
      <c r="T78" s="112">
        <v>6.3366659256350681</v>
      </c>
      <c r="U78" s="112">
        <v>-1.673679679054821</v>
      </c>
      <c r="V78" s="185"/>
      <c r="W78" s="112">
        <v>-2.0705290110004855</v>
      </c>
      <c r="X78" s="112">
        <v>1.0105554345461161</v>
      </c>
      <c r="Y78" s="112">
        <v>-4.8447843770270484</v>
      </c>
      <c r="Z78" s="132">
        <v>-3.6903567029711049</v>
      </c>
      <c r="AA78" s="132">
        <v>-1.1830307403841134</v>
      </c>
      <c r="AB78" s="112"/>
      <c r="AC78" s="83">
        <v>1836.2922664401362</v>
      </c>
      <c r="AD78" s="83">
        <v>1887.2797215528183</v>
      </c>
      <c r="AE78" s="83">
        <v>2078.13688691062</v>
      </c>
      <c r="AF78" s="83">
        <v>2231.3826605650252</v>
      </c>
      <c r="AG78" s="83">
        <v>2227.2367573781789</v>
      </c>
      <c r="AH78" s="175"/>
      <c r="AI78" s="83">
        <v>2208.0535960618663</v>
      </c>
      <c r="AJ78" s="83">
        <v>2260.0578700067445</v>
      </c>
      <c r="AK78" s="83">
        <v>2150.5629394088874</v>
      </c>
      <c r="AL78" s="83">
        <v>2109.0975754034052</v>
      </c>
      <c r="AM78" s="83">
        <v>2084.1463027416867</v>
      </c>
      <c r="AN78" s="47"/>
      <c r="AO78" s="38">
        <v>182</v>
      </c>
      <c r="AP78" s="21" t="s">
        <v>319</v>
      </c>
    </row>
    <row r="79" spans="1:68" ht="14.25" customHeight="1" x14ac:dyDescent="0.3">
      <c r="A79" s="21" t="s">
        <v>66</v>
      </c>
      <c r="B79" s="53"/>
      <c r="C79" s="6"/>
      <c r="D79" s="61" t="s">
        <v>445</v>
      </c>
      <c r="E79" s="62">
        <v>5</v>
      </c>
      <c r="F79" s="65">
        <v>28400.294881229132</v>
      </c>
      <c r="G79" s="30">
        <v>30438.462241049419</v>
      </c>
      <c r="H79" s="30">
        <v>30314.952359999999</v>
      </c>
      <c r="I79" s="30">
        <v>29461.033736529411</v>
      </c>
      <c r="J79" s="30">
        <v>28082.321122552079</v>
      </c>
      <c r="K79" s="163"/>
      <c r="L79" s="30">
        <v>25304.565003275075</v>
      </c>
      <c r="M79" s="30">
        <v>28908.562137867222</v>
      </c>
      <c r="N79" s="30">
        <v>25561.343884095822</v>
      </c>
      <c r="O79" s="30">
        <v>27980.918060575652</v>
      </c>
      <c r="P79" s="30">
        <v>28137.767230278492</v>
      </c>
      <c r="Q79" s="30"/>
      <c r="R79" s="112">
        <v>7.1765711178139622</v>
      </c>
      <c r="S79" s="112">
        <v>-0.40576912220898664</v>
      </c>
      <c r="T79" s="112">
        <v>-2.8168232406570355</v>
      </c>
      <c r="U79" s="112">
        <v>-4.6797835619319574</v>
      </c>
      <c r="V79" s="185"/>
      <c r="W79" s="112">
        <v>-9.8914762321632708</v>
      </c>
      <c r="X79" s="112">
        <v>14.242478122527283</v>
      </c>
      <c r="Y79" s="112">
        <v>-11.578639704763768</v>
      </c>
      <c r="Z79" s="132">
        <v>9.4657549597197814</v>
      </c>
      <c r="AA79" s="132">
        <v>0.56055762489021577</v>
      </c>
      <c r="AB79" s="112"/>
      <c r="AC79" s="83">
        <v>734.23719961812651</v>
      </c>
      <c r="AD79" s="83">
        <v>781.15439719369249</v>
      </c>
      <c r="AE79" s="83">
        <v>764.64088079503608</v>
      </c>
      <c r="AF79" s="83">
        <v>737.39227934146152</v>
      </c>
      <c r="AG79" s="83">
        <v>695.29627182034903</v>
      </c>
      <c r="AH79" s="175"/>
      <c r="AI79" s="83">
        <v>618.69352086247125</v>
      </c>
      <c r="AJ79" s="83">
        <v>696.10542362848184</v>
      </c>
      <c r="AK79" s="83">
        <v>615.50588466122042</v>
      </c>
      <c r="AL79" s="83">
        <v>657.26106503278334</v>
      </c>
      <c r="AM79" s="83">
        <v>660.94539204825924</v>
      </c>
      <c r="AN79" s="47"/>
      <c r="AO79" s="38">
        <v>186</v>
      </c>
      <c r="AP79" s="35" t="s">
        <v>343</v>
      </c>
    </row>
    <row r="80" spans="1:68" ht="14.25" customHeight="1" x14ac:dyDescent="0.3">
      <c r="A80" s="21" t="s">
        <v>67</v>
      </c>
      <c r="B80" s="53"/>
      <c r="C80" s="6"/>
      <c r="D80" s="61" t="s">
        <v>446</v>
      </c>
      <c r="E80" s="62">
        <v>5</v>
      </c>
      <c r="F80" s="65">
        <v>30890.774901495894</v>
      </c>
      <c r="G80" s="30">
        <v>32680.989427826804</v>
      </c>
      <c r="H80" s="30">
        <v>35068.425739999999</v>
      </c>
      <c r="I80" s="30">
        <v>35294.433016617841</v>
      </c>
      <c r="J80" s="30">
        <v>34627.570353956551</v>
      </c>
      <c r="K80" s="163"/>
      <c r="L80" s="30">
        <v>32128.446038712376</v>
      </c>
      <c r="M80" s="30">
        <v>33852.738385334662</v>
      </c>
      <c r="N80" s="30">
        <v>30905.291521467938</v>
      </c>
      <c r="O80" s="30">
        <v>30324.712730709627</v>
      </c>
      <c r="P80" s="30">
        <v>29650.950981876565</v>
      </c>
      <c r="Q80" s="30"/>
      <c r="R80" s="112">
        <v>5.7953046889873212</v>
      </c>
      <c r="S80" s="112">
        <v>7.3052754949345875</v>
      </c>
      <c r="T80" s="112">
        <v>0.64447511357788667</v>
      </c>
      <c r="U80" s="112">
        <v>-1.8894273279508627</v>
      </c>
      <c r="V80" s="185"/>
      <c r="W80" s="112">
        <v>-7.2171517946497348</v>
      </c>
      <c r="X80" s="112">
        <v>5.3668712907703107</v>
      </c>
      <c r="Y80" s="112">
        <v>-8.7066719103101775</v>
      </c>
      <c r="Z80" s="132">
        <v>-1.8785740634577728</v>
      </c>
      <c r="AA80" s="132">
        <v>-2.2218240113804861</v>
      </c>
      <c r="AB80" s="112"/>
      <c r="AC80" s="83">
        <v>999.34569899051769</v>
      </c>
      <c r="AD80" s="83">
        <v>1051.4780550119624</v>
      </c>
      <c r="AE80" s="83">
        <v>1118.1464062749101</v>
      </c>
      <c r="AF80" s="83">
        <v>1109.9576393678169</v>
      </c>
      <c r="AG80" s="83">
        <v>1077.1298480140772</v>
      </c>
      <c r="AH80" s="175"/>
      <c r="AI80" s="83">
        <v>985.83755872084612</v>
      </c>
      <c r="AJ80" s="83">
        <v>1034.0502897347017</v>
      </c>
      <c r="AK80" s="83">
        <v>944.01892361988939</v>
      </c>
      <c r="AL80" s="83">
        <v>916.18214238223595</v>
      </c>
      <c r="AM80" s="83">
        <v>895.82618755480735</v>
      </c>
      <c r="AN80" s="47"/>
      <c r="AO80" s="40">
        <v>202</v>
      </c>
      <c r="AP80" s="35" t="s">
        <v>344</v>
      </c>
    </row>
    <row r="81" spans="1:68" ht="14.25" customHeight="1" x14ac:dyDescent="0.3">
      <c r="A81" s="21" t="s">
        <v>68</v>
      </c>
      <c r="B81" s="53"/>
      <c r="C81" s="6"/>
      <c r="D81" s="61" t="s">
        <v>455</v>
      </c>
      <c r="E81" s="62">
        <v>2</v>
      </c>
      <c r="F81" s="65">
        <v>12013.019698789891</v>
      </c>
      <c r="G81" s="30">
        <v>12277.569412121647</v>
      </c>
      <c r="H81" s="30">
        <v>12879.62761</v>
      </c>
      <c r="I81" s="30">
        <v>13548.315074672189</v>
      </c>
      <c r="J81" s="30">
        <v>13792.968959604797</v>
      </c>
      <c r="K81" s="163"/>
      <c r="L81" s="30">
        <v>13204.373961123822</v>
      </c>
      <c r="M81" s="30">
        <v>13571.689994737548</v>
      </c>
      <c r="N81" s="30">
        <v>13229.93768096506</v>
      </c>
      <c r="O81" s="30">
        <v>13519.383161024141</v>
      </c>
      <c r="P81" s="30">
        <v>12832.211536475479</v>
      </c>
      <c r="Q81" s="30"/>
      <c r="R81" s="112">
        <v>2.2021916217985193</v>
      </c>
      <c r="S81" s="112">
        <v>4.903724651590565</v>
      </c>
      <c r="T81" s="112">
        <v>5.1918229697340603</v>
      </c>
      <c r="U81" s="112">
        <v>1.8057882739232616</v>
      </c>
      <c r="V81" s="185"/>
      <c r="W81" s="112">
        <v>-4.2673553475309243</v>
      </c>
      <c r="X81" s="112">
        <v>2.7817754533094425</v>
      </c>
      <c r="Y81" s="112">
        <v>-2.5181264374960133</v>
      </c>
      <c r="Z81" s="132">
        <v>2.1878068290187702</v>
      </c>
      <c r="AA81" s="132">
        <v>-5.0828622605338349</v>
      </c>
      <c r="AB81" s="112"/>
      <c r="AC81" s="83">
        <v>3557.305211368046</v>
      </c>
      <c r="AD81" s="83">
        <v>3627.0515249990099</v>
      </c>
      <c r="AE81" s="83">
        <v>3885.2571975867268</v>
      </c>
      <c r="AF81" s="83">
        <v>4154.650436881996</v>
      </c>
      <c r="AG81" s="83">
        <v>4291.5273676430606</v>
      </c>
      <c r="AH81" s="175"/>
      <c r="AI81" s="83">
        <v>4134.1183347288106</v>
      </c>
      <c r="AJ81" s="83">
        <v>4303.0088759472246</v>
      </c>
      <c r="AK81" s="83">
        <v>4194.6536718341977</v>
      </c>
      <c r="AL81" s="83">
        <v>4435.4931630656638</v>
      </c>
      <c r="AM81" s="83">
        <v>4210.04315501164</v>
      </c>
      <c r="AN81" s="47"/>
      <c r="AO81" s="38">
        <v>204</v>
      </c>
      <c r="AP81" s="21" t="s">
        <v>68</v>
      </c>
    </row>
    <row r="82" spans="1:68" ht="14.2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65">
        <v>64138.686790204643</v>
      </c>
      <c r="G82" s="30">
        <v>65657.87314019748</v>
      </c>
      <c r="H82" s="30">
        <v>69547.59895</v>
      </c>
      <c r="I82" s="30">
        <v>72466.544759087425</v>
      </c>
      <c r="J82" s="30">
        <v>71845.728473108407</v>
      </c>
      <c r="K82" s="163"/>
      <c r="L82" s="30">
        <v>72075.716139478434</v>
      </c>
      <c r="M82" s="30">
        <v>78901.323990401346</v>
      </c>
      <c r="N82" s="30">
        <v>78738.725617749122</v>
      </c>
      <c r="O82" s="30">
        <v>78851.660853187568</v>
      </c>
      <c r="P82" s="30">
        <v>77034.024829328046</v>
      </c>
      <c r="Q82" s="30"/>
      <c r="R82" s="112">
        <v>2.3685959691723051</v>
      </c>
      <c r="S82" s="112">
        <v>5.9242336429279288</v>
      </c>
      <c r="T82" s="112">
        <v>4.1970475662085027</v>
      </c>
      <c r="U82" s="112">
        <v>-0.85669364814191151</v>
      </c>
      <c r="V82" s="185"/>
      <c r="W82" s="112">
        <v>0.3201132082001375</v>
      </c>
      <c r="X82" s="112">
        <v>9.4700520737306739</v>
      </c>
      <c r="Y82" s="112">
        <v>-0.20607812952797247</v>
      </c>
      <c r="Z82" s="132">
        <v>0.14343035723833047</v>
      </c>
      <c r="AA82" s="132">
        <v>-2.3051334673137007</v>
      </c>
      <c r="AB82" s="112"/>
      <c r="AC82" s="83">
        <v>1680.9153442410211</v>
      </c>
      <c r="AD82" s="83">
        <v>1725.7950621684183</v>
      </c>
      <c r="AE82" s="83">
        <v>1831.501302241066</v>
      </c>
      <c r="AF82" s="83">
        <v>1913.6617925184173</v>
      </c>
      <c r="AG82" s="83">
        <v>1901.1332982220215</v>
      </c>
      <c r="AH82" s="175"/>
      <c r="AI82" s="83">
        <v>1915.7864052809109</v>
      </c>
      <c r="AJ82" s="83">
        <v>2102.8577060952889</v>
      </c>
      <c r="AK82" s="83">
        <v>2098.5241762679334</v>
      </c>
      <c r="AL82" s="83">
        <v>2117.448396927618</v>
      </c>
      <c r="AM82" s="83">
        <v>2068.6383852769422</v>
      </c>
      <c r="AN82" s="47"/>
      <c r="AO82" s="38">
        <v>205</v>
      </c>
      <c r="AP82" s="35" t="s">
        <v>345</v>
      </c>
    </row>
    <row r="83" spans="1:68" ht="14.25" customHeight="1" x14ac:dyDescent="0.3">
      <c r="A83" s="21" t="s">
        <v>70</v>
      </c>
      <c r="B83" s="54"/>
      <c r="C83" s="153"/>
      <c r="D83" s="61" t="s">
        <v>443</v>
      </c>
      <c r="E83" s="62">
        <v>4</v>
      </c>
      <c r="F83" s="65">
        <v>28412.879331527252</v>
      </c>
      <c r="G83" s="30">
        <v>29797.585274279136</v>
      </c>
      <c r="H83" s="30">
        <v>29902.217479999999</v>
      </c>
      <c r="I83" s="30">
        <v>30705.24126806558</v>
      </c>
      <c r="J83" s="30">
        <v>31186.139264680151</v>
      </c>
      <c r="K83" s="163"/>
      <c r="L83" s="30">
        <v>30772.587447953003</v>
      </c>
      <c r="M83" s="30">
        <v>31923.672861118226</v>
      </c>
      <c r="N83" s="30">
        <v>30978.961820729339</v>
      </c>
      <c r="O83" s="30">
        <v>31732.620585916604</v>
      </c>
      <c r="P83" s="30">
        <v>32293.047712016465</v>
      </c>
      <c r="Q83" s="30"/>
      <c r="R83" s="112">
        <v>4.8735150232218736</v>
      </c>
      <c r="S83" s="112">
        <v>0.35114323780853696</v>
      </c>
      <c r="T83" s="112">
        <v>2.6854991226074798</v>
      </c>
      <c r="U83" s="112">
        <v>1.566175599846922</v>
      </c>
      <c r="V83" s="185"/>
      <c r="W83" s="112">
        <v>-1.326075706958429</v>
      </c>
      <c r="X83" s="112">
        <v>3.7406195209034769</v>
      </c>
      <c r="Y83" s="112">
        <v>-2.9592805455023572</v>
      </c>
      <c r="Z83" s="132">
        <v>2.4328083347291516</v>
      </c>
      <c r="AA83" s="132">
        <v>1.7660915353098412</v>
      </c>
      <c r="AB83" s="112"/>
      <c r="AC83" s="83">
        <v>2261.8117601916297</v>
      </c>
      <c r="AD83" s="83">
        <v>2361.8884966930195</v>
      </c>
      <c r="AE83" s="83">
        <v>2368.4924736633666</v>
      </c>
      <c r="AF83" s="83">
        <v>2428.4436308182203</v>
      </c>
      <c r="AG83" s="83">
        <v>2468.8203977739195</v>
      </c>
      <c r="AH83" s="175"/>
      <c r="AI83" s="83">
        <v>2438.2051697926477</v>
      </c>
      <c r="AJ83" s="83">
        <v>2536.4431003589884</v>
      </c>
      <c r="AK83" s="83">
        <v>2461.3826331423279</v>
      </c>
      <c r="AL83" s="83">
        <v>2535.3643804663316</v>
      </c>
      <c r="AM83" s="83">
        <v>2580.141236179008</v>
      </c>
      <c r="AN83" s="47"/>
      <c r="AO83" s="38">
        <v>208</v>
      </c>
      <c r="AP83" s="21" t="s">
        <v>70</v>
      </c>
    </row>
    <row r="84" spans="1:68" ht="14.25" customHeight="1" x14ac:dyDescent="0.3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38027.674365028179</v>
      </c>
      <c r="G84" s="30">
        <v>39730.225070685759</v>
      </c>
      <c r="H84" s="30">
        <v>40893.479439999996</v>
      </c>
      <c r="I84" s="30">
        <v>41514.491346632472</v>
      </c>
      <c r="J84" s="30">
        <v>41111.704114026608</v>
      </c>
      <c r="K84" s="163"/>
      <c r="L84" s="30">
        <v>41056.126620970579</v>
      </c>
      <c r="M84" s="30">
        <v>43564.471095957233</v>
      </c>
      <c r="N84" s="30">
        <v>42083.372597447706</v>
      </c>
      <c r="O84" s="30">
        <v>41399.081491370067</v>
      </c>
      <c r="P84" s="30">
        <v>41176.403242948938</v>
      </c>
      <c r="Q84" s="30"/>
      <c r="R84" s="112">
        <v>4.4771360176138373</v>
      </c>
      <c r="S84" s="112">
        <v>2.9278826567044107</v>
      </c>
      <c r="T84" s="112">
        <v>1.5186086269417161</v>
      </c>
      <c r="U84" s="112">
        <v>-0.97023285012147209</v>
      </c>
      <c r="V84" s="185"/>
      <c r="W84" s="112">
        <v>-0.13518654663859364</v>
      </c>
      <c r="X84" s="112">
        <v>6.1095497345466727</v>
      </c>
      <c r="Y84" s="112">
        <v>-3.3997853325182978</v>
      </c>
      <c r="Z84" s="132">
        <v>-1.6260367547612853</v>
      </c>
      <c r="AA84" s="132">
        <v>-0.53788209882759797</v>
      </c>
      <c r="AB84" s="112"/>
      <c r="AC84" s="83">
        <v>1281.4717561930306</v>
      </c>
      <c r="AD84" s="83">
        <v>1329.170153915418</v>
      </c>
      <c r="AE84" s="83">
        <v>1357.4148390094933</v>
      </c>
      <c r="AF84" s="83">
        <v>1368.08341890369</v>
      </c>
      <c r="AG84" s="83">
        <v>1349.207578157153</v>
      </c>
      <c r="AH84" s="175"/>
      <c r="AI84" s="83">
        <v>1341.3966289074583</v>
      </c>
      <c r="AJ84" s="83">
        <v>1396.7448251348906</v>
      </c>
      <c r="AK84" s="83">
        <v>1349.2584994372462</v>
      </c>
      <c r="AL84" s="83">
        <v>1316.8903359534963</v>
      </c>
      <c r="AM84" s="83">
        <v>1309.8070185752119</v>
      </c>
      <c r="AN84" s="47"/>
      <c r="AO84" s="38">
        <v>211</v>
      </c>
      <c r="AP84" s="21" t="s">
        <v>71</v>
      </c>
    </row>
    <row r="85" spans="1:68" s="3" customFormat="1" ht="14.25" customHeight="1" x14ac:dyDescent="0.3">
      <c r="A85" s="21" t="s">
        <v>72</v>
      </c>
      <c r="B85" s="53"/>
      <c r="C85" s="6"/>
      <c r="D85" s="61" t="s">
        <v>447</v>
      </c>
      <c r="E85" s="62">
        <v>3</v>
      </c>
      <c r="F85" s="65">
        <v>19234.463191520241</v>
      </c>
      <c r="G85" s="30">
        <v>19403.026354336584</v>
      </c>
      <c r="H85" s="30">
        <v>20302.758440000001</v>
      </c>
      <c r="I85" s="30">
        <v>20853.031120248739</v>
      </c>
      <c r="J85" s="30">
        <v>20796.36370200037</v>
      </c>
      <c r="K85" s="163"/>
      <c r="L85" s="30">
        <v>19952.472987035224</v>
      </c>
      <c r="M85" s="30">
        <v>20341.422896797456</v>
      </c>
      <c r="N85" s="30">
        <v>19175.442998415696</v>
      </c>
      <c r="O85" s="30">
        <v>18619.648079095183</v>
      </c>
      <c r="P85" s="30">
        <v>18659.332882057457</v>
      </c>
      <c r="Q85" s="30"/>
      <c r="R85" s="112">
        <v>0.87636011017274473</v>
      </c>
      <c r="S85" s="112">
        <v>4.6370708838537826</v>
      </c>
      <c r="T85" s="112">
        <v>2.7103345679600062</v>
      </c>
      <c r="U85" s="112">
        <v>-0.27174667280549003</v>
      </c>
      <c r="V85" s="185"/>
      <c r="W85" s="112">
        <v>-4.0578763050002502</v>
      </c>
      <c r="X85" s="112">
        <v>1.94938196390475</v>
      </c>
      <c r="Y85" s="112">
        <v>-5.7320468892337484</v>
      </c>
      <c r="Z85" s="132">
        <v>-2.8984723814017426</v>
      </c>
      <c r="AA85" s="132">
        <v>0.21313401195175935</v>
      </c>
      <c r="AB85" s="112"/>
      <c r="AC85" s="83">
        <v>3225.0944318444399</v>
      </c>
      <c r="AD85" s="83">
        <v>3308.2738882074309</v>
      </c>
      <c r="AE85" s="83">
        <v>3477.0951258777191</v>
      </c>
      <c r="AF85" s="83">
        <v>3594.7304120408098</v>
      </c>
      <c r="AG85" s="83">
        <v>3653.6127375264173</v>
      </c>
      <c r="AH85" s="175"/>
      <c r="AI85" s="83">
        <v>3545.2155271917595</v>
      </c>
      <c r="AJ85" s="83">
        <v>3630.4520608241041</v>
      </c>
      <c r="AK85" s="83">
        <v>3422.3528464065139</v>
      </c>
      <c r="AL85" s="83">
        <v>3355.4961396819572</v>
      </c>
      <c r="AM85" s="83">
        <v>3362.6478432253484</v>
      </c>
      <c r="AN85" s="47"/>
      <c r="AO85" s="38">
        <v>213</v>
      </c>
      <c r="AP85" s="21" t="s">
        <v>72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</row>
    <row r="86" spans="1:68" s="3" customFormat="1" ht="14.25" customHeight="1" x14ac:dyDescent="0.3">
      <c r="A86" s="21" t="s">
        <v>73</v>
      </c>
      <c r="B86" s="53"/>
      <c r="C86" s="6"/>
      <c r="D86" s="61" t="s">
        <v>449</v>
      </c>
      <c r="E86" s="62">
        <v>4</v>
      </c>
      <c r="F86" s="65">
        <v>24093.815596600536</v>
      </c>
      <c r="G86" s="30">
        <v>24791.144590136992</v>
      </c>
      <c r="H86" s="30">
        <v>25567.127379999998</v>
      </c>
      <c r="I86" s="30">
        <v>25917.203437659231</v>
      </c>
      <c r="J86" s="30">
        <v>26744.102919745947</v>
      </c>
      <c r="K86" s="163"/>
      <c r="L86" s="30">
        <v>26159.698040082225</v>
      </c>
      <c r="M86" s="30">
        <v>26860.358251759058</v>
      </c>
      <c r="N86" s="30">
        <v>26457.79883854997</v>
      </c>
      <c r="O86" s="30">
        <v>26458.620129458915</v>
      </c>
      <c r="P86" s="30">
        <v>26249.240094770867</v>
      </c>
      <c r="Q86" s="30"/>
      <c r="R86" s="112">
        <v>2.8942240000991939</v>
      </c>
      <c r="S86" s="112">
        <v>3.1300805295279774</v>
      </c>
      <c r="T86" s="112">
        <v>1.3692428267599648</v>
      </c>
      <c r="U86" s="112">
        <v>3.1905428534206037</v>
      </c>
      <c r="V86" s="185"/>
      <c r="W86" s="112">
        <v>-2.185172863780144</v>
      </c>
      <c r="X86" s="112">
        <v>2.6783956397481079</v>
      </c>
      <c r="Y86" s="112">
        <v>-1.4987120031532901</v>
      </c>
      <c r="Z86" s="132">
        <v>3.1041543325538443E-3</v>
      </c>
      <c r="AA86" s="132">
        <v>-0.7913490335609985</v>
      </c>
      <c r="AB86" s="112"/>
      <c r="AC86" s="83">
        <v>1985.4813017388162</v>
      </c>
      <c r="AD86" s="83">
        <v>2052.5869009883249</v>
      </c>
      <c r="AE86" s="83">
        <v>2138.2560324496112</v>
      </c>
      <c r="AF86" s="83">
        <v>2164.8181955946566</v>
      </c>
      <c r="AG86" s="83">
        <v>2250.2400437312535</v>
      </c>
      <c r="AH86" s="175"/>
      <c r="AI86" s="83">
        <v>2222.7630249028994</v>
      </c>
      <c r="AJ86" s="83">
        <v>2308.1858083491502</v>
      </c>
      <c r="AK86" s="83">
        <v>2273.5927505843406</v>
      </c>
      <c r="AL86" s="83">
        <v>2283.8688070314124</v>
      </c>
      <c r="AM86" s="83">
        <v>2265.7954332991685</v>
      </c>
      <c r="AN86" s="47"/>
      <c r="AO86" s="38">
        <v>214</v>
      </c>
      <c r="AP86" s="21" t="s">
        <v>73</v>
      </c>
      <c r="AQ86"/>
      <c r="AR86"/>
      <c r="AS86"/>
      <c r="AT86"/>
      <c r="AU86"/>
      <c r="AV86"/>
      <c r="AW86"/>
      <c r="BH86"/>
      <c r="BI86"/>
      <c r="BJ86"/>
      <c r="BK86"/>
      <c r="BL86"/>
      <c r="BM86"/>
      <c r="BN86"/>
      <c r="BO86"/>
      <c r="BP86"/>
    </row>
    <row r="87" spans="1:68" ht="14.2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65">
        <v>6000.3582032136283</v>
      </c>
      <c r="G87" s="30">
        <v>6120.2762438527043</v>
      </c>
      <c r="H87" s="30">
        <v>6471.8452700000007</v>
      </c>
      <c r="I87" s="30">
        <v>6780.9367498625143</v>
      </c>
      <c r="J87" s="30">
        <v>6860.8868666658582</v>
      </c>
      <c r="K87" s="163"/>
      <c r="L87" s="30">
        <v>6581.3641490380242</v>
      </c>
      <c r="M87" s="30">
        <v>6769.7121981285227</v>
      </c>
      <c r="N87" s="30">
        <v>6248.702000590667</v>
      </c>
      <c r="O87" s="30">
        <v>6179.8469594581884</v>
      </c>
      <c r="P87" s="30">
        <v>5956.8945369998464</v>
      </c>
      <c r="Q87" s="30"/>
      <c r="R87" s="112">
        <v>1.9985146982533675</v>
      </c>
      <c r="S87" s="112">
        <v>5.7443326434883968</v>
      </c>
      <c r="T87" s="112">
        <v>4.775940507961395</v>
      </c>
      <c r="U87" s="112">
        <v>1.1790423617351236</v>
      </c>
      <c r="V87" s="185"/>
      <c r="W87" s="112">
        <v>-4.074148474680678</v>
      </c>
      <c r="X87" s="112">
        <v>2.8618390477303817</v>
      </c>
      <c r="Y87" s="112">
        <v>-7.6961941998344958</v>
      </c>
      <c r="Z87" s="132">
        <v>-1.1019095025810162</v>
      </c>
      <c r="AA87" s="132">
        <v>-3.6077337176953184</v>
      </c>
      <c r="AB87" s="112"/>
      <c r="AC87" s="83">
        <v>3804.9195962039494</v>
      </c>
      <c r="AD87" s="83">
        <v>3963.9094843605594</v>
      </c>
      <c r="AE87" s="83">
        <v>4167.3182678686417</v>
      </c>
      <c r="AF87" s="83">
        <v>4461.1425985937594</v>
      </c>
      <c r="AG87" s="83">
        <v>4651.4487231632938</v>
      </c>
      <c r="AH87" s="175"/>
      <c r="AI87" s="83">
        <v>4501.6170650054883</v>
      </c>
      <c r="AJ87" s="83">
        <v>4754.0113750902547</v>
      </c>
      <c r="AK87" s="83">
        <v>4388.1334273810862</v>
      </c>
      <c r="AL87" s="83">
        <v>4389.0958518879179</v>
      </c>
      <c r="AM87" s="83">
        <v>4230.7489609373915</v>
      </c>
      <c r="AN87" s="47"/>
      <c r="AO87" s="38">
        <v>216</v>
      </c>
      <c r="AP87" s="21" t="s">
        <v>74</v>
      </c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68" ht="14.2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65">
        <v>13268.200907267912</v>
      </c>
      <c r="G88" s="30">
        <v>13695.696556177736</v>
      </c>
      <c r="H88" s="30">
        <v>14231.751289999998</v>
      </c>
      <c r="I88" s="30">
        <v>13853.246553000001</v>
      </c>
      <c r="J88" s="30">
        <v>13574.5422143792</v>
      </c>
      <c r="K88" s="163"/>
      <c r="L88" s="30">
        <v>13296.245388852838</v>
      </c>
      <c r="M88" s="30">
        <v>13483.185837950896</v>
      </c>
      <c r="N88" s="30">
        <v>13637.070094595219</v>
      </c>
      <c r="O88" s="30">
        <v>13406.784850621425</v>
      </c>
      <c r="P88" s="30">
        <v>13517.832490133042</v>
      </c>
      <c r="Q88" s="30"/>
      <c r="R88" s="112">
        <v>3.2219564046219338</v>
      </c>
      <c r="S88" s="112">
        <v>3.914037753563278</v>
      </c>
      <c r="T88" s="112">
        <v>-2.6595794803268902</v>
      </c>
      <c r="U88" s="112">
        <v>-2.0118341036848548</v>
      </c>
      <c r="V88" s="185"/>
      <c r="W88" s="112">
        <v>-2.0501378325050905</v>
      </c>
      <c r="X88" s="112">
        <v>1.4059641923785711</v>
      </c>
      <c r="Y88" s="112">
        <v>1.1413048703310771</v>
      </c>
      <c r="Z88" s="132">
        <v>-1.6886709709372498</v>
      </c>
      <c r="AA88" s="132">
        <v>0.82829433565848076</v>
      </c>
      <c r="AB88" s="112"/>
      <c r="AC88" s="83">
        <v>2312.7420092849766</v>
      </c>
      <c r="AD88" s="83">
        <v>2404.0190549723952</v>
      </c>
      <c r="AE88" s="83">
        <v>2481.1281886331935</v>
      </c>
      <c r="AF88" s="83">
        <v>2441.1007141850223</v>
      </c>
      <c r="AG88" s="83">
        <v>2405.5541758602162</v>
      </c>
      <c r="AH88" s="175"/>
      <c r="AI88" s="83">
        <v>2378.5769926391481</v>
      </c>
      <c r="AJ88" s="83">
        <v>2417.2079307907666</v>
      </c>
      <c r="AK88" s="83">
        <v>2444.7956426309106</v>
      </c>
      <c r="AL88" s="83">
        <v>2428.7653714893886</v>
      </c>
      <c r="AM88" s="83">
        <v>2448.8826974878698</v>
      </c>
      <c r="AN88" s="47"/>
      <c r="AO88" s="38">
        <v>217</v>
      </c>
      <c r="AP88" s="21" t="s">
        <v>75</v>
      </c>
    </row>
    <row r="89" spans="1:68" ht="14.25" customHeight="1" x14ac:dyDescent="0.3">
      <c r="A89" s="21" t="s">
        <v>76</v>
      </c>
      <c r="B89" s="53"/>
      <c r="C89" s="6"/>
      <c r="D89" s="61" t="s">
        <v>442</v>
      </c>
      <c r="E89" s="62">
        <v>1</v>
      </c>
      <c r="F89" s="65">
        <v>4578.5378074255304</v>
      </c>
      <c r="G89" s="30">
        <v>4635.5615017492901</v>
      </c>
      <c r="H89" s="30">
        <v>4839.9387700000007</v>
      </c>
      <c r="I89" s="30">
        <v>4856.4912636905274</v>
      </c>
      <c r="J89" s="30">
        <v>5080.7251599100182</v>
      </c>
      <c r="K89" s="163"/>
      <c r="L89" s="30">
        <v>4898.1786785870172</v>
      </c>
      <c r="M89" s="30">
        <v>5064.3396403038387</v>
      </c>
      <c r="N89" s="30">
        <v>5065.9988055626472</v>
      </c>
      <c r="O89" s="30">
        <v>4946.0472740296273</v>
      </c>
      <c r="P89" s="30">
        <v>5090.9383727353879</v>
      </c>
      <c r="Q89" s="30"/>
      <c r="R89" s="112">
        <v>1.2454564474989784</v>
      </c>
      <c r="S89" s="112">
        <v>4.4088999395992508</v>
      </c>
      <c r="T89" s="112">
        <v>0.34199799784919005</v>
      </c>
      <c r="U89" s="112">
        <v>4.6171996209685711</v>
      </c>
      <c r="V89" s="185"/>
      <c r="W89" s="112">
        <v>-3.5929217892635226</v>
      </c>
      <c r="X89" s="112">
        <v>3.3923009473544585</v>
      </c>
      <c r="Y89" s="112">
        <v>3.2761729596576347E-2</v>
      </c>
      <c r="Z89" s="132">
        <v>-2.3677765458868434</v>
      </c>
      <c r="AA89" s="132">
        <v>2.9294321440586533</v>
      </c>
      <c r="AB89" s="112"/>
      <c r="AC89" s="83">
        <v>3010.2155209898297</v>
      </c>
      <c r="AD89" s="83">
        <v>3035.7311733787101</v>
      </c>
      <c r="AE89" s="83">
        <v>3196.7891479524442</v>
      </c>
      <c r="AF89" s="83">
        <v>3321.8134498567219</v>
      </c>
      <c r="AG89" s="83">
        <v>3605.9085591980261</v>
      </c>
      <c r="AH89" s="175"/>
      <c r="AI89" s="83">
        <v>3577.9245278210501</v>
      </c>
      <c r="AJ89" s="83">
        <v>3754.1435435906888</v>
      </c>
      <c r="AK89" s="83">
        <v>3755.373465947107</v>
      </c>
      <c r="AL89" s="83">
        <v>3721.6307554775226</v>
      </c>
      <c r="AM89" s="83">
        <v>3830.6534031116535</v>
      </c>
      <c r="AN89" s="47"/>
      <c r="AO89" s="38">
        <v>218</v>
      </c>
      <c r="AP89" s="35" t="s">
        <v>346</v>
      </c>
      <c r="AQ89" s="3"/>
      <c r="AR89" s="3"/>
      <c r="AS89" s="3"/>
      <c r="AT89" s="3"/>
      <c r="AU89" s="3"/>
      <c r="AV89" s="3"/>
      <c r="AW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4.2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65">
        <v>14004.534361010139</v>
      </c>
      <c r="G90" s="30">
        <v>15510.845662893345</v>
      </c>
      <c r="H90" s="30">
        <v>16114.61969</v>
      </c>
      <c r="I90" s="30">
        <v>16606.116865211501</v>
      </c>
      <c r="J90" s="30">
        <v>17192.981076684755</v>
      </c>
      <c r="K90" s="163"/>
      <c r="L90" s="30">
        <v>17622.8026180618</v>
      </c>
      <c r="M90" s="30">
        <v>18535.472154904211</v>
      </c>
      <c r="N90" s="30">
        <v>18134.977435648845</v>
      </c>
      <c r="O90" s="30">
        <v>18340.771924807585</v>
      </c>
      <c r="P90" s="30">
        <v>18362.175510115703</v>
      </c>
      <c r="Q90" s="30"/>
      <c r="R90" s="112">
        <v>10.755882795196035</v>
      </c>
      <c r="S90" s="112">
        <v>3.892592578308383</v>
      </c>
      <c r="T90" s="112">
        <v>3.050007910000522</v>
      </c>
      <c r="U90" s="112">
        <v>3.5340243371566764</v>
      </c>
      <c r="V90" s="185"/>
      <c r="W90" s="112">
        <v>2.4999826351226666</v>
      </c>
      <c r="X90" s="112">
        <v>5.1789125522350616</v>
      </c>
      <c r="Y90" s="112">
        <v>-2.1606933770467855</v>
      </c>
      <c r="Z90" s="132">
        <v>1.1347931911632754</v>
      </c>
      <c r="AA90" s="132">
        <v>0.11669947914879369</v>
      </c>
      <c r="AB90" s="112"/>
      <c r="AC90" s="83">
        <v>1520.7443111097991</v>
      </c>
      <c r="AD90" s="83">
        <v>1687.7960460166862</v>
      </c>
      <c r="AE90" s="83">
        <v>1767.1476795701283</v>
      </c>
      <c r="AF90" s="83">
        <v>1830.0767980175779</v>
      </c>
      <c r="AG90" s="83">
        <v>1915.2256964113574</v>
      </c>
      <c r="AH90" s="175"/>
      <c r="AI90" s="83">
        <v>1964.857020633493</v>
      </c>
      <c r="AJ90" s="83">
        <v>2080.0664521270578</v>
      </c>
      <c r="AK90" s="83">
        <v>2035.1225940577763</v>
      </c>
      <c r="AL90" s="83">
        <v>2060.7608904278186</v>
      </c>
      <c r="AM90" s="83">
        <v>2063.1657876534496</v>
      </c>
      <c r="AN90" s="47"/>
      <c r="AO90" s="38">
        <v>224</v>
      </c>
      <c r="AP90" s="35" t="s">
        <v>348</v>
      </c>
      <c r="AQ90" s="3"/>
      <c r="AR90" s="3"/>
      <c r="AS90" s="3"/>
      <c r="AT90" s="3"/>
      <c r="AU90" s="3"/>
      <c r="AV90" s="3"/>
      <c r="AW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4.25" customHeight="1" x14ac:dyDescent="0.3">
      <c r="A91" s="21" t="s">
        <v>79</v>
      </c>
      <c r="B91" s="53"/>
      <c r="C91" s="6"/>
      <c r="D91" s="61" t="s">
        <v>453</v>
      </c>
      <c r="E91" s="62">
        <v>2</v>
      </c>
      <c r="F91" s="65">
        <v>13648.591653386949</v>
      </c>
      <c r="G91" s="30">
        <v>14179.29390556717</v>
      </c>
      <c r="H91" s="30">
        <v>14974.76626</v>
      </c>
      <c r="I91" s="30">
        <v>15407.084464938092</v>
      </c>
      <c r="J91" s="30">
        <v>16030.274381764973</v>
      </c>
      <c r="K91" s="163"/>
      <c r="L91" s="30">
        <v>15252.261116421998</v>
      </c>
      <c r="M91" s="30">
        <v>15415.39606481097</v>
      </c>
      <c r="N91" s="30">
        <v>15397.757880207713</v>
      </c>
      <c r="O91" s="30">
        <v>14841.039643743256</v>
      </c>
      <c r="P91" s="30">
        <v>14373.427114422297</v>
      </c>
      <c r="Q91" s="30"/>
      <c r="R91" s="112">
        <v>3.8883297680645694</v>
      </c>
      <c r="S91" s="112">
        <v>5.6100984980677078</v>
      </c>
      <c r="T91" s="112">
        <v>2.8869779830412665</v>
      </c>
      <c r="U91" s="112">
        <v>4.0448270290532546</v>
      </c>
      <c r="V91" s="185"/>
      <c r="W91" s="112">
        <v>-4.8533995539589405</v>
      </c>
      <c r="X91" s="112">
        <v>1.0695787801149397</v>
      </c>
      <c r="Y91" s="112">
        <v>-0.11441927621645356</v>
      </c>
      <c r="Z91" s="132">
        <v>-3.6155798837443966</v>
      </c>
      <c r="AA91" s="132">
        <v>-3.1508070899742986</v>
      </c>
      <c r="AB91" s="112"/>
      <c r="AC91" s="83">
        <v>3028.3096634983244</v>
      </c>
      <c r="AD91" s="83">
        <v>3177.7888627447714</v>
      </c>
      <c r="AE91" s="83">
        <v>3422.0215402193785</v>
      </c>
      <c r="AF91" s="83">
        <v>3547.5672265572398</v>
      </c>
      <c r="AG91" s="83">
        <v>3740.148012544324</v>
      </c>
      <c r="AH91" s="175"/>
      <c r="AI91" s="83">
        <v>3573.6319391804118</v>
      </c>
      <c r="AJ91" s="83">
        <v>3642.5794103995672</v>
      </c>
      <c r="AK91" s="83">
        <v>3638.411597402579</v>
      </c>
      <c r="AL91" s="83">
        <v>3579.6043520847215</v>
      </c>
      <c r="AM91" s="83">
        <v>3466.8179243662075</v>
      </c>
      <c r="AN91" s="47"/>
      <c r="AO91" s="38">
        <v>226</v>
      </c>
      <c r="AP91" s="21" t="s">
        <v>79</v>
      </c>
    </row>
    <row r="92" spans="1:68" s="3" customFormat="1" ht="14.25" customHeight="1" x14ac:dyDescent="0.3">
      <c r="A92" s="21" t="s">
        <v>81</v>
      </c>
      <c r="B92" s="53"/>
      <c r="C92" s="6"/>
      <c r="D92" s="61" t="s">
        <v>449</v>
      </c>
      <c r="E92" s="62">
        <v>2</v>
      </c>
      <c r="F92" s="65">
        <v>8663.8695580489366</v>
      </c>
      <c r="G92" s="30">
        <v>8717.3629289385026</v>
      </c>
      <c r="H92" s="30">
        <v>9181.4084599999987</v>
      </c>
      <c r="I92" s="30">
        <v>9345.0606303014756</v>
      </c>
      <c r="J92" s="30">
        <v>9449.9871851976732</v>
      </c>
      <c r="K92" s="163"/>
      <c r="L92" s="30">
        <v>9273.2541539747526</v>
      </c>
      <c r="M92" s="30">
        <v>8875.0792694697866</v>
      </c>
      <c r="N92" s="30">
        <v>8672.083805463717</v>
      </c>
      <c r="O92" s="30">
        <v>8226.4920380846343</v>
      </c>
      <c r="P92" s="30">
        <v>8174.7134426590374</v>
      </c>
      <c r="Q92" s="30"/>
      <c r="R92" s="112">
        <v>0.61743047412191709</v>
      </c>
      <c r="S92" s="112">
        <v>5.3232328955931418</v>
      </c>
      <c r="T92" s="112">
        <v>1.7824299072898113</v>
      </c>
      <c r="U92" s="112">
        <v>1.1228022914690559</v>
      </c>
      <c r="V92" s="185"/>
      <c r="W92" s="112">
        <v>-1.8701933426931274</v>
      </c>
      <c r="X92" s="112">
        <v>-4.2937988961976004</v>
      </c>
      <c r="Y92" s="112">
        <v>-2.2872524046559519</v>
      </c>
      <c r="Z92" s="132">
        <v>-5.1382317949734793</v>
      </c>
      <c r="AA92" s="132">
        <v>-0.62941281880402167</v>
      </c>
      <c r="AB92" s="112"/>
      <c r="AC92" s="83">
        <v>3278.0437223037979</v>
      </c>
      <c r="AD92" s="83">
        <v>3354.1219426465959</v>
      </c>
      <c r="AE92" s="83">
        <v>3607.6261139489193</v>
      </c>
      <c r="AF92" s="83">
        <v>3703.9479311539735</v>
      </c>
      <c r="AG92" s="83">
        <v>3793.6520213559511</v>
      </c>
      <c r="AH92" s="175"/>
      <c r="AI92" s="83">
        <v>3746.7693551413145</v>
      </c>
      <c r="AJ92" s="83">
        <v>3623.9605020293125</v>
      </c>
      <c r="AK92" s="83">
        <v>3541.071378302865</v>
      </c>
      <c r="AL92" s="83">
        <v>3423.425733701471</v>
      </c>
      <c r="AM92" s="83">
        <v>3401.8782532913178</v>
      </c>
      <c r="AN92" s="47"/>
      <c r="AO92" s="38">
        <v>230</v>
      </c>
      <c r="AP92" s="21" t="s">
        <v>81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</row>
    <row r="93" spans="1:68" ht="14.25" customHeight="1" x14ac:dyDescent="0.3">
      <c r="A93" s="21" t="s">
        <v>82</v>
      </c>
      <c r="B93" s="53"/>
      <c r="C93" s="6"/>
      <c r="D93" s="61" t="s">
        <v>458</v>
      </c>
      <c r="E93" s="62">
        <v>1</v>
      </c>
      <c r="F93" s="65">
        <v>617.11029969246795</v>
      </c>
      <c r="G93" s="30">
        <v>436.29263775685263</v>
      </c>
      <c r="H93" s="30">
        <v>1283.9594000000002</v>
      </c>
      <c r="I93" s="30">
        <v>1821.6461991103033</v>
      </c>
      <c r="J93" s="30">
        <v>1857.2221188115407</v>
      </c>
      <c r="K93" s="163"/>
      <c r="L93" s="30">
        <v>1710.8302035538459</v>
      </c>
      <c r="M93" s="30">
        <v>2044.8630025074635</v>
      </c>
      <c r="N93" s="30">
        <v>2283.7154358885837</v>
      </c>
      <c r="O93" s="30">
        <v>2149.5861652667222</v>
      </c>
      <c r="P93" s="30">
        <v>1934.8745548274637</v>
      </c>
      <c r="Q93" s="30"/>
      <c r="R93" s="112">
        <v>-29.300703946397327</v>
      </c>
      <c r="S93" s="112">
        <v>194.28857809779387</v>
      </c>
      <c r="T93" s="112">
        <v>41.877243089641546</v>
      </c>
      <c r="U93" s="112">
        <v>1.9529544056695929</v>
      </c>
      <c r="V93" s="185"/>
      <c r="W93" s="112">
        <v>-7.8823051790581076</v>
      </c>
      <c r="X93" s="112">
        <v>19.524602632087241</v>
      </c>
      <c r="Y93" s="112">
        <v>11.68060809395217</v>
      </c>
      <c r="Z93" s="132">
        <v>-5.8732917645526328</v>
      </c>
      <c r="AA93" s="132">
        <v>-9.9885091329947642</v>
      </c>
      <c r="AB93" s="112"/>
      <c r="AC93" s="83">
        <v>431.8476554880811</v>
      </c>
      <c r="AD93" s="83">
        <v>310.74974199206025</v>
      </c>
      <c r="AE93" s="83">
        <v>929.05890014471788</v>
      </c>
      <c r="AF93" s="83">
        <v>1349.3675548965209</v>
      </c>
      <c r="AG93" s="83">
        <v>1402.7357392836411</v>
      </c>
      <c r="AH93" s="175"/>
      <c r="AI93" s="83">
        <v>1331.3853724154442</v>
      </c>
      <c r="AJ93" s="83">
        <v>1577.8263908236602</v>
      </c>
      <c r="AK93" s="83">
        <v>1762.126107938722</v>
      </c>
      <c r="AL93" s="83">
        <v>1687.2732851387145</v>
      </c>
      <c r="AM93" s="83">
        <v>1518.7398389540533</v>
      </c>
      <c r="AN93" s="47"/>
      <c r="AO93" s="38">
        <v>231</v>
      </c>
      <c r="AP93" s="35" t="s">
        <v>349</v>
      </c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1:68" ht="14.25" customHeight="1" x14ac:dyDescent="0.3">
      <c r="A94" s="21" t="s">
        <v>83</v>
      </c>
      <c r="B94" s="53"/>
      <c r="C94" s="6"/>
      <c r="D94" s="61" t="s">
        <v>442</v>
      </c>
      <c r="E94" s="62">
        <v>4</v>
      </c>
      <c r="F94" s="65">
        <v>34718.14733263533</v>
      </c>
      <c r="G94" s="30">
        <v>35771.152687891925</v>
      </c>
      <c r="H94" s="30">
        <v>36767.551339999998</v>
      </c>
      <c r="I94" s="30">
        <v>37076.015439785013</v>
      </c>
      <c r="J94" s="30">
        <v>37928.545599811849</v>
      </c>
      <c r="K94" s="163"/>
      <c r="L94" s="30">
        <v>38491.799389431566</v>
      </c>
      <c r="M94" s="30">
        <v>39973.137417345002</v>
      </c>
      <c r="N94" s="30">
        <v>39481.635594599247</v>
      </c>
      <c r="O94" s="30">
        <v>39278.839545193179</v>
      </c>
      <c r="P94" s="30">
        <v>38784.811833372813</v>
      </c>
      <c r="Q94" s="30"/>
      <c r="R94" s="112">
        <v>3.0330113677084429</v>
      </c>
      <c r="S94" s="112">
        <v>2.7854809734586534</v>
      </c>
      <c r="T94" s="112">
        <v>0.8389574190909791</v>
      </c>
      <c r="U94" s="112">
        <v>2.2994114926169078</v>
      </c>
      <c r="V94" s="185"/>
      <c r="W94" s="112">
        <v>1.4850392513403188</v>
      </c>
      <c r="X94" s="112">
        <v>3.8484509724431257</v>
      </c>
      <c r="Y94" s="112">
        <v>-1.2295802994249938</v>
      </c>
      <c r="Z94" s="132">
        <v>-0.51364652540840738</v>
      </c>
      <c r="AA94" s="132">
        <v>-1.2577451817331611</v>
      </c>
      <c r="AB94" s="112"/>
      <c r="AC94" s="83">
        <v>2433.1170602449597</v>
      </c>
      <c r="AD94" s="83">
        <v>2520.6928819598284</v>
      </c>
      <c r="AE94" s="83">
        <v>2595.2954994000138</v>
      </c>
      <c r="AF94" s="83">
        <v>2633.0527263535978</v>
      </c>
      <c r="AG94" s="83">
        <v>2707.8279146006889</v>
      </c>
      <c r="AH94" s="175"/>
      <c r="AI94" s="83">
        <v>2774.1837397788518</v>
      </c>
      <c r="AJ94" s="83">
        <v>2902.4932774720451</v>
      </c>
      <c r="AK94" s="83">
        <v>2866.8047919401138</v>
      </c>
      <c r="AL94" s="83">
        <v>2886.0278872294771</v>
      </c>
      <c r="AM94" s="83">
        <v>2849.7290105343723</v>
      </c>
      <c r="AN94" s="47"/>
      <c r="AO94" s="38">
        <v>232</v>
      </c>
      <c r="AP94" s="21" t="s">
        <v>83</v>
      </c>
    </row>
    <row r="95" spans="1:68" ht="14.25" customHeight="1" x14ac:dyDescent="0.3">
      <c r="A95" s="21" t="s">
        <v>84</v>
      </c>
      <c r="B95" s="53"/>
      <c r="C95" s="6"/>
      <c r="D95" s="61" t="s">
        <v>442</v>
      </c>
      <c r="E95" s="62">
        <v>4</v>
      </c>
      <c r="F95" s="65">
        <v>42718.02523777428</v>
      </c>
      <c r="G95" s="30">
        <v>44554.077406896664</v>
      </c>
      <c r="H95" s="30">
        <v>45344.542269999998</v>
      </c>
      <c r="I95" s="30">
        <v>45732.711546194085</v>
      </c>
      <c r="J95" s="30">
        <v>46470.011371159169</v>
      </c>
      <c r="K95" s="163"/>
      <c r="L95" s="30">
        <v>46380.046031325139</v>
      </c>
      <c r="M95" s="30">
        <v>49509.640525496172</v>
      </c>
      <c r="N95" s="30">
        <v>49434.734769594521</v>
      </c>
      <c r="O95" s="30">
        <v>48913.537071452673</v>
      </c>
      <c r="P95" s="30">
        <v>49249.732473219265</v>
      </c>
      <c r="Q95" s="30"/>
      <c r="R95" s="112">
        <v>4.2980736092145424</v>
      </c>
      <c r="S95" s="112">
        <v>1.7741695241140281</v>
      </c>
      <c r="T95" s="112">
        <v>0.85604409430966943</v>
      </c>
      <c r="U95" s="112">
        <v>1.6121935482009337</v>
      </c>
      <c r="V95" s="185"/>
      <c r="W95" s="112">
        <v>-0.19359870415238606</v>
      </c>
      <c r="X95" s="112">
        <v>6.7477175250263901</v>
      </c>
      <c r="Y95" s="112">
        <v>-0.15129529341477743</v>
      </c>
      <c r="Z95" s="132">
        <v>-1.0543147456359325</v>
      </c>
      <c r="AA95" s="132">
        <v>0.68732588541997974</v>
      </c>
      <c r="AB95" s="112"/>
      <c r="AC95" s="83">
        <v>2468.1086918057708</v>
      </c>
      <c r="AD95" s="83">
        <v>2580.6010661393957</v>
      </c>
      <c r="AE95" s="83">
        <v>2636.004084990117</v>
      </c>
      <c r="AF95" s="83">
        <v>2679.9127773919768</v>
      </c>
      <c r="AG95" s="83">
        <v>2748.4037953134116</v>
      </c>
      <c r="AH95" s="175"/>
      <c r="AI95" s="83">
        <v>2763.3487864230897</v>
      </c>
      <c r="AJ95" s="83">
        <v>2982.6881454000945</v>
      </c>
      <c r="AK95" s="83">
        <v>2978.175478618864</v>
      </c>
      <c r="AL95" s="83">
        <v>3004.8861697661059</v>
      </c>
      <c r="AM95" s="83">
        <v>3025.5395302383135</v>
      </c>
      <c r="AN95" s="47"/>
      <c r="AO95" s="40">
        <v>233</v>
      </c>
      <c r="AP95" s="21" t="s">
        <v>84</v>
      </c>
    </row>
    <row r="96" spans="1:68" ht="14.25" customHeight="1" x14ac:dyDescent="0.3">
      <c r="A96" s="21" t="s">
        <v>85</v>
      </c>
      <c r="B96" s="53"/>
      <c r="C96" s="6"/>
      <c r="D96" s="61" t="s">
        <v>445</v>
      </c>
      <c r="E96" s="62">
        <v>3</v>
      </c>
      <c r="F96" s="65">
        <v>1355.5783758321297</v>
      </c>
      <c r="G96" s="30">
        <v>1807.2221071240606</v>
      </c>
      <c r="H96" s="30">
        <v>2404.7400499999999</v>
      </c>
      <c r="I96" s="30">
        <v>1807.8519592277028</v>
      </c>
      <c r="J96" s="30">
        <v>734.45428679478914</v>
      </c>
      <c r="K96" s="163"/>
      <c r="L96" s="30">
        <v>-1146.0234815708473</v>
      </c>
      <c r="M96" s="30">
        <v>-1250.3914975874666</v>
      </c>
      <c r="N96" s="30">
        <v>-2993.0322837514432</v>
      </c>
      <c r="O96" s="30">
        <v>-4496.691836435506</v>
      </c>
      <c r="P96" s="30">
        <v>-4451.2323667328174</v>
      </c>
      <c r="Q96" s="30"/>
      <c r="R96" s="112">
        <v>33.317419290838622</v>
      </c>
      <c r="S96" s="112">
        <v>33.062784066248781</v>
      </c>
      <c r="T96" s="112">
        <v>-24.8213145022597</v>
      </c>
      <c r="U96" s="112">
        <v>-59.374201905971269</v>
      </c>
      <c r="V96" s="185"/>
      <c r="W96" s="112">
        <v>-256.03741474124621</v>
      </c>
      <c r="X96" s="112">
        <v>9.1069701184100289</v>
      </c>
      <c r="Y96" s="112">
        <v>139.36761322563908</v>
      </c>
      <c r="Z96" s="132">
        <v>50.238668017285391</v>
      </c>
      <c r="AA96" s="132">
        <v>-1.0109536378353219</v>
      </c>
      <c r="AB96" s="112"/>
      <c r="AC96" s="83">
        <v>156.01086152976518</v>
      </c>
      <c r="AD96" s="83">
        <v>205.20291894221194</v>
      </c>
      <c r="AE96" s="83">
        <v>269.89226150392813</v>
      </c>
      <c r="AF96" s="83">
        <v>198.64322153913886</v>
      </c>
      <c r="AG96" s="83">
        <v>78.484108441417945</v>
      </c>
      <c r="AH96" s="175"/>
      <c r="AI96" s="83">
        <v>-120.81208956049413</v>
      </c>
      <c r="AJ96" s="83">
        <v>-133.06283894726684</v>
      </c>
      <c r="AK96" s="83">
        <v>-318.50934167834873</v>
      </c>
      <c r="AL96" s="83">
        <v>-467.23730636279157</v>
      </c>
      <c r="AM96" s="83">
        <v>-462.51375381679316</v>
      </c>
      <c r="AN96" s="47"/>
      <c r="AO96" s="38">
        <v>235</v>
      </c>
      <c r="AP96" s="35" t="s">
        <v>350</v>
      </c>
      <c r="AQ96" s="3"/>
      <c r="AR96" s="3"/>
      <c r="AS96" s="3"/>
      <c r="AT96" s="3"/>
      <c r="AU96" s="3"/>
      <c r="AV96" s="3"/>
      <c r="AW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4.2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65">
        <v>8404.1631635681679</v>
      </c>
      <c r="G97" s="30">
        <v>8872.7772077328591</v>
      </c>
      <c r="H97" s="30">
        <v>8733.1027400000003</v>
      </c>
      <c r="I97" s="30">
        <v>9012.9356146822101</v>
      </c>
      <c r="J97" s="30">
        <v>8976.8640355661228</v>
      </c>
      <c r="K97" s="163"/>
      <c r="L97" s="30">
        <v>8564.3431139907843</v>
      </c>
      <c r="M97" s="30">
        <v>9285.0537716451745</v>
      </c>
      <c r="N97" s="30">
        <v>9535.5354308055594</v>
      </c>
      <c r="O97" s="30">
        <v>10099.37026791234</v>
      </c>
      <c r="P97" s="30">
        <v>10246.370034922074</v>
      </c>
      <c r="Q97" s="30"/>
      <c r="R97" s="112">
        <v>5.5759750857303807</v>
      </c>
      <c r="S97" s="112">
        <v>-1.5741910842878919</v>
      </c>
      <c r="T97" s="112">
        <v>3.2042778267167149</v>
      </c>
      <c r="U97" s="112">
        <v>-0.40022009096931993</v>
      </c>
      <c r="V97" s="185"/>
      <c r="W97" s="112">
        <v>-4.5953789646466774</v>
      </c>
      <c r="X97" s="112">
        <v>8.4152473582828673</v>
      </c>
      <c r="Y97" s="112">
        <v>2.6976866835742968</v>
      </c>
      <c r="Z97" s="132">
        <v>5.9129856021010854</v>
      </c>
      <c r="AA97" s="132">
        <v>1.4555339898447071</v>
      </c>
      <c r="AB97" s="112"/>
      <c r="AC97" s="83">
        <v>1953.5479227262126</v>
      </c>
      <c r="AD97" s="83">
        <v>2073.0787868534721</v>
      </c>
      <c r="AE97" s="83">
        <v>2037.1128388150223</v>
      </c>
      <c r="AF97" s="83">
        <v>2101.8972982001424</v>
      </c>
      <c r="AG97" s="83">
        <v>2095.9290300177731</v>
      </c>
      <c r="AH97" s="175"/>
      <c r="AI97" s="83">
        <v>1989.3944515658034</v>
      </c>
      <c r="AJ97" s="83">
        <v>2160.3196304432704</v>
      </c>
      <c r="AK97" s="83">
        <v>2218.5982854363797</v>
      </c>
      <c r="AL97" s="83">
        <v>2343.785163126558</v>
      </c>
      <c r="AM97" s="83">
        <v>2377.8997528248028</v>
      </c>
      <c r="AN97" s="47"/>
      <c r="AO97" s="38">
        <v>236</v>
      </c>
      <c r="AP97" s="35" t="s">
        <v>351</v>
      </c>
    </row>
    <row r="98" spans="1:68" ht="14.2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65">
        <v>7708.0835082378371</v>
      </c>
      <c r="G98" s="30">
        <v>7734.4244469086398</v>
      </c>
      <c r="H98" s="30">
        <v>7882.5238899999995</v>
      </c>
      <c r="I98" s="30">
        <v>8189.6762893906862</v>
      </c>
      <c r="J98" s="30">
        <v>8278.0836658092139</v>
      </c>
      <c r="K98" s="163"/>
      <c r="L98" s="30">
        <v>7864.6346198429201</v>
      </c>
      <c r="M98" s="30">
        <v>8239.5510506486844</v>
      </c>
      <c r="N98" s="30">
        <v>8054.8244767879514</v>
      </c>
      <c r="O98" s="30">
        <v>7920.6832944746484</v>
      </c>
      <c r="P98" s="30">
        <v>8513.5361730754412</v>
      </c>
      <c r="Q98" s="30"/>
      <c r="R98" s="112">
        <v>0.34173136088434136</v>
      </c>
      <c r="S98" s="112">
        <v>1.9148088407606509</v>
      </c>
      <c r="T98" s="112">
        <v>3.8966250363078405</v>
      </c>
      <c r="U98" s="112">
        <v>1.0794978127896833</v>
      </c>
      <c r="V98" s="185"/>
      <c r="W98" s="112">
        <v>-4.994501899925865</v>
      </c>
      <c r="X98" s="112">
        <v>4.7671182315301577</v>
      </c>
      <c r="Y98" s="112">
        <v>-2.2419495033796748</v>
      </c>
      <c r="Z98" s="132">
        <v>-1.6653520222553</v>
      </c>
      <c r="AA98" s="132">
        <v>7.4848703900881661</v>
      </c>
      <c r="AB98" s="112"/>
      <c r="AC98" s="83">
        <v>3032.2909159078822</v>
      </c>
      <c r="AD98" s="83">
        <v>3064.351999567607</v>
      </c>
      <c r="AE98" s="83">
        <v>3183.5718457189014</v>
      </c>
      <c r="AF98" s="83">
        <v>3374.4030858634883</v>
      </c>
      <c r="AG98" s="83">
        <v>3452.0782593032586</v>
      </c>
      <c r="AH98" s="175"/>
      <c r="AI98" s="83">
        <v>3305.857343355578</v>
      </c>
      <c r="AJ98" s="83">
        <v>3512.1700983157225</v>
      </c>
      <c r="AK98" s="83">
        <v>3433.4290182386835</v>
      </c>
      <c r="AL98" s="83">
        <v>3430.3522280098086</v>
      </c>
      <c r="AM98" s="83">
        <v>3687.1096461998445</v>
      </c>
      <c r="AN98" s="47"/>
      <c r="AO98" s="38">
        <v>239</v>
      </c>
      <c r="AP98" s="21" t="s">
        <v>87</v>
      </c>
    </row>
    <row r="99" spans="1:68" ht="14.25" customHeight="1" x14ac:dyDescent="0.3">
      <c r="A99" s="21" t="s">
        <v>88</v>
      </c>
      <c r="B99" s="53"/>
      <c r="C99" s="6"/>
      <c r="D99" s="61" t="s">
        <v>448</v>
      </c>
      <c r="E99" s="62">
        <v>5</v>
      </c>
      <c r="F99" s="65">
        <v>39416.470294989609</v>
      </c>
      <c r="G99" s="30">
        <v>41739.465699494627</v>
      </c>
      <c r="H99" s="30">
        <v>45661.234779999999</v>
      </c>
      <c r="I99" s="30">
        <v>47507.129660350649</v>
      </c>
      <c r="J99" s="30">
        <v>46158.322397686454</v>
      </c>
      <c r="K99" s="163"/>
      <c r="L99" s="30">
        <v>43284.921204156235</v>
      </c>
      <c r="M99" s="30">
        <v>46740.550257003597</v>
      </c>
      <c r="N99" s="30">
        <v>45104.655104918347</v>
      </c>
      <c r="O99" s="30">
        <v>43908.727028168447</v>
      </c>
      <c r="P99" s="30">
        <v>42225.173942618465</v>
      </c>
      <c r="Q99" s="30"/>
      <c r="R99" s="112">
        <v>5.8934637909480792</v>
      </c>
      <c r="S99" s="112">
        <v>9.3958296178018781</v>
      </c>
      <c r="T99" s="112">
        <v>4.0425864286069801</v>
      </c>
      <c r="U99" s="112">
        <v>-2.8391680834169759</v>
      </c>
      <c r="V99" s="185"/>
      <c r="W99" s="112">
        <v>-6.2250988430078626</v>
      </c>
      <c r="X99" s="112">
        <v>7.9834477150799366</v>
      </c>
      <c r="Y99" s="112">
        <v>-3.4999484239921359</v>
      </c>
      <c r="Z99" s="132">
        <v>-2.651451549663868</v>
      </c>
      <c r="AA99" s="132">
        <v>-3.8342106444350899</v>
      </c>
      <c r="AB99" s="112"/>
      <c r="AC99" s="83">
        <v>1748.9670450809606</v>
      </c>
      <c r="AD99" s="83">
        <v>1863.4521942718259</v>
      </c>
      <c r="AE99" s="83">
        <v>2051.5448973356697</v>
      </c>
      <c r="AF99" s="83">
        <v>2147.7002558928866</v>
      </c>
      <c r="AG99" s="83">
        <v>2104.898645523574</v>
      </c>
      <c r="AH99" s="175"/>
      <c r="AI99" s="83">
        <v>1989.3795939036784</v>
      </c>
      <c r="AJ99" s="83">
        <v>2163.7140198594388</v>
      </c>
      <c r="AK99" s="83">
        <v>2087.9851451216714</v>
      </c>
      <c r="AL99" s="83">
        <v>2065.7097773884288</v>
      </c>
      <c r="AM99" s="83">
        <v>1986.5061132206656</v>
      </c>
      <c r="AN99" s="47"/>
      <c r="AO99" s="38">
        <v>240</v>
      </c>
      <c r="AP99" s="21" t="s">
        <v>88</v>
      </c>
    </row>
    <row r="100" spans="1:68" ht="14.25" customHeight="1" x14ac:dyDescent="0.3">
      <c r="A100" s="21" t="s">
        <v>90</v>
      </c>
      <c r="B100" s="53"/>
      <c r="C100" s="6"/>
      <c r="D100" s="61" t="s">
        <v>448</v>
      </c>
      <c r="E100" s="62">
        <v>3</v>
      </c>
      <c r="F100" s="65">
        <v>14008.804369689253</v>
      </c>
      <c r="G100" s="30">
        <v>14526.393135944321</v>
      </c>
      <c r="H100" s="30">
        <v>15132.127839999999</v>
      </c>
      <c r="I100" s="30">
        <v>15150.049481781984</v>
      </c>
      <c r="J100" s="30">
        <v>14755.173195382742</v>
      </c>
      <c r="K100" s="163"/>
      <c r="L100" s="30">
        <v>13925.928428932319</v>
      </c>
      <c r="M100" s="30">
        <v>14225.669505575432</v>
      </c>
      <c r="N100" s="30">
        <v>13409.430477169495</v>
      </c>
      <c r="O100" s="30">
        <v>13064.208590157485</v>
      </c>
      <c r="P100" s="30">
        <v>13414.281268688677</v>
      </c>
      <c r="Q100" s="30"/>
      <c r="R100" s="112">
        <v>3.6947390554969242</v>
      </c>
      <c r="S100" s="112">
        <v>4.1698906148756159</v>
      </c>
      <c r="T100" s="112">
        <v>0.1184343799595098</v>
      </c>
      <c r="U100" s="112">
        <v>-2.6064356217059381</v>
      </c>
      <c r="V100" s="185"/>
      <c r="W100" s="112">
        <v>-5.6200273319049519</v>
      </c>
      <c r="X100" s="112">
        <v>2.1523956422207018</v>
      </c>
      <c r="Y100" s="112">
        <v>-5.7377899021626364</v>
      </c>
      <c r="Z100" s="132">
        <v>-2.5744709113468702</v>
      </c>
      <c r="AA100" s="132">
        <v>2.6796317290504366</v>
      </c>
      <c r="AB100" s="112"/>
      <c r="AC100" s="83">
        <v>1634.0609319595535</v>
      </c>
      <c r="AD100" s="83">
        <v>1694.6328903341487</v>
      </c>
      <c r="AE100" s="83">
        <v>1762.6240931857892</v>
      </c>
      <c r="AF100" s="83">
        <v>1768.8323971724442</v>
      </c>
      <c r="AG100" s="83">
        <v>1742.2568420572372</v>
      </c>
      <c r="AH100" s="175"/>
      <c r="AI100" s="83">
        <v>1660.2203658717594</v>
      </c>
      <c r="AJ100" s="83">
        <v>1710.6384686839144</v>
      </c>
      <c r="AK100" s="83">
        <v>1612.4856273652592</v>
      </c>
      <c r="AL100" s="83">
        <v>1574.7599554191761</v>
      </c>
      <c r="AM100" s="83">
        <v>1616.9577228409687</v>
      </c>
      <c r="AN100" s="47"/>
      <c r="AO100" s="38">
        <v>241</v>
      </c>
      <c r="AP100" s="21" t="s">
        <v>90</v>
      </c>
    </row>
    <row r="101" spans="1:68" ht="14.25" customHeight="1" x14ac:dyDescent="0.3">
      <c r="A101" s="21" t="s">
        <v>91</v>
      </c>
      <c r="B101" s="53"/>
      <c r="C101" s="6"/>
      <c r="D101" s="61" t="s">
        <v>443</v>
      </c>
      <c r="E101" s="62">
        <v>4</v>
      </c>
      <c r="F101" s="65">
        <v>19429.631498569248</v>
      </c>
      <c r="G101" s="30">
        <v>20177.437208580563</v>
      </c>
      <c r="H101" s="30">
        <v>21732.218000000001</v>
      </c>
      <c r="I101" s="30">
        <v>22438.770259582161</v>
      </c>
      <c r="J101" s="30">
        <v>22398.598411269559</v>
      </c>
      <c r="K101" s="163"/>
      <c r="L101" s="30">
        <v>23040.158021742078</v>
      </c>
      <c r="M101" s="30">
        <v>25546.856778336376</v>
      </c>
      <c r="N101" s="30">
        <v>24886.621338547571</v>
      </c>
      <c r="O101" s="30">
        <v>24724.663530283466</v>
      </c>
      <c r="P101" s="30">
        <v>24398.104158103793</v>
      </c>
      <c r="Q101" s="30"/>
      <c r="R101" s="112">
        <v>3.8487899786796334</v>
      </c>
      <c r="S101" s="112">
        <v>7.7055414686571764</v>
      </c>
      <c r="T101" s="112">
        <v>3.2511741764331661</v>
      </c>
      <c r="U101" s="112">
        <v>-0.17902874287617235</v>
      </c>
      <c r="V101" s="185"/>
      <c r="W101" s="112">
        <v>2.8642846248349492</v>
      </c>
      <c r="X101" s="112">
        <v>10.879694289547956</v>
      </c>
      <c r="Y101" s="112">
        <v>-2.5844096810715342</v>
      </c>
      <c r="Z101" s="132">
        <v>-0.65078262758490502</v>
      </c>
      <c r="AA101" s="132">
        <v>-1.3207838876338724</v>
      </c>
      <c r="AB101" s="112"/>
      <c r="AC101" s="83">
        <v>1224.7624494811678</v>
      </c>
      <c r="AD101" s="83">
        <v>1246.9062667519813</v>
      </c>
      <c r="AE101" s="83">
        <v>1326.510285051578</v>
      </c>
      <c r="AF101" s="83">
        <v>1351.3261222271703</v>
      </c>
      <c r="AG101" s="83">
        <v>1326.3811459270185</v>
      </c>
      <c r="AH101" s="175"/>
      <c r="AI101" s="83">
        <v>1350.0619958831642</v>
      </c>
      <c r="AJ101" s="83">
        <v>1476.9530426279919</v>
      </c>
      <c r="AK101" s="83">
        <v>1438.7825252094335</v>
      </c>
      <c r="AL101" s="83">
        <v>1410.0178802556866</v>
      </c>
      <c r="AM101" s="83">
        <v>1391.3945912805129</v>
      </c>
      <c r="AN101" s="47"/>
      <c r="AO101" s="38">
        <v>244</v>
      </c>
      <c r="AP101" s="21" t="s">
        <v>91</v>
      </c>
    </row>
    <row r="102" spans="1:68" ht="14.25" customHeight="1" x14ac:dyDescent="0.3">
      <c r="A102" s="21" t="s">
        <v>92</v>
      </c>
      <c r="B102" s="53"/>
      <c r="C102" s="6"/>
      <c r="D102" s="61" t="s">
        <v>445</v>
      </c>
      <c r="E102" s="62">
        <v>5</v>
      </c>
      <c r="F102" s="65">
        <v>22604.780900636229</v>
      </c>
      <c r="G102" s="30">
        <v>23938.030016108471</v>
      </c>
      <c r="H102" s="30">
        <v>24102.772390000002</v>
      </c>
      <c r="I102" s="30">
        <v>23812.456191319034</v>
      </c>
      <c r="J102" s="30">
        <v>24118.286177245409</v>
      </c>
      <c r="K102" s="163"/>
      <c r="L102" s="30">
        <v>24757.462311926549</v>
      </c>
      <c r="M102" s="30">
        <v>28065.707999681345</v>
      </c>
      <c r="N102" s="30">
        <v>24735.338795880623</v>
      </c>
      <c r="O102" s="30">
        <v>25386.282786190808</v>
      </c>
      <c r="P102" s="30">
        <v>25272.971917369665</v>
      </c>
      <c r="Q102" s="30"/>
      <c r="R102" s="112">
        <v>5.8980846632966726</v>
      </c>
      <c r="S102" s="112">
        <v>0.6882035563522656</v>
      </c>
      <c r="T102" s="112">
        <v>-1.2044929686238812</v>
      </c>
      <c r="U102" s="112">
        <v>1.2843277630380157</v>
      </c>
      <c r="V102" s="185"/>
      <c r="W102" s="112">
        <v>2.6501722800029457</v>
      </c>
      <c r="X102" s="112">
        <v>13.362620312507135</v>
      </c>
      <c r="Y102" s="112">
        <v>-11.866328844576213</v>
      </c>
      <c r="Z102" s="132">
        <v>2.6316356354843693</v>
      </c>
      <c r="AA102" s="132">
        <v>-0.44634683137926801</v>
      </c>
      <c r="AB102" s="112"/>
      <c r="AC102" s="83">
        <v>659.37754216895837</v>
      </c>
      <c r="AD102" s="83">
        <v>692.87186361713714</v>
      </c>
      <c r="AE102" s="83">
        <v>698.81338291148415</v>
      </c>
      <c r="AF102" s="83">
        <v>682.05127578034069</v>
      </c>
      <c r="AG102" s="83">
        <v>682.92802631230632</v>
      </c>
      <c r="AH102" s="175"/>
      <c r="AI102" s="83">
        <v>701.48364582003649</v>
      </c>
      <c r="AJ102" s="83">
        <v>790.3384303365533</v>
      </c>
      <c r="AK102" s="83">
        <v>696.55427320775595</v>
      </c>
      <c r="AL102" s="83">
        <v>714.02044175594324</v>
      </c>
      <c r="AM102" s="83">
        <v>710.83343413876537</v>
      </c>
      <c r="AN102" s="47"/>
      <c r="AO102" s="38">
        <v>245</v>
      </c>
      <c r="AP102" s="35" t="s">
        <v>352</v>
      </c>
    </row>
    <row r="103" spans="1:68" ht="14.25" customHeight="1" x14ac:dyDescent="0.3">
      <c r="A103" s="21" t="s">
        <v>95</v>
      </c>
      <c r="B103" s="53"/>
      <c r="C103" s="6"/>
      <c r="D103" s="61" t="s">
        <v>453</v>
      </c>
      <c r="E103" s="62">
        <v>3</v>
      </c>
      <c r="F103" s="65">
        <v>25721.396621715157</v>
      </c>
      <c r="G103" s="30">
        <v>26262.06728258793</v>
      </c>
      <c r="H103" s="30">
        <v>27359.302629999998</v>
      </c>
      <c r="I103" s="30">
        <v>28401.606747098238</v>
      </c>
      <c r="J103" s="30">
        <v>28680.6647283489</v>
      </c>
      <c r="K103" s="163"/>
      <c r="L103" s="30">
        <v>27776.913394161737</v>
      </c>
      <c r="M103" s="30">
        <v>27764.679380892485</v>
      </c>
      <c r="N103" s="30">
        <v>28255.362378670859</v>
      </c>
      <c r="O103" s="30">
        <v>27481.633475367136</v>
      </c>
      <c r="P103" s="30">
        <v>26922.252063286498</v>
      </c>
      <c r="Q103" s="30"/>
      <c r="R103" s="112">
        <v>2.1020268410165346</v>
      </c>
      <c r="S103" s="112">
        <v>4.1780235181239851</v>
      </c>
      <c r="T103" s="112">
        <v>3.809688175148636</v>
      </c>
      <c r="U103" s="112">
        <v>0.98254293757226674</v>
      </c>
      <c r="V103" s="185"/>
      <c r="W103" s="112">
        <v>-3.1510822456421885</v>
      </c>
      <c r="X103" s="112">
        <v>-4.4043818316483588E-2</v>
      </c>
      <c r="Y103" s="112">
        <v>1.7672921449835295</v>
      </c>
      <c r="Z103" s="132">
        <v>-2.7383435856684972</v>
      </c>
      <c r="AA103" s="132">
        <v>-2.0354736649189129</v>
      </c>
      <c r="AB103" s="112"/>
      <c r="AC103" s="83">
        <v>2411.5316540141721</v>
      </c>
      <c r="AD103" s="83">
        <v>2483.6454778312777</v>
      </c>
      <c r="AE103" s="83">
        <v>2608.629159992372</v>
      </c>
      <c r="AF103" s="83">
        <v>2754.7630210570551</v>
      </c>
      <c r="AG103" s="83">
        <v>2817.9077154990077</v>
      </c>
      <c r="AH103" s="175"/>
      <c r="AI103" s="83">
        <v>2745.5681915747491</v>
      </c>
      <c r="AJ103" s="83">
        <v>2778.69089080189</v>
      </c>
      <c r="AK103" s="83">
        <v>2827.7984766484046</v>
      </c>
      <c r="AL103" s="83">
        <v>2770.6052500622177</v>
      </c>
      <c r="AM103" s="83">
        <v>2714.2103098383404</v>
      </c>
      <c r="AN103" s="47"/>
      <c r="AO103" s="38">
        <v>249</v>
      </c>
      <c r="AP103" s="21" t="s">
        <v>95</v>
      </c>
    </row>
    <row r="104" spans="1:68" ht="14.25" customHeight="1" x14ac:dyDescent="0.3">
      <c r="A104" s="21" t="s">
        <v>96</v>
      </c>
      <c r="B104" s="53"/>
      <c r="C104" s="6"/>
      <c r="D104" s="61" t="s">
        <v>441</v>
      </c>
      <c r="E104" s="62">
        <v>1</v>
      </c>
      <c r="F104" s="65">
        <v>5969.9443351914661</v>
      </c>
      <c r="G104" s="30">
        <v>6181.9998140696707</v>
      </c>
      <c r="H104" s="30">
        <v>6628.9470299999994</v>
      </c>
      <c r="I104" s="30">
        <v>6629.8056068128726</v>
      </c>
      <c r="J104" s="30">
        <v>6620.9036700663219</v>
      </c>
      <c r="K104" s="163"/>
      <c r="L104" s="30">
        <v>6683.8611276490665</v>
      </c>
      <c r="M104" s="30">
        <v>7061.7857504216645</v>
      </c>
      <c r="N104" s="30">
        <v>7164.6807326069611</v>
      </c>
      <c r="O104" s="30">
        <v>7064.8398746209014</v>
      </c>
      <c r="P104" s="30">
        <v>7129.9398384443693</v>
      </c>
      <c r="Q104" s="30"/>
      <c r="R104" s="112">
        <v>3.5520511913014965</v>
      </c>
      <c r="S104" s="112">
        <v>7.229816068792454</v>
      </c>
      <c r="T104" s="112">
        <v>1.2951933527114826E-2</v>
      </c>
      <c r="U104" s="112">
        <v>-0.134271459443743</v>
      </c>
      <c r="V104" s="185"/>
      <c r="W104" s="112">
        <v>0.95088919458805476</v>
      </c>
      <c r="X104" s="112">
        <v>5.6542859816347875</v>
      </c>
      <c r="Y104" s="112">
        <v>1.4570674588811006</v>
      </c>
      <c r="Z104" s="132">
        <v>-1.3935144036729654</v>
      </c>
      <c r="AA104" s="132">
        <v>0.92146410929039269</v>
      </c>
      <c r="AB104" s="112"/>
      <c r="AC104" s="83">
        <v>2681.9156941560941</v>
      </c>
      <c r="AD104" s="83">
        <v>2837.0811445936993</v>
      </c>
      <c r="AE104" s="83">
        <v>3087.5393712156492</v>
      </c>
      <c r="AF104" s="83">
        <v>3140.5995295181774</v>
      </c>
      <c r="AG104" s="83">
        <v>3183.1267644549625</v>
      </c>
      <c r="AH104" s="175"/>
      <c r="AI104" s="83">
        <v>3279.617825146745</v>
      </c>
      <c r="AJ104" s="83">
        <v>3541.5174274933124</v>
      </c>
      <c r="AK104" s="83">
        <v>3593.1197254799204</v>
      </c>
      <c r="AL104" s="83">
        <v>3591.6827018916633</v>
      </c>
      <c r="AM104" s="83">
        <v>3624.7787689091861</v>
      </c>
      <c r="AN104" s="47"/>
      <c r="AO104" s="38">
        <v>250</v>
      </c>
      <c r="AP104" s="21" t="s">
        <v>96</v>
      </c>
    </row>
    <row r="105" spans="1:68" ht="14.25" customHeight="1" x14ac:dyDescent="0.3">
      <c r="A105" s="21" t="s">
        <v>99</v>
      </c>
      <c r="B105" s="53"/>
      <c r="C105" s="6"/>
      <c r="D105" s="61" t="s">
        <v>453</v>
      </c>
      <c r="E105" s="62">
        <v>1</v>
      </c>
      <c r="F105" s="65">
        <v>6578.9654023185549</v>
      </c>
      <c r="G105" s="30">
        <v>6752.0242531767208</v>
      </c>
      <c r="H105" s="30">
        <v>7005.2953400000006</v>
      </c>
      <c r="I105" s="30">
        <v>7513.8193496052036</v>
      </c>
      <c r="J105" s="30">
        <v>7527.8829385384861</v>
      </c>
      <c r="K105" s="163"/>
      <c r="L105" s="30">
        <v>7183.766137789511</v>
      </c>
      <c r="M105" s="30">
        <v>7106.8659784345436</v>
      </c>
      <c r="N105" s="30">
        <v>6948.5788618050283</v>
      </c>
      <c r="O105" s="30">
        <v>6441.7717337907425</v>
      </c>
      <c r="P105" s="30">
        <v>6328.473937326853</v>
      </c>
      <c r="Q105" s="30"/>
      <c r="R105" s="112">
        <v>2.630487322477431</v>
      </c>
      <c r="S105" s="112">
        <v>3.7510393524448578</v>
      </c>
      <c r="T105" s="112">
        <v>7.2591373371733248</v>
      </c>
      <c r="U105" s="112">
        <v>0.18716964407750175</v>
      </c>
      <c r="V105" s="185"/>
      <c r="W105" s="112">
        <v>-4.5712294354006549</v>
      </c>
      <c r="X105" s="112">
        <v>-1.0704713639053687</v>
      </c>
      <c r="Y105" s="112">
        <v>-2.2272421783361374</v>
      </c>
      <c r="Z105" s="132">
        <v>-7.293680306344438</v>
      </c>
      <c r="AA105" s="132">
        <v>-1.7587986837468688</v>
      </c>
      <c r="AB105" s="112"/>
      <c r="AC105" s="83">
        <v>3612.8310830964056</v>
      </c>
      <c r="AD105" s="83">
        <v>3718.0750292823354</v>
      </c>
      <c r="AE105" s="83">
        <v>3971.2558616780052</v>
      </c>
      <c r="AF105" s="83">
        <v>4247.4953926541566</v>
      </c>
      <c r="AG105" s="83">
        <v>4262.6743706333446</v>
      </c>
      <c r="AH105" s="175"/>
      <c r="AI105" s="83">
        <v>4116.7714256673416</v>
      </c>
      <c r="AJ105" s="83">
        <v>4182.9699696495254</v>
      </c>
      <c r="AK105" s="83">
        <v>4089.8050981783567</v>
      </c>
      <c r="AL105" s="83">
        <v>3889.9587764436851</v>
      </c>
      <c r="AM105" s="83">
        <v>3821.5422326852977</v>
      </c>
      <c r="AN105" s="47"/>
      <c r="AO105" s="38">
        <v>256</v>
      </c>
      <c r="AP105" s="21" t="s">
        <v>99</v>
      </c>
    </row>
    <row r="106" spans="1:68" ht="14.25" customHeight="1" x14ac:dyDescent="0.3">
      <c r="A106" s="21" t="s">
        <v>100</v>
      </c>
      <c r="B106" s="53"/>
      <c r="C106" s="6"/>
      <c r="D106" s="61" t="s">
        <v>445</v>
      </c>
      <c r="E106" s="62">
        <v>5</v>
      </c>
      <c r="F106" s="65">
        <v>29221.486933129661</v>
      </c>
      <c r="G106" s="30">
        <v>30844.558527050816</v>
      </c>
      <c r="H106" s="30">
        <v>29877.837309999999</v>
      </c>
      <c r="I106" s="30">
        <v>29279.582121550924</v>
      </c>
      <c r="J106" s="30">
        <v>27495.556495368757</v>
      </c>
      <c r="K106" s="163"/>
      <c r="L106" s="30">
        <v>24983.771495447949</v>
      </c>
      <c r="M106" s="30">
        <v>27728.831001603387</v>
      </c>
      <c r="N106" s="30">
        <v>25045.622991322507</v>
      </c>
      <c r="O106" s="30">
        <v>24351.129328370444</v>
      </c>
      <c r="P106" s="30">
        <v>23446.098400093524</v>
      </c>
      <c r="Q106" s="30"/>
      <c r="R106" s="112">
        <v>5.5543771527964534</v>
      </c>
      <c r="S106" s="112">
        <v>-3.1341710279399799</v>
      </c>
      <c r="T106" s="112">
        <v>-2.0023376599913449</v>
      </c>
      <c r="U106" s="112">
        <v>-6.0930706550933103</v>
      </c>
      <c r="V106" s="185"/>
      <c r="W106" s="112">
        <v>-9.135239726258618</v>
      </c>
      <c r="X106" s="112">
        <v>10.987370368223182</v>
      </c>
      <c r="Y106" s="112">
        <v>-9.6765998181666095</v>
      </c>
      <c r="Z106" s="132">
        <v>-2.7729143059954344</v>
      </c>
      <c r="AA106" s="132">
        <v>-3.7165870874929285</v>
      </c>
      <c r="AB106" s="112"/>
      <c r="AC106" s="83">
        <v>791.00987854284176</v>
      </c>
      <c r="AD106" s="83">
        <v>829.33315032939379</v>
      </c>
      <c r="AE106" s="83">
        <v>795.32135411398303</v>
      </c>
      <c r="AF106" s="83">
        <v>772.56872533710452</v>
      </c>
      <c r="AG106" s="83">
        <v>719.40231542042795</v>
      </c>
      <c r="AH106" s="175"/>
      <c r="AI106" s="83">
        <v>646.42737187114665</v>
      </c>
      <c r="AJ106" s="83">
        <v>710.39456361548912</v>
      </c>
      <c r="AK106" s="83">
        <v>641.65252456440714</v>
      </c>
      <c r="AL106" s="83">
        <v>621.67805280496407</v>
      </c>
      <c r="AM106" s="83">
        <v>598.57284656863737</v>
      </c>
      <c r="AN106" s="47"/>
      <c r="AO106" s="38">
        <v>257</v>
      </c>
      <c r="AP106" s="35" t="s">
        <v>353</v>
      </c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1:68" s="3" customFormat="1" ht="14.25" customHeight="1" x14ac:dyDescent="0.3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65">
        <v>29235.770445363916</v>
      </c>
      <c r="G107" s="65">
        <v>29999.267660383375</v>
      </c>
      <c r="H107" s="30">
        <v>34775.122710000003</v>
      </c>
      <c r="I107" s="30">
        <v>35992.32104069589</v>
      </c>
      <c r="J107" s="30">
        <v>37499.88495389952</v>
      </c>
      <c r="K107" s="163"/>
      <c r="L107" s="30">
        <v>37387.456942247038</v>
      </c>
      <c r="M107" s="30">
        <v>38542.955874921587</v>
      </c>
      <c r="N107" s="30">
        <v>38615.065753326431</v>
      </c>
      <c r="O107" s="30">
        <v>38199.163298671047</v>
      </c>
      <c r="P107" s="30">
        <v>37650.997353201557</v>
      </c>
      <c r="Q107" s="30"/>
      <c r="R107" s="112">
        <v>2.6115173412183195</v>
      </c>
      <c r="S107" s="112">
        <v>15.919905457970753</v>
      </c>
      <c r="T107" s="112">
        <v>3.5001985207829804</v>
      </c>
      <c r="U107" s="112">
        <v>4.1885709774011355</v>
      </c>
      <c r="V107" s="185"/>
      <c r="W107" s="112">
        <v>-0.29980895085597131</v>
      </c>
      <c r="X107" s="112">
        <v>3.0906058533466596</v>
      </c>
      <c r="Y107" s="112">
        <v>0.18708964262848249</v>
      </c>
      <c r="Z107" s="132">
        <v>-1.0770471227789051</v>
      </c>
      <c r="AA107" s="132">
        <v>-1.4350208175595298</v>
      </c>
      <c r="AB107" s="112"/>
      <c r="AC107" s="83">
        <v>2506.0663848246113</v>
      </c>
      <c r="AD107" s="83">
        <v>2605.2338393732848</v>
      </c>
      <c r="AE107" s="83">
        <v>3066.3189057402346</v>
      </c>
      <c r="AF107" s="83">
        <v>3214.4611092878354</v>
      </c>
      <c r="AG107" s="83">
        <v>3413.4248092025778</v>
      </c>
      <c r="AH107" s="175"/>
      <c r="AI107" s="83">
        <v>3451.5746807835158</v>
      </c>
      <c r="AJ107" s="83">
        <v>3595.7604137439675</v>
      </c>
      <c r="AK107" s="83">
        <v>3602.4877090518175</v>
      </c>
      <c r="AL107" s="83">
        <v>3642.8727158755528</v>
      </c>
      <c r="AM107" s="83">
        <v>3590.5967340455427</v>
      </c>
      <c r="AN107" s="47"/>
      <c r="AO107" s="38">
        <v>260</v>
      </c>
      <c r="AP107" s="21" t="s">
        <v>101</v>
      </c>
      <c r="AQ107"/>
      <c r="AR107"/>
      <c r="AS107"/>
      <c r="AT107"/>
      <c r="AU107"/>
      <c r="AV107"/>
      <c r="AW107"/>
      <c r="BH107"/>
      <c r="BI107"/>
      <c r="BJ107"/>
      <c r="BK107"/>
      <c r="BL107"/>
      <c r="BM107"/>
      <c r="BN107"/>
      <c r="BO107"/>
      <c r="BP107"/>
    </row>
    <row r="108" spans="1:68" s="3" customFormat="1" ht="14.2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65">
        <v>16837.06920571173</v>
      </c>
      <c r="G108" s="30">
        <v>16852.302012434415</v>
      </c>
      <c r="H108" s="30">
        <v>19890.74567</v>
      </c>
      <c r="I108" s="30">
        <v>20397.081774787395</v>
      </c>
      <c r="J108" s="30">
        <v>21127.00130401209</v>
      </c>
      <c r="K108" s="163"/>
      <c r="L108" s="30">
        <v>21127.105418357798</v>
      </c>
      <c r="M108" s="30">
        <v>21519.197626828944</v>
      </c>
      <c r="N108" s="30">
        <v>20178.607808401586</v>
      </c>
      <c r="O108" s="30">
        <v>20977.047565896697</v>
      </c>
      <c r="P108" s="30">
        <v>22340.423584831198</v>
      </c>
      <c r="Q108" s="30"/>
      <c r="R108" s="112">
        <v>9.0471842436312871E-2</v>
      </c>
      <c r="S108" s="112">
        <v>18.029843372873806</v>
      </c>
      <c r="T108" s="112">
        <v>2.5455863404410772</v>
      </c>
      <c r="U108" s="112">
        <v>3.5785488202873235</v>
      </c>
      <c r="V108" s="185"/>
      <c r="W108" s="112">
        <v>4.9280228750690444E-4</v>
      </c>
      <c r="X108" s="112">
        <v>1.8558728264329489</v>
      </c>
      <c r="Y108" s="112">
        <v>-6.229738867010469</v>
      </c>
      <c r="Z108" s="132">
        <v>3.9568624608615051</v>
      </c>
      <c r="AA108" s="132">
        <v>6.499370393529551</v>
      </c>
      <c r="AB108" s="112"/>
      <c r="AC108" s="83">
        <v>2723.1229509480399</v>
      </c>
      <c r="AD108" s="83">
        <v>2683.9149565909247</v>
      </c>
      <c r="AE108" s="83">
        <v>3113.7673246712588</v>
      </c>
      <c r="AF108" s="83">
        <v>3148.6696163611296</v>
      </c>
      <c r="AG108" s="83">
        <v>3265.378872335717</v>
      </c>
      <c r="AH108" s="175"/>
      <c r="AI108" s="83">
        <v>3292.8780265520259</v>
      </c>
      <c r="AJ108" s="83">
        <v>3371.3297237707884</v>
      </c>
      <c r="AK108" s="83">
        <v>3161.3046856339629</v>
      </c>
      <c r="AL108" s="83">
        <v>3266.9440220988472</v>
      </c>
      <c r="AM108" s="83">
        <v>3479.2748146443228</v>
      </c>
      <c r="AN108" s="47"/>
      <c r="AO108" s="38">
        <v>261</v>
      </c>
      <c r="AP108" s="21" t="s">
        <v>102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</row>
    <row r="109" spans="1:68" ht="14.2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65">
        <v>28841.454459582699</v>
      </c>
      <c r="G109" s="30">
        <v>29348.960455783268</v>
      </c>
      <c r="H109" s="30">
        <v>29899.823840000001</v>
      </c>
      <c r="I109" s="30">
        <v>31033.66156949833</v>
      </c>
      <c r="J109" s="30">
        <v>31180.450497588328</v>
      </c>
      <c r="K109" s="163"/>
      <c r="L109" s="30">
        <v>31187.532016926722</v>
      </c>
      <c r="M109" s="30">
        <v>32119.731749678129</v>
      </c>
      <c r="N109" s="30">
        <v>31835.072318537339</v>
      </c>
      <c r="O109" s="30">
        <v>31264.243307662218</v>
      </c>
      <c r="P109" s="30">
        <v>30145.490527233087</v>
      </c>
      <c r="Q109" s="30"/>
      <c r="R109" s="112">
        <v>1.7596407868811479</v>
      </c>
      <c r="S109" s="112">
        <v>1.8769434271672274</v>
      </c>
      <c r="T109" s="112">
        <v>3.792121771572047</v>
      </c>
      <c r="U109" s="112">
        <v>0.47299906187760549</v>
      </c>
      <c r="V109" s="185"/>
      <c r="W109" s="112">
        <v>2.27114080309423E-2</v>
      </c>
      <c r="X109" s="112">
        <v>2.9890141106563521</v>
      </c>
      <c r="Y109" s="112">
        <v>-0.88624473379558155</v>
      </c>
      <c r="Z109" s="132">
        <v>-1.7930821867262761</v>
      </c>
      <c r="AA109" s="132">
        <v>-3.5783779233670052</v>
      </c>
      <c r="AB109" s="112"/>
      <c r="AC109" s="83">
        <v>3149.6619481907501</v>
      </c>
      <c r="AD109" s="83">
        <v>3238.3273149931883</v>
      </c>
      <c r="AE109" s="83">
        <v>3326.2680876626987</v>
      </c>
      <c r="AF109" s="83">
        <v>3500.300199582487</v>
      </c>
      <c r="AG109" s="83">
        <v>3562.6657332710615</v>
      </c>
      <c r="AH109" s="175"/>
      <c r="AI109" s="83">
        <v>3626.4572112705491</v>
      </c>
      <c r="AJ109" s="83">
        <v>3803.8526468117157</v>
      </c>
      <c r="AK109" s="83">
        <v>3770.1412030480033</v>
      </c>
      <c r="AL109" s="83">
        <v>3774.5072205314764</v>
      </c>
      <c r="AM109" s="83">
        <v>3639.4410874360842</v>
      </c>
      <c r="AN109" s="47"/>
      <c r="AO109" s="38">
        <v>263</v>
      </c>
      <c r="AP109" s="21" t="s">
        <v>103</v>
      </c>
      <c r="AQ109" s="3"/>
      <c r="AR109" s="3"/>
      <c r="AS109" s="3"/>
      <c r="AT109" s="3"/>
      <c r="AU109" s="3"/>
      <c r="AV109" s="3"/>
      <c r="AW109" s="3"/>
      <c r="BH109" s="3"/>
      <c r="BI109" s="3"/>
      <c r="BJ109" s="3"/>
      <c r="BK109" s="3"/>
      <c r="BL109" s="3"/>
      <c r="BM109" s="3"/>
      <c r="BN109" s="3"/>
      <c r="BO109" s="3"/>
      <c r="BP109" s="3"/>
    </row>
    <row r="110" spans="1:68" ht="14.2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65">
        <v>5459.3237223769556</v>
      </c>
      <c r="G110" s="30">
        <v>5559.3645093140403</v>
      </c>
      <c r="H110" s="30">
        <v>5721.4445099999994</v>
      </c>
      <c r="I110" s="30">
        <v>6117.5313247903841</v>
      </c>
      <c r="J110" s="30">
        <v>6283.8070359551784</v>
      </c>
      <c r="K110" s="163"/>
      <c r="L110" s="30">
        <v>5827.1520200087716</v>
      </c>
      <c r="M110" s="30">
        <v>5849.8300014862607</v>
      </c>
      <c r="N110" s="30">
        <v>5535.0830348093432</v>
      </c>
      <c r="O110" s="30">
        <v>5104.5677934908836</v>
      </c>
      <c r="P110" s="30">
        <v>4868.48604822989</v>
      </c>
      <c r="Q110" s="30"/>
      <c r="R110" s="112">
        <v>1.8324758161351085</v>
      </c>
      <c r="S110" s="112">
        <v>2.9154411518513252</v>
      </c>
      <c r="T110" s="112">
        <v>6.9228463912933211</v>
      </c>
      <c r="U110" s="112">
        <v>2.7180197752480115</v>
      </c>
      <c r="V110" s="185"/>
      <c r="W110" s="112">
        <v>-7.2671712121884458</v>
      </c>
      <c r="X110" s="112">
        <v>0.38917779044753575</v>
      </c>
      <c r="Y110" s="112">
        <v>-5.3804463821504225</v>
      </c>
      <c r="Z110" s="132">
        <v>-7.7779364575203482</v>
      </c>
      <c r="AA110" s="132">
        <v>-4.6249115461260875</v>
      </c>
      <c r="AB110" s="112"/>
      <c r="AC110" s="83">
        <v>4002.4367466106714</v>
      </c>
      <c r="AD110" s="83">
        <v>4167.4396621544529</v>
      </c>
      <c r="AE110" s="83">
        <v>4390.9781350729081</v>
      </c>
      <c r="AF110" s="83">
        <v>4859.0399720336645</v>
      </c>
      <c r="AG110" s="83">
        <v>5051.2918295459631</v>
      </c>
      <c r="AH110" s="175"/>
      <c r="AI110" s="83">
        <v>4855.9600166739765</v>
      </c>
      <c r="AJ110" s="83">
        <v>5038.6132657073731</v>
      </c>
      <c r="AK110" s="83">
        <v>4767.5133805420701</v>
      </c>
      <c r="AL110" s="83">
        <v>4509.335506617389</v>
      </c>
      <c r="AM110" s="83">
        <v>4300.7827281182772</v>
      </c>
      <c r="AN110" s="47"/>
      <c r="AO110" s="38">
        <v>265</v>
      </c>
      <c r="AP110" s="21" t="s">
        <v>104</v>
      </c>
      <c r="AQ110" s="3"/>
      <c r="AR110" s="3"/>
      <c r="AS110" s="3"/>
      <c r="AT110" s="3"/>
      <c r="AU110" s="3"/>
      <c r="AV110" s="3"/>
      <c r="AW110" s="3"/>
      <c r="BH110" s="3"/>
      <c r="BI110" s="3"/>
      <c r="BJ110" s="3"/>
      <c r="BK110" s="3"/>
      <c r="BL110" s="3"/>
      <c r="BM110" s="3"/>
      <c r="BN110" s="3"/>
      <c r="BO110" s="3"/>
      <c r="BP110" s="3"/>
    </row>
    <row r="111" spans="1:68" ht="14.2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65">
        <v>17963.290795530615</v>
      </c>
      <c r="G111" s="30">
        <v>18347.248445307472</v>
      </c>
      <c r="H111" s="30">
        <v>19005.31178</v>
      </c>
      <c r="I111" s="30">
        <v>19190.115039888355</v>
      </c>
      <c r="J111" s="30">
        <v>19532.747913345767</v>
      </c>
      <c r="K111" s="163"/>
      <c r="L111" s="30">
        <v>18974.065289140322</v>
      </c>
      <c r="M111" s="30">
        <v>19435.358172192737</v>
      </c>
      <c r="N111" s="30">
        <v>18554.350892216597</v>
      </c>
      <c r="O111" s="30">
        <v>18017.037715929237</v>
      </c>
      <c r="P111" s="30">
        <v>18264.135393004017</v>
      </c>
      <c r="Q111" s="30"/>
      <c r="R111" s="112">
        <v>2.1374571850297541</v>
      </c>
      <c r="S111" s="112">
        <v>3.5867140331924561</v>
      </c>
      <c r="T111" s="112">
        <v>0.97237689140585448</v>
      </c>
      <c r="U111" s="112">
        <v>1.7854654479414003</v>
      </c>
      <c r="V111" s="185"/>
      <c r="W111" s="112">
        <v>-2.8602356754101375</v>
      </c>
      <c r="X111" s="112">
        <v>2.4311757971889771</v>
      </c>
      <c r="Y111" s="112">
        <v>-4.5330128324398311</v>
      </c>
      <c r="Z111" s="132">
        <v>-2.8958877592034686</v>
      </c>
      <c r="AA111" s="132">
        <v>1.3714667248341055</v>
      </c>
      <c r="AB111" s="112"/>
      <c r="AC111" s="83">
        <v>2249.0660818242914</v>
      </c>
      <c r="AD111" s="83">
        <v>2315.9869282135155</v>
      </c>
      <c r="AE111" s="83">
        <v>2407.8692233624733</v>
      </c>
      <c r="AF111" s="83">
        <v>2470.0881760700677</v>
      </c>
      <c r="AG111" s="83">
        <v>2536.0617908784429</v>
      </c>
      <c r="AH111" s="175"/>
      <c r="AI111" s="83">
        <v>2499.5475285391017</v>
      </c>
      <c r="AJ111" s="83">
        <v>2592.0723089080739</v>
      </c>
      <c r="AK111" s="83">
        <v>2474.5733385191515</v>
      </c>
      <c r="AL111" s="83">
        <v>2441.0022647241885</v>
      </c>
      <c r="AM111" s="83">
        <v>2474.4797985373275</v>
      </c>
      <c r="AN111" s="47"/>
      <c r="AO111" s="38">
        <v>271</v>
      </c>
      <c r="AP111" s="35" t="s">
        <v>354</v>
      </c>
    </row>
    <row r="112" spans="1:68" ht="14.25" customHeight="1" x14ac:dyDescent="0.3">
      <c r="A112" s="21" t="s">
        <v>106</v>
      </c>
      <c r="B112" s="53"/>
      <c r="C112" s="6"/>
      <c r="D112" s="61" t="s">
        <v>451</v>
      </c>
      <c r="E112" s="62">
        <v>5</v>
      </c>
      <c r="F112" s="65">
        <v>73475.889165336601</v>
      </c>
      <c r="G112" s="30">
        <v>75228.32840486629</v>
      </c>
      <c r="H112" s="30">
        <v>80545.479320000013</v>
      </c>
      <c r="I112" s="30">
        <v>83124.215538339704</v>
      </c>
      <c r="J112" s="30">
        <v>83464.215653093197</v>
      </c>
      <c r="K112" s="163"/>
      <c r="L112" s="30">
        <v>83031.83479166386</v>
      </c>
      <c r="M112" s="30">
        <v>90567.905065653234</v>
      </c>
      <c r="N112" s="30">
        <v>89366.978751149683</v>
      </c>
      <c r="O112" s="30">
        <v>90473.10270555524</v>
      </c>
      <c r="P112" s="30">
        <v>89583.460359361736</v>
      </c>
      <c r="Q112" s="30"/>
      <c r="R112" s="112">
        <v>2.3850534637101468</v>
      </c>
      <c r="S112" s="112">
        <v>7.0680168333898168</v>
      </c>
      <c r="T112" s="112">
        <v>3.2015902569709738</v>
      </c>
      <c r="U112" s="112">
        <v>0.40902655447818759</v>
      </c>
      <c r="V112" s="185"/>
      <c r="W112" s="112">
        <v>-0.5180434010504158</v>
      </c>
      <c r="X112" s="112">
        <v>9.0761215778239954</v>
      </c>
      <c r="Y112" s="112">
        <v>-1.3259954656486668</v>
      </c>
      <c r="Z112" s="132">
        <v>1.2377322920199167</v>
      </c>
      <c r="AA112" s="132">
        <v>-0.98332246777127352</v>
      </c>
      <c r="AB112" s="112"/>
      <c r="AC112" s="83">
        <v>1588.3244523419064</v>
      </c>
      <c r="AD112" s="83">
        <v>1614.8616165045894</v>
      </c>
      <c r="AE112" s="83">
        <v>1722.0507412396041</v>
      </c>
      <c r="AF112" s="83">
        <v>1767.4345758827094</v>
      </c>
      <c r="AG112" s="83">
        <v>1765.4669526417888</v>
      </c>
      <c r="AH112" s="175"/>
      <c r="AI112" s="83">
        <v>1745.466360976747</v>
      </c>
      <c r="AJ112" s="83">
        <v>1897.7831457714988</v>
      </c>
      <c r="AK112" s="83">
        <v>1872.6186273107242</v>
      </c>
      <c r="AL112" s="83">
        <v>1895.7966327673291</v>
      </c>
      <c r="AM112" s="83">
        <v>1877.1548385340766</v>
      </c>
      <c r="AN112" s="47"/>
      <c r="AO112" s="40">
        <v>272</v>
      </c>
      <c r="AP112" s="35" t="s">
        <v>355</v>
      </c>
    </row>
    <row r="113" spans="1:68" ht="14.25" customHeight="1" x14ac:dyDescent="0.3">
      <c r="A113" s="21" t="s">
        <v>107</v>
      </c>
      <c r="B113" s="53"/>
      <c r="C113" s="6"/>
      <c r="D113" s="61" t="s">
        <v>448</v>
      </c>
      <c r="E113" s="62">
        <v>2</v>
      </c>
      <c r="F113" s="65">
        <v>10570.442871708943</v>
      </c>
      <c r="G113" s="30">
        <v>10307.523191628892</v>
      </c>
      <c r="H113" s="30">
        <v>11881.698040000001</v>
      </c>
      <c r="I113" s="30">
        <v>13162.953992023751</v>
      </c>
      <c r="J113" s="30">
        <v>13080.690098953726</v>
      </c>
      <c r="K113" s="163"/>
      <c r="L113" s="30">
        <v>13262.118658113734</v>
      </c>
      <c r="M113" s="30">
        <v>14282.866119510183</v>
      </c>
      <c r="N113" s="30">
        <v>14389.116252899301</v>
      </c>
      <c r="O113" s="30">
        <v>14444.820792063956</v>
      </c>
      <c r="P113" s="30">
        <v>14607.375931362336</v>
      </c>
      <c r="Q113" s="30"/>
      <c r="R113" s="112">
        <v>-2.4873099762332309</v>
      </c>
      <c r="S113" s="112">
        <v>15.272096109854527</v>
      </c>
      <c r="T113" s="112">
        <v>10.783441455172261</v>
      </c>
      <c r="U113" s="112">
        <v>-0.62496528605869006</v>
      </c>
      <c r="V113" s="185"/>
      <c r="W113" s="112">
        <v>1.3869953174299201</v>
      </c>
      <c r="X113" s="112">
        <v>7.6967148893058557</v>
      </c>
      <c r="Y113" s="112">
        <v>0.74389924613227076</v>
      </c>
      <c r="Z113" s="132">
        <v>0.38712967624701178</v>
      </c>
      <c r="AA113" s="132">
        <v>1.1253524127325156</v>
      </c>
      <c r="AB113" s="112"/>
      <c r="AC113" s="83">
        <v>2753.4365386061327</v>
      </c>
      <c r="AD113" s="83">
        <v>2687.0498414048207</v>
      </c>
      <c r="AE113" s="83">
        <v>3083.7524111082275</v>
      </c>
      <c r="AF113" s="83">
        <v>3388.1477456946591</v>
      </c>
      <c r="AG113" s="83">
        <v>3406.4297132691995</v>
      </c>
      <c r="AH113" s="175"/>
      <c r="AI113" s="83">
        <v>3446.4965327738391</v>
      </c>
      <c r="AJ113" s="83">
        <v>3732.131204470913</v>
      </c>
      <c r="AK113" s="83">
        <v>3759.894500365639</v>
      </c>
      <c r="AL113" s="83">
        <v>3748.0074706964078</v>
      </c>
      <c r="AM113" s="83">
        <v>3790.1857631972848</v>
      </c>
      <c r="AN113" s="47"/>
      <c r="AO113" s="38">
        <v>273</v>
      </c>
      <c r="AP113" s="21" t="s">
        <v>107</v>
      </c>
    </row>
    <row r="114" spans="1:68" ht="14.25" customHeight="1" x14ac:dyDescent="0.3">
      <c r="A114" s="21" t="s">
        <v>108</v>
      </c>
      <c r="B114" s="53"/>
      <c r="C114" s="6"/>
      <c r="D114" s="61" t="s">
        <v>453</v>
      </c>
      <c r="E114" s="62">
        <v>2</v>
      </c>
      <c r="F114" s="65">
        <v>8344.9067929540215</v>
      </c>
      <c r="G114" s="30">
        <v>8633.7666679895592</v>
      </c>
      <c r="H114" s="30">
        <v>8986.73099</v>
      </c>
      <c r="I114" s="30">
        <v>9556.326727020265</v>
      </c>
      <c r="J114" s="30">
        <v>9651.9697777299989</v>
      </c>
      <c r="K114" s="163"/>
      <c r="L114" s="30">
        <v>9138.2258960732142</v>
      </c>
      <c r="M114" s="30">
        <v>9675.5503307525287</v>
      </c>
      <c r="N114" s="30">
        <v>9074.6466808583482</v>
      </c>
      <c r="O114" s="30">
        <v>8824.6061827416597</v>
      </c>
      <c r="P114" s="30">
        <v>8650.7336978900057</v>
      </c>
      <c r="Q114" s="30"/>
      <c r="R114" s="112">
        <v>3.4615111013514857</v>
      </c>
      <c r="S114" s="112">
        <v>4.0881846311539407</v>
      </c>
      <c r="T114" s="112">
        <v>6.3381861285720431</v>
      </c>
      <c r="U114" s="112">
        <v>1.0008348755940464</v>
      </c>
      <c r="V114" s="185"/>
      <c r="W114" s="112">
        <v>-5.3226843171654608</v>
      </c>
      <c r="X114" s="112">
        <v>5.879964456888815</v>
      </c>
      <c r="Y114" s="112">
        <v>-6.2105371720746803</v>
      </c>
      <c r="Z114" s="132">
        <v>-2.7553744725302933</v>
      </c>
      <c r="AA114" s="132">
        <v>-1.9703143828865424</v>
      </c>
      <c r="AB114" s="112"/>
      <c r="AC114" s="83">
        <v>2816.3708379865075</v>
      </c>
      <c r="AD114" s="83">
        <v>2952.7245786558001</v>
      </c>
      <c r="AE114" s="83">
        <v>3094.6043353994492</v>
      </c>
      <c r="AF114" s="83">
        <v>3357.8098127267272</v>
      </c>
      <c r="AG114" s="83">
        <v>3409.385297679265</v>
      </c>
      <c r="AH114" s="175"/>
      <c r="AI114" s="83">
        <v>3314.5541879119387</v>
      </c>
      <c r="AJ114" s="83">
        <v>3514.5478862159566</v>
      </c>
      <c r="AK114" s="83">
        <v>3296.2755833121496</v>
      </c>
      <c r="AL114" s="83">
        <v>3211.2831814925985</v>
      </c>
      <c r="AM114" s="83">
        <v>3148.010807092433</v>
      </c>
      <c r="AN114" s="47"/>
      <c r="AO114" s="38">
        <v>275</v>
      </c>
      <c r="AP114" s="21" t="s">
        <v>108</v>
      </c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1:68" s="3" customFormat="1" ht="14.25" customHeight="1" x14ac:dyDescent="0.3">
      <c r="A115" s="21" t="s">
        <v>109</v>
      </c>
      <c r="B115" s="53"/>
      <c r="C115" s="6"/>
      <c r="D115" s="61" t="s">
        <v>456</v>
      </c>
      <c r="E115" s="62">
        <v>4</v>
      </c>
      <c r="F115" s="65">
        <v>23651.860426610499</v>
      </c>
      <c r="G115" s="30">
        <v>24351.065995368466</v>
      </c>
      <c r="H115" s="30">
        <v>24140.708869999999</v>
      </c>
      <c r="I115" s="30">
        <v>25554.330828469818</v>
      </c>
      <c r="J115" s="30">
        <v>24676.165954898504</v>
      </c>
      <c r="K115" s="163"/>
      <c r="L115" s="30">
        <v>24073.476013555472</v>
      </c>
      <c r="M115" s="30">
        <v>25540.85127957608</v>
      </c>
      <c r="N115" s="30">
        <v>24681.640096438154</v>
      </c>
      <c r="O115" s="30">
        <v>24310.250027212678</v>
      </c>
      <c r="P115" s="30">
        <v>25086.124553770322</v>
      </c>
      <c r="Q115" s="30"/>
      <c r="R115" s="112">
        <v>2.9562391970286481</v>
      </c>
      <c r="S115" s="112">
        <v>-0.86385181416073231</v>
      </c>
      <c r="T115" s="112">
        <v>5.8557599368034605</v>
      </c>
      <c r="U115" s="112">
        <v>-3.4364620207270655</v>
      </c>
      <c r="V115" s="185"/>
      <c r="W115" s="112">
        <v>-2.4423970176103955</v>
      </c>
      <c r="X115" s="112">
        <v>6.0954025301304542</v>
      </c>
      <c r="Y115" s="112">
        <v>-3.3640663489748297</v>
      </c>
      <c r="Z115" s="132">
        <v>-1.5047220029720452</v>
      </c>
      <c r="AA115" s="132">
        <v>3.1915530514459398</v>
      </c>
      <c r="AB115" s="112"/>
      <c r="AC115" s="83">
        <v>1723.645272308009</v>
      </c>
      <c r="AD115" s="83">
        <v>1739.3618568120332</v>
      </c>
      <c r="AE115" s="83">
        <v>1694.6794573534571</v>
      </c>
      <c r="AF115" s="83">
        <v>1771.8992392504381</v>
      </c>
      <c r="AG115" s="83">
        <v>1680.8232378515429</v>
      </c>
      <c r="AH115" s="175"/>
      <c r="AI115" s="83">
        <v>1623.6242000104858</v>
      </c>
      <c r="AJ115" s="83">
        <v>1725.0338565160123</v>
      </c>
      <c r="AK115" s="83">
        <v>1667.0025730405346</v>
      </c>
      <c r="AL115" s="83">
        <v>1639.2616336623519</v>
      </c>
      <c r="AM115" s="83">
        <v>1691.5795383526852</v>
      </c>
      <c r="AN115" s="47"/>
      <c r="AO115" s="38">
        <v>276</v>
      </c>
      <c r="AP115" s="21" t="s">
        <v>109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</row>
    <row r="116" spans="1:68" ht="14.25" customHeight="1" x14ac:dyDescent="0.3">
      <c r="A116" s="21" t="s">
        <v>110</v>
      </c>
      <c r="B116" s="53"/>
      <c r="C116" s="6"/>
      <c r="D116" s="61" t="s">
        <v>458</v>
      </c>
      <c r="E116" s="62">
        <v>2</v>
      </c>
      <c r="F116" s="65">
        <v>6219.3619127576394</v>
      </c>
      <c r="G116" s="30">
        <v>6721.3322456688602</v>
      </c>
      <c r="H116" s="30">
        <v>6763.9619300000004</v>
      </c>
      <c r="I116" s="30">
        <v>7006.7087430961901</v>
      </c>
      <c r="J116" s="30">
        <v>6851.3543636927952</v>
      </c>
      <c r="K116" s="163"/>
      <c r="L116" s="30">
        <v>6428.5394550393412</v>
      </c>
      <c r="M116" s="30">
        <v>7449.5099353888154</v>
      </c>
      <c r="N116" s="30">
        <v>7223.3546783949187</v>
      </c>
      <c r="O116" s="30">
        <v>6847.441667209514</v>
      </c>
      <c r="P116" s="30">
        <v>6916.0094567878286</v>
      </c>
      <c r="Q116" s="30"/>
      <c r="R116" s="112">
        <v>8.071090570907927</v>
      </c>
      <c r="S116" s="112">
        <v>0.63424456302707277</v>
      </c>
      <c r="T116" s="112">
        <v>3.5888258332670673</v>
      </c>
      <c r="U116" s="112">
        <v>-2.2172233083966528</v>
      </c>
      <c r="V116" s="185"/>
      <c r="W116" s="112">
        <v>-6.1712602532145491</v>
      </c>
      <c r="X116" s="112">
        <v>15.881842018549548</v>
      </c>
      <c r="Y116" s="112">
        <v>-3.035840732550052</v>
      </c>
      <c r="Z116" s="132">
        <v>-5.204133369080739</v>
      </c>
      <c r="AA116" s="132">
        <v>1.0013636174027836</v>
      </c>
      <c r="AB116" s="112"/>
      <c r="AC116" s="83">
        <v>2751.930049892761</v>
      </c>
      <c r="AD116" s="83">
        <v>2988.5870367580524</v>
      </c>
      <c r="AE116" s="83">
        <v>3030.4488933691759</v>
      </c>
      <c r="AF116" s="83">
        <v>3159.0210744347119</v>
      </c>
      <c r="AG116" s="83">
        <v>3087.5864640346081</v>
      </c>
      <c r="AH116" s="175"/>
      <c r="AI116" s="83">
        <v>2920.7357814808456</v>
      </c>
      <c r="AJ116" s="83">
        <v>3431.3726095756865</v>
      </c>
      <c r="AK116" s="83">
        <v>3327.2016022086218</v>
      </c>
      <c r="AL116" s="83">
        <v>3178.9422781845469</v>
      </c>
      <c r="AM116" s="83">
        <v>3210.7750495765222</v>
      </c>
      <c r="AN116" s="47"/>
      <c r="AO116" s="38">
        <v>280</v>
      </c>
      <c r="AP116" s="21" t="s">
        <v>110</v>
      </c>
    </row>
    <row r="117" spans="1:68" ht="14.2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65">
        <v>6395.9282446790166</v>
      </c>
      <c r="G117" s="30">
        <v>6672.64834636866</v>
      </c>
      <c r="H117" s="30">
        <v>6803.0065400000003</v>
      </c>
      <c r="I117" s="30">
        <v>7224.7314347063666</v>
      </c>
      <c r="J117" s="30">
        <v>7161.6026392167041</v>
      </c>
      <c r="K117" s="163"/>
      <c r="L117" s="30">
        <v>7112.7210332325612</v>
      </c>
      <c r="M117" s="30">
        <v>7180.7310191148681</v>
      </c>
      <c r="N117" s="30">
        <v>6978.8937863465526</v>
      </c>
      <c r="O117" s="30">
        <v>7003.4152821518765</v>
      </c>
      <c r="P117" s="30">
        <v>6880.2823716698622</v>
      </c>
      <c r="Q117" s="30"/>
      <c r="R117" s="112">
        <v>4.3265041617666036</v>
      </c>
      <c r="S117" s="112">
        <v>1.9536200150916527</v>
      </c>
      <c r="T117" s="112">
        <v>6.199095829567824</v>
      </c>
      <c r="U117" s="112">
        <v>-0.87378743500973077</v>
      </c>
      <c r="V117" s="185"/>
      <c r="W117" s="112">
        <v>-0.68255121718801859</v>
      </c>
      <c r="X117" s="112">
        <v>0.95617395318255516</v>
      </c>
      <c r="Y117" s="112">
        <v>-2.8108173420092117</v>
      </c>
      <c r="Z117" s="132">
        <v>0.35136651389218027</v>
      </c>
      <c r="AA117" s="132">
        <v>-1.7581837649384733</v>
      </c>
      <c r="AB117" s="112"/>
      <c r="AC117" s="83">
        <v>2625.586307339498</v>
      </c>
      <c r="AD117" s="83">
        <v>2733.5716289916672</v>
      </c>
      <c r="AE117" s="83">
        <v>2776.7373632653062</v>
      </c>
      <c r="AF117" s="83">
        <v>2981.7298533662265</v>
      </c>
      <c r="AG117" s="83">
        <v>2937.4908282267038</v>
      </c>
      <c r="AH117" s="175"/>
      <c r="AI117" s="83">
        <v>2964.8691259827265</v>
      </c>
      <c r="AJ117" s="83">
        <v>2972.1568787727101</v>
      </c>
      <c r="AK117" s="83">
        <v>2888.6149777924475</v>
      </c>
      <c r="AL117" s="83">
        <v>2968.8068173598458</v>
      </c>
      <c r="AM117" s="83">
        <v>2916.6097378846384</v>
      </c>
      <c r="AN117" s="47"/>
      <c r="AO117" s="38">
        <v>284</v>
      </c>
      <c r="AP117" s="21" t="s">
        <v>111</v>
      </c>
      <c r="AQ117" s="3"/>
      <c r="AR117" s="3"/>
      <c r="AS117" s="3"/>
      <c r="AT117" s="3"/>
      <c r="AU117" s="3"/>
      <c r="AV117" s="3"/>
      <c r="AW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1:68" ht="14.25" customHeight="1" x14ac:dyDescent="0.3">
      <c r="A118" s="21" t="s">
        <v>112</v>
      </c>
      <c r="B118" s="53"/>
      <c r="C118" s="6"/>
      <c r="D118" s="61" t="s">
        <v>452</v>
      </c>
      <c r="E118" s="62">
        <v>6</v>
      </c>
      <c r="F118" s="65">
        <v>83100.368054063249</v>
      </c>
      <c r="G118" s="30">
        <v>88778.679696585023</v>
      </c>
      <c r="H118" s="30">
        <v>93643.10961</v>
      </c>
      <c r="I118" s="30">
        <v>96296.505599171622</v>
      </c>
      <c r="J118" s="30">
        <v>98520.059044419992</v>
      </c>
      <c r="K118" s="163"/>
      <c r="L118" s="30">
        <v>101815.40545925179</v>
      </c>
      <c r="M118" s="30">
        <v>109892.62754700247</v>
      </c>
      <c r="N118" s="30">
        <v>108173.64527289137</v>
      </c>
      <c r="O118" s="30">
        <v>114479.85158965887</v>
      </c>
      <c r="P118" s="30">
        <v>111743.4831386408</v>
      </c>
      <c r="Q118" s="30"/>
      <c r="R118" s="112">
        <v>6.8330764056635589</v>
      </c>
      <c r="S118" s="112">
        <v>5.479277153073153</v>
      </c>
      <c r="T118" s="112">
        <v>2.8335197327623454</v>
      </c>
      <c r="U118" s="112">
        <v>2.3090697127721089</v>
      </c>
      <c r="V118" s="185"/>
      <c r="W118" s="112">
        <v>3.3448481931441192</v>
      </c>
      <c r="X118" s="112">
        <v>7.9332023001011516</v>
      </c>
      <c r="Y118" s="112">
        <v>-1.5642380316876743</v>
      </c>
      <c r="Z118" s="132">
        <v>5.8297067653204495</v>
      </c>
      <c r="AA118" s="132">
        <v>-2.3902620531220546</v>
      </c>
      <c r="AB118" s="112"/>
      <c r="AC118" s="83">
        <v>1515.7662347523574</v>
      </c>
      <c r="AD118" s="83">
        <v>1619.1329666901029</v>
      </c>
      <c r="AE118" s="83">
        <v>1706.5425548083756</v>
      </c>
      <c r="AF118" s="83">
        <v>1758.1659199060018</v>
      </c>
      <c r="AG118" s="83">
        <v>1807.1106615139952</v>
      </c>
      <c r="AH118" s="175"/>
      <c r="AI118" s="83">
        <v>1874.3976409589975</v>
      </c>
      <c r="AJ118" s="83">
        <v>2028.0256804584581</v>
      </c>
      <c r="AK118" s="83">
        <v>1996.3025314723343</v>
      </c>
      <c r="AL118" s="83">
        <v>2138.2515846328633</v>
      </c>
      <c r="AM118" s="83">
        <v>2087.141768405103</v>
      </c>
      <c r="AN118" s="47"/>
      <c r="AO118" s="38">
        <v>285</v>
      </c>
      <c r="AP118" s="21" t="s">
        <v>112</v>
      </c>
    </row>
    <row r="119" spans="1:68" ht="14.25" customHeight="1" x14ac:dyDescent="0.3">
      <c r="A119" s="21" t="s">
        <v>113</v>
      </c>
      <c r="B119" s="53"/>
      <c r="C119" s="6"/>
      <c r="D119" s="61" t="s">
        <v>452</v>
      </c>
      <c r="E119" s="62">
        <v>6</v>
      </c>
      <c r="F119" s="65">
        <v>136594.95339657765</v>
      </c>
      <c r="G119" s="30">
        <v>139909.58709559968</v>
      </c>
      <c r="H119" s="30">
        <v>149002.76706000001</v>
      </c>
      <c r="I119" s="30">
        <v>152789.77045417725</v>
      </c>
      <c r="J119" s="30">
        <v>153896.35444393009</v>
      </c>
      <c r="K119" s="163"/>
      <c r="L119" s="30">
        <v>153427.04189870931</v>
      </c>
      <c r="M119" s="30">
        <v>162137.7373051568</v>
      </c>
      <c r="N119" s="30">
        <v>155962.8930369287</v>
      </c>
      <c r="O119" s="30">
        <v>155992.8259255428</v>
      </c>
      <c r="P119" s="30">
        <v>154295.78094204384</v>
      </c>
      <c r="Q119" s="30"/>
      <c r="R119" s="112">
        <v>2.4266150517278753</v>
      </c>
      <c r="S119" s="112">
        <v>6.4993258526215207</v>
      </c>
      <c r="T119" s="112">
        <v>2.5415658171316386</v>
      </c>
      <c r="U119" s="112">
        <v>0.72425266852842574</v>
      </c>
      <c r="V119" s="185"/>
      <c r="W119" s="112">
        <v>-0.30495364683363069</v>
      </c>
      <c r="X119" s="112">
        <v>5.6774185949554976</v>
      </c>
      <c r="Y119" s="112">
        <v>-3.808394252231686</v>
      </c>
      <c r="Z119" s="132">
        <v>1.9192314294281289E-2</v>
      </c>
      <c r="AA119" s="132">
        <v>-1.0878993783399855</v>
      </c>
      <c r="AB119" s="112"/>
      <c r="AC119" s="83">
        <v>1550.9464233420117</v>
      </c>
      <c r="AD119" s="83">
        <v>1597.7432947982652</v>
      </c>
      <c r="AE119" s="83">
        <v>1706.8682077071114</v>
      </c>
      <c r="AF119" s="83">
        <v>1757.6993126817897</v>
      </c>
      <c r="AG119" s="83">
        <v>1780.1158368585254</v>
      </c>
      <c r="AH119" s="175"/>
      <c r="AI119" s="83">
        <v>1787.0484176659406</v>
      </c>
      <c r="AJ119" s="83">
        <v>1900.6604143337725</v>
      </c>
      <c r="AK119" s="83">
        <v>1828.275772359842</v>
      </c>
      <c r="AL119" s="83">
        <v>1852.7344045506059</v>
      </c>
      <c r="AM119" s="83">
        <v>1832.5785184812087</v>
      </c>
      <c r="AN119" s="47"/>
      <c r="AO119" s="40">
        <v>286</v>
      </c>
      <c r="AP119" s="21" t="s">
        <v>113</v>
      </c>
    </row>
    <row r="120" spans="1:68" ht="14.25" customHeight="1" x14ac:dyDescent="0.3">
      <c r="A120" s="21" t="s">
        <v>114</v>
      </c>
      <c r="B120" s="53"/>
      <c r="C120" s="6"/>
      <c r="D120" s="61" t="s">
        <v>458</v>
      </c>
      <c r="E120" s="62">
        <v>3</v>
      </c>
      <c r="F120" s="65">
        <v>17029.037883521458</v>
      </c>
      <c r="G120" s="30">
        <v>17277.033937347027</v>
      </c>
      <c r="H120" s="30">
        <v>18913.902559999999</v>
      </c>
      <c r="I120" s="30">
        <v>19458.560291056387</v>
      </c>
      <c r="J120" s="30">
        <v>19745.989344035548</v>
      </c>
      <c r="K120" s="163"/>
      <c r="L120" s="30">
        <v>19373.378733863596</v>
      </c>
      <c r="M120" s="30">
        <v>20354.124361167505</v>
      </c>
      <c r="N120" s="30">
        <v>20168.097014221978</v>
      </c>
      <c r="O120" s="30">
        <v>19860.824039559175</v>
      </c>
      <c r="P120" s="30">
        <v>19674.397320244192</v>
      </c>
      <c r="Q120" s="30"/>
      <c r="R120" s="112">
        <v>1.4563127730518952</v>
      </c>
      <c r="S120" s="112">
        <v>9.4742455712529594</v>
      </c>
      <c r="T120" s="112">
        <v>2.879668695175873</v>
      </c>
      <c r="U120" s="112">
        <v>1.4771342210310938</v>
      </c>
      <c r="V120" s="185"/>
      <c r="W120" s="112">
        <v>-1.8870192001015273</v>
      </c>
      <c r="X120" s="112">
        <v>5.0623365225892192</v>
      </c>
      <c r="Y120" s="112">
        <v>-0.91395406476163121</v>
      </c>
      <c r="Z120" s="132">
        <v>-1.5235595824738575</v>
      </c>
      <c r="AA120" s="132">
        <v>-0.93866558076167572</v>
      </c>
      <c r="AB120" s="112"/>
      <c r="AC120" s="83">
        <v>2379.3541824118283</v>
      </c>
      <c r="AD120" s="83">
        <v>2434.7567555449591</v>
      </c>
      <c r="AE120" s="83">
        <v>2680.9216952515944</v>
      </c>
      <c r="AF120" s="83">
        <v>2779.3972705408351</v>
      </c>
      <c r="AG120" s="83">
        <v>2884.7318252791156</v>
      </c>
      <c r="AH120" s="175"/>
      <c r="AI120" s="83">
        <v>2851.9621277585156</v>
      </c>
      <c r="AJ120" s="83">
        <v>3025.7357456767513</v>
      </c>
      <c r="AK120" s="83">
        <v>2998.0819108401929</v>
      </c>
      <c r="AL120" s="83">
        <v>2991.9891593189477</v>
      </c>
      <c r="AM120" s="83">
        <v>2963.9043869003003</v>
      </c>
      <c r="AN120" s="47"/>
      <c r="AO120" s="38">
        <v>287</v>
      </c>
      <c r="AP120" s="35" t="s">
        <v>356</v>
      </c>
    </row>
    <row r="121" spans="1:68" ht="14.25" customHeight="1" x14ac:dyDescent="0.3">
      <c r="A121" s="21" t="s">
        <v>115</v>
      </c>
      <c r="B121" s="53"/>
      <c r="C121" s="6"/>
      <c r="D121" s="61" t="s">
        <v>458</v>
      </c>
      <c r="E121" s="62">
        <v>3</v>
      </c>
      <c r="F121" s="65">
        <v>16286.993883802195</v>
      </c>
      <c r="G121" s="30">
        <v>17086.302613875356</v>
      </c>
      <c r="H121" s="30">
        <v>18213.964739999999</v>
      </c>
      <c r="I121" s="30">
        <v>17941.088395475192</v>
      </c>
      <c r="J121" s="30">
        <v>17262.546495023133</v>
      </c>
      <c r="K121" s="163"/>
      <c r="L121" s="30">
        <v>16326.52856746133</v>
      </c>
      <c r="M121" s="30">
        <v>16655.992243856661</v>
      </c>
      <c r="N121" s="30">
        <v>16637.489153206086</v>
      </c>
      <c r="O121" s="30">
        <v>16325.606184346345</v>
      </c>
      <c r="P121" s="30">
        <v>15571.915594126083</v>
      </c>
      <c r="Q121" s="30"/>
      <c r="R121" s="112">
        <v>4.9076504588614851</v>
      </c>
      <c r="S121" s="112">
        <v>6.5998019092140963</v>
      </c>
      <c r="T121" s="112">
        <v>-1.498171037553067</v>
      </c>
      <c r="U121" s="112">
        <v>-3.7820553886975432</v>
      </c>
      <c r="V121" s="185"/>
      <c r="W121" s="112">
        <v>-5.4222471049196654</v>
      </c>
      <c r="X121" s="112">
        <v>2.0179652706574154</v>
      </c>
      <c r="Y121" s="112">
        <v>-0.11108969300462461</v>
      </c>
      <c r="Z121" s="132">
        <v>-1.8745795473570057</v>
      </c>
      <c r="AA121" s="132">
        <v>-4.6166162634924444</v>
      </c>
      <c r="AB121" s="112"/>
      <c r="AC121" s="83">
        <v>2419.6989873424745</v>
      </c>
      <c r="AD121" s="83">
        <v>2557.4468812865371</v>
      </c>
      <c r="AE121" s="83">
        <v>2732.3679477947794</v>
      </c>
      <c r="AF121" s="83">
        <v>2684.9877874102349</v>
      </c>
      <c r="AG121" s="83">
        <v>2591.1958113213946</v>
      </c>
      <c r="AH121" s="175"/>
      <c r="AI121" s="83">
        <v>2443.359558135488</v>
      </c>
      <c r="AJ121" s="83">
        <v>2516.0109129692842</v>
      </c>
      <c r="AK121" s="83">
        <v>2513.2158841701034</v>
      </c>
      <c r="AL121" s="83">
        <v>2499.7100266951988</v>
      </c>
      <c r="AM121" s="83">
        <v>2384.308007062637</v>
      </c>
      <c r="AN121" s="47"/>
      <c r="AO121" s="38">
        <v>288</v>
      </c>
      <c r="AP121" s="35" t="s">
        <v>357</v>
      </c>
    </row>
    <row r="122" spans="1:68" ht="14.25" customHeight="1" x14ac:dyDescent="0.3">
      <c r="A122" s="21" t="s">
        <v>117</v>
      </c>
      <c r="B122" s="53"/>
      <c r="C122" s="6"/>
      <c r="D122" s="61" t="s">
        <v>454</v>
      </c>
      <c r="E122" s="62">
        <v>3</v>
      </c>
      <c r="F122" s="65">
        <v>29137.080649291689</v>
      </c>
      <c r="G122" s="30">
        <v>28842.159725906342</v>
      </c>
      <c r="H122" s="30">
        <v>31491.533599999999</v>
      </c>
      <c r="I122" s="30">
        <v>33216.191240441112</v>
      </c>
      <c r="J122" s="30">
        <v>33843.799233004029</v>
      </c>
      <c r="K122" s="163"/>
      <c r="L122" s="30">
        <v>33060.218051631513</v>
      </c>
      <c r="M122" s="30">
        <v>33061.500862744157</v>
      </c>
      <c r="N122" s="30">
        <v>32683.079399847935</v>
      </c>
      <c r="O122" s="30">
        <v>32747.558488100261</v>
      </c>
      <c r="P122" s="30">
        <v>32204.904361706343</v>
      </c>
      <c r="Q122" s="30"/>
      <c r="R122" s="112">
        <v>-1.0121841887152705</v>
      </c>
      <c r="S122" s="112">
        <v>9.1857679843370406</v>
      </c>
      <c r="T122" s="112">
        <v>5.476575584877561</v>
      </c>
      <c r="U122" s="112">
        <v>1.8894640508897245</v>
      </c>
      <c r="V122" s="185"/>
      <c r="W122" s="112">
        <v>-2.3152872878656536</v>
      </c>
      <c r="X122" s="112">
        <v>3.8802258068602749E-3</v>
      </c>
      <c r="Y122" s="112">
        <v>-1.1445985603232296</v>
      </c>
      <c r="Z122" s="132">
        <v>0.19728584159247436</v>
      </c>
      <c r="AA122" s="132">
        <v>-1.6570827000464983</v>
      </c>
      <c r="AB122" s="112"/>
      <c r="AC122" s="83">
        <v>3069.6460861032124</v>
      </c>
      <c r="AD122" s="83">
        <v>3090.0106841553829</v>
      </c>
      <c r="AE122" s="83">
        <v>3408.1746320346319</v>
      </c>
      <c r="AF122" s="83">
        <v>3648.52715734195</v>
      </c>
      <c r="AG122" s="83">
        <v>3781.4300818998913</v>
      </c>
      <c r="AH122" s="175"/>
      <c r="AI122" s="83">
        <v>3754.2832218523181</v>
      </c>
      <c r="AJ122" s="83">
        <v>3823.4648852485434</v>
      </c>
      <c r="AK122" s="83">
        <v>3779.7015612175246</v>
      </c>
      <c r="AL122" s="83">
        <v>3853.1072465113848</v>
      </c>
      <c r="AM122" s="83">
        <v>3789.2580729152069</v>
      </c>
      <c r="AN122" s="47"/>
      <c r="AO122" s="38">
        <v>290</v>
      </c>
      <c r="AP122" s="21" t="s">
        <v>117</v>
      </c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1:68" s="3" customFormat="1" ht="14.25" customHeight="1" x14ac:dyDescent="0.3">
      <c r="A123" s="21" t="s">
        <v>118</v>
      </c>
      <c r="B123" s="53"/>
      <c r="C123" s="6"/>
      <c r="D123" s="61" t="s">
        <v>453</v>
      </c>
      <c r="E123" s="62">
        <v>2</v>
      </c>
      <c r="F123" s="65">
        <v>8467.9066386763061</v>
      </c>
      <c r="G123" s="30">
        <v>8610.9514415834456</v>
      </c>
      <c r="H123" s="30">
        <v>9263.60959</v>
      </c>
      <c r="I123" s="30">
        <v>9468.6384993549673</v>
      </c>
      <c r="J123" s="30">
        <v>9503.9724863710453</v>
      </c>
      <c r="K123" s="163"/>
      <c r="L123" s="30">
        <v>9357.6890042406885</v>
      </c>
      <c r="M123" s="30">
        <v>9617.0187746769279</v>
      </c>
      <c r="N123" s="30">
        <v>9382.3610422197489</v>
      </c>
      <c r="O123" s="30">
        <v>8692.2606264147016</v>
      </c>
      <c r="P123" s="30">
        <v>8249.1513479373425</v>
      </c>
      <c r="Q123" s="30"/>
      <c r="R123" s="112">
        <v>1.6892581485699996</v>
      </c>
      <c r="S123" s="112">
        <v>7.5793964562937877</v>
      </c>
      <c r="T123" s="112">
        <v>2.2132723466271127</v>
      </c>
      <c r="U123" s="112">
        <v>0.37316861361308795</v>
      </c>
      <c r="V123" s="185"/>
      <c r="W123" s="112">
        <v>-1.5391825085787156</v>
      </c>
      <c r="X123" s="112">
        <v>2.7713014433234227</v>
      </c>
      <c r="Y123" s="112">
        <v>-2.4400257289199483</v>
      </c>
      <c r="Z123" s="132">
        <v>-7.3552958866074318</v>
      </c>
      <c r="AA123" s="132">
        <v>-5.0977449655709242</v>
      </c>
      <c r="AB123" s="112"/>
      <c r="AC123" s="83">
        <v>3315.5468436477313</v>
      </c>
      <c r="AD123" s="83">
        <v>3437.5055655023734</v>
      </c>
      <c r="AE123" s="83">
        <v>3799.6757957342084</v>
      </c>
      <c r="AF123" s="83">
        <v>3930.5265667725062</v>
      </c>
      <c r="AG123" s="83">
        <v>4005.0452955630199</v>
      </c>
      <c r="AH123" s="175"/>
      <c r="AI123" s="83">
        <v>4009.292632493868</v>
      </c>
      <c r="AJ123" s="83">
        <v>4206.9198489400387</v>
      </c>
      <c r="AK123" s="83">
        <v>4104.2699222308611</v>
      </c>
      <c r="AL123" s="83">
        <v>3859.7960152818391</v>
      </c>
      <c r="AM123" s="83">
        <v>3663.0334582315022</v>
      </c>
      <c r="AN123" s="47"/>
      <c r="AO123" s="38">
        <v>291</v>
      </c>
      <c r="AP123" s="21" t="s">
        <v>118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</row>
    <row r="124" spans="1:68" ht="14.25" customHeight="1" x14ac:dyDescent="0.3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176710.33741296118</v>
      </c>
      <c r="G124" s="65">
        <v>180612.72326326126</v>
      </c>
      <c r="H124" s="65">
        <v>189408.62577000001</v>
      </c>
      <c r="I124" s="65">
        <v>188640.47453635768</v>
      </c>
      <c r="J124" s="65">
        <v>184524.34493052575</v>
      </c>
      <c r="K124" s="164"/>
      <c r="L124" s="65">
        <v>186907.41181646599</v>
      </c>
      <c r="M124" s="65">
        <v>205076.80069208771</v>
      </c>
      <c r="N124" s="65">
        <v>201093.24671656924</v>
      </c>
      <c r="O124" s="30">
        <v>200544.80938209652</v>
      </c>
      <c r="P124" s="30">
        <v>201607.08685011754</v>
      </c>
      <c r="Q124" s="30"/>
      <c r="R124" s="112">
        <v>2.2083517622290798</v>
      </c>
      <c r="S124" s="112">
        <v>4.8700348169369221</v>
      </c>
      <c r="T124" s="112">
        <v>-0.40555240318099528</v>
      </c>
      <c r="U124" s="112">
        <v>-2.181997058663359</v>
      </c>
      <c r="V124" s="185"/>
      <c r="W124" s="112">
        <v>1.2914647586677364</v>
      </c>
      <c r="X124" s="112">
        <v>9.7210638674207193</v>
      </c>
      <c r="Y124" s="112">
        <v>-1.9424693393279402</v>
      </c>
      <c r="Z124" s="132">
        <v>-0.27272787297810935</v>
      </c>
      <c r="AA124" s="132">
        <v>0.52969581775466368</v>
      </c>
      <c r="AB124" s="112"/>
      <c r="AC124" s="83">
        <v>1573.0517146147379</v>
      </c>
      <c r="AD124" s="83">
        <v>1599.4892202663968</v>
      </c>
      <c r="AE124" s="83">
        <v>1660.6779691376969</v>
      </c>
      <c r="AF124" s="83">
        <v>1638.8128934249371</v>
      </c>
      <c r="AG124" s="83">
        <v>1588.3992849317874</v>
      </c>
      <c r="AH124" s="175"/>
      <c r="AI124" s="83">
        <v>1598.5512843193039</v>
      </c>
      <c r="AJ124" s="83">
        <v>1741.7768022090004</v>
      </c>
      <c r="AK124" s="83">
        <v>1707.943321866564</v>
      </c>
      <c r="AL124" s="83">
        <v>1696.5274165427043</v>
      </c>
      <c r="AM124" s="83">
        <v>1705.5138513151919</v>
      </c>
      <c r="AN124" s="47"/>
      <c r="AO124" s="38">
        <v>297</v>
      </c>
      <c r="AP124" s="21" t="s">
        <v>119</v>
      </c>
    </row>
    <row r="125" spans="1:68" ht="14.25" customHeight="1" x14ac:dyDescent="0.3">
      <c r="A125" s="21" t="s">
        <v>120</v>
      </c>
      <c r="B125" s="53"/>
      <c r="C125" s="6"/>
      <c r="D125" s="61" t="s">
        <v>442</v>
      </c>
      <c r="E125" s="62">
        <v>2</v>
      </c>
      <c r="F125" s="65">
        <v>10766.078650289268</v>
      </c>
      <c r="G125" s="30">
        <v>10903.182460078682</v>
      </c>
      <c r="H125" s="30">
        <v>11349.96643</v>
      </c>
      <c r="I125" s="30">
        <v>11737.219553245863</v>
      </c>
      <c r="J125" s="30">
        <v>12066.411890811412</v>
      </c>
      <c r="K125" s="163"/>
      <c r="L125" s="30">
        <v>12152.901119642875</v>
      </c>
      <c r="M125" s="30">
        <v>12943.701503035605</v>
      </c>
      <c r="N125" s="30">
        <v>12988.231792560664</v>
      </c>
      <c r="O125" s="30">
        <v>12760.299847769526</v>
      </c>
      <c r="P125" s="30">
        <v>12433.713574951156</v>
      </c>
      <c r="Q125" s="30"/>
      <c r="R125" s="112">
        <v>1.2734795485237378</v>
      </c>
      <c r="S125" s="112">
        <v>4.0977390918402916</v>
      </c>
      <c r="T125" s="112">
        <v>3.4119318822149354</v>
      </c>
      <c r="U125" s="112">
        <v>2.8046875673763245</v>
      </c>
      <c r="V125" s="185"/>
      <c r="W125" s="112">
        <v>0.71677669894000462</v>
      </c>
      <c r="X125" s="112">
        <v>6.5070913982386527</v>
      </c>
      <c r="Y125" s="112">
        <v>0.34403056586723224</v>
      </c>
      <c r="Z125" s="132">
        <v>-1.7549112799302842</v>
      </c>
      <c r="AA125" s="132">
        <v>-2.5593934054414547</v>
      </c>
      <c r="AB125" s="112"/>
      <c r="AC125" s="83">
        <v>2730.4282653536056</v>
      </c>
      <c r="AD125" s="83">
        <v>2791.3933589551161</v>
      </c>
      <c r="AE125" s="83">
        <v>2948.8091530267602</v>
      </c>
      <c r="AF125" s="83">
        <v>3073.3751121356017</v>
      </c>
      <c r="AG125" s="83">
        <v>3237.566914626083</v>
      </c>
      <c r="AH125" s="175"/>
      <c r="AI125" s="83">
        <v>3271.3058195539365</v>
      </c>
      <c r="AJ125" s="83">
        <v>3507.7781851045002</v>
      </c>
      <c r="AK125" s="83">
        <v>3519.8460142440822</v>
      </c>
      <c r="AL125" s="83">
        <v>3508.4684761532926</v>
      </c>
      <c r="AM125" s="83">
        <v>3418.6729653426332</v>
      </c>
      <c r="AN125" s="47"/>
      <c r="AO125" s="38">
        <v>300</v>
      </c>
      <c r="AP125" s="21" t="s">
        <v>120</v>
      </c>
      <c r="AQ125" s="3"/>
      <c r="AR125" s="3"/>
      <c r="AS125" s="3"/>
      <c r="AT125" s="3"/>
      <c r="AU125" s="3"/>
      <c r="AV125" s="3"/>
      <c r="AW125" s="3"/>
      <c r="BH125" s="3"/>
      <c r="BI125" s="3"/>
      <c r="BJ125" s="3"/>
      <c r="BK125" s="3"/>
      <c r="BL125" s="3"/>
      <c r="BM125" s="3"/>
      <c r="BN125" s="3"/>
      <c r="BO125" s="3"/>
      <c r="BP125" s="3"/>
    </row>
    <row r="126" spans="1:68" ht="14.2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65">
        <v>55722.087988975836</v>
      </c>
      <c r="G126" s="65">
        <v>58571.989911724697</v>
      </c>
      <c r="H126" s="65">
        <v>58510.298350000005</v>
      </c>
      <c r="I126" s="65">
        <v>59328.370793981099</v>
      </c>
      <c r="J126" s="65">
        <v>60004.789038378207</v>
      </c>
      <c r="K126" s="163"/>
      <c r="L126" s="65">
        <v>59635.887986542031</v>
      </c>
      <c r="M126" s="65">
        <v>62637.490036038973</v>
      </c>
      <c r="N126" s="65">
        <v>63797.693907025263</v>
      </c>
      <c r="O126" s="30">
        <v>63446.905429732898</v>
      </c>
      <c r="P126" s="30">
        <v>61993.187752278864</v>
      </c>
      <c r="Q126" s="30"/>
      <c r="R126" s="112">
        <v>5.114492341551685</v>
      </c>
      <c r="S126" s="112">
        <v>-0.10532604717317813</v>
      </c>
      <c r="T126" s="112">
        <v>1.3981683003691172</v>
      </c>
      <c r="U126" s="112">
        <v>1.1401261071974871</v>
      </c>
      <c r="V126" s="185"/>
      <c r="W126" s="112">
        <v>-0.61478601582988945</v>
      </c>
      <c r="X126" s="112">
        <v>5.0332143124527802</v>
      </c>
      <c r="Y126" s="112">
        <v>1.8522515354921749</v>
      </c>
      <c r="Z126" s="132">
        <v>-0.54984507402976257</v>
      </c>
      <c r="AA126" s="132">
        <v>-2.2912349587546381</v>
      </c>
      <c r="AB126" s="112"/>
      <c r="AC126" s="83">
        <v>2442.7726968995589</v>
      </c>
      <c r="AD126" s="83">
        <v>2588.8172336673897</v>
      </c>
      <c r="AE126" s="83">
        <v>2604.393231995015</v>
      </c>
      <c r="AF126" s="83">
        <v>2659.391760902824</v>
      </c>
      <c r="AG126" s="83">
        <v>2718.5931967369611</v>
      </c>
      <c r="AH126" s="175"/>
      <c r="AI126" s="83">
        <v>2743.8984074050809</v>
      </c>
      <c r="AJ126" s="83">
        <v>2913.2361302283139</v>
      </c>
      <c r="AK126" s="83">
        <v>2967.1965911829802</v>
      </c>
      <c r="AL126" s="83">
        <v>2992.3551115282221</v>
      </c>
      <c r="AM126" s="83">
        <v>2923.7932251228062</v>
      </c>
      <c r="AN126" s="47"/>
      <c r="AO126" s="40">
        <v>301</v>
      </c>
      <c r="AP126" s="21" t="s">
        <v>121</v>
      </c>
    </row>
    <row r="127" spans="1:68" ht="14.25" customHeight="1" x14ac:dyDescent="0.3">
      <c r="A127" s="21" t="s">
        <v>122</v>
      </c>
      <c r="B127" s="53"/>
      <c r="C127" s="6"/>
      <c r="D127" s="61" t="s">
        <v>446</v>
      </c>
      <c r="E127" s="62">
        <v>1</v>
      </c>
      <c r="F127" s="65">
        <v>2441.9711027086087</v>
      </c>
      <c r="G127" s="30">
        <v>2410.9125786405739</v>
      </c>
      <c r="H127" s="30">
        <v>3002.5562300000001</v>
      </c>
      <c r="I127" s="30">
        <v>2868.9974426314348</v>
      </c>
      <c r="J127" s="30">
        <v>2708.508379431441</v>
      </c>
      <c r="K127" s="163"/>
      <c r="L127" s="30">
        <v>2570.7993485866878</v>
      </c>
      <c r="M127" s="30">
        <v>2663.1202919725179</v>
      </c>
      <c r="N127" s="30">
        <v>2468.1349743334581</v>
      </c>
      <c r="O127" s="30">
        <v>2461.819078948683</v>
      </c>
      <c r="P127" s="30">
        <v>2256.6815465156874</v>
      </c>
      <c r="Q127" s="30"/>
      <c r="R127" s="112">
        <v>-1.2718628829630703</v>
      </c>
      <c r="S127" s="112">
        <v>24.540236614180042</v>
      </c>
      <c r="T127" s="112">
        <v>-4.4481693975991048</v>
      </c>
      <c r="U127" s="112">
        <v>-5.5939075028520682</v>
      </c>
      <c r="V127" s="185"/>
      <c r="W127" s="112">
        <v>-5.0843125275344558</v>
      </c>
      <c r="X127" s="112">
        <v>3.5911376528309802</v>
      </c>
      <c r="Y127" s="112">
        <v>-7.321686452797751</v>
      </c>
      <c r="Z127" s="132">
        <v>-0.2558974873925105</v>
      </c>
      <c r="AA127" s="132">
        <v>-8.3327623133296758</v>
      </c>
      <c r="AB127" s="112"/>
      <c r="AC127" s="83">
        <v>2794.0172799869665</v>
      </c>
      <c r="AD127" s="83">
        <v>2721.1202919193834</v>
      </c>
      <c r="AE127" s="83">
        <v>3377.4535770528682</v>
      </c>
      <c r="AF127" s="83">
        <v>3301.4930294953219</v>
      </c>
      <c r="AG127" s="83">
        <v>3039.8522777008316</v>
      </c>
      <c r="AH127" s="175"/>
      <c r="AI127" s="83">
        <v>2872.4015068007684</v>
      </c>
      <c r="AJ127" s="83">
        <v>2932.9518634058568</v>
      </c>
      <c r="AK127" s="83">
        <v>2718.2103241557907</v>
      </c>
      <c r="AL127" s="83">
        <v>2667.1929349389848</v>
      </c>
      <c r="AM127" s="83">
        <v>2444.9420872325973</v>
      </c>
      <c r="AN127" s="47"/>
      <c r="AO127" s="38">
        <v>304</v>
      </c>
      <c r="AP127" s="35" t="s">
        <v>358</v>
      </c>
    </row>
    <row r="128" spans="1:68" ht="14.25" customHeight="1" x14ac:dyDescent="0.3">
      <c r="A128" s="21" t="s">
        <v>123</v>
      </c>
      <c r="B128" s="53"/>
      <c r="C128" s="6"/>
      <c r="D128" s="61" t="s">
        <v>443</v>
      </c>
      <c r="E128" s="62">
        <v>4</v>
      </c>
      <c r="F128" s="65">
        <v>42650.953575086409</v>
      </c>
      <c r="G128" s="30">
        <v>42919.106017672733</v>
      </c>
      <c r="H128" s="30">
        <v>46489.987510000006</v>
      </c>
      <c r="I128" s="30">
        <v>48544.612185674436</v>
      </c>
      <c r="J128" s="30">
        <v>48582.553680574158</v>
      </c>
      <c r="K128" s="163"/>
      <c r="L128" s="30">
        <v>46872.703202773228</v>
      </c>
      <c r="M128" s="30">
        <v>48097.376724047361</v>
      </c>
      <c r="N128" s="30">
        <v>46962.378089347287</v>
      </c>
      <c r="O128" s="30">
        <v>46461.156725456116</v>
      </c>
      <c r="P128" s="30">
        <v>46428.956777469968</v>
      </c>
      <c r="Q128" s="30"/>
      <c r="R128" s="112">
        <v>0.62871382726354719</v>
      </c>
      <c r="S128" s="112">
        <v>8.3200276605409638</v>
      </c>
      <c r="T128" s="112">
        <v>4.4194993066678698</v>
      </c>
      <c r="U128" s="112">
        <v>7.8157993629864544E-2</v>
      </c>
      <c r="V128" s="185"/>
      <c r="W128" s="112">
        <v>-3.5194742726844712</v>
      </c>
      <c r="X128" s="112">
        <v>2.612764866528277</v>
      </c>
      <c r="Y128" s="112">
        <v>-2.3597932195179494</v>
      </c>
      <c r="Z128" s="132">
        <v>-1.0672827575673076</v>
      </c>
      <c r="AA128" s="132">
        <v>-6.9305093233947637E-2</v>
      </c>
      <c r="AB128" s="112"/>
      <c r="AC128" s="83">
        <v>2586.1601731194764</v>
      </c>
      <c r="AD128" s="83">
        <v>2621.3342709138665</v>
      </c>
      <c r="AE128" s="83">
        <v>2875.6100395868129</v>
      </c>
      <c r="AF128" s="83">
        <v>3043.1677648993505</v>
      </c>
      <c r="AG128" s="83">
        <v>3070.3756355036439</v>
      </c>
      <c r="AH128" s="175"/>
      <c r="AI128" s="83">
        <v>2987.8061704980387</v>
      </c>
      <c r="AJ128" s="83">
        <v>3096.4640909062873</v>
      </c>
      <c r="AK128" s="83">
        <v>3023.3939412442728</v>
      </c>
      <c r="AL128" s="83">
        <v>3019.7034138474014</v>
      </c>
      <c r="AM128" s="83">
        <v>3017.6106055810455</v>
      </c>
      <c r="AN128" s="47"/>
      <c r="AO128" s="38">
        <v>305</v>
      </c>
      <c r="AP128" s="21" t="s">
        <v>123</v>
      </c>
    </row>
    <row r="129" spans="1:68" ht="14.25" customHeight="1" x14ac:dyDescent="0.3">
      <c r="A129" s="21" t="s">
        <v>190</v>
      </c>
      <c r="B129" s="53"/>
      <c r="C129" s="6"/>
      <c r="D129" s="61" t="s">
        <v>456</v>
      </c>
      <c r="E129" s="62">
        <v>3</v>
      </c>
      <c r="F129" s="65">
        <v>17970.21510202533</v>
      </c>
      <c r="G129" s="30">
        <v>18667.873077556549</v>
      </c>
      <c r="H129" s="30">
        <v>19349.611379999998</v>
      </c>
      <c r="I129" s="30">
        <v>20450.53098289881</v>
      </c>
      <c r="J129" s="30">
        <v>21102.003618636743</v>
      </c>
      <c r="K129" s="163"/>
      <c r="L129" s="30">
        <v>21073.536363648309</v>
      </c>
      <c r="M129" s="30">
        <v>21459.064116266763</v>
      </c>
      <c r="N129" s="30">
        <v>21262.785033609565</v>
      </c>
      <c r="O129" s="30">
        <v>21365.238402137798</v>
      </c>
      <c r="P129" s="30">
        <v>21022.538469243849</v>
      </c>
      <c r="Q129" s="30"/>
      <c r="R129" s="112">
        <v>3.8823017508153819</v>
      </c>
      <c r="S129" s="112">
        <v>3.6519334560029191</v>
      </c>
      <c r="T129" s="112">
        <v>5.6896212604907204</v>
      </c>
      <c r="U129" s="112">
        <v>3.1856025463725568</v>
      </c>
      <c r="V129" s="185"/>
      <c r="W129" s="112">
        <v>-0.13490309026055181</v>
      </c>
      <c r="X129" s="112">
        <v>1.8294402323640706</v>
      </c>
      <c r="Y129" s="112">
        <v>-0.91466748779790152</v>
      </c>
      <c r="Z129" s="132">
        <v>0.48184359841049784</v>
      </c>
      <c r="AA129" s="132">
        <v>-1.6040070625173024</v>
      </c>
      <c r="AB129" s="112"/>
      <c r="AC129" s="83">
        <v>2424.8030093139023</v>
      </c>
      <c r="AD129" s="83">
        <v>2530.5507764072863</v>
      </c>
      <c r="AE129" s="83">
        <v>2635.1098161514365</v>
      </c>
      <c r="AF129" s="83">
        <v>2816.1017602449474</v>
      </c>
      <c r="AG129" s="83">
        <v>2942.2760204457254</v>
      </c>
      <c r="AH129" s="175"/>
      <c r="AI129" s="83">
        <v>2951.88911103072</v>
      </c>
      <c r="AJ129" s="83">
        <v>3026.2394748648658</v>
      </c>
      <c r="AK129" s="83">
        <v>2998.559446285371</v>
      </c>
      <c r="AL129" s="83">
        <v>3050.8693991343421</v>
      </c>
      <c r="AM129" s="83">
        <v>3001.9332385040484</v>
      </c>
      <c r="AN129" s="47"/>
      <c r="AO129" s="38">
        <v>309</v>
      </c>
      <c r="AP129" s="21" t="s">
        <v>190</v>
      </c>
    </row>
    <row r="130" spans="1:68" ht="14.25" customHeight="1" x14ac:dyDescent="0.3">
      <c r="A130" s="21" t="s">
        <v>125</v>
      </c>
      <c r="B130" s="53"/>
      <c r="C130" s="6"/>
      <c r="D130" s="61" t="s">
        <v>453</v>
      </c>
      <c r="E130" s="62">
        <v>1</v>
      </c>
      <c r="F130" s="65">
        <v>4783.1715664591693</v>
      </c>
      <c r="G130" s="30">
        <v>4935.8149556187673</v>
      </c>
      <c r="H130" s="30">
        <v>4898.9518399999997</v>
      </c>
      <c r="I130" s="30">
        <v>5362.0066442054949</v>
      </c>
      <c r="J130" s="30">
        <v>5349.5599378559918</v>
      </c>
      <c r="K130" s="163"/>
      <c r="L130" s="30">
        <v>4927.5466940346705</v>
      </c>
      <c r="M130" s="30">
        <v>4584.6367222011613</v>
      </c>
      <c r="N130" s="30">
        <v>4714.4335956843233</v>
      </c>
      <c r="O130" s="30">
        <v>4480.1788825115473</v>
      </c>
      <c r="P130" s="30">
        <v>4409.7235361669564</v>
      </c>
      <c r="Q130" s="30"/>
      <c r="R130" s="112">
        <v>3.1912589176180242</v>
      </c>
      <c r="S130" s="112">
        <v>-0.74684962767503693</v>
      </c>
      <c r="T130" s="112">
        <v>9.4521199499175967</v>
      </c>
      <c r="U130" s="112">
        <v>-0.23212776811744032</v>
      </c>
      <c r="V130" s="185"/>
      <c r="W130" s="112">
        <v>-7.8887469011228006</v>
      </c>
      <c r="X130" s="112">
        <v>-6.9590405352959692</v>
      </c>
      <c r="Y130" s="112">
        <v>2.8311266813053915</v>
      </c>
      <c r="Z130" s="132">
        <v>-4.9688835025106091</v>
      </c>
      <c r="AA130" s="132">
        <v>-1.5726011883055502</v>
      </c>
      <c r="AB130" s="112"/>
      <c r="AC130" s="83">
        <v>3171.8644339914918</v>
      </c>
      <c r="AD130" s="83">
        <v>3283.9753530397652</v>
      </c>
      <c r="AE130" s="83">
        <v>3334.8889312457454</v>
      </c>
      <c r="AF130" s="83">
        <v>3747.0346919675017</v>
      </c>
      <c r="AG130" s="83">
        <v>3823.8455595825531</v>
      </c>
      <c r="AH130" s="175"/>
      <c r="AI130" s="83">
        <v>3573.2753401266646</v>
      </c>
      <c r="AJ130" s="83">
        <v>3334.2812525099353</v>
      </c>
      <c r="AK130" s="83">
        <v>3428.678978679508</v>
      </c>
      <c r="AL130" s="83">
        <v>3313.7417770055818</v>
      </c>
      <c r="AM130" s="83">
        <v>3261.6298344430152</v>
      </c>
      <c r="AN130" s="47"/>
      <c r="AO130" s="38">
        <v>312</v>
      </c>
      <c r="AP130" s="21" t="s">
        <v>125</v>
      </c>
    </row>
    <row r="131" spans="1:68" ht="14.25" customHeight="1" x14ac:dyDescent="0.3">
      <c r="A131" s="21" t="s">
        <v>126</v>
      </c>
      <c r="B131" s="53"/>
      <c r="C131" s="6"/>
      <c r="D131" s="61" t="s">
        <v>444</v>
      </c>
      <c r="E131" s="62">
        <v>2</v>
      </c>
      <c r="F131" s="65">
        <v>8978.6840074388656</v>
      </c>
      <c r="G131" s="30">
        <v>9768.8985121049045</v>
      </c>
      <c r="H131" s="30">
        <v>9694.6897300000001</v>
      </c>
      <c r="I131" s="30">
        <v>9527.0467263327446</v>
      </c>
      <c r="J131" s="30">
        <v>9493.0078611753142</v>
      </c>
      <c r="K131" s="163"/>
      <c r="L131" s="30">
        <v>9222.7819460202991</v>
      </c>
      <c r="M131" s="30">
        <v>9581.1726841985546</v>
      </c>
      <c r="N131" s="30">
        <v>9231.9921027938635</v>
      </c>
      <c r="O131" s="30">
        <v>8903.8031946636893</v>
      </c>
      <c r="P131" s="30">
        <v>8836.3112485280853</v>
      </c>
      <c r="Q131" s="30"/>
      <c r="R131" s="112">
        <v>8.8010058490903997</v>
      </c>
      <c r="S131" s="112">
        <v>-0.75964329051991242</v>
      </c>
      <c r="T131" s="112">
        <v>-1.7292250534690961</v>
      </c>
      <c r="U131" s="112">
        <v>-0.35728664018564071</v>
      </c>
      <c r="V131" s="185"/>
      <c r="W131" s="112">
        <v>-2.8465784407510113</v>
      </c>
      <c r="X131" s="112">
        <v>3.8859287823985027</v>
      </c>
      <c r="Y131" s="112">
        <v>-3.6444451312370783</v>
      </c>
      <c r="Z131" s="132">
        <v>-3.554908891558247</v>
      </c>
      <c r="AA131" s="132">
        <v>-0.75801255553417712</v>
      </c>
      <c r="AB131" s="112"/>
      <c r="AC131" s="83">
        <v>1839.1405177056261</v>
      </c>
      <c r="AD131" s="83">
        <v>2036.0355381627562</v>
      </c>
      <c r="AE131" s="83">
        <v>2031.5778981559097</v>
      </c>
      <c r="AF131" s="83">
        <v>2003.5850107955298</v>
      </c>
      <c r="AG131" s="83">
        <v>2042.8250185442896</v>
      </c>
      <c r="AH131" s="175"/>
      <c r="AI131" s="83">
        <v>2003.2106746351649</v>
      </c>
      <c r="AJ131" s="83">
        <v>2110.3904590745715</v>
      </c>
      <c r="AK131" s="83">
        <v>2033.4784367387363</v>
      </c>
      <c r="AL131" s="83">
        <v>1975.1116225962041</v>
      </c>
      <c r="AM131" s="83">
        <v>1960.1400285111104</v>
      </c>
      <c r="AN131" s="47"/>
      <c r="AO131" s="38">
        <v>316</v>
      </c>
      <c r="AP131" s="21" t="s">
        <v>126</v>
      </c>
    </row>
    <row r="132" spans="1:68" ht="14.25" customHeight="1" x14ac:dyDescent="0.3">
      <c r="A132" s="21" t="s">
        <v>127</v>
      </c>
      <c r="B132" s="53"/>
      <c r="C132" s="6"/>
      <c r="D132" s="61" t="s">
        <v>443</v>
      </c>
      <c r="E132" s="62">
        <v>2</v>
      </c>
      <c r="F132" s="65">
        <v>9926.5492938319276</v>
      </c>
      <c r="G132" s="30">
        <v>10566.498898045134</v>
      </c>
      <c r="H132" s="30">
        <v>10574.65094</v>
      </c>
      <c r="I132" s="30">
        <v>10704.044247186644</v>
      </c>
      <c r="J132" s="30">
        <v>11138.959588926446</v>
      </c>
      <c r="K132" s="163"/>
      <c r="L132" s="30">
        <v>10969.571742920372</v>
      </c>
      <c r="M132" s="30">
        <v>11368.265896419836</v>
      </c>
      <c r="N132" s="30">
        <v>11215.143977159794</v>
      </c>
      <c r="O132" s="30">
        <v>11503.977069598981</v>
      </c>
      <c r="P132" s="30">
        <v>10879.641123375586</v>
      </c>
      <c r="Q132" s="30"/>
      <c r="R132" s="112">
        <v>6.4468486003575594</v>
      </c>
      <c r="S132" s="112">
        <v>7.7149886954261671E-2</v>
      </c>
      <c r="T132" s="112">
        <v>1.2236177621447328</v>
      </c>
      <c r="U132" s="112">
        <v>4.0630936466290333</v>
      </c>
      <c r="V132" s="185"/>
      <c r="W132" s="112">
        <v>-1.5206792398678461</v>
      </c>
      <c r="X132" s="112">
        <v>3.6345462051130326</v>
      </c>
      <c r="Y132" s="112">
        <v>-1.3469241540898869</v>
      </c>
      <c r="Z132" s="132">
        <v>2.5753846141200665</v>
      </c>
      <c r="AA132" s="132">
        <v>-5.4271313515853405</v>
      </c>
      <c r="AB132" s="112"/>
      <c r="AC132" s="83">
        <v>3456.3193920027602</v>
      </c>
      <c r="AD132" s="83">
        <v>3748.3146144182811</v>
      </c>
      <c r="AE132" s="83">
        <v>3831.3952681159417</v>
      </c>
      <c r="AF132" s="83">
        <v>3933.864111424713</v>
      </c>
      <c r="AG132" s="83">
        <v>4131.6615685928955</v>
      </c>
      <c r="AH132" s="175"/>
      <c r="AI132" s="83">
        <v>4127.0021606171458</v>
      </c>
      <c r="AJ132" s="83">
        <v>4281.8327293483371</v>
      </c>
      <c r="AK132" s="83">
        <v>4224.1596900790182</v>
      </c>
      <c r="AL132" s="83">
        <v>4405.9659400991877</v>
      </c>
      <c r="AM132" s="83">
        <v>4166.8483812238928</v>
      </c>
      <c r="AN132" s="47"/>
      <c r="AO132" s="38">
        <v>317</v>
      </c>
      <c r="AP132" s="21" t="s">
        <v>127</v>
      </c>
    </row>
    <row r="133" spans="1:68" ht="14.25" customHeight="1" x14ac:dyDescent="0.3">
      <c r="A133" s="21" t="s">
        <v>89</v>
      </c>
      <c r="B133" s="53"/>
      <c r="C133" s="6"/>
      <c r="D133" s="61" t="s">
        <v>448</v>
      </c>
      <c r="E133" s="62">
        <v>3</v>
      </c>
      <c r="F133" s="65">
        <v>24047.215337098274</v>
      </c>
      <c r="G133" s="30">
        <v>24844.772889876233</v>
      </c>
      <c r="H133" s="30">
        <v>26522.51065</v>
      </c>
      <c r="I133" s="30">
        <v>27034.312095954036</v>
      </c>
      <c r="J133" s="30">
        <v>27232.129840797661</v>
      </c>
      <c r="K133" s="163"/>
      <c r="L133" s="30">
        <v>26221.079287684417</v>
      </c>
      <c r="M133" s="30">
        <v>27292.338390093857</v>
      </c>
      <c r="N133" s="30">
        <v>25880.017100258785</v>
      </c>
      <c r="O133" s="30">
        <v>25681.058023129091</v>
      </c>
      <c r="P133" s="30">
        <v>25267.150660731804</v>
      </c>
      <c r="Q133" s="30"/>
      <c r="R133" s="112">
        <v>3.3166316415337507</v>
      </c>
      <c r="S133" s="112">
        <v>6.7528802439060067</v>
      </c>
      <c r="T133" s="112">
        <v>1.9296870221222266</v>
      </c>
      <c r="U133" s="112">
        <v>0.73172842031823282</v>
      </c>
      <c r="V133" s="185"/>
      <c r="W133" s="112">
        <v>-3.7127120024176157</v>
      </c>
      <c r="X133" s="112">
        <v>4.0854882083842812</v>
      </c>
      <c r="Y133" s="112">
        <v>-5.1747903373046791</v>
      </c>
      <c r="Z133" s="132">
        <v>-0.76877490597834264</v>
      </c>
      <c r="AA133" s="132">
        <v>-1.6117223909720171</v>
      </c>
      <c r="AB133" s="112"/>
      <c r="AC133" s="83">
        <v>2856.6423541337936</v>
      </c>
      <c r="AD133" s="83">
        <v>2995.1504388036446</v>
      </c>
      <c r="AE133" s="83">
        <v>3277.2161930063016</v>
      </c>
      <c r="AF133" s="83">
        <v>3386.4852932423946</v>
      </c>
      <c r="AG133" s="83">
        <v>3451.0366038268485</v>
      </c>
      <c r="AH133" s="175"/>
      <c r="AI133" s="83">
        <v>3376.3944485815632</v>
      </c>
      <c r="AJ133" s="83">
        <v>3562.5033794666306</v>
      </c>
      <c r="AK133" s="83">
        <v>3378.1512988198388</v>
      </c>
      <c r="AL133" s="83">
        <v>3408.688349234018</v>
      </c>
      <c r="AM133" s="83">
        <v>3353.7497558709588</v>
      </c>
      <c r="AN133" s="47"/>
      <c r="AO133" s="38">
        <v>320</v>
      </c>
      <c r="AP133" s="21" t="s">
        <v>89</v>
      </c>
    </row>
    <row r="134" spans="1:68" ht="14.25" customHeight="1" x14ac:dyDescent="0.3">
      <c r="A134" s="21" t="s">
        <v>0</v>
      </c>
      <c r="B134" s="53"/>
      <c r="C134" s="6"/>
      <c r="D134" s="61" t="s">
        <v>446</v>
      </c>
      <c r="E134" s="62">
        <v>3</v>
      </c>
      <c r="F134" s="65">
        <v>18815.314767203006</v>
      </c>
      <c r="G134" s="30">
        <v>20013.821027435832</v>
      </c>
      <c r="H134" s="30">
        <v>21828.5262</v>
      </c>
      <c r="I134" s="30">
        <v>22995.921636404652</v>
      </c>
      <c r="J134" s="30">
        <v>23389.375633885509</v>
      </c>
      <c r="K134" s="163"/>
      <c r="L134" s="30">
        <v>23294.306348858991</v>
      </c>
      <c r="M134" s="30">
        <v>23736.060087425478</v>
      </c>
      <c r="N134" s="30">
        <v>22725.27145638092</v>
      </c>
      <c r="O134" s="30">
        <v>21797.324382274284</v>
      </c>
      <c r="P134" s="30">
        <v>21639.52871208089</v>
      </c>
      <c r="Q134" s="30"/>
      <c r="R134" s="112">
        <v>6.3698443266117595</v>
      </c>
      <c r="S134" s="112">
        <v>9.0672599204144486</v>
      </c>
      <c r="T134" s="112">
        <v>5.3480268237470439</v>
      </c>
      <c r="U134" s="112">
        <v>1.7109729442545321</v>
      </c>
      <c r="V134" s="185"/>
      <c r="W134" s="112">
        <v>-0.40646354359620607</v>
      </c>
      <c r="X134" s="112">
        <v>1.8964022021120428</v>
      </c>
      <c r="Y134" s="112">
        <v>-4.2584516019995977</v>
      </c>
      <c r="Z134" s="132">
        <v>-4.0833266871541918</v>
      </c>
      <c r="AA134" s="132">
        <v>-0.72392219992704643</v>
      </c>
      <c r="AB134" s="112"/>
      <c r="AC134" s="83">
        <v>2616.5087981091651</v>
      </c>
      <c r="AD134" s="83">
        <v>2790.1604666716621</v>
      </c>
      <c r="AE134" s="83">
        <v>3085.3040565371025</v>
      </c>
      <c r="AF134" s="83">
        <v>3279.509645807851</v>
      </c>
      <c r="AG134" s="83">
        <v>3368.7707956049994</v>
      </c>
      <c r="AH134" s="175"/>
      <c r="AI134" s="83">
        <v>3371.5887029756823</v>
      </c>
      <c r="AJ134" s="83">
        <v>3454.0250418255932</v>
      </c>
      <c r="AK134" s="83">
        <v>3306.9370570985038</v>
      </c>
      <c r="AL134" s="83">
        <v>3208.7920480309563</v>
      </c>
      <c r="AM134" s="83">
        <v>3185.5628900457659</v>
      </c>
      <c r="AN134" s="47"/>
      <c r="AO134" s="40">
        <v>322</v>
      </c>
      <c r="AP134" s="21" t="s">
        <v>1</v>
      </c>
    </row>
    <row r="135" spans="1:68" ht="14.25" customHeight="1" x14ac:dyDescent="0.3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65">
        <v>162745.48116748626</v>
      </c>
      <c r="G135" s="65">
        <v>170472.43140528005</v>
      </c>
      <c r="H135" s="65">
        <v>181192.46661</v>
      </c>
      <c r="I135" s="65">
        <v>182317.10030613272</v>
      </c>
      <c r="J135" s="65">
        <v>180499.62815632383</v>
      </c>
      <c r="K135" s="163"/>
      <c r="L135" s="65">
        <v>185467.77480404763</v>
      </c>
      <c r="M135" s="65">
        <v>199719.64378752894</v>
      </c>
      <c r="N135" s="65">
        <v>191914.26307595722</v>
      </c>
      <c r="O135" s="30">
        <v>195441.56131127637</v>
      </c>
      <c r="P135" s="30">
        <v>194264.07845214242</v>
      </c>
      <c r="Q135" s="30"/>
      <c r="R135" s="112">
        <v>4.7478739086105586</v>
      </c>
      <c r="S135" s="112">
        <v>6.2884274696793732</v>
      </c>
      <c r="T135" s="112">
        <v>0.62068457766149165</v>
      </c>
      <c r="U135" s="112">
        <v>-0.99687420804583493</v>
      </c>
      <c r="V135" s="185"/>
      <c r="W135" s="112">
        <v>2.7524414861514712</v>
      </c>
      <c r="X135" s="112">
        <v>7.6842831583755435</v>
      </c>
      <c r="Y135" s="112">
        <v>-3.9081687527319287</v>
      </c>
      <c r="Z135" s="132">
        <v>1.8379552299992876</v>
      </c>
      <c r="AA135" s="132">
        <v>-0.60247311331011633</v>
      </c>
      <c r="AB135" s="112"/>
      <c r="AC135" s="83">
        <v>1395.9743456750291</v>
      </c>
      <c r="AD135" s="83">
        <v>1452.8694030364345</v>
      </c>
      <c r="AE135" s="83">
        <v>1534.2551661332116</v>
      </c>
      <c r="AF135" s="83">
        <v>1540.5039358687673</v>
      </c>
      <c r="AG135" s="83">
        <v>1521.3548780918024</v>
      </c>
      <c r="AH135" s="175"/>
      <c r="AI135" s="83">
        <v>1561.9259645119932</v>
      </c>
      <c r="AJ135" s="83">
        <v>1671.9656748110449</v>
      </c>
      <c r="AK135" s="83">
        <v>1606.6224347516761</v>
      </c>
      <c r="AL135" s="83">
        <v>1634.4957583340417</v>
      </c>
      <c r="AM135" s="83">
        <v>1624.6483608518847</v>
      </c>
      <c r="AN135" s="47"/>
      <c r="AO135" s="38">
        <v>398</v>
      </c>
      <c r="AP135" s="35" t="s">
        <v>360</v>
      </c>
    </row>
    <row r="136" spans="1:68" ht="14.25" customHeight="1" x14ac:dyDescent="0.3">
      <c r="A136" s="21" t="s">
        <v>130</v>
      </c>
      <c r="B136" s="53"/>
      <c r="C136" s="6"/>
      <c r="D136" s="61" t="s">
        <v>458</v>
      </c>
      <c r="E136" s="62">
        <v>3</v>
      </c>
      <c r="F136" s="65">
        <v>13739.058395067495</v>
      </c>
      <c r="G136" s="30">
        <v>14417.240852604091</v>
      </c>
      <c r="H136" s="30">
        <v>15490.824180000001</v>
      </c>
      <c r="I136" s="30">
        <v>15449.170442485758</v>
      </c>
      <c r="J136" s="30">
        <v>15514.794171478557</v>
      </c>
      <c r="K136" s="163"/>
      <c r="L136" s="30">
        <v>14586.143006146182</v>
      </c>
      <c r="M136" s="30">
        <v>15860.202002698234</v>
      </c>
      <c r="N136" s="30">
        <v>15693.853751783403</v>
      </c>
      <c r="O136" s="30">
        <v>15703.512943026044</v>
      </c>
      <c r="P136" s="30">
        <v>15875.170473198952</v>
      </c>
      <c r="Q136" s="30"/>
      <c r="R136" s="112">
        <v>4.9361640225655634</v>
      </c>
      <c r="S136" s="112">
        <v>7.4465241884475857</v>
      </c>
      <c r="T136" s="112">
        <v>-0.26889297193122874</v>
      </c>
      <c r="U136" s="112">
        <v>0.42477186226343844</v>
      </c>
      <c r="V136" s="185"/>
      <c r="W136" s="112">
        <v>-5.9855848235457172</v>
      </c>
      <c r="X136" s="112">
        <v>8.7347216876675375</v>
      </c>
      <c r="Y136" s="112">
        <v>-1.0488406823981846</v>
      </c>
      <c r="Z136" s="132">
        <v>6.1547605804236946E-2</v>
      </c>
      <c r="AA136" s="132">
        <v>1.0931154754716299</v>
      </c>
      <c r="AB136" s="112"/>
      <c r="AC136" s="83">
        <v>1745.7507490555904</v>
      </c>
      <c r="AD136" s="83">
        <v>1817.3756274554507</v>
      </c>
      <c r="AE136" s="83">
        <v>1938.0488152133119</v>
      </c>
      <c r="AF136" s="83">
        <v>1929.4580295348767</v>
      </c>
      <c r="AG136" s="83">
        <v>1923.0037396478133</v>
      </c>
      <c r="AH136" s="175"/>
      <c r="AI136" s="83">
        <v>1802.9843023666479</v>
      </c>
      <c r="AJ136" s="83">
        <v>1948.6671584590531</v>
      </c>
      <c r="AK136" s="83">
        <v>1928.2287445366019</v>
      </c>
      <c r="AL136" s="83">
        <v>1950.5046507298525</v>
      </c>
      <c r="AM136" s="83">
        <v>1971.8259189167745</v>
      </c>
      <c r="AN136" s="47"/>
      <c r="AO136" s="38">
        <v>399</v>
      </c>
      <c r="AP136" s="35" t="s">
        <v>361</v>
      </c>
    </row>
    <row r="137" spans="1:68" s="2" customFormat="1" ht="14.25" customHeight="1" x14ac:dyDescent="0.3">
      <c r="A137" s="21" t="s">
        <v>131</v>
      </c>
      <c r="B137" s="53"/>
      <c r="C137" s="6"/>
      <c r="D137" s="61" t="s">
        <v>446</v>
      </c>
      <c r="E137" s="62">
        <v>3</v>
      </c>
      <c r="F137" s="65">
        <v>16418.214515305117</v>
      </c>
      <c r="G137" s="30">
        <v>17456.913271524914</v>
      </c>
      <c r="H137" s="30">
        <v>18530.253940000002</v>
      </c>
      <c r="I137" s="30">
        <v>18882.281897764056</v>
      </c>
      <c r="J137" s="30">
        <v>19724.263802583784</v>
      </c>
      <c r="K137" s="163"/>
      <c r="L137" s="30">
        <v>19145.936356030557</v>
      </c>
      <c r="M137" s="30">
        <v>20240.616632156256</v>
      </c>
      <c r="N137" s="30">
        <v>19951.201427145439</v>
      </c>
      <c r="O137" s="30">
        <v>19883.605653566767</v>
      </c>
      <c r="P137" s="30">
        <v>19424.399681423842</v>
      </c>
      <c r="Q137" s="30"/>
      <c r="R137" s="112">
        <v>6.3265025271263129</v>
      </c>
      <c r="S137" s="112">
        <v>6.1485134959447985</v>
      </c>
      <c r="T137" s="112">
        <v>1.8997470779618142</v>
      </c>
      <c r="U137" s="112">
        <v>4.4591109770447339</v>
      </c>
      <c r="V137" s="185"/>
      <c r="W137" s="112">
        <v>-2.9320610003069856</v>
      </c>
      <c r="X137" s="112">
        <v>5.7175593596961782</v>
      </c>
      <c r="Y137" s="112">
        <v>-1.4298734582573096</v>
      </c>
      <c r="Z137" s="132">
        <v>-0.33880552920839208</v>
      </c>
      <c r="AA137" s="132">
        <v>-2.30947032516988</v>
      </c>
      <c r="AB137" s="112"/>
      <c r="AC137" s="83">
        <v>1945.2860800124547</v>
      </c>
      <c r="AD137" s="83">
        <v>2076.2266022270355</v>
      </c>
      <c r="AE137" s="83">
        <v>2190.3373451536645</v>
      </c>
      <c r="AF137" s="83">
        <v>2224.8476372998771</v>
      </c>
      <c r="AG137" s="83">
        <v>2309.0919928100893</v>
      </c>
      <c r="AH137" s="175"/>
      <c r="AI137" s="83">
        <v>2247.1756286420841</v>
      </c>
      <c r="AJ137" s="83">
        <v>2375.6592291263214</v>
      </c>
      <c r="AK137" s="83">
        <v>2341.6903083504039</v>
      </c>
      <c r="AL137" s="83">
        <v>2309.361864525757</v>
      </c>
      <c r="AM137" s="83">
        <v>2256.0278375637449</v>
      </c>
      <c r="AN137" s="47"/>
      <c r="AO137" s="38">
        <v>400</v>
      </c>
      <c r="AP137" s="21" t="s">
        <v>131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</row>
    <row r="138" spans="1:68" s="3" customFormat="1" ht="14.25" customHeight="1" x14ac:dyDescent="0.3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28441.38189261116</v>
      </c>
      <c r="G138" s="30">
        <v>29712.23271594218</v>
      </c>
      <c r="H138" s="30">
        <v>30584.78847</v>
      </c>
      <c r="I138" s="30">
        <v>31603.105877073282</v>
      </c>
      <c r="J138" s="30">
        <v>31521.860279574899</v>
      </c>
      <c r="K138" s="163"/>
      <c r="L138" s="30">
        <v>30796.324259617984</v>
      </c>
      <c r="M138" s="30">
        <v>32018.086517439191</v>
      </c>
      <c r="N138" s="30">
        <v>31704.073259775629</v>
      </c>
      <c r="O138" s="30">
        <v>30749.699499352573</v>
      </c>
      <c r="P138" s="30">
        <v>29761.077365062116</v>
      </c>
      <c r="Q138" s="30"/>
      <c r="R138" s="112">
        <v>4.4683160196979639</v>
      </c>
      <c r="S138" s="112">
        <v>2.9366886103771228</v>
      </c>
      <c r="T138" s="112">
        <v>3.3294897823868523</v>
      </c>
      <c r="U138" s="112">
        <v>-0.25708105340786302</v>
      </c>
      <c r="V138" s="185"/>
      <c r="W138" s="112">
        <v>-2.3016916308934907</v>
      </c>
      <c r="X138" s="112">
        <v>3.967234035859454</v>
      </c>
      <c r="Y138" s="112">
        <v>-0.98073711398252916</v>
      </c>
      <c r="Z138" s="132">
        <v>-3.0102559775305342</v>
      </c>
      <c r="AA138" s="132">
        <v>-3.2150627498368647</v>
      </c>
      <c r="AB138" s="112"/>
      <c r="AC138" s="83">
        <v>2731.5964168854362</v>
      </c>
      <c r="AD138" s="83">
        <v>2860.7965257021165</v>
      </c>
      <c r="AE138" s="83">
        <v>2972.5715297890952</v>
      </c>
      <c r="AF138" s="83">
        <v>3105.6511278570442</v>
      </c>
      <c r="AG138" s="83">
        <v>3123.1408183468643</v>
      </c>
      <c r="AH138" s="175"/>
      <c r="AI138" s="83">
        <v>3085.1857603303934</v>
      </c>
      <c r="AJ138" s="83">
        <v>3240.0411371624359</v>
      </c>
      <c r="AK138" s="83">
        <v>3208.2648512219821</v>
      </c>
      <c r="AL138" s="83">
        <v>3172.6887638622138</v>
      </c>
      <c r="AM138" s="83">
        <v>3070.6848292470199</v>
      </c>
      <c r="AN138" s="47"/>
      <c r="AO138" s="38">
        <v>402</v>
      </c>
      <c r="AP138" s="21" t="s">
        <v>133</v>
      </c>
      <c r="AQ138"/>
      <c r="AR138"/>
      <c r="AS138"/>
      <c r="AT138"/>
      <c r="AU138"/>
      <c r="AV138"/>
      <c r="AW138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/>
      <c r="BI138"/>
      <c r="BJ138"/>
      <c r="BK138"/>
      <c r="BL138"/>
      <c r="BM138"/>
      <c r="BN138"/>
      <c r="BO138"/>
      <c r="BP138"/>
    </row>
    <row r="139" spans="1:68" ht="14.2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65">
        <v>9449.7366454222101</v>
      </c>
      <c r="G139" s="30">
        <v>9802.4439364155169</v>
      </c>
      <c r="H139" s="30">
        <v>10209.081249999999</v>
      </c>
      <c r="I139" s="30">
        <v>10377.273341482665</v>
      </c>
      <c r="J139" s="30">
        <v>10436.639041802973</v>
      </c>
      <c r="K139" s="163"/>
      <c r="L139" s="30">
        <v>10381.272217557147</v>
      </c>
      <c r="M139" s="30">
        <v>10787.85925868481</v>
      </c>
      <c r="N139" s="30">
        <v>10696.479868240294</v>
      </c>
      <c r="O139" s="30">
        <v>10942.601800716393</v>
      </c>
      <c r="P139" s="30">
        <v>11092.423798850203</v>
      </c>
      <c r="Q139" s="30"/>
      <c r="R139" s="112">
        <v>3.7324563025168618</v>
      </c>
      <c r="S139" s="112">
        <v>4.1483258279483559</v>
      </c>
      <c r="T139" s="112">
        <v>1.6474752954156968</v>
      </c>
      <c r="U139" s="112">
        <v>0.57207416983993609</v>
      </c>
      <c r="V139" s="185"/>
      <c r="W139" s="112">
        <v>-0.53050435129604023</v>
      </c>
      <c r="X139" s="112">
        <v>3.9165434891499089</v>
      </c>
      <c r="Y139" s="112">
        <v>-0.84705768079936938</v>
      </c>
      <c r="Z139" s="132">
        <v>2.3009619567169701</v>
      </c>
      <c r="AA139" s="132">
        <v>1.3691624794754129</v>
      </c>
      <c r="AB139" s="112"/>
      <c r="AC139" s="83">
        <v>2747.0164666925034</v>
      </c>
      <c r="AD139" s="83">
        <v>2852.8649407495686</v>
      </c>
      <c r="AE139" s="83">
        <v>3017.7597546556312</v>
      </c>
      <c r="AF139" s="83">
        <v>3128.5117098229321</v>
      </c>
      <c r="AG139" s="83">
        <v>3202.4053518879941</v>
      </c>
      <c r="AH139" s="175"/>
      <c r="AI139" s="83">
        <v>3229.011576223063</v>
      </c>
      <c r="AJ139" s="83">
        <v>3396.6811267899275</v>
      </c>
      <c r="AK139" s="83">
        <v>3367.9092784131913</v>
      </c>
      <c r="AL139" s="83">
        <v>3484.9050320752845</v>
      </c>
      <c r="AM139" s="83">
        <v>3532.6190442198099</v>
      </c>
      <c r="AN139" s="47"/>
      <c r="AO139" s="38">
        <v>403</v>
      </c>
      <c r="AP139" s="21" t="s">
        <v>134</v>
      </c>
      <c r="AX139" s="3"/>
      <c r="AY139" s="3"/>
      <c r="AZ139" s="3"/>
      <c r="BA139" s="3"/>
      <c r="BB139" s="3"/>
      <c r="BC139" s="3"/>
      <c r="BD139" s="3"/>
      <c r="BE139" s="3"/>
      <c r="BF139" s="3"/>
      <c r="BG139" s="3"/>
    </row>
    <row r="140" spans="1:68" ht="14.2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65">
        <v>101345.88651839961</v>
      </c>
      <c r="G140" s="30">
        <v>105336.25332777714</v>
      </c>
      <c r="H140" s="30">
        <v>111366.39726000001</v>
      </c>
      <c r="I140" s="30">
        <v>114369.05441776729</v>
      </c>
      <c r="J140" s="30">
        <v>113026.72759044931</v>
      </c>
      <c r="K140" s="163"/>
      <c r="L140" s="30">
        <v>108236.30312656275</v>
      </c>
      <c r="M140" s="30">
        <v>115795.85635730723</v>
      </c>
      <c r="N140" s="30">
        <v>110687.14253610306</v>
      </c>
      <c r="O140" s="30">
        <v>112841.38721934023</v>
      </c>
      <c r="P140" s="30">
        <v>112746.55784675082</v>
      </c>
      <c r="Q140" s="30"/>
      <c r="R140" s="112">
        <v>3.9373742205640214</v>
      </c>
      <c r="S140" s="112">
        <v>5.7246614928088775</v>
      </c>
      <c r="T140" s="112">
        <v>2.6961967268790792</v>
      </c>
      <c r="U140" s="112">
        <v>-1.1736800956793081</v>
      </c>
      <c r="V140" s="185"/>
      <c r="W140" s="112">
        <v>-4.2383112083405585</v>
      </c>
      <c r="X140" s="112">
        <v>6.9843047225152857</v>
      </c>
      <c r="Y140" s="112">
        <v>-4.4118278338392312</v>
      </c>
      <c r="Z140" s="132">
        <v>1.9462465412679024</v>
      </c>
      <c r="AA140" s="132">
        <v>-8.4037758597463513E-2</v>
      </c>
      <c r="AB140" s="112"/>
      <c r="AC140" s="83">
        <v>1407.7968372723556</v>
      </c>
      <c r="AD140" s="83">
        <v>1460.3060087307772</v>
      </c>
      <c r="AE140" s="83">
        <v>1537.7001720424169</v>
      </c>
      <c r="AF140" s="83">
        <v>1574.0738035421741</v>
      </c>
      <c r="AG140" s="83">
        <v>1552.6715789607708</v>
      </c>
      <c r="AH140" s="175"/>
      <c r="AI140" s="83">
        <v>1485.2322899013757</v>
      </c>
      <c r="AJ140" s="83">
        <v>1589.0308535144804</v>
      </c>
      <c r="AK140" s="83">
        <v>1518.9255480308357</v>
      </c>
      <c r="AL140" s="83">
        <v>1547.7017545068543</v>
      </c>
      <c r="AM140" s="83">
        <v>1546.4011006425931</v>
      </c>
      <c r="AN140" s="47"/>
      <c r="AO140" s="40">
        <v>405</v>
      </c>
      <c r="AP140" s="35" t="s">
        <v>363</v>
      </c>
    </row>
    <row r="141" spans="1:68" ht="14.25" customHeight="1" x14ac:dyDescent="0.3">
      <c r="A141" s="21" t="s">
        <v>132</v>
      </c>
      <c r="B141" s="53"/>
      <c r="C141" s="6"/>
      <c r="D141" s="61" t="s">
        <v>445</v>
      </c>
      <c r="E141" s="62">
        <v>2</v>
      </c>
      <c r="F141" s="65">
        <v>7286.8113416786719</v>
      </c>
      <c r="G141" s="30">
        <v>7212.6614149695861</v>
      </c>
      <c r="H141" s="30">
        <v>7334.2700999999997</v>
      </c>
      <c r="I141" s="30">
        <v>7227.4518056219949</v>
      </c>
      <c r="J141" s="30">
        <v>7327.3963220528849</v>
      </c>
      <c r="K141" s="163"/>
      <c r="L141" s="30">
        <v>7216.9814024542766</v>
      </c>
      <c r="M141" s="30">
        <v>7338.8421672996692</v>
      </c>
      <c r="N141" s="30">
        <v>7426.1466660735659</v>
      </c>
      <c r="O141" s="30">
        <v>7428.7295115277693</v>
      </c>
      <c r="P141" s="30">
        <v>7634.5996677778594</v>
      </c>
      <c r="Q141" s="30"/>
      <c r="R141" s="112">
        <v>-1.0175908670088303</v>
      </c>
      <c r="S141" s="112">
        <v>1.6860445546219565</v>
      </c>
      <c r="T141" s="112">
        <v>-1.4564270598379625</v>
      </c>
      <c r="U141" s="112">
        <v>1.3828458372167414</v>
      </c>
      <c r="V141" s="185"/>
      <c r="W141" s="112">
        <v>-1.5068779515350939</v>
      </c>
      <c r="X141" s="112">
        <v>1.6885281816571049</v>
      </c>
      <c r="Y141" s="112">
        <v>1.1896222426325933</v>
      </c>
      <c r="Z141" s="132">
        <v>3.4780426112550916E-2</v>
      </c>
      <c r="AA141" s="132">
        <v>2.7712700527139189</v>
      </c>
      <c r="AB141" s="112"/>
      <c r="AC141" s="83">
        <v>2537.1905785789245</v>
      </c>
      <c r="AD141" s="83">
        <v>2532.5356091887593</v>
      </c>
      <c r="AE141" s="83">
        <v>2592.5309650053023</v>
      </c>
      <c r="AF141" s="83">
        <v>2562.9261722063811</v>
      </c>
      <c r="AG141" s="83">
        <v>2636.7025268272346</v>
      </c>
      <c r="AH141" s="175"/>
      <c r="AI141" s="83">
        <v>2601.65155099289</v>
      </c>
      <c r="AJ141" s="83">
        <v>2679.3874287329936</v>
      </c>
      <c r="AK141" s="83">
        <v>2711.262017551503</v>
      </c>
      <c r="AL141" s="83">
        <v>2745.2806768395303</v>
      </c>
      <c r="AM141" s="83">
        <v>2821.3598180997265</v>
      </c>
      <c r="AN141" s="47"/>
      <c r="AO141" s="38">
        <v>407</v>
      </c>
      <c r="AP141" s="35" t="s">
        <v>362</v>
      </c>
    </row>
    <row r="142" spans="1:68" ht="14.25" customHeight="1" x14ac:dyDescent="0.3">
      <c r="A142" s="21" t="s">
        <v>136</v>
      </c>
      <c r="B142" s="53"/>
      <c r="C142" s="6"/>
      <c r="D142" s="61" t="s">
        <v>442</v>
      </c>
      <c r="E142" s="62">
        <v>4</v>
      </c>
      <c r="F142" s="65">
        <v>32522.455793998477</v>
      </c>
      <c r="G142" s="30">
        <v>33248.815691058204</v>
      </c>
      <c r="H142" s="30">
        <v>34021.169940000007</v>
      </c>
      <c r="I142" s="30">
        <v>34358.692658206193</v>
      </c>
      <c r="J142" s="30">
        <v>34703.049296818659</v>
      </c>
      <c r="K142" s="163"/>
      <c r="L142" s="30">
        <v>34981.816569249677</v>
      </c>
      <c r="M142" s="30">
        <v>37819.76029130302</v>
      </c>
      <c r="N142" s="30">
        <v>36965.200331411033</v>
      </c>
      <c r="O142" s="30">
        <v>36385.235680532409</v>
      </c>
      <c r="P142" s="30">
        <v>36719.344028221887</v>
      </c>
      <c r="Q142" s="30"/>
      <c r="R142" s="112">
        <v>2.2334103600926882</v>
      </c>
      <c r="S142" s="112">
        <v>2.3229526612868709</v>
      </c>
      <c r="T142" s="112">
        <v>0.99209615307599319</v>
      </c>
      <c r="U142" s="112">
        <v>1.002240225022706</v>
      </c>
      <c r="V142" s="185"/>
      <c r="W142" s="112">
        <v>0.80329330730188386</v>
      </c>
      <c r="X142" s="112">
        <v>8.1126253590501136</v>
      </c>
      <c r="Y142" s="112">
        <v>-2.2595594295411239</v>
      </c>
      <c r="Z142" s="132">
        <v>-1.5689476742421489</v>
      </c>
      <c r="AA142" s="132">
        <v>0.9182525313921216</v>
      </c>
      <c r="AB142" s="112"/>
      <c r="AC142" s="83">
        <v>2254.1208617964012</v>
      </c>
      <c r="AD142" s="83">
        <v>2288.287384105864</v>
      </c>
      <c r="AE142" s="83">
        <v>2322.2641597269626</v>
      </c>
      <c r="AF142" s="83">
        <v>2338.5987379666617</v>
      </c>
      <c r="AG142" s="83">
        <v>2355.4638767948591</v>
      </c>
      <c r="AH142" s="175"/>
      <c r="AI142" s="83">
        <v>2394.5387479806745</v>
      </c>
      <c r="AJ142" s="83">
        <v>2594.8377558355419</v>
      </c>
      <c r="AK142" s="83">
        <v>2536.2058546422663</v>
      </c>
      <c r="AL142" s="83">
        <v>2510.3653705348702</v>
      </c>
      <c r="AM142" s="83">
        <v>2533.4168640969979</v>
      </c>
      <c r="AN142" s="47"/>
      <c r="AO142" s="38">
        <v>408</v>
      </c>
      <c r="AP142" s="35" t="s">
        <v>364</v>
      </c>
      <c r="AQ142" s="2"/>
      <c r="AR142" s="2"/>
      <c r="AS142" s="2"/>
      <c r="AT142" s="2"/>
      <c r="AU142" s="2"/>
      <c r="AV142" s="2"/>
      <c r="AW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1:68" ht="14.2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65">
        <v>33333.862673165866</v>
      </c>
      <c r="G143" s="30">
        <v>34879.70400355837</v>
      </c>
      <c r="H143" s="30">
        <v>35851.280129999999</v>
      </c>
      <c r="I143" s="30">
        <v>36326.878282096397</v>
      </c>
      <c r="J143" s="30">
        <v>36364.310797907543</v>
      </c>
      <c r="K143" s="163"/>
      <c r="L143" s="30">
        <v>36174.958316365293</v>
      </c>
      <c r="M143" s="30">
        <v>39070.561910935787</v>
      </c>
      <c r="N143" s="30">
        <v>39404.411903444488</v>
      </c>
      <c r="O143" s="30">
        <v>38735.221526464949</v>
      </c>
      <c r="P143" s="30">
        <v>39123.872281712349</v>
      </c>
      <c r="Q143" s="30"/>
      <c r="R143" s="112">
        <v>4.6374503475618027</v>
      </c>
      <c r="S143" s="112">
        <v>2.7855056520620418</v>
      </c>
      <c r="T143" s="112">
        <v>1.3265862484459012</v>
      </c>
      <c r="U143" s="112">
        <v>0.10304357979913324</v>
      </c>
      <c r="V143" s="185"/>
      <c r="W143" s="112">
        <v>-0.52070966666896201</v>
      </c>
      <c r="X143" s="112">
        <v>8.0044421039748457</v>
      </c>
      <c r="Y143" s="112">
        <v>0.85447962911241782</v>
      </c>
      <c r="Z143" s="132">
        <v>-1.6982625666874691</v>
      </c>
      <c r="AA143" s="132">
        <v>1.0033523494421293</v>
      </c>
      <c r="AB143" s="112"/>
      <c r="AC143" s="83">
        <v>1837.3863230716495</v>
      </c>
      <c r="AD143" s="83">
        <v>1907.4540087257119</v>
      </c>
      <c r="AE143" s="83">
        <v>1939.899363129701</v>
      </c>
      <c r="AF143" s="83">
        <v>1954.3188230092744</v>
      </c>
      <c r="AG143" s="83">
        <v>1943.7839853489174</v>
      </c>
      <c r="AH143" s="175"/>
      <c r="AI143" s="83">
        <v>1917.5700141195491</v>
      </c>
      <c r="AJ143" s="83">
        <v>2059.5973595643536</v>
      </c>
      <c r="AK143" s="83">
        <v>2077.1961994435683</v>
      </c>
      <c r="AL143" s="83">
        <v>2041.0592015209688</v>
      </c>
      <c r="AM143" s="83">
        <v>2061.5382169729342</v>
      </c>
      <c r="AN143" s="47"/>
      <c r="AO143" s="38">
        <v>410</v>
      </c>
      <c r="AP143" s="21" t="s">
        <v>137</v>
      </c>
      <c r="AQ143" s="3"/>
      <c r="AR143" s="3"/>
      <c r="AS143" s="3"/>
      <c r="AT143" s="3"/>
      <c r="AU143" s="3"/>
      <c r="AV143" s="3"/>
      <c r="AW143" s="3"/>
      <c r="BH143" s="3"/>
      <c r="BI143" s="3"/>
      <c r="BJ143" s="3"/>
      <c r="BK143" s="3"/>
      <c r="BL143" s="3"/>
      <c r="BM143" s="3"/>
      <c r="BN143" s="3"/>
      <c r="BO143" s="3"/>
      <c r="BP143" s="3"/>
    </row>
    <row r="144" spans="1:68" ht="14.25" customHeight="1" x14ac:dyDescent="0.3">
      <c r="A144" s="21" t="s">
        <v>139</v>
      </c>
      <c r="B144" s="53"/>
      <c r="C144" s="6"/>
      <c r="D144" s="61" t="s">
        <v>457</v>
      </c>
      <c r="E144" s="62">
        <v>2</v>
      </c>
      <c r="F144" s="65">
        <v>6468.5783064152183</v>
      </c>
      <c r="G144" s="30">
        <v>6457.9744013296677</v>
      </c>
      <c r="H144" s="30">
        <v>6314.8360300000004</v>
      </c>
      <c r="I144" s="30">
        <v>6536.2194519537525</v>
      </c>
      <c r="J144" s="30">
        <v>6649.0719287653119</v>
      </c>
      <c r="K144" s="163"/>
      <c r="L144" s="30">
        <v>6678.3120873624839</v>
      </c>
      <c r="M144" s="30">
        <v>6955.0899504968065</v>
      </c>
      <c r="N144" s="30">
        <v>6670.8776068556626</v>
      </c>
      <c r="O144" s="30">
        <v>6871.9310935639323</v>
      </c>
      <c r="P144" s="30">
        <v>6792.3704226077798</v>
      </c>
      <c r="Q144" s="30"/>
      <c r="R144" s="112">
        <v>-0.16392945378792459</v>
      </c>
      <c r="S144" s="112">
        <v>-2.2164592554005127</v>
      </c>
      <c r="T144" s="112">
        <v>3.5057667515359392</v>
      </c>
      <c r="U144" s="112">
        <v>1.7265711110392186</v>
      </c>
      <c r="V144" s="185"/>
      <c r="W144" s="112">
        <v>0.43976300618245401</v>
      </c>
      <c r="X144" s="112">
        <v>4.1444284051665603</v>
      </c>
      <c r="Y144" s="112">
        <v>-4.0863934997827371</v>
      </c>
      <c r="Z144" s="132">
        <v>3.0138985986138764</v>
      </c>
      <c r="AA144" s="132">
        <v>-1.1577629326153596</v>
      </c>
      <c r="AB144" s="112"/>
      <c r="AC144" s="83">
        <v>2111.1547997438702</v>
      </c>
      <c r="AD144" s="83">
        <v>2104.9460239014561</v>
      </c>
      <c r="AE144" s="83">
        <v>2064.3465282772149</v>
      </c>
      <c r="AF144" s="83">
        <v>2088.2490261833077</v>
      </c>
      <c r="AG144" s="83">
        <v>2133.8485008874559</v>
      </c>
      <c r="AH144" s="175"/>
      <c r="AI144" s="83">
        <v>2173.2222868084882</v>
      </c>
      <c r="AJ144" s="83">
        <v>2261.0825586790661</v>
      </c>
      <c r="AK144" s="83">
        <v>2168.6858279764833</v>
      </c>
      <c r="AL144" s="83">
        <v>2243.5295767430403</v>
      </c>
      <c r="AM144" s="83">
        <v>2217.5548229212468</v>
      </c>
      <c r="AN144" s="47"/>
      <c r="AO144" s="38">
        <v>416</v>
      </c>
      <c r="AP144" s="21" t="s">
        <v>139</v>
      </c>
    </row>
    <row r="145" spans="1:68" s="2" customFormat="1" ht="14.25" customHeight="1" x14ac:dyDescent="0.3">
      <c r="A145" s="21" t="s">
        <v>140</v>
      </c>
      <c r="B145" s="53"/>
      <c r="C145" s="6"/>
      <c r="D145" s="61" t="s">
        <v>441</v>
      </c>
      <c r="E145" s="62">
        <v>5</v>
      </c>
      <c r="F145" s="65">
        <v>25041.525912044701</v>
      </c>
      <c r="G145" s="30">
        <v>27209.742621470032</v>
      </c>
      <c r="H145" s="30">
        <v>29237.075379999998</v>
      </c>
      <c r="I145" s="30">
        <v>28992.54285948223</v>
      </c>
      <c r="J145" s="30">
        <v>29500.056351496445</v>
      </c>
      <c r="K145" s="163"/>
      <c r="L145" s="30">
        <v>28353.880379075486</v>
      </c>
      <c r="M145" s="30">
        <v>29622.073515114545</v>
      </c>
      <c r="N145" s="30">
        <v>25589.909880752279</v>
      </c>
      <c r="O145" s="30">
        <v>24617.008617024796</v>
      </c>
      <c r="P145" s="30">
        <v>24873.642104777242</v>
      </c>
      <c r="Q145" s="30"/>
      <c r="R145" s="112">
        <v>8.6584847786070505</v>
      </c>
      <c r="S145" s="112">
        <v>7.4507605115319473</v>
      </c>
      <c r="T145" s="112">
        <v>-0.83637818536748842</v>
      </c>
      <c r="U145" s="112">
        <v>1.7504966517561924</v>
      </c>
      <c r="V145" s="185"/>
      <c r="W145" s="112">
        <v>-3.8853348575478801</v>
      </c>
      <c r="X145" s="112">
        <v>4.4727321942676896</v>
      </c>
      <c r="Y145" s="112">
        <v>-13.612023588777035</v>
      </c>
      <c r="Z145" s="132">
        <v>-3.8018940600461462</v>
      </c>
      <c r="AA145" s="132">
        <v>1.0425047646729979</v>
      </c>
      <c r="AB145" s="112"/>
      <c r="AC145" s="83">
        <v>1216.3165879174617</v>
      </c>
      <c r="AD145" s="83">
        <v>1302.6494935594615</v>
      </c>
      <c r="AE145" s="83">
        <v>1363.6695606343283</v>
      </c>
      <c r="AF145" s="83">
        <v>1328.1663319200252</v>
      </c>
      <c r="AG145" s="83">
        <v>1326.8590091978792</v>
      </c>
      <c r="AH145" s="175"/>
      <c r="AI145" s="83">
        <v>1258.1594062422562</v>
      </c>
      <c r="AJ145" s="83">
        <v>1302.355397455025</v>
      </c>
      <c r="AK145" s="83">
        <v>1125.0784735437362</v>
      </c>
      <c r="AL145" s="83">
        <v>1078.321810724289</v>
      </c>
      <c r="AM145" s="83">
        <v>1089.563366979598</v>
      </c>
      <c r="AN145" s="47"/>
      <c r="AO145" s="38">
        <v>418</v>
      </c>
      <c r="AP145" s="21" t="s">
        <v>140</v>
      </c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</row>
    <row r="146" spans="1:68" ht="14.25" customHeight="1" x14ac:dyDescent="0.3">
      <c r="A146" s="21" t="s">
        <v>141</v>
      </c>
      <c r="B146" s="53"/>
      <c r="C146" s="6"/>
      <c r="D146" s="61" t="s">
        <v>455</v>
      </c>
      <c r="E146" s="62">
        <v>3</v>
      </c>
      <c r="F146" s="65">
        <v>23518.633422321738</v>
      </c>
      <c r="G146" s="30">
        <v>24685.676987350824</v>
      </c>
      <c r="H146" s="30">
        <v>25446.171750000001</v>
      </c>
      <c r="I146" s="30">
        <v>26381.861514373701</v>
      </c>
      <c r="J146" s="30">
        <v>26554.586731319523</v>
      </c>
      <c r="K146" s="163"/>
      <c r="L146" s="30">
        <v>26495.05553853407</v>
      </c>
      <c r="M146" s="30">
        <v>27298.182402900107</v>
      </c>
      <c r="N146" s="30">
        <v>26141.02833896596</v>
      </c>
      <c r="O146" s="30">
        <v>25662.450275908701</v>
      </c>
      <c r="P146" s="30">
        <v>24504.953326605024</v>
      </c>
      <c r="Q146" s="30"/>
      <c r="R146" s="112">
        <v>4.9622082374966334</v>
      </c>
      <c r="S146" s="112">
        <v>3.0807126052846852</v>
      </c>
      <c r="T146" s="112">
        <v>3.677133729845627</v>
      </c>
      <c r="U146" s="112">
        <v>0.65471201435772874</v>
      </c>
      <c r="V146" s="185"/>
      <c r="W146" s="112">
        <v>-0.22418421867299973</v>
      </c>
      <c r="X146" s="112">
        <v>3.0312329906158508</v>
      </c>
      <c r="Y146" s="112">
        <v>-4.2389417978656834</v>
      </c>
      <c r="Z146" s="132">
        <v>-1.8307545397664708</v>
      </c>
      <c r="AA146" s="132">
        <v>-4.5104693311001078</v>
      </c>
      <c r="AB146" s="112"/>
      <c r="AC146" s="83">
        <v>2227.9872510725404</v>
      </c>
      <c r="AD146" s="83">
        <v>2372.4821708169943</v>
      </c>
      <c r="AE146" s="83">
        <v>2476.7541123223673</v>
      </c>
      <c r="AF146" s="83">
        <v>2594.0866779128514</v>
      </c>
      <c r="AG146" s="83">
        <v>2651.481450955519</v>
      </c>
      <c r="AH146" s="175"/>
      <c r="AI146" s="83">
        <v>2662.0170339127972</v>
      </c>
      <c r="AJ146" s="83">
        <v>2767.1751041966659</v>
      </c>
      <c r="AK146" s="83">
        <v>2649.8761620847399</v>
      </c>
      <c r="AL146" s="83">
        <v>2623.4359308841445</v>
      </c>
      <c r="AM146" s="83">
        <v>2505.1066578005548</v>
      </c>
      <c r="AN146" s="47"/>
      <c r="AO146" s="38">
        <v>420</v>
      </c>
      <c r="AP146" s="21" t="s">
        <v>141</v>
      </c>
    </row>
    <row r="147" spans="1:68" ht="14.2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65">
        <v>3222.8619286534094</v>
      </c>
      <c r="G147" s="30">
        <v>3232.3349750581119</v>
      </c>
      <c r="H147" s="30">
        <v>3312.1436200000003</v>
      </c>
      <c r="I147" s="30">
        <v>3304.5887257376962</v>
      </c>
      <c r="J147" s="30">
        <v>3446.9215959665653</v>
      </c>
      <c r="K147" s="163"/>
      <c r="L147" s="30">
        <v>3302.1146042813352</v>
      </c>
      <c r="M147" s="30">
        <v>3272.3285914921607</v>
      </c>
      <c r="N147" s="30">
        <v>3172.8161630500135</v>
      </c>
      <c r="O147" s="30">
        <v>3139.4564726801427</v>
      </c>
      <c r="P147" s="30">
        <v>3127.0058655115322</v>
      </c>
      <c r="Q147" s="30"/>
      <c r="R147" s="112">
        <v>0.2939327409741237</v>
      </c>
      <c r="S147" s="112">
        <v>2.4690709829804547</v>
      </c>
      <c r="T147" s="112">
        <v>-0.22809681973585613</v>
      </c>
      <c r="U147" s="112">
        <v>4.3071281191608968</v>
      </c>
      <c r="V147" s="185"/>
      <c r="W147" s="112">
        <v>-4.2010526684064056</v>
      </c>
      <c r="X147" s="112">
        <v>-0.90202843809707967</v>
      </c>
      <c r="Y147" s="112">
        <v>-3.0410279915309539</v>
      </c>
      <c r="Z147" s="132">
        <v>-1.0514221012352096</v>
      </c>
      <c r="AA147" s="132">
        <v>-0.39658479985172385</v>
      </c>
      <c r="AB147" s="112"/>
      <c r="AC147" s="83">
        <v>3778.2672082689442</v>
      </c>
      <c r="AD147" s="83">
        <v>3816.2160272232727</v>
      </c>
      <c r="AE147" s="83">
        <v>3966.6390658682635</v>
      </c>
      <c r="AF147" s="83">
        <v>4039.8395180167431</v>
      </c>
      <c r="AG147" s="83">
        <v>4218.9982814768246</v>
      </c>
      <c r="AH147" s="175"/>
      <c r="AI147" s="83">
        <v>4137.9882259164597</v>
      </c>
      <c r="AJ147" s="83">
        <v>4034.9304457363264</v>
      </c>
      <c r="AK147" s="83">
        <v>3912.2270814426802</v>
      </c>
      <c r="AL147" s="83">
        <v>3979.0322847657067</v>
      </c>
      <c r="AM147" s="83">
        <v>3963.2520475431338</v>
      </c>
      <c r="AN147" s="47"/>
      <c r="AO147" s="38">
        <v>421</v>
      </c>
      <c r="AP147" s="21" t="s">
        <v>142</v>
      </c>
      <c r="AX147" s="2"/>
      <c r="AY147" s="2"/>
      <c r="AZ147" s="2"/>
      <c r="BA147" s="2"/>
      <c r="BB147" s="2"/>
      <c r="BC147" s="2"/>
      <c r="BD147" s="2"/>
      <c r="BE147" s="2"/>
      <c r="BF147" s="2"/>
      <c r="BG147" s="2"/>
    </row>
    <row r="148" spans="1:68" ht="14.25" customHeight="1" x14ac:dyDescent="0.3">
      <c r="A148" s="21" t="s">
        <v>143</v>
      </c>
      <c r="B148" s="53"/>
      <c r="C148" s="6"/>
      <c r="D148" s="61" t="s">
        <v>456</v>
      </c>
      <c r="E148" s="62">
        <v>4</v>
      </c>
      <c r="F148" s="65">
        <v>35791.470029932811</v>
      </c>
      <c r="G148" s="30">
        <v>35063.493875365333</v>
      </c>
      <c r="H148" s="30">
        <v>36668.627939999998</v>
      </c>
      <c r="I148" s="30">
        <v>38779.373455252993</v>
      </c>
      <c r="J148" s="30">
        <v>40306.239834100241</v>
      </c>
      <c r="K148" s="163"/>
      <c r="L148" s="30">
        <v>39319.367252323464</v>
      </c>
      <c r="M148" s="30">
        <v>40703.353529690648</v>
      </c>
      <c r="N148" s="30">
        <v>39033.056619446856</v>
      </c>
      <c r="O148" s="30">
        <v>38088.768042969241</v>
      </c>
      <c r="P148" s="30">
        <v>37235.583358739699</v>
      </c>
      <c r="Q148" s="30"/>
      <c r="R148" s="112">
        <v>-2.0339375665728809</v>
      </c>
      <c r="S148" s="112">
        <v>4.5777927046864813</v>
      </c>
      <c r="T148" s="112">
        <v>5.7562707792251109</v>
      </c>
      <c r="U148" s="112">
        <v>3.9373157501089557</v>
      </c>
      <c r="V148" s="185"/>
      <c r="W148" s="112">
        <v>-2.4484362367681207</v>
      </c>
      <c r="X148" s="112">
        <v>3.5198589755673195</v>
      </c>
      <c r="Y148" s="112">
        <v>-4.1035854921030319</v>
      </c>
      <c r="Z148" s="132">
        <v>-2.4192022307757366</v>
      </c>
      <c r="AA148" s="132">
        <v>-2.2399902335172275</v>
      </c>
      <c r="AB148" s="112"/>
      <c r="AC148" s="83">
        <v>2821.1137408317813</v>
      </c>
      <c r="AD148" s="83">
        <v>2786.1338001879485</v>
      </c>
      <c r="AE148" s="83">
        <v>2957.3859133801111</v>
      </c>
      <c r="AF148" s="83">
        <v>3152.0258030767286</v>
      </c>
      <c r="AG148" s="83">
        <v>3326.4207175126053</v>
      </c>
      <c r="AH148" s="175"/>
      <c r="AI148" s="83">
        <v>3340.075369718269</v>
      </c>
      <c r="AJ148" s="83">
        <v>3514.9700802841662</v>
      </c>
      <c r="AK148" s="83">
        <v>3370.7302780178634</v>
      </c>
      <c r="AL148" s="83">
        <v>3371.5825478418378</v>
      </c>
      <c r="AM148" s="83">
        <v>3296.0594280552091</v>
      </c>
      <c r="AN148" s="47"/>
      <c r="AO148" s="38">
        <v>422</v>
      </c>
      <c r="AP148" s="21" t="s">
        <v>143</v>
      </c>
    </row>
    <row r="149" spans="1:68" ht="14.25" customHeight="1" x14ac:dyDescent="0.3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65">
        <v>23336.677089572688</v>
      </c>
      <c r="G149" s="65">
        <v>24448.562496276703</v>
      </c>
      <c r="H149" s="65">
        <v>25032.749569999996</v>
      </c>
      <c r="I149" s="65">
        <v>25294.746950891426</v>
      </c>
      <c r="J149" s="65">
        <v>25373.871802996513</v>
      </c>
      <c r="K149" s="164"/>
      <c r="L149" s="30">
        <v>23876.675624776239</v>
      </c>
      <c r="M149" s="30">
        <v>23544.948202363306</v>
      </c>
      <c r="N149" s="30">
        <v>21542.264553844459</v>
      </c>
      <c r="O149" s="30">
        <v>21337.510722459512</v>
      </c>
      <c r="P149" s="30">
        <v>21369.105460970932</v>
      </c>
      <c r="Q149" s="30"/>
      <c r="R149" s="112">
        <v>4.7645403946598259</v>
      </c>
      <c r="S149" s="112">
        <v>2.3894536695654782</v>
      </c>
      <c r="T149" s="112">
        <v>1.0466184713700599</v>
      </c>
      <c r="U149" s="112">
        <v>0.3128114001642503</v>
      </c>
      <c r="V149" s="185"/>
      <c r="W149" s="112">
        <v>-5.9005428491345322</v>
      </c>
      <c r="X149" s="112">
        <v>-1.3893367218538035</v>
      </c>
      <c r="Y149" s="112">
        <v>-8.5057891455366601</v>
      </c>
      <c r="Z149" s="132">
        <v>-0.95047496456637215</v>
      </c>
      <c r="AA149" s="132">
        <v>0.14807134216534201</v>
      </c>
      <c r="AB149" s="112"/>
      <c r="AC149" s="83">
        <v>1281.882839306382</v>
      </c>
      <c r="AD149" s="83">
        <v>1312.0404903014223</v>
      </c>
      <c r="AE149" s="83">
        <v>1318.7624892002948</v>
      </c>
      <c r="AF149" s="83">
        <v>1322.3937134510363</v>
      </c>
      <c r="AG149" s="83">
        <v>1320.9366340255356</v>
      </c>
      <c r="AH149" s="175"/>
      <c r="AI149" s="83">
        <v>1239.509714207353</v>
      </c>
      <c r="AJ149" s="83">
        <v>1212.5320940551708</v>
      </c>
      <c r="AK149" s="83">
        <v>1109.3966708128778</v>
      </c>
      <c r="AL149" s="83">
        <v>1088.8707247631921</v>
      </c>
      <c r="AM149" s="83">
        <v>1090.4830302597943</v>
      </c>
      <c r="AN149" s="47"/>
      <c r="AO149" s="38">
        <v>423</v>
      </c>
      <c r="AP149" s="35" t="s">
        <v>365</v>
      </c>
    </row>
    <row r="150" spans="1:68" s="3" customFormat="1" ht="14.25" customHeight="1" x14ac:dyDescent="0.3">
      <c r="A150" s="21" t="s">
        <v>145</v>
      </c>
      <c r="B150" s="53"/>
      <c r="C150" s="6"/>
      <c r="D150" s="61" t="s">
        <v>443</v>
      </c>
      <c r="E150" s="62">
        <v>3</v>
      </c>
      <c r="F150" s="65">
        <v>23122.074368560508</v>
      </c>
      <c r="G150" s="30">
        <v>23924.087903801315</v>
      </c>
      <c r="H150" s="30">
        <v>24739.889649999997</v>
      </c>
      <c r="I150" s="30">
        <v>25277.362568345983</v>
      </c>
      <c r="J150" s="30">
        <v>24949.479381111239</v>
      </c>
      <c r="K150" s="163"/>
      <c r="L150" s="30">
        <v>24867.175766049571</v>
      </c>
      <c r="M150" s="30">
        <v>25830.982679639692</v>
      </c>
      <c r="N150" s="30">
        <v>25424.356181412786</v>
      </c>
      <c r="O150" s="30">
        <v>24160.544261268067</v>
      </c>
      <c r="P150" s="30">
        <v>23961.751774989632</v>
      </c>
      <c r="Q150" s="30"/>
      <c r="R150" s="112">
        <v>3.4686054653094573</v>
      </c>
      <c r="S150" s="112">
        <v>3.4099596585626095</v>
      </c>
      <c r="T150" s="112">
        <v>2.1724952129929402</v>
      </c>
      <c r="U150" s="112">
        <v>-1.2971416078247859</v>
      </c>
      <c r="V150" s="185"/>
      <c r="W150" s="112">
        <v>-0.32988109212402461</v>
      </c>
      <c r="X150" s="112">
        <v>3.8758197660145144</v>
      </c>
      <c r="Y150" s="112">
        <v>-1.574181297204051</v>
      </c>
      <c r="Z150" s="132">
        <v>-4.9708708890283138</v>
      </c>
      <c r="AA150" s="132">
        <v>-0.82279804680195223</v>
      </c>
      <c r="AB150" s="112"/>
      <c r="AC150" s="83">
        <v>2558.600682589411</v>
      </c>
      <c r="AD150" s="83">
        <v>2610.6599633131073</v>
      </c>
      <c r="AE150" s="83">
        <v>2622.9738814673451</v>
      </c>
      <c r="AF150" s="83">
        <v>2639.3821205331506</v>
      </c>
      <c r="AG150" s="83">
        <v>2561.5481910791827</v>
      </c>
      <c r="AH150" s="175"/>
      <c r="AI150" s="83">
        <v>2502.4832208966059</v>
      </c>
      <c r="AJ150" s="83">
        <v>2583.0982679639692</v>
      </c>
      <c r="AK150" s="83">
        <v>2542.4356181412786</v>
      </c>
      <c r="AL150" s="83">
        <v>2384.3426686339749</v>
      </c>
      <c r="AM150" s="83">
        <v>2364.7243437273887</v>
      </c>
      <c r="AN150" s="47"/>
      <c r="AO150" s="38">
        <v>425</v>
      </c>
      <c r="AP150" s="35" t="s">
        <v>366</v>
      </c>
      <c r="AQ150" s="2"/>
      <c r="AR150" s="2"/>
      <c r="AS150" s="2"/>
      <c r="AT150" s="2"/>
      <c r="AU150" s="2"/>
      <c r="AV150" s="2"/>
      <c r="AW150" s="2"/>
      <c r="AX150"/>
      <c r="AY150"/>
      <c r="AZ150"/>
      <c r="BA150"/>
      <c r="BB150"/>
      <c r="BC150"/>
      <c r="BD150"/>
      <c r="BE150"/>
      <c r="BF150"/>
      <c r="BG150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:68" s="3" customFormat="1" ht="14.25" customHeight="1" x14ac:dyDescent="0.3">
      <c r="A151" s="21" t="s">
        <v>146</v>
      </c>
      <c r="B151" s="53"/>
      <c r="C151" s="6"/>
      <c r="D151" s="61" t="s">
        <v>456</v>
      </c>
      <c r="E151" s="62">
        <v>4</v>
      </c>
      <c r="F151" s="65">
        <v>28209.218123872928</v>
      </c>
      <c r="G151" s="30">
        <v>28726.933264835872</v>
      </c>
      <c r="H151" s="30">
        <v>28620.058850000001</v>
      </c>
      <c r="I151" s="30">
        <v>29387.692838313393</v>
      </c>
      <c r="J151" s="30">
        <v>29004.860270517664</v>
      </c>
      <c r="K151" s="163"/>
      <c r="L151" s="30">
        <v>28794.124973897786</v>
      </c>
      <c r="M151" s="30">
        <v>30594.026932548695</v>
      </c>
      <c r="N151" s="30">
        <v>29697.748054638156</v>
      </c>
      <c r="O151" s="30">
        <v>29576.872647043489</v>
      </c>
      <c r="P151" s="30">
        <v>28524.932244408476</v>
      </c>
      <c r="Q151" s="30"/>
      <c r="R151" s="112">
        <v>1.835269374321338</v>
      </c>
      <c r="S151" s="112">
        <v>-0.37203558712859219</v>
      </c>
      <c r="T151" s="112">
        <v>2.6821537731163381</v>
      </c>
      <c r="U151" s="112">
        <v>-1.3026969143240184</v>
      </c>
      <c r="V151" s="185"/>
      <c r="W151" s="112">
        <v>-0.72655166980439545</v>
      </c>
      <c r="X151" s="112">
        <v>6.2509347315903563</v>
      </c>
      <c r="Y151" s="112">
        <v>-2.9295877913900799</v>
      </c>
      <c r="Z151" s="132">
        <v>-0.40701876577402318</v>
      </c>
      <c r="AA151" s="132">
        <v>-3.5566316127752109</v>
      </c>
      <c r="AB151" s="112"/>
      <c r="AC151" s="83">
        <v>2298.8524263607633</v>
      </c>
      <c r="AD151" s="83">
        <v>2338.1843777336703</v>
      </c>
      <c r="AE151" s="83">
        <v>2308.6278010809069</v>
      </c>
      <c r="AF151" s="83">
        <v>2370.7399837297025</v>
      </c>
      <c r="AG151" s="83">
        <v>2351.2370517605109</v>
      </c>
      <c r="AH151" s="175"/>
      <c r="AI151" s="83">
        <v>2333.7757313906454</v>
      </c>
      <c r="AJ151" s="83">
        <v>2487.1170581699612</v>
      </c>
      <c r="AK151" s="83">
        <v>2414.2547804762339</v>
      </c>
      <c r="AL151" s="83">
        <v>2434.3105059295053</v>
      </c>
      <c r="AM151" s="83">
        <v>2347.7310489225083</v>
      </c>
      <c r="AN151" s="47"/>
      <c r="AO151" s="38">
        <v>426</v>
      </c>
      <c r="AP151" s="21" t="s">
        <v>146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</row>
    <row r="152" spans="1:68" s="3" customFormat="1" ht="14.2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65">
        <v>39545.926072047128</v>
      </c>
      <c r="G152" s="30">
        <v>42007.791771771714</v>
      </c>
      <c r="H152" s="30">
        <v>43237.002590000004</v>
      </c>
      <c r="I152" s="30">
        <v>43973.785477086807</v>
      </c>
      <c r="J152" s="30">
        <v>44246.873723191798</v>
      </c>
      <c r="K152" s="163"/>
      <c r="L152" s="30">
        <v>43291.511790557503</v>
      </c>
      <c r="M152" s="30">
        <v>45243.568237397631</v>
      </c>
      <c r="N152" s="30">
        <v>44560.623704191188</v>
      </c>
      <c r="O152" s="30">
        <v>43022.009403264237</v>
      </c>
      <c r="P152" s="30">
        <v>41494.506090462535</v>
      </c>
      <c r="Q152" s="30"/>
      <c r="R152" s="112">
        <v>6.2253332877814298</v>
      </c>
      <c r="S152" s="112">
        <v>2.9261495698383553</v>
      </c>
      <c r="T152" s="112">
        <v>1.7040563474610726</v>
      </c>
      <c r="U152" s="112">
        <v>0.62102510198328975</v>
      </c>
      <c r="V152" s="185"/>
      <c r="W152" s="112">
        <v>-2.1591625627858706</v>
      </c>
      <c r="X152" s="112">
        <v>4.50909743296583</v>
      </c>
      <c r="Y152" s="112">
        <v>-1.5094842423191792</v>
      </c>
      <c r="Z152" s="132">
        <v>-3.4528562955958697</v>
      </c>
      <c r="AA152" s="132">
        <v>-3.5505159661040961</v>
      </c>
      <c r="AB152" s="112"/>
      <c r="AC152" s="83">
        <v>2337.7823405088157</v>
      </c>
      <c r="AD152" s="83">
        <v>2493.3399674603343</v>
      </c>
      <c r="AE152" s="83">
        <v>2583.3185511142979</v>
      </c>
      <c r="AF152" s="83">
        <v>2633.1608070111861</v>
      </c>
      <c r="AG152" s="83">
        <v>2664.350799252833</v>
      </c>
      <c r="AH152" s="175"/>
      <c r="AI152" s="83">
        <v>2628.9859592249654</v>
      </c>
      <c r="AJ152" s="83">
        <v>2781.309905784572</v>
      </c>
      <c r="AK152" s="83">
        <v>2739.3264710266913</v>
      </c>
      <c r="AL152" s="83">
        <v>2663.9015110380333</v>
      </c>
      <c r="AM152" s="83">
        <v>2569.3192625673396</v>
      </c>
      <c r="AN152" s="47"/>
      <c r="AO152" s="40">
        <v>430</v>
      </c>
      <c r="AP152" s="21" t="s">
        <v>148</v>
      </c>
      <c r="AQ152"/>
      <c r="AR152"/>
      <c r="AS152"/>
      <c r="AT152"/>
      <c r="AU152"/>
      <c r="AV152"/>
      <c r="AW152"/>
      <c r="BH152"/>
      <c r="BI152"/>
      <c r="BJ152"/>
      <c r="BK152"/>
      <c r="BL152"/>
      <c r="BM152"/>
      <c r="BN152"/>
      <c r="BO152"/>
      <c r="BP152"/>
    </row>
    <row r="153" spans="1:68" ht="14.2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65">
        <v>15998.173520123901</v>
      </c>
      <c r="G153" s="30">
        <v>16562.981046619196</v>
      </c>
      <c r="H153" s="30">
        <v>17460.959099999996</v>
      </c>
      <c r="I153" s="30">
        <v>17587.618153732226</v>
      </c>
      <c r="J153" s="30">
        <v>17712.27796373982</v>
      </c>
      <c r="K153" s="163"/>
      <c r="L153" s="30">
        <v>16631.282503911483</v>
      </c>
      <c r="M153" s="30">
        <v>17279.499133088262</v>
      </c>
      <c r="N153" s="30">
        <v>16796.097205090351</v>
      </c>
      <c r="O153" s="30">
        <v>16273.344693315166</v>
      </c>
      <c r="P153" s="30">
        <v>16502.391181584884</v>
      </c>
      <c r="Q153" s="30"/>
      <c r="R153" s="112">
        <v>3.5304500590947505</v>
      </c>
      <c r="S153" s="112">
        <v>5.4215968179477825</v>
      </c>
      <c r="T153" s="112">
        <v>0.72538428735125993</v>
      </c>
      <c r="U153" s="112">
        <v>0.70879302085109075</v>
      </c>
      <c r="V153" s="185"/>
      <c r="W153" s="112">
        <v>-6.1030854531603804</v>
      </c>
      <c r="X153" s="112">
        <v>3.8975745197300689</v>
      </c>
      <c r="Y153" s="112">
        <v>-2.7975459489578132</v>
      </c>
      <c r="Z153" s="132">
        <v>-3.1123451203697217</v>
      </c>
      <c r="AA153" s="132">
        <v>1.4074948487006889</v>
      </c>
      <c r="AB153" s="112"/>
      <c r="AC153" s="83">
        <v>1933.7813997490512</v>
      </c>
      <c r="AD153" s="83">
        <v>1977.1972122023631</v>
      </c>
      <c r="AE153" s="83">
        <v>2094.644805662188</v>
      </c>
      <c r="AF153" s="83">
        <v>2108.5742901009739</v>
      </c>
      <c r="AG153" s="83">
        <v>2136.3258911759522</v>
      </c>
      <c r="AH153" s="175"/>
      <c r="AI153" s="83">
        <v>2034.4076457384078</v>
      </c>
      <c r="AJ153" s="83">
        <v>2133.7983617051445</v>
      </c>
      <c r="AK153" s="83">
        <v>2074.1043720783341</v>
      </c>
      <c r="AL153" s="83">
        <v>2027.0733300093632</v>
      </c>
      <c r="AM153" s="83">
        <v>2055.6042827086303</v>
      </c>
      <c r="AN153" s="47"/>
      <c r="AO153" s="38">
        <v>433</v>
      </c>
      <c r="AP153" s="21" t="s">
        <v>149</v>
      </c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1:68" ht="14.2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65">
        <v>25437.472157333959</v>
      </c>
      <c r="G154" s="30">
        <v>26689.499206899636</v>
      </c>
      <c r="H154" s="30">
        <v>28593.159530000001</v>
      </c>
      <c r="I154" s="30">
        <v>28906.880747416573</v>
      </c>
      <c r="J154" s="30">
        <v>27189.356960710422</v>
      </c>
      <c r="K154" s="163"/>
      <c r="L154" s="30">
        <v>26550.322836233809</v>
      </c>
      <c r="M154" s="30">
        <v>27734.786182599291</v>
      </c>
      <c r="N154" s="30">
        <v>26219.399852120154</v>
      </c>
      <c r="O154" s="30">
        <v>25239.901171124762</v>
      </c>
      <c r="P154" s="30">
        <v>25200.172417760834</v>
      </c>
      <c r="Q154" s="30"/>
      <c r="R154" s="112">
        <v>4.9219790465881683</v>
      </c>
      <c r="S154" s="112">
        <v>7.1326191186391386</v>
      </c>
      <c r="T154" s="112">
        <v>1.097189756477998</v>
      </c>
      <c r="U154" s="112">
        <v>-5.9415742629361619</v>
      </c>
      <c r="V154" s="185"/>
      <c r="W154" s="112">
        <v>-2.3503098120343191</v>
      </c>
      <c r="X154" s="112">
        <v>4.4612012956355453</v>
      </c>
      <c r="Y154" s="112">
        <v>-5.4638471719312758</v>
      </c>
      <c r="Z154" s="132">
        <v>-3.7357784179647702</v>
      </c>
      <c r="AA154" s="132">
        <v>-0.15740455200109579</v>
      </c>
      <c r="AB154" s="112"/>
      <c r="AC154" s="83">
        <v>1631.129987645653</v>
      </c>
      <c r="AD154" s="83">
        <v>1716.1457823366536</v>
      </c>
      <c r="AE154" s="83">
        <v>1842.4614685224565</v>
      </c>
      <c r="AF154" s="83">
        <v>1865.8026687805186</v>
      </c>
      <c r="AG154" s="83">
        <v>1756.4184083146267</v>
      </c>
      <c r="AH154" s="175"/>
      <c r="AI154" s="83">
        <v>1734.0685021379277</v>
      </c>
      <c r="AJ154" s="83">
        <v>1823.6971450946403</v>
      </c>
      <c r="AK154" s="83">
        <v>1724.0531202077955</v>
      </c>
      <c r="AL154" s="83">
        <v>1673.1787319273956</v>
      </c>
      <c r="AM154" s="83">
        <v>1670.5450724402276</v>
      </c>
      <c r="AN154" s="47"/>
      <c r="AO154" s="38">
        <v>434</v>
      </c>
      <c r="AP154" s="35" t="s">
        <v>368</v>
      </c>
      <c r="AQ154" s="3"/>
      <c r="AR154" s="3"/>
      <c r="AS154" s="3"/>
      <c r="AT154" s="3"/>
      <c r="AU154" s="3"/>
      <c r="AV154" s="3"/>
      <c r="AW154" s="3"/>
      <c r="BH154" s="3"/>
      <c r="BI154" s="3"/>
      <c r="BJ154" s="3"/>
      <c r="BK154" s="3"/>
      <c r="BL154" s="3"/>
      <c r="BM154" s="3"/>
      <c r="BN154" s="3"/>
      <c r="BO154" s="3"/>
      <c r="BP154" s="3"/>
    </row>
    <row r="155" spans="1:68" ht="14.2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65">
        <v>3117.3053134585098</v>
      </c>
      <c r="G155" s="30">
        <v>3331.8450442240287</v>
      </c>
      <c r="H155" s="30">
        <v>3639.0725200000002</v>
      </c>
      <c r="I155" s="30">
        <v>3524.3225522838352</v>
      </c>
      <c r="J155" s="30">
        <v>3527.6037431153572</v>
      </c>
      <c r="K155" s="163"/>
      <c r="L155" s="30">
        <v>3319.8235279091246</v>
      </c>
      <c r="M155" s="30">
        <v>3327.5555651840318</v>
      </c>
      <c r="N155" s="30">
        <v>3390.3034110082876</v>
      </c>
      <c r="O155" s="30">
        <v>3253.0013752445643</v>
      </c>
      <c r="P155" s="30">
        <v>3021.4079565568691</v>
      </c>
      <c r="Q155" s="30"/>
      <c r="R155" s="112">
        <v>6.8822174664533176</v>
      </c>
      <c r="S155" s="112">
        <v>9.220941301233994</v>
      </c>
      <c r="T155" s="112">
        <v>-3.1532751019802423</v>
      </c>
      <c r="U155" s="112">
        <v>9.3101320405414453E-2</v>
      </c>
      <c r="V155" s="185"/>
      <c r="W155" s="112">
        <v>-5.8901234474463475</v>
      </c>
      <c r="X155" s="112">
        <v>0.23290506889614779</v>
      </c>
      <c r="Y155" s="112">
        <v>1.8857039227468324</v>
      </c>
      <c r="Z155" s="132">
        <v>-4.0498450763405049</v>
      </c>
      <c r="AA155" s="132">
        <v>-7.1193765994114839</v>
      </c>
      <c r="AB155" s="112"/>
      <c r="AC155" s="83">
        <v>3751.2699319596986</v>
      </c>
      <c r="AD155" s="83">
        <v>4154.4202546434271</v>
      </c>
      <c r="AE155" s="83">
        <v>4707.7264165588613</v>
      </c>
      <c r="AF155" s="83">
        <v>4619.0334892317633</v>
      </c>
      <c r="AG155" s="83">
        <v>4635.4845507429136</v>
      </c>
      <c r="AH155" s="175"/>
      <c r="AI155" s="83">
        <v>4362.4487883168522</v>
      </c>
      <c r="AJ155" s="83">
        <v>4401.5285253757029</v>
      </c>
      <c r="AK155" s="83">
        <v>4484.528321439534</v>
      </c>
      <c r="AL155" s="83">
        <v>4431.8819826220224</v>
      </c>
      <c r="AM155" s="83">
        <v>4116.3596138376961</v>
      </c>
      <c r="AN155" s="47"/>
      <c r="AO155" s="38">
        <v>435</v>
      </c>
      <c r="AP155" s="21" t="s">
        <v>151</v>
      </c>
      <c r="AQ155" s="3"/>
      <c r="AR155" s="3"/>
      <c r="AS155" s="3"/>
      <c r="AT155" s="3"/>
      <c r="AU155" s="3"/>
      <c r="AV155" s="3"/>
      <c r="AW155" s="3"/>
      <c r="BH155" s="3"/>
      <c r="BI155" s="3"/>
      <c r="BJ155" s="3"/>
      <c r="BK155" s="3"/>
      <c r="BL155" s="3"/>
      <c r="BM155" s="3"/>
      <c r="BN155" s="3"/>
      <c r="BO155" s="3"/>
      <c r="BP155" s="3"/>
    </row>
    <row r="156" spans="1:68" ht="14.2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65">
        <v>5521.6138388498939</v>
      </c>
      <c r="G156" s="30">
        <v>5777.8783997533892</v>
      </c>
      <c r="H156" s="30">
        <v>6048.3975399999999</v>
      </c>
      <c r="I156" s="30">
        <v>6489.5551822145253</v>
      </c>
      <c r="J156" s="30">
        <v>6695.7467912931279</v>
      </c>
      <c r="K156" s="163"/>
      <c r="L156" s="30">
        <v>6512.4003979505569</v>
      </c>
      <c r="M156" s="30">
        <v>6678.0647849950765</v>
      </c>
      <c r="N156" s="30">
        <v>6663.3566178279289</v>
      </c>
      <c r="O156" s="30">
        <v>6462.6875083456453</v>
      </c>
      <c r="P156" s="30">
        <v>6403.8869641985848</v>
      </c>
      <c r="Q156" s="30"/>
      <c r="R156" s="112">
        <v>4.6411170426375392</v>
      </c>
      <c r="S156" s="112">
        <v>4.6819805044383935</v>
      </c>
      <c r="T156" s="112">
        <v>7.2937937577186007</v>
      </c>
      <c r="U156" s="112">
        <v>3.1772841633845363</v>
      </c>
      <c r="V156" s="185"/>
      <c r="W156" s="112">
        <v>-2.7382515954902455</v>
      </c>
      <c r="X156" s="112">
        <v>2.5438298771779131</v>
      </c>
      <c r="Y156" s="112">
        <v>-0.2202459490988371</v>
      </c>
      <c r="Z156" s="132">
        <v>-3.0115318898794916</v>
      </c>
      <c r="AA156" s="132">
        <v>-0.90984662450610354</v>
      </c>
      <c r="AB156" s="112"/>
      <c r="AC156" s="83">
        <v>2769.1142622115817</v>
      </c>
      <c r="AD156" s="83">
        <v>2836.4646046899306</v>
      </c>
      <c r="AE156" s="83">
        <v>2937.5413016027196</v>
      </c>
      <c r="AF156" s="83">
        <v>3113.990010659561</v>
      </c>
      <c r="AG156" s="83">
        <v>3228.4217894373805</v>
      </c>
      <c r="AH156" s="175"/>
      <c r="AI156" s="83">
        <v>3136.9944113441989</v>
      </c>
      <c r="AJ156" s="83">
        <v>3172.4773325392284</v>
      </c>
      <c r="AK156" s="83">
        <v>3165.4900797282321</v>
      </c>
      <c r="AL156" s="83">
        <v>3105.5682404351969</v>
      </c>
      <c r="AM156" s="83">
        <v>3077.3123326278637</v>
      </c>
      <c r="AN156" s="47"/>
      <c r="AO156" s="38">
        <v>436</v>
      </c>
      <c r="AP156" s="21" t="s">
        <v>152</v>
      </c>
      <c r="AQ156" s="3"/>
      <c r="AR156" s="3"/>
      <c r="AS156" s="3"/>
      <c r="AT156" s="3"/>
      <c r="AU156" s="3"/>
      <c r="AV156" s="3"/>
      <c r="AW156" s="3"/>
      <c r="BH156" s="3"/>
      <c r="BI156" s="3"/>
      <c r="BJ156" s="3"/>
      <c r="BK156" s="3"/>
      <c r="BL156" s="3"/>
      <c r="BM156" s="3"/>
      <c r="BN156" s="3"/>
      <c r="BO156" s="3"/>
      <c r="BP156" s="3"/>
    </row>
    <row r="157" spans="1:68" ht="14.25" customHeight="1" x14ac:dyDescent="0.3">
      <c r="A157" s="21" t="s">
        <v>153</v>
      </c>
      <c r="B157" s="53"/>
      <c r="C157" s="6"/>
      <c r="D157" s="61" t="s">
        <v>458</v>
      </c>
      <c r="E157" s="62">
        <v>3</v>
      </c>
      <c r="F157" s="65">
        <v>11932.471782835139</v>
      </c>
      <c r="G157" s="30">
        <v>12172.669711795161</v>
      </c>
      <c r="H157" s="30">
        <v>12782.179370000002</v>
      </c>
      <c r="I157" s="30">
        <v>13124.819893123025</v>
      </c>
      <c r="J157" s="30">
        <v>13297.636615593397</v>
      </c>
      <c r="K157" s="163"/>
      <c r="L157" s="30">
        <v>12972.39388339968</v>
      </c>
      <c r="M157" s="30">
        <v>14951.883078008255</v>
      </c>
      <c r="N157" s="30">
        <v>14804.503957251571</v>
      </c>
      <c r="O157" s="30">
        <v>14476.919048262827</v>
      </c>
      <c r="P157" s="30">
        <v>14097.297305437827</v>
      </c>
      <c r="Q157" s="30"/>
      <c r="R157" s="112">
        <v>2.0129771377758203</v>
      </c>
      <c r="S157" s="112">
        <v>5.007197867319392</v>
      </c>
      <c r="T157" s="112">
        <v>2.6806111321454855</v>
      </c>
      <c r="U157" s="112">
        <v>1.3167169064233966</v>
      </c>
      <c r="V157" s="185"/>
      <c r="W157" s="112">
        <v>-2.4458687028063579</v>
      </c>
      <c r="X157" s="112">
        <v>15.259243686253305</v>
      </c>
      <c r="Y157" s="112">
        <v>-0.9856893609170535</v>
      </c>
      <c r="Z157" s="132">
        <v>-2.212738163565994</v>
      </c>
      <c r="AA157" s="132">
        <v>-2.6222550637979376</v>
      </c>
      <c r="AB157" s="112"/>
      <c r="AC157" s="83">
        <v>2477.6727123827118</v>
      </c>
      <c r="AD157" s="83">
        <v>2473.6170924192566</v>
      </c>
      <c r="AE157" s="83">
        <v>2573.9386568666937</v>
      </c>
      <c r="AF157" s="83">
        <v>2591.2773727784847</v>
      </c>
      <c r="AG157" s="83">
        <v>2603.8058773435282</v>
      </c>
      <c r="AH157" s="175"/>
      <c r="AI157" s="83">
        <v>2520.3796159704061</v>
      </c>
      <c r="AJ157" s="83">
        <v>2888.694566848581</v>
      </c>
      <c r="AK157" s="83">
        <v>2860.2210118337657</v>
      </c>
      <c r="AL157" s="83">
        <v>2750.1745912353394</v>
      </c>
      <c r="AM157" s="83">
        <v>2678.0579987533865</v>
      </c>
      <c r="AN157" s="47"/>
      <c r="AO157" s="38">
        <v>440</v>
      </c>
      <c r="AP157" s="35" t="s">
        <v>369</v>
      </c>
    </row>
    <row r="158" spans="1:68" ht="14.25" customHeight="1" x14ac:dyDescent="0.3">
      <c r="A158" s="21" t="s">
        <v>154</v>
      </c>
      <c r="B158" s="53"/>
      <c r="C158" s="6"/>
      <c r="D158" s="61" t="s">
        <v>457</v>
      </c>
      <c r="E158" s="62">
        <v>2</v>
      </c>
      <c r="F158" s="65">
        <v>11638.502682037684</v>
      </c>
      <c r="G158" s="30">
        <v>11566.011142343026</v>
      </c>
      <c r="H158" s="30">
        <v>12439.17791</v>
      </c>
      <c r="I158" s="30">
        <v>13217.163400051208</v>
      </c>
      <c r="J158" s="30">
        <v>13184.860135557055</v>
      </c>
      <c r="K158" s="163"/>
      <c r="L158" s="30">
        <v>12315.802075728894</v>
      </c>
      <c r="M158" s="30">
        <v>12747.624554272979</v>
      </c>
      <c r="N158" s="30">
        <v>12609.358072563995</v>
      </c>
      <c r="O158" s="30">
        <v>12233.63134842563</v>
      </c>
      <c r="P158" s="30">
        <v>12313.810753040321</v>
      </c>
      <c r="Q158" s="30"/>
      <c r="R158" s="112">
        <v>-0.62285967254652164</v>
      </c>
      <c r="S158" s="112">
        <v>7.5494200801892815</v>
      </c>
      <c r="T158" s="112">
        <v>6.2543159658949463</v>
      </c>
      <c r="U158" s="112">
        <v>-0.24440391267332817</v>
      </c>
      <c r="V158" s="185"/>
      <c r="W158" s="112">
        <v>-6.5913331722380368</v>
      </c>
      <c r="X158" s="112">
        <v>3.5062473064185582</v>
      </c>
      <c r="Y158" s="112">
        <v>-1.0846450734434108</v>
      </c>
      <c r="Z158" s="132">
        <v>-2.9797450589962082</v>
      </c>
      <c r="AA158" s="132">
        <v>0.65540151023931226</v>
      </c>
      <c r="AB158" s="112"/>
      <c r="AC158" s="83">
        <v>2261.2206493175995</v>
      </c>
      <c r="AD158" s="83">
        <v>2259.4278457399932</v>
      </c>
      <c r="AE158" s="83">
        <v>2476.9370589406612</v>
      </c>
      <c r="AF158" s="83">
        <v>2647.6689503307707</v>
      </c>
      <c r="AG158" s="83">
        <v>2664.1463195710357</v>
      </c>
      <c r="AH158" s="175"/>
      <c r="AI158" s="83">
        <v>2534.1156534421593</v>
      </c>
      <c r="AJ158" s="83">
        <v>2638.7134246062883</v>
      </c>
      <c r="AK158" s="83">
        <v>2610.0927494440061</v>
      </c>
      <c r="AL158" s="83">
        <v>2577.1289969297727</v>
      </c>
      <c r="AM158" s="83">
        <v>2594.0195392964656</v>
      </c>
      <c r="AN158" s="47"/>
      <c r="AO158" s="38">
        <v>441</v>
      </c>
      <c r="AP158" s="21" t="s">
        <v>154</v>
      </c>
    </row>
    <row r="159" spans="1:68" s="3" customFormat="1" ht="14.25" customHeight="1" x14ac:dyDescent="0.3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65">
        <v>61255.709139873921</v>
      </c>
      <c r="G159" s="65">
        <v>65556.619225303584</v>
      </c>
      <c r="H159" s="30">
        <v>70643.964749999999</v>
      </c>
      <c r="I159" s="30">
        <v>69721.110791456391</v>
      </c>
      <c r="J159" s="30">
        <v>68836.190192889626</v>
      </c>
      <c r="K159" s="163"/>
      <c r="L159" s="30">
        <v>66253.508943176203</v>
      </c>
      <c r="M159" s="30">
        <v>72049.831000769133</v>
      </c>
      <c r="N159" s="30">
        <v>69472.686893165228</v>
      </c>
      <c r="O159" s="30">
        <v>70141.426920762024</v>
      </c>
      <c r="P159" s="30">
        <v>68234.873731035885</v>
      </c>
      <c r="Q159" s="30"/>
      <c r="R159" s="112">
        <v>7.0212395641503065</v>
      </c>
      <c r="S159" s="112">
        <v>7.7602316666335929</v>
      </c>
      <c r="T159" s="112">
        <v>-1.306345081012187</v>
      </c>
      <c r="U159" s="112">
        <v>-1.2692290592065594</v>
      </c>
      <c r="V159" s="185"/>
      <c r="W159" s="112">
        <v>-3.7519235775198365</v>
      </c>
      <c r="X159" s="112">
        <v>8.7487019933755867</v>
      </c>
      <c r="Y159" s="112">
        <v>-3.5768912595733826</v>
      </c>
      <c r="Z159" s="132">
        <v>0.96259416110561691</v>
      </c>
      <c r="AA159" s="132">
        <v>-2.7181556940379195</v>
      </c>
      <c r="AB159" s="112"/>
      <c r="AC159" s="83">
        <v>1293.9251207172201</v>
      </c>
      <c r="AD159" s="83">
        <v>1383.8100904568662</v>
      </c>
      <c r="AE159" s="83">
        <v>1486.7405663355501</v>
      </c>
      <c r="AF159" s="83">
        <v>1461.5665847317021</v>
      </c>
      <c r="AG159" s="83">
        <v>1445.4703748874392</v>
      </c>
      <c r="AH159" s="175"/>
      <c r="AI159" s="83">
        <v>1399.1406868239858</v>
      </c>
      <c r="AJ159" s="83">
        <v>1528.1306284495777</v>
      </c>
      <c r="AK159" s="83">
        <v>1473.4710575657009</v>
      </c>
      <c r="AL159" s="83">
        <v>1499.2289605805711</v>
      </c>
      <c r="AM159" s="83">
        <v>1458.477583221885</v>
      </c>
      <c r="AN159" s="47"/>
      <c r="AO159" s="40">
        <v>444</v>
      </c>
      <c r="AP159" s="35" t="s">
        <v>367</v>
      </c>
      <c r="AQ159"/>
      <c r="AR159"/>
      <c r="AS159"/>
      <c r="AT159"/>
      <c r="AU159"/>
      <c r="AV159"/>
      <c r="AW159"/>
      <c r="BH159"/>
      <c r="BI159"/>
      <c r="BJ159"/>
      <c r="BK159"/>
      <c r="BL159"/>
      <c r="BM159"/>
      <c r="BN159"/>
      <c r="BO159"/>
      <c r="BP159"/>
    </row>
    <row r="160" spans="1:68" s="3" customFormat="1" ht="14.2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65">
        <v>29347.448642466687</v>
      </c>
      <c r="G160" s="30">
        <v>30434.321939660644</v>
      </c>
      <c r="H160" s="30">
        <v>32583.189440000002</v>
      </c>
      <c r="I160" s="30">
        <v>33433.670813541095</v>
      </c>
      <c r="J160" s="30">
        <v>33471.154699736486</v>
      </c>
      <c r="K160" s="163"/>
      <c r="L160" s="30">
        <v>32482.102163024978</v>
      </c>
      <c r="M160" s="30">
        <v>32764.834492689635</v>
      </c>
      <c r="N160" s="30">
        <v>30310.534538578733</v>
      </c>
      <c r="O160" s="30">
        <v>29336.684360605756</v>
      </c>
      <c r="P160" s="30">
        <v>28642.858011594013</v>
      </c>
      <c r="Q160" s="30"/>
      <c r="R160" s="112">
        <v>3.7034677543356089</v>
      </c>
      <c r="S160" s="112">
        <v>7.0606715161905758</v>
      </c>
      <c r="T160" s="112">
        <v>2.6101845404275239</v>
      </c>
      <c r="U160" s="112">
        <v>0.11211418095379727</v>
      </c>
      <c r="V160" s="185"/>
      <c r="W160" s="112">
        <v>-2.9549399941057142</v>
      </c>
      <c r="X160" s="112">
        <v>0.8704249751005867</v>
      </c>
      <c r="Y160" s="112">
        <v>-7.4906526833166094</v>
      </c>
      <c r="Z160" s="132">
        <v>-3.2129099430215518</v>
      </c>
      <c r="AA160" s="132">
        <v>-2.3650469169700541</v>
      </c>
      <c r="AB160" s="112"/>
      <c r="AC160" s="83">
        <v>1893.2616374728525</v>
      </c>
      <c r="AD160" s="83">
        <v>1962.8714569274841</v>
      </c>
      <c r="AE160" s="83">
        <v>2093.9007415975839</v>
      </c>
      <c r="AF160" s="83">
        <v>2156.0373259522212</v>
      </c>
      <c r="AG160" s="83">
        <v>2160.2655672993733</v>
      </c>
      <c r="AH160" s="175"/>
      <c r="AI160" s="83">
        <v>2101.4493215387834</v>
      </c>
      <c r="AJ160" s="83">
        <v>2127.8630012137705</v>
      </c>
      <c r="AK160" s="83">
        <v>1968.4721742160498</v>
      </c>
      <c r="AL160" s="83">
        <v>1919.3120288260225</v>
      </c>
      <c r="AM160" s="83">
        <v>1873.9193988612374</v>
      </c>
      <c r="AN160" s="47"/>
      <c r="AO160" s="40">
        <v>445</v>
      </c>
      <c r="AP160" s="35" t="s">
        <v>519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</row>
    <row r="161" spans="1:68" ht="14.2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65">
        <v>15182.269480789804</v>
      </c>
      <c r="G161" s="30">
        <v>15901.453581542773</v>
      </c>
      <c r="H161" s="30">
        <v>16763.20348</v>
      </c>
      <c r="I161" s="30">
        <v>16873.846241532439</v>
      </c>
      <c r="J161" s="30">
        <v>16680.939400914856</v>
      </c>
      <c r="K161" s="163"/>
      <c r="L161" s="30">
        <v>15987.887020542108</v>
      </c>
      <c r="M161" s="30">
        <v>17073.921969837087</v>
      </c>
      <c r="N161" s="30">
        <v>16624.191406941973</v>
      </c>
      <c r="O161" s="30">
        <v>16422.732342402582</v>
      </c>
      <c r="P161" s="30">
        <v>15816.157849587327</v>
      </c>
      <c r="Q161" s="30"/>
      <c r="R161" s="112">
        <v>4.7369999700173695</v>
      </c>
      <c r="S161" s="112">
        <v>5.4193152471135217</v>
      </c>
      <c r="T161" s="112">
        <v>0.66003351724773773</v>
      </c>
      <c r="U161" s="112">
        <v>-1.1432298117234925</v>
      </c>
      <c r="V161" s="185"/>
      <c r="W161" s="112">
        <v>-4.154756298285804</v>
      </c>
      <c r="X161" s="112">
        <v>6.7928610447370694</v>
      </c>
      <c r="Y161" s="112">
        <v>-2.6340202543364768</v>
      </c>
      <c r="Z161" s="132">
        <v>-1.21184278746493</v>
      </c>
      <c r="AA161" s="132">
        <v>-3.6935053203608077</v>
      </c>
      <c r="AB161" s="112"/>
      <c r="AC161" s="83">
        <v>2708.7010670454601</v>
      </c>
      <c r="AD161" s="83">
        <v>2832.4641221130696</v>
      </c>
      <c r="AE161" s="83">
        <v>3000.9315216612963</v>
      </c>
      <c r="AF161" s="83">
        <v>3023.9867816366377</v>
      </c>
      <c r="AG161" s="83">
        <v>2993.1705366795009</v>
      </c>
      <c r="AH161" s="175"/>
      <c r="AI161" s="83">
        <v>2883.2979297641314</v>
      </c>
      <c r="AJ161" s="83">
        <v>3094.783753822202</v>
      </c>
      <c r="AK161" s="83">
        <v>3013.2665229186105</v>
      </c>
      <c r="AL161" s="83">
        <v>2998.4904769769182</v>
      </c>
      <c r="AM161" s="83">
        <v>2887.7410716792638</v>
      </c>
      <c r="AN161" s="47"/>
      <c r="AO161" s="38">
        <v>475</v>
      </c>
      <c r="AP161" s="35" t="s">
        <v>370</v>
      </c>
    </row>
    <row r="162" spans="1:68" ht="14.25" customHeight="1" x14ac:dyDescent="0.3">
      <c r="A162" s="21" t="s">
        <v>158</v>
      </c>
      <c r="B162" s="53"/>
      <c r="C162" s="6"/>
      <c r="D162" s="61" t="s">
        <v>446</v>
      </c>
      <c r="E162" s="62">
        <v>2</v>
      </c>
      <c r="F162" s="65">
        <v>4532.6556094985044</v>
      </c>
      <c r="G162" s="30">
        <v>4865.3026858275962</v>
      </c>
      <c r="H162" s="30">
        <v>4756.1262900000002</v>
      </c>
      <c r="I162" s="30">
        <v>5009.4870697231308</v>
      </c>
      <c r="J162" s="30">
        <v>5170.4694354352796</v>
      </c>
      <c r="K162" s="163"/>
      <c r="L162" s="30">
        <v>5177.5025196435809</v>
      </c>
      <c r="M162" s="30">
        <v>5447.3866042826994</v>
      </c>
      <c r="N162" s="30">
        <v>5379.197030715728</v>
      </c>
      <c r="O162" s="30">
        <v>4839.1583716450223</v>
      </c>
      <c r="P162" s="30">
        <v>4779.5271510732882</v>
      </c>
      <c r="Q162" s="30"/>
      <c r="R162" s="112">
        <v>7.3389003045368373</v>
      </c>
      <c r="S162" s="112">
        <v>-2.2439795194165795</v>
      </c>
      <c r="T162" s="112">
        <v>5.3270406266510362</v>
      </c>
      <c r="U162" s="112">
        <v>3.2135498798891216</v>
      </c>
      <c r="V162" s="185"/>
      <c r="W162" s="112">
        <v>0.13602409406195776</v>
      </c>
      <c r="X162" s="112">
        <v>5.2126306769561435</v>
      </c>
      <c r="Y162" s="112">
        <v>-1.2517850947711546</v>
      </c>
      <c r="Z162" s="132">
        <v>-10.039391678479772</v>
      </c>
      <c r="AA162" s="132">
        <v>-1.2322642904423693</v>
      </c>
      <c r="AB162" s="112"/>
      <c r="AC162" s="83">
        <v>2273.1472464887183</v>
      </c>
      <c r="AD162" s="83">
        <v>2435.0864293431414</v>
      </c>
      <c r="AE162" s="83">
        <v>2358.0199752107092</v>
      </c>
      <c r="AF162" s="83">
        <v>2436.5209483089161</v>
      </c>
      <c r="AG162" s="83">
        <v>2497.8113214663185</v>
      </c>
      <c r="AH162" s="175"/>
      <c r="AI162" s="83">
        <v>2553.0091319741523</v>
      </c>
      <c r="AJ162" s="83">
        <v>2695.3916894026224</v>
      </c>
      <c r="AK162" s="83">
        <v>2661.6511779889797</v>
      </c>
      <c r="AL162" s="83">
        <v>2434.1842915719426</v>
      </c>
      <c r="AM162" s="83">
        <v>2404.1887077833439</v>
      </c>
      <c r="AN162" s="47"/>
      <c r="AO162" s="38">
        <v>480</v>
      </c>
      <c r="AP162" s="21" t="s">
        <v>158</v>
      </c>
      <c r="AX162" s="3"/>
      <c r="AY162" s="3"/>
      <c r="AZ162" s="3"/>
      <c r="BA162" s="3"/>
      <c r="BB162" s="3"/>
      <c r="BC162" s="3"/>
      <c r="BD162" s="3"/>
      <c r="BE162" s="3"/>
      <c r="BF162" s="3"/>
      <c r="BG162" s="3"/>
    </row>
    <row r="163" spans="1:68" s="3" customFormat="1" ht="14.2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65">
        <v>11638.303948045301</v>
      </c>
      <c r="G163" s="30">
        <v>11776.182963975993</v>
      </c>
      <c r="H163" s="30">
        <v>11763.070019999999</v>
      </c>
      <c r="I163" s="30">
        <v>12042.580655041673</v>
      </c>
      <c r="J163" s="30">
        <v>11173.9961389254</v>
      </c>
      <c r="K163" s="163"/>
      <c r="L163" s="30">
        <v>10430.029923669672</v>
      </c>
      <c r="M163" s="30">
        <v>10463.53887063484</v>
      </c>
      <c r="N163" s="30">
        <v>10180.264782825421</v>
      </c>
      <c r="O163" s="30">
        <v>9438.167993756233</v>
      </c>
      <c r="P163" s="30">
        <v>8787.2306523232164</v>
      </c>
      <c r="Q163" s="30"/>
      <c r="R163" s="112">
        <v>1.1847002496772663</v>
      </c>
      <c r="S163" s="112">
        <v>-0.1113513947270235</v>
      </c>
      <c r="T163" s="112">
        <v>2.3761708003645259</v>
      </c>
      <c r="U163" s="112">
        <v>-7.2126111586608816</v>
      </c>
      <c r="V163" s="185"/>
      <c r="W163" s="112">
        <v>-6.658013892309036</v>
      </c>
      <c r="X163" s="112">
        <v>0.32127373756736782</v>
      </c>
      <c r="Y163" s="112">
        <v>-2.7072493475836099</v>
      </c>
      <c r="Z163" s="132">
        <v>-7.2895627461590191</v>
      </c>
      <c r="AA163" s="132">
        <v>-6.8968611478799762</v>
      </c>
      <c r="AB163" s="112"/>
      <c r="AC163" s="83">
        <v>1207.7941000462122</v>
      </c>
      <c r="AD163" s="83">
        <v>1228.60542138508</v>
      </c>
      <c r="AE163" s="83">
        <v>1216.3240636955848</v>
      </c>
      <c r="AF163" s="83">
        <v>1237.8025136233603</v>
      </c>
      <c r="AG163" s="83">
        <v>1144.1732683724554</v>
      </c>
      <c r="AH163" s="175"/>
      <c r="AI163" s="83">
        <v>1074.5961182433207</v>
      </c>
      <c r="AJ163" s="83">
        <v>1081.5027256470119</v>
      </c>
      <c r="AK163" s="83">
        <v>1052.2237501628342</v>
      </c>
      <c r="AL163" s="83">
        <v>977.4407615737606</v>
      </c>
      <c r="AM163" s="83">
        <v>910.02802944523785</v>
      </c>
      <c r="AN163" s="47"/>
      <c r="AO163" s="40">
        <v>481</v>
      </c>
      <c r="AP163" s="21" t="s">
        <v>159</v>
      </c>
      <c r="AQ163"/>
      <c r="AR163"/>
      <c r="AS163"/>
      <c r="AT163"/>
      <c r="AU163"/>
      <c r="AV163"/>
      <c r="AW163"/>
      <c r="BH163"/>
      <c r="BI163"/>
      <c r="BJ163"/>
      <c r="BK163"/>
      <c r="BL163"/>
      <c r="BM163"/>
      <c r="BN163"/>
      <c r="BO163"/>
      <c r="BP163"/>
    </row>
    <row r="164" spans="1:68" s="3" customFormat="1" ht="14.2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65">
        <v>4315.837954182628</v>
      </c>
      <c r="G164" s="30">
        <v>4276.3617458600575</v>
      </c>
      <c r="H164" s="30">
        <v>4371.8357100000003</v>
      </c>
      <c r="I164" s="30">
        <v>4501.1178006626542</v>
      </c>
      <c r="J164" s="30">
        <v>4540.4413981769103</v>
      </c>
      <c r="K164" s="163"/>
      <c r="L164" s="30">
        <v>4151.4178890726444</v>
      </c>
      <c r="M164" s="30">
        <v>4251.0352896303984</v>
      </c>
      <c r="N164" s="30">
        <v>4471.2548210565574</v>
      </c>
      <c r="O164" s="30">
        <v>4358.2248672547621</v>
      </c>
      <c r="P164" s="30">
        <v>4315.0836682595746</v>
      </c>
      <c r="Q164" s="30"/>
      <c r="R164" s="112">
        <v>-0.91468235697572398</v>
      </c>
      <c r="S164" s="112">
        <v>2.2325979375428449</v>
      </c>
      <c r="T164" s="112">
        <v>2.9571580278494474</v>
      </c>
      <c r="U164" s="112">
        <v>0.87364071005799693</v>
      </c>
      <c r="V164" s="185"/>
      <c r="W164" s="112">
        <v>-8.5679667457103985</v>
      </c>
      <c r="X164" s="112">
        <v>2.3995994433604686</v>
      </c>
      <c r="Y164" s="112">
        <v>5.1803741070638276</v>
      </c>
      <c r="Z164" s="132">
        <v>-2.5279246727227749</v>
      </c>
      <c r="AA164" s="132">
        <v>-0.9898800614747103</v>
      </c>
      <c r="AB164" s="112"/>
      <c r="AC164" s="83">
        <v>3590.5473828474437</v>
      </c>
      <c r="AD164" s="83">
        <v>3566.6069606839515</v>
      </c>
      <c r="AE164" s="83">
        <v>3717.5473724489798</v>
      </c>
      <c r="AF164" s="83">
        <v>3903.8315703925882</v>
      </c>
      <c r="AG164" s="83">
        <v>3948.2099114581829</v>
      </c>
      <c r="AH164" s="175"/>
      <c r="AI164" s="83">
        <v>3660.8623360428965</v>
      </c>
      <c r="AJ164" s="83">
        <v>3758.6518918040656</v>
      </c>
      <c r="AK164" s="83">
        <v>3953.3641211817489</v>
      </c>
      <c r="AL164" s="83">
        <v>3894.7496579577855</v>
      </c>
      <c r="AM164" s="83">
        <v>3856.1963076493066</v>
      </c>
      <c r="AN164" s="47"/>
      <c r="AO164" s="38">
        <v>483</v>
      </c>
      <c r="AP164" s="21" t="s">
        <v>160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</row>
    <row r="165" spans="1:68" ht="14.2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65">
        <v>11172.239545730563</v>
      </c>
      <c r="G165" s="30">
        <v>11308.972634959293</v>
      </c>
      <c r="H165" s="30">
        <v>12224.045550000001</v>
      </c>
      <c r="I165" s="30">
        <v>12915.980125328429</v>
      </c>
      <c r="J165" s="30">
        <v>12763.234069608669</v>
      </c>
      <c r="K165" s="163"/>
      <c r="L165" s="30">
        <v>12474.768923858061</v>
      </c>
      <c r="M165" s="30">
        <v>12384.731698240477</v>
      </c>
      <c r="N165" s="30">
        <v>12125.090145198368</v>
      </c>
      <c r="O165" s="30">
        <v>11571.272077441678</v>
      </c>
      <c r="P165" s="30">
        <v>11267.432746716244</v>
      </c>
      <c r="Q165" s="30"/>
      <c r="R165" s="112">
        <v>1.2238646393952604</v>
      </c>
      <c r="S165" s="112">
        <v>8.0915653842149524</v>
      </c>
      <c r="T165" s="112">
        <v>5.6604384571229671</v>
      </c>
      <c r="U165" s="112">
        <v>-1.1826129665546923</v>
      </c>
      <c r="V165" s="185"/>
      <c r="W165" s="112">
        <v>-2.2601257970931541</v>
      </c>
      <c r="X165" s="112">
        <v>-0.72175465667653893</v>
      </c>
      <c r="Y165" s="112">
        <v>-2.0964649002367719</v>
      </c>
      <c r="Z165" s="132">
        <v>-4.5675377347689823</v>
      </c>
      <c r="AA165" s="132">
        <v>-2.6258075057950787</v>
      </c>
      <c r="AB165" s="112"/>
      <c r="AC165" s="83">
        <v>3337.9861206246078</v>
      </c>
      <c r="AD165" s="83">
        <v>3422.8125408472438</v>
      </c>
      <c r="AE165" s="83">
        <v>3739.3837717956562</v>
      </c>
      <c r="AF165" s="83">
        <v>4003.7136160348509</v>
      </c>
      <c r="AG165" s="83">
        <v>3931.9883147284868</v>
      </c>
      <c r="AH165" s="175"/>
      <c r="AI165" s="83">
        <v>3916.7249368471153</v>
      </c>
      <c r="AJ165" s="83">
        <v>3908.0882607259318</v>
      </c>
      <c r="AK165" s="83">
        <v>3826.1565620695387</v>
      </c>
      <c r="AL165" s="83">
        <v>3666.4360194682122</v>
      </c>
      <c r="AM165" s="83">
        <v>3570.1624672738417</v>
      </c>
      <c r="AN165" s="47"/>
      <c r="AO165" s="38">
        <v>484</v>
      </c>
      <c r="AP165" s="35" t="s">
        <v>371</v>
      </c>
      <c r="AQ165" s="3"/>
      <c r="AR165" s="3"/>
      <c r="AS165" s="3"/>
      <c r="AT165" s="3"/>
      <c r="AU165" s="3"/>
      <c r="AV165" s="3"/>
      <c r="AW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1:68" ht="14.2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65">
        <v>7507.7150106168265</v>
      </c>
      <c r="G166" s="30">
        <v>7479.8805488607813</v>
      </c>
      <c r="H166" s="30">
        <v>7828.5424599999997</v>
      </c>
      <c r="I166" s="30">
        <v>7764.8418688203392</v>
      </c>
      <c r="J166" s="30">
        <v>8097.2906676561461</v>
      </c>
      <c r="K166" s="163"/>
      <c r="L166" s="30">
        <v>8143.5758451881929</v>
      </c>
      <c r="M166" s="30">
        <v>8140.4774822825511</v>
      </c>
      <c r="N166" s="30">
        <v>8234.107739693538</v>
      </c>
      <c r="O166" s="30">
        <v>8149.9111829161975</v>
      </c>
      <c r="P166" s="30">
        <v>8091.223514447197</v>
      </c>
      <c r="Q166" s="30"/>
      <c r="R166" s="112">
        <v>-0.37074478342190398</v>
      </c>
      <c r="S166" s="112">
        <v>4.6613299351728417</v>
      </c>
      <c r="T166" s="112">
        <v>-0.8136966939266046</v>
      </c>
      <c r="U166" s="112">
        <v>4.2814625777603066</v>
      </c>
      <c r="V166" s="185"/>
      <c r="W166" s="112">
        <v>0.57161314113285566</v>
      </c>
      <c r="X166" s="112">
        <v>-3.8046712703885988E-2</v>
      </c>
      <c r="Y166" s="112">
        <v>1.1501813943318389</v>
      </c>
      <c r="Z166" s="132">
        <v>-1.0225340673095702</v>
      </c>
      <c r="AA166" s="132">
        <v>-0.72010193917231047</v>
      </c>
      <c r="AB166" s="112"/>
      <c r="AC166" s="83">
        <v>3397.1561134012791</v>
      </c>
      <c r="AD166" s="83">
        <v>3448.5387500510747</v>
      </c>
      <c r="AE166" s="83">
        <v>3596.0231786862655</v>
      </c>
      <c r="AF166" s="83">
        <v>3619.9728992169416</v>
      </c>
      <c r="AG166" s="83">
        <v>3814.0794477890468</v>
      </c>
      <c r="AH166" s="175"/>
      <c r="AI166" s="83">
        <v>3905.7917722725147</v>
      </c>
      <c r="AJ166" s="83">
        <v>4002.201318722985</v>
      </c>
      <c r="AK166" s="83">
        <v>4048.2338936546403</v>
      </c>
      <c r="AL166" s="83">
        <v>4091.3208749579308</v>
      </c>
      <c r="AM166" s="83">
        <v>4061.8591939995972</v>
      </c>
      <c r="AN166" s="47"/>
      <c r="AO166" s="38">
        <v>489</v>
      </c>
      <c r="AP166" s="21" t="s">
        <v>162</v>
      </c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</row>
    <row r="167" spans="1:68" s="2" customFormat="1" ht="14.2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65">
        <v>94930.010255498433</v>
      </c>
      <c r="G167" s="65">
        <v>96769.986984267904</v>
      </c>
      <c r="H167" s="30">
        <v>103033.17615</v>
      </c>
      <c r="I167" s="30">
        <v>104381.55263796999</v>
      </c>
      <c r="J167" s="30">
        <v>104842.02133843578</v>
      </c>
      <c r="K167" s="163"/>
      <c r="L167" s="30">
        <v>105775.23798331422</v>
      </c>
      <c r="M167" s="30">
        <v>113639.07895309658</v>
      </c>
      <c r="N167" s="30">
        <v>113238.93020466584</v>
      </c>
      <c r="O167" s="30">
        <v>114035.79725118051</v>
      </c>
      <c r="P167" s="30">
        <v>112532.43421211434</v>
      </c>
      <c r="Q167" s="30"/>
      <c r="R167" s="112">
        <v>1.9382455809467241</v>
      </c>
      <c r="S167" s="112">
        <v>6.4722434722971656</v>
      </c>
      <c r="T167" s="112">
        <v>1.3086818618567728</v>
      </c>
      <c r="U167" s="112">
        <v>0.44113992255207085</v>
      </c>
      <c r="V167" s="185"/>
      <c r="W167" s="112">
        <v>0.89011699027240865</v>
      </c>
      <c r="X167" s="112">
        <v>7.4344819446521768</v>
      </c>
      <c r="Y167" s="112">
        <v>-0.35212248472719587</v>
      </c>
      <c r="Z167" s="132">
        <v>0.7037041458043003</v>
      </c>
      <c r="AA167" s="132">
        <v>-1.3183255392644768</v>
      </c>
      <c r="AB167" s="112"/>
      <c r="AC167" s="83">
        <v>1743.2744514828471</v>
      </c>
      <c r="AD167" s="83">
        <v>1774.6192368286797</v>
      </c>
      <c r="AE167" s="83">
        <v>1889.8581439498157</v>
      </c>
      <c r="AF167" s="83">
        <v>1910.525352575638</v>
      </c>
      <c r="AG167" s="83">
        <v>1920.0077161145643</v>
      </c>
      <c r="AH167" s="175"/>
      <c r="AI167" s="83">
        <v>1934.9718829838876</v>
      </c>
      <c r="AJ167" s="83">
        <v>2084.4705129243462</v>
      </c>
      <c r="AK167" s="83">
        <v>2077.1306235608313</v>
      </c>
      <c r="AL167" s="83">
        <v>2101.6162114811837</v>
      </c>
      <c r="AM167" s="83">
        <v>2073.910068227905</v>
      </c>
      <c r="AN167" s="47"/>
      <c r="AO167" s="38">
        <v>491</v>
      </c>
      <c r="AP167" s="35" t="s">
        <v>372</v>
      </c>
      <c r="AQ167"/>
      <c r="AR167"/>
      <c r="AS167"/>
      <c r="AT167"/>
      <c r="AU167"/>
      <c r="AV167"/>
      <c r="AW167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/>
      <c r="BI167"/>
      <c r="BJ167"/>
      <c r="BK167"/>
      <c r="BL167"/>
      <c r="BM167"/>
      <c r="BN167"/>
      <c r="BO167"/>
      <c r="BP167"/>
    </row>
    <row r="168" spans="1:68" ht="14.2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65">
        <v>22371.410144069978</v>
      </c>
      <c r="G168" s="30">
        <v>22478.743647399762</v>
      </c>
      <c r="H168" s="30">
        <v>23682.284100000001</v>
      </c>
      <c r="I168" s="30">
        <v>24184.704572050301</v>
      </c>
      <c r="J168" s="30">
        <v>23639.400499795669</v>
      </c>
      <c r="K168" s="163"/>
      <c r="L168" s="30">
        <v>24567.868663890411</v>
      </c>
      <c r="M168" s="30">
        <v>26126.914605778355</v>
      </c>
      <c r="N168" s="30">
        <v>25507.059478068619</v>
      </c>
      <c r="O168" s="30">
        <v>25284.937645590759</v>
      </c>
      <c r="P168" s="30">
        <v>24980.116819034996</v>
      </c>
      <c r="Q168" s="30"/>
      <c r="R168" s="112">
        <v>0.4797797842807664</v>
      </c>
      <c r="S168" s="112">
        <v>5.3541268652683733</v>
      </c>
      <c r="T168" s="112">
        <v>2.1215034408370275</v>
      </c>
      <c r="U168" s="112">
        <v>-2.2547477089500081</v>
      </c>
      <c r="V168" s="185"/>
      <c r="W168" s="112">
        <v>3.9276299079698207</v>
      </c>
      <c r="X168" s="112">
        <v>6.345873804590191</v>
      </c>
      <c r="Y168" s="112">
        <v>-2.3724773363504839</v>
      </c>
      <c r="Z168" s="132">
        <v>-0.87082492856083271</v>
      </c>
      <c r="AA168" s="132">
        <v>-1.205543121475396</v>
      </c>
      <c r="AB168" s="112"/>
      <c r="AC168" s="83">
        <v>2525.8451105419417</v>
      </c>
      <c r="AD168" s="83">
        <v>2523.1500333819463</v>
      </c>
      <c r="AE168" s="83">
        <v>2646.6566942333484</v>
      </c>
      <c r="AF168" s="83">
        <v>2687.7866828239939</v>
      </c>
      <c r="AG168" s="83">
        <v>2630.6922434671342</v>
      </c>
      <c r="AH168" s="175"/>
      <c r="AI168" s="83">
        <v>2710.7876711784629</v>
      </c>
      <c r="AJ168" s="83">
        <v>2904.6041807424517</v>
      </c>
      <c r="AK168" s="83">
        <v>2835.6931048436486</v>
      </c>
      <c r="AL168" s="83">
        <v>2803.5189761160618</v>
      </c>
      <c r="AM168" s="83">
        <v>2769.7213459402369</v>
      </c>
      <c r="AN168" s="47"/>
      <c r="AO168" s="38">
        <v>494</v>
      </c>
      <c r="AP168" s="21" t="s">
        <v>164</v>
      </c>
    </row>
    <row r="169" spans="1:68" ht="14.2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65">
        <v>6463.9152616163992</v>
      </c>
      <c r="G169" s="30">
        <v>6582.8404032148346</v>
      </c>
      <c r="H169" s="30">
        <v>6763.9117299999998</v>
      </c>
      <c r="I169" s="30">
        <v>7292.0936027034923</v>
      </c>
      <c r="J169" s="30">
        <v>7436.3242569672093</v>
      </c>
      <c r="K169" s="163"/>
      <c r="L169" s="30">
        <v>7017.8373926808217</v>
      </c>
      <c r="M169" s="30">
        <v>6955.278142247339</v>
      </c>
      <c r="N169" s="30">
        <v>6301.6956789265723</v>
      </c>
      <c r="O169" s="30">
        <v>6024.4924242945708</v>
      </c>
      <c r="P169" s="30">
        <v>5915.4397110805885</v>
      </c>
      <c r="Q169" s="30"/>
      <c r="R169" s="112">
        <v>1.8398313836913818</v>
      </c>
      <c r="S169" s="112">
        <v>2.7506564901184012</v>
      </c>
      <c r="T169" s="112">
        <v>7.8088226722540686</v>
      </c>
      <c r="U169" s="112">
        <v>1.9779045925883967</v>
      </c>
      <c r="V169" s="185"/>
      <c r="W169" s="112">
        <v>-5.6276037706976085</v>
      </c>
      <c r="X169" s="112">
        <v>-0.89143203145071737</v>
      </c>
      <c r="Y169" s="112">
        <v>-9.396927771311038</v>
      </c>
      <c r="Z169" s="132">
        <v>-4.3988676819001862</v>
      </c>
      <c r="AA169" s="132">
        <v>-1.8101560352904202</v>
      </c>
      <c r="AB169" s="112"/>
      <c r="AC169" s="83">
        <v>3420.0609849822222</v>
      </c>
      <c r="AD169" s="83">
        <v>3564.0716855521573</v>
      </c>
      <c r="AE169" s="83">
        <v>3724.620996696035</v>
      </c>
      <c r="AF169" s="83">
        <v>4103.5979756350544</v>
      </c>
      <c r="AG169" s="83">
        <v>4217.9944736059042</v>
      </c>
      <c r="AH169" s="175"/>
      <c r="AI169" s="83">
        <v>4103.9984752519431</v>
      </c>
      <c r="AJ169" s="83">
        <v>4182.3680951577508</v>
      </c>
      <c r="AK169" s="83">
        <v>3789.3539861254194</v>
      </c>
      <c r="AL169" s="83">
        <v>3682.4525820871459</v>
      </c>
      <c r="AM169" s="83">
        <v>3615.7944444257873</v>
      </c>
      <c r="AN169" s="47"/>
      <c r="AO169" s="38">
        <v>495</v>
      </c>
      <c r="AP169" s="21" t="s">
        <v>165</v>
      </c>
      <c r="AQ169" s="3"/>
      <c r="AR169" s="3"/>
      <c r="AS169" s="3"/>
      <c r="AT169" s="3"/>
      <c r="AU169" s="3"/>
      <c r="AV169" s="3"/>
      <c r="AW169" s="3"/>
      <c r="BH169" s="3"/>
      <c r="BI169" s="3"/>
      <c r="BJ169" s="3"/>
      <c r="BK169" s="3"/>
      <c r="BL169" s="3"/>
      <c r="BM169" s="3"/>
      <c r="BN169" s="3"/>
      <c r="BO169" s="3"/>
      <c r="BP169" s="3"/>
    </row>
    <row r="170" spans="1:68" ht="14.2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65">
        <v>6946.2743351126701</v>
      </c>
      <c r="G170" s="30">
        <v>7119.5087371710661</v>
      </c>
      <c r="H170" s="30">
        <v>7950.0599299999994</v>
      </c>
      <c r="I170" s="30">
        <v>8102.420609587658</v>
      </c>
      <c r="J170" s="30">
        <v>8417.8882973857999</v>
      </c>
      <c r="K170" s="163"/>
      <c r="L170" s="30">
        <v>8487.0741767204818</v>
      </c>
      <c r="M170" s="30">
        <v>8825.8768616170055</v>
      </c>
      <c r="N170" s="30">
        <v>8879.9509598056829</v>
      </c>
      <c r="O170" s="30">
        <v>9094.3879668375594</v>
      </c>
      <c r="P170" s="30">
        <v>8932.5898196360122</v>
      </c>
      <c r="Q170" s="30"/>
      <c r="R170" s="112">
        <v>2.493918231572207</v>
      </c>
      <c r="S170" s="112">
        <v>11.665849758602201</v>
      </c>
      <c r="T170" s="112">
        <v>1.9164720886281235</v>
      </c>
      <c r="U170" s="112">
        <v>3.8934992763131371</v>
      </c>
      <c r="V170" s="185"/>
      <c r="W170" s="112">
        <v>0.82189115477058261</v>
      </c>
      <c r="X170" s="112">
        <v>3.9919844912612934</v>
      </c>
      <c r="Y170" s="112">
        <v>0.61267678029637085</v>
      </c>
      <c r="Z170" s="132">
        <v>2.4148444963548412</v>
      </c>
      <c r="AA170" s="132">
        <v>-1.7790988001780854</v>
      </c>
      <c r="AB170" s="112"/>
      <c r="AC170" s="83">
        <v>2893.0755248282676</v>
      </c>
      <c r="AD170" s="83">
        <v>3005.2801760958487</v>
      </c>
      <c r="AE170" s="83">
        <v>3320.8270384294069</v>
      </c>
      <c r="AF170" s="83">
        <v>3400.092576411103</v>
      </c>
      <c r="AG170" s="83">
        <v>3544.3740199519161</v>
      </c>
      <c r="AH170" s="175"/>
      <c r="AI170" s="83">
        <v>3599.2680986940127</v>
      </c>
      <c r="AJ170" s="83">
        <v>3755.6922815391517</v>
      </c>
      <c r="AK170" s="83">
        <v>3778.7025360875245</v>
      </c>
      <c r="AL170" s="83">
        <v>3899.8233133951794</v>
      </c>
      <c r="AM170" s="83">
        <v>3830.4416036175007</v>
      </c>
      <c r="AN170" s="47"/>
      <c r="AO170" s="38">
        <v>498</v>
      </c>
      <c r="AP170" s="21" t="s">
        <v>166</v>
      </c>
      <c r="AQ170" s="3"/>
      <c r="AR170" s="3"/>
      <c r="AS170" s="3"/>
      <c r="AT170" s="3"/>
      <c r="AU170" s="3"/>
      <c r="AV170" s="3"/>
      <c r="AW170" s="3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3"/>
      <c r="BI170" s="3"/>
      <c r="BJ170" s="3"/>
      <c r="BK170" s="3"/>
      <c r="BL170" s="3"/>
      <c r="BM170" s="3"/>
      <c r="BN170" s="3"/>
      <c r="BO170" s="3"/>
      <c r="BP170" s="3"/>
    </row>
    <row r="171" spans="1:68" ht="14.25" customHeight="1" x14ac:dyDescent="0.3">
      <c r="A171" s="21" t="s">
        <v>167</v>
      </c>
      <c r="B171" s="53"/>
      <c r="C171" s="6"/>
      <c r="D171" s="61" t="s">
        <v>458</v>
      </c>
      <c r="E171" s="62">
        <v>4</v>
      </c>
      <c r="F171" s="65">
        <v>27666.773213351065</v>
      </c>
      <c r="G171" s="30">
        <v>29083.171980543044</v>
      </c>
      <c r="H171" s="30">
        <v>30926.401440000001</v>
      </c>
      <c r="I171" s="30">
        <v>31718.408635873864</v>
      </c>
      <c r="J171" s="30">
        <v>31484.675001920976</v>
      </c>
      <c r="K171" s="163"/>
      <c r="L171" s="30">
        <v>30168.123548419622</v>
      </c>
      <c r="M171" s="30">
        <v>32636.494824762874</v>
      </c>
      <c r="N171" s="30">
        <v>33460.055310765958</v>
      </c>
      <c r="O171" s="30">
        <v>33737.227169021775</v>
      </c>
      <c r="P171" s="30">
        <v>34156.731228809906</v>
      </c>
      <c r="Q171" s="30"/>
      <c r="R171" s="112">
        <v>5.1194939007504914</v>
      </c>
      <c r="S171" s="112">
        <v>6.3377868847665511</v>
      </c>
      <c r="T171" s="112">
        <v>2.5609419751290101</v>
      </c>
      <c r="U171" s="112">
        <v>-0.73690214612007066</v>
      </c>
      <c r="V171" s="185"/>
      <c r="W171" s="112">
        <v>-4.1815627870417167</v>
      </c>
      <c r="X171" s="112">
        <v>8.1820510724889282</v>
      </c>
      <c r="Y171" s="112">
        <v>2.5234342426326024</v>
      </c>
      <c r="Z171" s="132">
        <v>0.82836640789005311</v>
      </c>
      <c r="AA171" s="132">
        <v>1.2434455792304355</v>
      </c>
      <c r="AB171" s="112"/>
      <c r="AC171" s="83">
        <v>1484.5078721549105</v>
      </c>
      <c r="AD171" s="83">
        <v>1541.401949360984</v>
      </c>
      <c r="AE171" s="83">
        <v>1626.6779633915423</v>
      </c>
      <c r="AF171" s="83">
        <v>1656.0543327872326</v>
      </c>
      <c r="AG171" s="83">
        <v>1632.4298751449669</v>
      </c>
      <c r="AH171" s="175"/>
      <c r="AI171" s="83">
        <v>1562.9532456957631</v>
      </c>
      <c r="AJ171" s="83">
        <v>1684.0296607204784</v>
      </c>
      <c r="AK171" s="83">
        <v>1726.5250418351889</v>
      </c>
      <c r="AL171" s="83">
        <v>1740.4677656325721</v>
      </c>
      <c r="AM171" s="83">
        <v>1762.1095351222611</v>
      </c>
      <c r="AN171" s="47"/>
      <c r="AO171" s="38">
        <v>499</v>
      </c>
      <c r="AP171" s="35" t="s">
        <v>373</v>
      </c>
    </row>
    <row r="172" spans="1:68" ht="14.2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65">
        <v>11524.262647475989</v>
      </c>
      <c r="G172" s="30">
        <v>11553.046149051628</v>
      </c>
      <c r="H172" s="30">
        <v>11402.48921</v>
      </c>
      <c r="I172" s="30">
        <v>11572.316658690648</v>
      </c>
      <c r="J172" s="30">
        <v>10844.667258894031</v>
      </c>
      <c r="K172" s="163"/>
      <c r="L172" s="30">
        <v>9575.6426764597127</v>
      </c>
      <c r="M172" s="30">
        <v>10666.341595240574</v>
      </c>
      <c r="N172" s="30">
        <v>10705.620595343824</v>
      </c>
      <c r="O172" s="30">
        <v>11085.239647387372</v>
      </c>
      <c r="P172" s="30">
        <v>10757.982469693525</v>
      </c>
      <c r="Q172" s="30"/>
      <c r="R172" s="112">
        <v>0.24976436632970331</v>
      </c>
      <c r="S172" s="112">
        <v>-1.3031795866580818</v>
      </c>
      <c r="T172" s="112">
        <v>1.4893892514426545</v>
      </c>
      <c r="U172" s="112">
        <v>-6.2878455650465002</v>
      </c>
      <c r="V172" s="185"/>
      <c r="W172" s="112">
        <v>-11.701830513919676</v>
      </c>
      <c r="X172" s="112">
        <v>11.39034690028881</v>
      </c>
      <c r="Y172" s="112">
        <v>0.36825184860736693</v>
      </c>
      <c r="Z172" s="132">
        <v>3.5459789431418431</v>
      </c>
      <c r="AA172" s="132">
        <v>-2.9521885687963203</v>
      </c>
      <c r="AB172" s="112"/>
      <c r="AC172" s="83">
        <v>1245.0586265639574</v>
      </c>
      <c r="AD172" s="83">
        <v>1224.0989774371296</v>
      </c>
      <c r="AE172" s="83">
        <v>1191.6071909290415</v>
      </c>
      <c r="AF172" s="83">
        <v>1208.975831455354</v>
      </c>
      <c r="AG172" s="83">
        <v>1118.122204236935</v>
      </c>
      <c r="AH172" s="175"/>
      <c r="AI172" s="83">
        <v>978.00456301294173</v>
      </c>
      <c r="AJ172" s="83">
        <v>1072.9646509647494</v>
      </c>
      <c r="AK172" s="83">
        <v>1076.9158631268308</v>
      </c>
      <c r="AL172" s="83">
        <v>1097.874581300126</v>
      </c>
      <c r="AM172" s="83">
        <v>1065.4632534112632</v>
      </c>
      <c r="AN172" s="47"/>
      <c r="AO172" s="38">
        <v>500</v>
      </c>
      <c r="AP172" s="21" t="s">
        <v>168</v>
      </c>
    </row>
    <row r="173" spans="1:68" ht="14.2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65">
        <v>16371.833290051112</v>
      </c>
      <c r="G173" s="30">
        <v>16971.518921476545</v>
      </c>
      <c r="H173" s="30">
        <v>17645.344269999998</v>
      </c>
      <c r="I173" s="30">
        <v>18197.823055654851</v>
      </c>
      <c r="J173" s="30">
        <v>17422.673525012578</v>
      </c>
      <c r="K173" s="163"/>
      <c r="L173" s="30">
        <v>16537.77928631593</v>
      </c>
      <c r="M173" s="30">
        <v>17152.664150190416</v>
      </c>
      <c r="N173" s="30">
        <v>15923.999650683225</v>
      </c>
      <c r="O173" s="30">
        <v>15513.389708220169</v>
      </c>
      <c r="P173" s="30">
        <v>15008.18476172083</v>
      </c>
      <c r="Q173" s="30"/>
      <c r="R173" s="112">
        <v>3.6629106881380942</v>
      </c>
      <c r="S173" s="112">
        <v>3.9703302435161709</v>
      </c>
      <c r="T173" s="112">
        <v>3.1310173221961954</v>
      </c>
      <c r="U173" s="112">
        <v>-4.2595728525967864</v>
      </c>
      <c r="V173" s="185"/>
      <c r="W173" s="112">
        <v>-5.0789807742552497</v>
      </c>
      <c r="X173" s="112">
        <v>3.7180618584217529</v>
      </c>
      <c r="Y173" s="112">
        <v>-7.1631117402456184</v>
      </c>
      <c r="Z173" s="132">
        <v>-2.5785603583923606</v>
      </c>
      <c r="AA173" s="132">
        <v>-3.2565735535647886</v>
      </c>
      <c r="AB173" s="112"/>
      <c r="AC173" s="83">
        <v>2036.0444335345246</v>
      </c>
      <c r="AD173" s="83">
        <v>2109.8357684580492</v>
      </c>
      <c r="AE173" s="83">
        <v>2211.7503472048134</v>
      </c>
      <c r="AF173" s="83">
        <v>2289.0343466232516</v>
      </c>
      <c r="AG173" s="83">
        <v>2200.666101428897</v>
      </c>
      <c r="AH173" s="175"/>
      <c r="AI173" s="83">
        <v>2104.3108902297913</v>
      </c>
      <c r="AJ173" s="83">
        <v>2187.2818350153552</v>
      </c>
      <c r="AK173" s="83">
        <v>2030.6043930991104</v>
      </c>
      <c r="AL173" s="83">
        <v>1979.2535989053545</v>
      </c>
      <c r="AM173" s="83">
        <v>1914.7977496454234</v>
      </c>
      <c r="AN173" s="47"/>
      <c r="AO173" s="38">
        <v>503</v>
      </c>
      <c r="AP173" s="21" t="s">
        <v>169</v>
      </c>
      <c r="AQ173" s="2"/>
      <c r="AR173" s="2"/>
      <c r="AS173" s="2"/>
      <c r="AT173" s="2"/>
      <c r="AU173" s="2"/>
      <c r="AV173" s="2"/>
      <c r="AW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1:68" ht="14.25" customHeight="1" x14ac:dyDescent="0.3">
      <c r="A174" s="21" t="s">
        <v>170</v>
      </c>
      <c r="B174" s="53"/>
      <c r="C174" s="6"/>
      <c r="D174" s="61" t="s">
        <v>445</v>
      </c>
      <c r="E174" s="62">
        <v>1</v>
      </c>
      <c r="F174" s="65">
        <v>4923.2053395338889</v>
      </c>
      <c r="G174" s="30">
        <v>5204.4983468207975</v>
      </c>
      <c r="H174" s="30">
        <v>5104.20651</v>
      </c>
      <c r="I174" s="30">
        <v>5101.7406039414873</v>
      </c>
      <c r="J174" s="30">
        <v>5176.1244278360282</v>
      </c>
      <c r="K174" s="163"/>
      <c r="L174" s="30">
        <v>4946.9011044904555</v>
      </c>
      <c r="M174" s="30">
        <v>4805.0411963208253</v>
      </c>
      <c r="N174" s="30">
        <v>4695.2234291888535</v>
      </c>
      <c r="O174" s="30">
        <v>4906.7360934203152</v>
      </c>
      <c r="P174" s="30">
        <v>5010.525737001607</v>
      </c>
      <c r="Q174" s="30"/>
      <c r="R174" s="112">
        <v>5.7136151731899991</v>
      </c>
      <c r="S174" s="112">
        <v>-1.9270221669310628</v>
      </c>
      <c r="T174" s="112">
        <v>-4.8311251781870027E-2</v>
      </c>
      <c r="U174" s="112">
        <v>1.4580087399401231</v>
      </c>
      <c r="V174" s="185"/>
      <c r="W174" s="112">
        <v>-4.4284739778058935</v>
      </c>
      <c r="X174" s="112">
        <v>-2.8676519941112142</v>
      </c>
      <c r="Y174" s="112">
        <v>-2.2854698356396654</v>
      </c>
      <c r="Z174" s="132">
        <v>4.5048476908798056</v>
      </c>
      <c r="AA174" s="132">
        <v>2.1152481324697376</v>
      </c>
      <c r="AB174" s="112"/>
      <c r="AC174" s="83">
        <v>2454.2399499171929</v>
      </c>
      <c r="AD174" s="83">
        <v>2591.8816468231066</v>
      </c>
      <c r="AE174" s="83">
        <v>2562.3526656626505</v>
      </c>
      <c r="AF174" s="83">
        <v>2567.5594383198222</v>
      </c>
      <c r="AG174" s="83">
        <v>2607.6193591113492</v>
      </c>
      <c r="AH174" s="175"/>
      <c r="AI174" s="83">
        <v>2512.3926381363408</v>
      </c>
      <c r="AJ174" s="83">
        <v>2419.4567957305262</v>
      </c>
      <c r="AK174" s="83">
        <v>2364.1608404777708</v>
      </c>
      <c r="AL174" s="83">
        <v>2491.9939529813691</v>
      </c>
      <c r="AM174" s="83">
        <v>2544.7058085330659</v>
      </c>
      <c r="AN174" s="47"/>
      <c r="AO174" s="38">
        <v>504</v>
      </c>
      <c r="AP174" s="35" t="s">
        <v>374</v>
      </c>
    </row>
    <row r="175" spans="1:68" ht="14.25" customHeight="1" x14ac:dyDescent="0.3">
      <c r="A175" s="21" t="s">
        <v>171</v>
      </c>
      <c r="B175" s="53"/>
      <c r="C175" s="6"/>
      <c r="D175" s="61" t="s">
        <v>445</v>
      </c>
      <c r="E175" s="62">
        <v>5</v>
      </c>
      <c r="F175" s="65">
        <v>29163.161519446752</v>
      </c>
      <c r="G175" s="30">
        <v>29213.056035167097</v>
      </c>
      <c r="H175" s="30">
        <v>30572.800190000002</v>
      </c>
      <c r="I175" s="30">
        <v>30666.913026030677</v>
      </c>
      <c r="J175" s="30">
        <v>28977.01710274244</v>
      </c>
      <c r="K175" s="163"/>
      <c r="L175" s="30">
        <v>29790.848879649926</v>
      </c>
      <c r="M175" s="30">
        <v>32515.554847528012</v>
      </c>
      <c r="N175" s="30">
        <v>31215.658376199295</v>
      </c>
      <c r="O175" s="30">
        <v>31058.942737968919</v>
      </c>
      <c r="P175" s="30">
        <v>31038.598993860331</v>
      </c>
      <c r="Q175" s="30"/>
      <c r="R175" s="112">
        <v>0.17108747173064301</v>
      </c>
      <c r="S175" s="112">
        <v>4.6545768891690926</v>
      </c>
      <c r="T175" s="112">
        <v>0.30783191413869532</v>
      </c>
      <c r="U175" s="112">
        <v>-5.51048591638102</v>
      </c>
      <c r="V175" s="185"/>
      <c r="W175" s="112">
        <v>2.8085422803248545</v>
      </c>
      <c r="X175" s="112">
        <v>9.1461172485733613</v>
      </c>
      <c r="Y175" s="112">
        <v>-3.9977680756923673</v>
      </c>
      <c r="Z175" s="132">
        <v>-0.50204175206461754</v>
      </c>
      <c r="AA175" s="132">
        <v>-6.5500439857916315E-2</v>
      </c>
      <c r="AB175" s="112"/>
      <c r="AC175" s="83">
        <v>1459.9830547908261</v>
      </c>
      <c r="AD175" s="83">
        <v>1451.1477837746311</v>
      </c>
      <c r="AE175" s="83">
        <v>1492.9583059869128</v>
      </c>
      <c r="AF175" s="83">
        <v>1493.470002241681</v>
      </c>
      <c r="AG175" s="83">
        <v>1405.1506693212318</v>
      </c>
      <c r="AH175" s="175"/>
      <c r="AI175" s="83">
        <v>1440.2150775755342</v>
      </c>
      <c r="AJ175" s="83">
        <v>1559.2746773858921</v>
      </c>
      <c r="AK175" s="83">
        <v>1496.9384921210039</v>
      </c>
      <c r="AL175" s="83">
        <v>1493.0030638835224</v>
      </c>
      <c r="AM175" s="83">
        <v>1492.0251403095867</v>
      </c>
      <c r="AN175" s="47"/>
      <c r="AO175" s="38">
        <v>505</v>
      </c>
      <c r="AP175" s="21" t="s">
        <v>171</v>
      </c>
    </row>
    <row r="176" spans="1:68" s="3" customFormat="1" ht="14.25" customHeight="1" x14ac:dyDescent="0.3">
      <c r="A176" s="21" t="s">
        <v>172</v>
      </c>
      <c r="B176" s="53"/>
      <c r="C176" s="6"/>
      <c r="D176" s="61" t="s">
        <v>447</v>
      </c>
      <c r="E176" s="62">
        <v>3</v>
      </c>
      <c r="F176" s="65">
        <v>15979.460709721541</v>
      </c>
      <c r="G176" s="30">
        <v>16388.24833028092</v>
      </c>
      <c r="H176" s="30">
        <v>17683.551090000001</v>
      </c>
      <c r="I176" s="30">
        <v>18463.768858069761</v>
      </c>
      <c r="J176" s="30">
        <v>18506.40670138616</v>
      </c>
      <c r="K176" s="163"/>
      <c r="L176" s="30">
        <v>18336.710974916416</v>
      </c>
      <c r="M176" s="30">
        <v>19308.3262668723</v>
      </c>
      <c r="N176" s="30">
        <v>18938.249226014254</v>
      </c>
      <c r="O176" s="30">
        <v>18385.57930237726</v>
      </c>
      <c r="P176" s="30">
        <v>17891.113854260948</v>
      </c>
      <c r="Q176" s="30"/>
      <c r="R176" s="112">
        <v>2.5582066127593488</v>
      </c>
      <c r="S176" s="112">
        <v>7.9038511841788628</v>
      </c>
      <c r="T176" s="112">
        <v>4.412110237920321</v>
      </c>
      <c r="U176" s="112">
        <v>0.23092708560291481</v>
      </c>
      <c r="V176" s="185"/>
      <c r="W176" s="112">
        <v>-0.9169566475432227</v>
      </c>
      <c r="X176" s="112">
        <v>5.2987435603091484</v>
      </c>
      <c r="Y176" s="112">
        <v>-1.9166707447501312</v>
      </c>
      <c r="Z176" s="132">
        <v>-2.9182735797870172</v>
      </c>
      <c r="AA176" s="132">
        <v>-2.689420006757024</v>
      </c>
      <c r="AB176" s="112"/>
      <c r="AC176" s="83">
        <v>2475.1333193496812</v>
      </c>
      <c r="AD176" s="83">
        <v>2563.4675942876461</v>
      </c>
      <c r="AE176" s="83">
        <v>2782.1823615481435</v>
      </c>
      <c r="AF176" s="83">
        <v>2936.81706029422</v>
      </c>
      <c r="AG176" s="83">
        <v>2953.4642038599045</v>
      </c>
      <c r="AH176" s="175"/>
      <c r="AI176" s="83">
        <v>2977.2221099068706</v>
      </c>
      <c r="AJ176" s="83">
        <v>3166.8568585980483</v>
      </c>
      <c r="AK176" s="83">
        <v>3106.1586396611865</v>
      </c>
      <c r="AL176" s="83">
        <v>3036.9308395073112</v>
      </c>
      <c r="AM176" s="83">
        <v>2955.2550139182272</v>
      </c>
      <c r="AN176" s="47"/>
      <c r="AO176" s="38">
        <v>507</v>
      </c>
      <c r="AP176" s="21" t="s">
        <v>172</v>
      </c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</row>
    <row r="177" spans="1:68" s="3" customFormat="1" ht="14.25" customHeight="1" x14ac:dyDescent="0.3">
      <c r="A177" s="21" t="s">
        <v>419</v>
      </c>
      <c r="B177" s="53"/>
      <c r="C177" s="6"/>
      <c r="D177" s="61" t="s">
        <v>441</v>
      </c>
      <c r="E177" s="62">
        <v>4</v>
      </c>
      <c r="F177" s="65">
        <v>22509.694521384416</v>
      </c>
      <c r="G177" s="30">
        <v>22995.924132843931</v>
      </c>
      <c r="H177" s="30">
        <v>24144.646740000004</v>
      </c>
      <c r="I177" s="30">
        <v>26088.81150051879</v>
      </c>
      <c r="J177" s="30">
        <v>27056.999545901199</v>
      </c>
      <c r="K177" s="163"/>
      <c r="L177" s="30">
        <v>26734.777326687836</v>
      </c>
      <c r="M177" s="30">
        <v>27846.845946510166</v>
      </c>
      <c r="N177" s="30">
        <v>27593.965512598654</v>
      </c>
      <c r="O177" s="30">
        <v>26566.828335347487</v>
      </c>
      <c r="P177" s="30">
        <v>25292.878102820778</v>
      </c>
      <c r="Q177" s="30"/>
      <c r="R177" s="112">
        <v>2.1600897826382894</v>
      </c>
      <c r="S177" s="112">
        <v>4.9953313488080671</v>
      </c>
      <c r="T177" s="112">
        <v>8.05215657720899</v>
      </c>
      <c r="U177" s="112">
        <v>3.7111236185027279</v>
      </c>
      <c r="V177" s="185"/>
      <c r="W177" s="112">
        <v>-1.1909015213114265</v>
      </c>
      <c r="X177" s="112">
        <v>4.1596329987465959</v>
      </c>
      <c r="Y177" s="112">
        <v>-0.90811158433260131</v>
      </c>
      <c r="Z177" s="132">
        <v>-3.7223253641532734</v>
      </c>
      <c r="AA177" s="132">
        <v>-4.7952665498715294</v>
      </c>
      <c r="AB177" s="112"/>
      <c r="AC177" s="83">
        <v>1972.2855096280043</v>
      </c>
      <c r="AD177" s="83">
        <v>2033.5978186101813</v>
      </c>
      <c r="AE177" s="83">
        <v>2170.890733680993</v>
      </c>
      <c r="AF177" s="83">
        <v>2393.9081942116709</v>
      </c>
      <c r="AG177" s="83">
        <v>2523.2676998882025</v>
      </c>
      <c r="AH177" s="175"/>
      <c r="AI177" s="83">
        <v>2521.1974091557749</v>
      </c>
      <c r="AJ177" s="83">
        <v>2665.2800484791505</v>
      </c>
      <c r="AK177" s="83">
        <v>2641.0763316040056</v>
      </c>
      <c r="AL177" s="83">
        <v>2590.3693774714789</v>
      </c>
      <c r="AM177" s="83">
        <v>2466.1542611954737</v>
      </c>
      <c r="AN177" s="47"/>
      <c r="AO177" s="40">
        <v>508</v>
      </c>
      <c r="AP177" s="21" t="s">
        <v>420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</row>
    <row r="178" spans="1:68" s="3" customFormat="1" ht="14.2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65">
        <v>18301.510582612016</v>
      </c>
      <c r="G178" s="30">
        <v>19831.377502083884</v>
      </c>
      <c r="H178" s="30">
        <v>21292.129860000001</v>
      </c>
      <c r="I178" s="30">
        <v>22552.877392844555</v>
      </c>
      <c r="J178" s="30">
        <v>20557.694581195341</v>
      </c>
      <c r="K178" s="163"/>
      <c r="L178" s="30">
        <v>18244.578344895563</v>
      </c>
      <c r="M178" s="30">
        <v>19120.488195144764</v>
      </c>
      <c r="N178" s="30">
        <v>16978.393280022316</v>
      </c>
      <c r="O178" s="30">
        <v>15446.92338122094</v>
      </c>
      <c r="P178" s="30">
        <v>15670.602839595509</v>
      </c>
      <c r="Q178" s="30"/>
      <c r="R178" s="112">
        <v>8.3592385041995971</v>
      </c>
      <c r="S178" s="112">
        <v>7.3658643115568809</v>
      </c>
      <c r="T178" s="112">
        <v>5.9211903230640655</v>
      </c>
      <c r="U178" s="112">
        <v>-8.846688504067485</v>
      </c>
      <c r="V178" s="185"/>
      <c r="W178" s="112">
        <v>-11.25182703324937</v>
      </c>
      <c r="X178" s="112">
        <v>4.8009322752819994</v>
      </c>
      <c r="Y178" s="112">
        <v>-11.203139236091197</v>
      </c>
      <c r="Z178" s="132">
        <v>-9.0201108758823754</v>
      </c>
      <c r="AA178" s="132">
        <v>1.4480518408377629</v>
      </c>
      <c r="AB178" s="112"/>
      <c r="AC178" s="83">
        <v>982.57868477461693</v>
      </c>
      <c r="AD178" s="83">
        <v>1050.8917122613473</v>
      </c>
      <c r="AE178" s="83">
        <v>1131.1161209094773</v>
      </c>
      <c r="AF178" s="83">
        <v>1195.8681474545074</v>
      </c>
      <c r="AG178" s="83">
        <v>1089.3802438236098</v>
      </c>
      <c r="AH178" s="175"/>
      <c r="AI178" s="83">
        <v>962.21604055142473</v>
      </c>
      <c r="AJ178" s="83">
        <v>1002.7526848722869</v>
      </c>
      <c r="AK178" s="83">
        <v>890.41290539240174</v>
      </c>
      <c r="AL178" s="83">
        <v>805.9124214128941</v>
      </c>
      <c r="AM178" s="83">
        <v>817.5824510667037</v>
      </c>
      <c r="AN178" s="47"/>
      <c r="AO178" s="40">
        <v>529</v>
      </c>
      <c r="AP178" s="35" t="s">
        <v>375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</row>
    <row r="179" spans="1:68" s="3" customFormat="1" ht="14.2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65">
        <v>11037.215190860641</v>
      </c>
      <c r="G179" s="30">
        <v>11469.56933905754</v>
      </c>
      <c r="H179" s="30">
        <v>11852.86464</v>
      </c>
      <c r="I179" s="30">
        <v>12418.255000705851</v>
      </c>
      <c r="J179" s="30">
        <v>12417.329762347299</v>
      </c>
      <c r="K179" s="163"/>
      <c r="L179" s="30">
        <v>11791.930669952548</v>
      </c>
      <c r="M179" s="30">
        <v>12012.336596470146</v>
      </c>
      <c r="N179" s="30">
        <v>11226.060989988948</v>
      </c>
      <c r="O179" s="30">
        <v>11594.418192467743</v>
      </c>
      <c r="P179" s="30">
        <v>11271.053007652357</v>
      </c>
      <c r="Q179" s="30"/>
      <c r="R179" s="112">
        <v>3.9172394550657059</v>
      </c>
      <c r="S179" s="112">
        <v>3.3418456230716296</v>
      </c>
      <c r="T179" s="112">
        <v>4.7700735465907673</v>
      </c>
      <c r="U179" s="112">
        <v>-7.4506310145759872E-3</v>
      </c>
      <c r="V179" s="185"/>
      <c r="W179" s="112">
        <v>-5.0365022461683377</v>
      </c>
      <c r="X179" s="112">
        <v>1.8691250202074441</v>
      </c>
      <c r="Y179" s="112">
        <v>-6.5455675518803504</v>
      </c>
      <c r="Z179" s="132">
        <v>3.2812684948646273</v>
      </c>
      <c r="AA179" s="132">
        <v>-2.7889729303145065</v>
      </c>
      <c r="AB179" s="112"/>
      <c r="AC179" s="83">
        <v>1906.9134745785489</v>
      </c>
      <c r="AD179" s="83">
        <v>1984.3545569303703</v>
      </c>
      <c r="AE179" s="83">
        <v>2062.4438211240649</v>
      </c>
      <c r="AF179" s="83">
        <v>2176.3503331065285</v>
      </c>
      <c r="AG179" s="83">
        <v>2197.7574800614689</v>
      </c>
      <c r="AH179" s="175"/>
      <c r="AI179" s="83">
        <v>2086.6980481246765</v>
      </c>
      <c r="AJ179" s="83">
        <v>2165.1652120530184</v>
      </c>
      <c r="AK179" s="83">
        <v>2023.4428604882746</v>
      </c>
      <c r="AL179" s="83">
        <v>2100.0576331222142</v>
      </c>
      <c r="AM179" s="83">
        <v>2041.4875942134317</v>
      </c>
      <c r="AN179" s="47"/>
      <c r="AO179" s="38">
        <v>531</v>
      </c>
      <c r="AP179" s="21" t="s">
        <v>174</v>
      </c>
      <c r="AQ179"/>
      <c r="AR179"/>
      <c r="AS179"/>
      <c r="AT179"/>
      <c r="AU179"/>
      <c r="AV179"/>
      <c r="AW179"/>
      <c r="BH179"/>
      <c r="BI179"/>
      <c r="BJ179"/>
      <c r="BK179"/>
      <c r="BL179"/>
      <c r="BM179"/>
      <c r="BN179"/>
      <c r="BO179"/>
      <c r="BP179"/>
    </row>
    <row r="180" spans="1:68" ht="14.2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65">
        <v>29591.407714701763</v>
      </c>
      <c r="G180" s="30">
        <v>31683.92344213208</v>
      </c>
      <c r="H180" s="30">
        <v>33076.485710000001</v>
      </c>
      <c r="I180" s="30">
        <v>33577.470199608986</v>
      </c>
      <c r="J180" s="30">
        <v>33689.922080792683</v>
      </c>
      <c r="K180" s="163"/>
      <c r="L180" s="30">
        <v>33928.416835698772</v>
      </c>
      <c r="M180" s="30">
        <v>36461.024489232717</v>
      </c>
      <c r="N180" s="30">
        <v>38168.154144155604</v>
      </c>
      <c r="O180" s="30">
        <v>38180.802896564455</v>
      </c>
      <c r="P180" s="30">
        <v>37782.184673785981</v>
      </c>
      <c r="Q180" s="30"/>
      <c r="R180" s="112">
        <v>7.0713625644470497</v>
      </c>
      <c r="S180" s="112">
        <v>4.3951699050507882</v>
      </c>
      <c r="T180" s="112">
        <v>1.5146242983652973</v>
      </c>
      <c r="U180" s="112">
        <v>0.33490278009391694</v>
      </c>
      <c r="V180" s="185"/>
      <c r="W180" s="112">
        <v>0.7079112689371867</v>
      </c>
      <c r="X180" s="112">
        <v>7.46456183263225</v>
      </c>
      <c r="Y180" s="112">
        <v>4.6820671630524746</v>
      </c>
      <c r="Z180" s="132">
        <v>3.3139544451322084E-2</v>
      </c>
      <c r="AA180" s="132">
        <v>-1.0440278688176616</v>
      </c>
      <c r="AB180" s="112"/>
      <c r="AC180" s="83">
        <v>2684.0279106305456</v>
      </c>
      <c r="AD180" s="83">
        <v>2867.0639256295431</v>
      </c>
      <c r="AE180" s="83">
        <v>3011.0592362312245</v>
      </c>
      <c r="AF180" s="83">
        <v>3068.6775908982809</v>
      </c>
      <c r="AG180" s="83">
        <v>3078.1107428773576</v>
      </c>
      <c r="AH180" s="175"/>
      <c r="AI180" s="83">
        <v>3119.5675648858742</v>
      </c>
      <c r="AJ180" s="83">
        <v>3348.4272650594839</v>
      </c>
      <c r="AK180" s="83">
        <v>3505.2028785155298</v>
      </c>
      <c r="AL180" s="83">
        <v>3530.3562548834448</v>
      </c>
      <c r="AM180" s="83">
        <v>3493.4983517139144</v>
      </c>
      <c r="AN180" s="47"/>
      <c r="AO180" s="38">
        <v>535</v>
      </c>
      <c r="AP180" s="21" t="s">
        <v>177</v>
      </c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1:68" ht="14.25" customHeight="1" x14ac:dyDescent="0.3">
      <c r="A181" s="21" t="s">
        <v>178</v>
      </c>
      <c r="B181" s="53"/>
      <c r="C181" s="6"/>
      <c r="D181" s="61" t="s">
        <v>441</v>
      </c>
      <c r="E181" s="62">
        <v>5</v>
      </c>
      <c r="F181" s="65">
        <v>39260.761589908463</v>
      </c>
      <c r="G181" s="30">
        <v>42023.125802415707</v>
      </c>
      <c r="H181" s="30">
        <v>43998.989970000002</v>
      </c>
      <c r="I181" s="30">
        <v>45445.156119155326</v>
      </c>
      <c r="J181" s="30">
        <v>44840.591986233914</v>
      </c>
      <c r="K181" s="163"/>
      <c r="L181" s="30">
        <v>43566.675404334834</v>
      </c>
      <c r="M181" s="30">
        <v>43892.344121433154</v>
      </c>
      <c r="N181" s="30">
        <v>41227.124069668258</v>
      </c>
      <c r="O181" s="30">
        <v>42173.744743819349</v>
      </c>
      <c r="P181" s="30">
        <v>39792.321184405075</v>
      </c>
      <c r="Q181" s="30"/>
      <c r="R181" s="112">
        <v>7.0359414862122236</v>
      </c>
      <c r="S181" s="112">
        <v>4.7018495884252207</v>
      </c>
      <c r="T181" s="112">
        <v>3.2868166977045816</v>
      </c>
      <c r="U181" s="112">
        <v>-1.3303158896324836</v>
      </c>
      <c r="V181" s="185"/>
      <c r="W181" s="112">
        <v>-2.8409896601948823</v>
      </c>
      <c r="X181" s="112">
        <v>0.74751794594341903</v>
      </c>
      <c r="Y181" s="112">
        <v>-6.0721752394706057</v>
      </c>
      <c r="Z181" s="132">
        <v>2.2961113478384516</v>
      </c>
      <c r="AA181" s="132">
        <v>-5.646696952997698</v>
      </c>
      <c r="AB181" s="112"/>
      <c r="AC181" s="83">
        <v>1240.5839918446761</v>
      </c>
      <c r="AD181" s="83">
        <v>1310.9285563518749</v>
      </c>
      <c r="AE181" s="83">
        <v>1359.9242742782963</v>
      </c>
      <c r="AF181" s="83">
        <v>1390.1852590748035</v>
      </c>
      <c r="AG181" s="83">
        <v>1365.0935212565121</v>
      </c>
      <c r="AH181" s="175"/>
      <c r="AI181" s="83">
        <v>1313.7529523048922</v>
      </c>
      <c r="AJ181" s="83">
        <v>1321.660467372272</v>
      </c>
      <c r="AK181" s="83">
        <v>1241.4069277226213</v>
      </c>
      <c r="AL181" s="83">
        <v>1265.6426608192589</v>
      </c>
      <c r="AM181" s="83">
        <v>1194.1756552549389</v>
      </c>
      <c r="AN181" s="47"/>
      <c r="AO181" s="38">
        <v>536</v>
      </c>
      <c r="AP181" s="21" t="s">
        <v>178</v>
      </c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1:68" ht="14.25" customHeight="1" x14ac:dyDescent="0.3">
      <c r="A182" s="21" t="s">
        <v>179</v>
      </c>
      <c r="B182" s="53"/>
      <c r="C182" s="6"/>
      <c r="D182" s="61" t="s">
        <v>446</v>
      </c>
      <c r="E182" s="62">
        <v>2</v>
      </c>
      <c r="F182" s="65">
        <v>8745.9783934157622</v>
      </c>
      <c r="G182" s="30">
        <v>8683.5381397533311</v>
      </c>
      <c r="H182" s="30">
        <v>8729.7035799999994</v>
      </c>
      <c r="I182" s="30">
        <v>8983.8141531186466</v>
      </c>
      <c r="J182" s="30">
        <v>8586.716893570936</v>
      </c>
      <c r="K182" s="163"/>
      <c r="L182" s="30">
        <v>8029.5903917495971</v>
      </c>
      <c r="M182" s="30">
        <v>8500.725057705502</v>
      </c>
      <c r="N182" s="30">
        <v>8456.8043373494656</v>
      </c>
      <c r="O182" s="30">
        <v>8243.8011685565252</v>
      </c>
      <c r="P182" s="30">
        <v>8102.5671819696008</v>
      </c>
      <c r="Q182" s="30"/>
      <c r="R182" s="112">
        <v>-0.71393103039721717</v>
      </c>
      <c r="S182" s="112">
        <v>0.53164320238685292</v>
      </c>
      <c r="T182" s="112">
        <v>2.9108728697366284</v>
      </c>
      <c r="U182" s="112">
        <v>-4.4201410757129471</v>
      </c>
      <c r="V182" s="185"/>
      <c r="W182" s="112">
        <v>-6.4882365253997341</v>
      </c>
      <c r="X182" s="112">
        <v>5.8674806929130003</v>
      </c>
      <c r="Y182" s="112">
        <v>-0.51667028468617848</v>
      </c>
      <c r="Z182" s="132">
        <v>-2.5187193684050628</v>
      </c>
      <c r="AA182" s="132">
        <v>-1.7132143740392298</v>
      </c>
      <c r="AB182" s="112"/>
      <c r="AC182" s="83">
        <v>1797.734510465727</v>
      </c>
      <c r="AD182" s="83">
        <v>1803.809335220883</v>
      </c>
      <c r="AE182" s="83">
        <v>1801.4245934791581</v>
      </c>
      <c r="AF182" s="83">
        <v>1843.9684222328913</v>
      </c>
      <c r="AG182" s="83">
        <v>1772.6500606050652</v>
      </c>
      <c r="AH182" s="175"/>
      <c r="AI182" s="83">
        <v>1652.5191174623578</v>
      </c>
      <c r="AJ182" s="83">
        <v>1765.4673017041539</v>
      </c>
      <c r="AK182" s="83">
        <v>1756.3456567703977</v>
      </c>
      <c r="AL182" s="83">
        <v>1712.8196901218628</v>
      </c>
      <c r="AM182" s="83">
        <v>1683.4754169893208</v>
      </c>
      <c r="AN182" s="47"/>
      <c r="AO182" s="38">
        <v>538</v>
      </c>
      <c r="AP182" s="35" t="s">
        <v>376</v>
      </c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</row>
    <row r="183" spans="1:68" ht="14.2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65">
        <v>25827.810000447033</v>
      </c>
      <c r="G183" s="30">
        <v>25916.784257999174</v>
      </c>
      <c r="H183" s="30">
        <v>27184.06983</v>
      </c>
      <c r="I183" s="30">
        <v>28102.6408946921</v>
      </c>
      <c r="J183" s="30">
        <v>28414.39464274182</v>
      </c>
      <c r="K183" s="163"/>
      <c r="L183" s="30">
        <v>28211.196663871928</v>
      </c>
      <c r="M183" s="30">
        <v>29774.204494782054</v>
      </c>
      <c r="N183" s="30">
        <v>30762.835744364158</v>
      </c>
      <c r="O183" s="30">
        <v>30431.237609345459</v>
      </c>
      <c r="P183" s="30">
        <v>29458.456975823468</v>
      </c>
      <c r="Q183" s="30"/>
      <c r="R183" s="112">
        <v>0.34449013505442921</v>
      </c>
      <c r="S183" s="112">
        <v>4.889825679702839</v>
      </c>
      <c r="T183" s="112">
        <v>3.3790785207532692</v>
      </c>
      <c r="U183" s="112">
        <v>1.1093396852557087</v>
      </c>
      <c r="V183" s="185"/>
      <c r="W183" s="112">
        <v>-0.7151233782198374</v>
      </c>
      <c r="X183" s="112">
        <v>5.5403811810356816</v>
      </c>
      <c r="Y183" s="112">
        <v>3.3204287615991959</v>
      </c>
      <c r="Z183" s="132">
        <v>-1.0779179714583014</v>
      </c>
      <c r="AA183" s="132">
        <v>-3.1966515657688812</v>
      </c>
      <c r="AB183" s="112"/>
      <c r="AC183" s="83">
        <v>3035.7087447634026</v>
      </c>
      <c r="AD183" s="83">
        <v>3100.4646797462824</v>
      </c>
      <c r="AE183" s="83">
        <v>3272.0353671160328</v>
      </c>
      <c r="AF183" s="83">
        <v>3430.916969196936</v>
      </c>
      <c r="AG183" s="83">
        <v>3515.7627620319004</v>
      </c>
      <c r="AH183" s="175"/>
      <c r="AI183" s="83">
        <v>3528.1636648163994</v>
      </c>
      <c r="AJ183" s="83">
        <v>3776.0563721981043</v>
      </c>
      <c r="AK183" s="83">
        <v>3901.4376340347694</v>
      </c>
      <c r="AL183" s="83">
        <v>3919.0260926394667</v>
      </c>
      <c r="AM183" s="83">
        <v>3793.7484836862163</v>
      </c>
      <c r="AN183" s="47"/>
      <c r="AO183" s="38">
        <v>541</v>
      </c>
      <c r="AP183" s="21" t="s">
        <v>181</v>
      </c>
      <c r="AQ183" s="3"/>
      <c r="AR183" s="3"/>
      <c r="AS183" s="3"/>
      <c r="AT183" s="3"/>
      <c r="AU183" s="3"/>
      <c r="AV183" s="3"/>
      <c r="AW183" s="3"/>
      <c r="BH183" s="3"/>
      <c r="BI183" s="3"/>
      <c r="BJ183" s="3"/>
      <c r="BK183" s="3"/>
      <c r="BL183" s="3"/>
      <c r="BM183" s="3"/>
      <c r="BN183" s="3"/>
      <c r="BO183" s="3"/>
      <c r="BP183" s="3"/>
    </row>
    <row r="184" spans="1:68" ht="14.2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65">
        <v>37699.201097273828</v>
      </c>
      <c r="G184" s="30">
        <v>39379.389517673553</v>
      </c>
      <c r="H184" s="30">
        <v>39985.66474</v>
      </c>
      <c r="I184" s="30">
        <v>38975.510719218932</v>
      </c>
      <c r="J184" s="30">
        <v>36483.908289229737</v>
      </c>
      <c r="K184" s="163"/>
      <c r="L184" s="30">
        <v>34312.390786835313</v>
      </c>
      <c r="M184" s="30">
        <v>38157.137958437517</v>
      </c>
      <c r="N184" s="30">
        <v>36229.668563113359</v>
      </c>
      <c r="O184" s="30">
        <v>37066.224848506856</v>
      </c>
      <c r="P184" s="30">
        <v>37046.075793196484</v>
      </c>
      <c r="Q184" s="30"/>
      <c r="R184" s="112">
        <v>4.4568276554837283</v>
      </c>
      <c r="S184" s="112">
        <v>1.5395749648540116</v>
      </c>
      <c r="T184" s="112">
        <v>-2.5262904277055882</v>
      </c>
      <c r="U184" s="112">
        <v>-6.3927383734334962</v>
      </c>
      <c r="V184" s="185"/>
      <c r="W184" s="112">
        <v>-5.9519870655838414</v>
      </c>
      <c r="X184" s="112">
        <v>11.205127603866428</v>
      </c>
      <c r="Y184" s="112">
        <v>-5.0513992884467527</v>
      </c>
      <c r="Z184" s="132">
        <v>2.3090365398628658</v>
      </c>
      <c r="AA184" s="132">
        <v>-5.435961011061495E-2</v>
      </c>
      <c r="AB184" s="112"/>
      <c r="AC184" s="83">
        <v>943.96677510263225</v>
      </c>
      <c r="AD184" s="83">
        <v>975.96940488422399</v>
      </c>
      <c r="AE184" s="83">
        <v>981.99034210073921</v>
      </c>
      <c r="AF184" s="83">
        <v>946.51296127104115</v>
      </c>
      <c r="AG184" s="83">
        <v>877.48107867693818</v>
      </c>
      <c r="AH184" s="175"/>
      <c r="AI184" s="83">
        <v>818.9701121043347</v>
      </c>
      <c r="AJ184" s="83">
        <v>908.28702590901014</v>
      </c>
      <c r="AK184" s="83">
        <v>862.40582154518836</v>
      </c>
      <c r="AL184" s="83">
        <v>879.20076018185569</v>
      </c>
      <c r="AM184" s="83">
        <v>878.7228300765313</v>
      </c>
      <c r="AN184" s="47"/>
      <c r="AO184" s="38">
        <v>543</v>
      </c>
      <c r="AP184" s="21" t="s">
        <v>182</v>
      </c>
      <c r="AQ184" s="3"/>
      <c r="AR184" s="3"/>
      <c r="AS184" s="3"/>
      <c r="AT184" s="3"/>
      <c r="AU184" s="3"/>
      <c r="AV184" s="3"/>
      <c r="AW184" s="3"/>
      <c r="BH184" s="3"/>
      <c r="BI184" s="3"/>
      <c r="BJ184" s="3"/>
      <c r="BK184" s="3"/>
      <c r="BL184" s="3"/>
      <c r="BM184" s="3"/>
      <c r="BN184" s="3"/>
      <c r="BO184" s="3"/>
      <c r="BP184" s="3"/>
    </row>
    <row r="185" spans="1:68" ht="14.2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65">
        <v>22639.479202813713</v>
      </c>
      <c r="G185" s="30">
        <v>23959.872783753312</v>
      </c>
      <c r="H185" s="30">
        <v>24853.29218</v>
      </c>
      <c r="I185" s="30">
        <v>25053.702194504353</v>
      </c>
      <c r="J185" s="30">
        <v>25012.434118815934</v>
      </c>
      <c r="K185" s="163"/>
      <c r="L185" s="30">
        <v>26096.45650693608</v>
      </c>
      <c r="M185" s="30">
        <v>27914.036833202073</v>
      </c>
      <c r="N185" s="30">
        <v>28120.496533878388</v>
      </c>
      <c r="O185" s="30">
        <v>28921.544186153955</v>
      </c>
      <c r="P185" s="30">
        <v>29728.972582543509</v>
      </c>
      <c r="Q185" s="30"/>
      <c r="R185" s="112">
        <v>5.8322612861849574</v>
      </c>
      <c r="S185" s="112">
        <v>3.7288152750648069</v>
      </c>
      <c r="T185" s="112">
        <v>0.80637210174363361</v>
      </c>
      <c r="U185" s="112">
        <v>-0.16471847301462164</v>
      </c>
      <c r="V185" s="185"/>
      <c r="W185" s="112">
        <v>4.3339340064655092</v>
      </c>
      <c r="X185" s="112">
        <v>6.9648548866506292</v>
      </c>
      <c r="Y185" s="112">
        <v>0.73962681180796752</v>
      </c>
      <c r="Z185" s="132">
        <v>2.8486255614672333</v>
      </c>
      <c r="AA185" s="132">
        <v>2.7917886790294775</v>
      </c>
      <c r="AB185" s="112"/>
      <c r="AC185" s="83">
        <v>2399.5208482049507</v>
      </c>
      <c r="AD185" s="83">
        <v>2545.6728414527533</v>
      </c>
      <c r="AE185" s="83">
        <v>2649.6047100213218</v>
      </c>
      <c r="AF185" s="83">
        <v>2683.8459769153033</v>
      </c>
      <c r="AG185" s="83">
        <v>2664.0147107057123</v>
      </c>
      <c r="AH185" s="175"/>
      <c r="AI185" s="83">
        <v>2780.0635460675489</v>
      </c>
      <c r="AJ185" s="83">
        <v>2957.3087014728335</v>
      </c>
      <c r="AK185" s="83">
        <v>2979.1817495368564</v>
      </c>
      <c r="AL185" s="83">
        <v>3042.1315016465715</v>
      </c>
      <c r="AM185" s="83">
        <v>3127.0613845107296</v>
      </c>
      <c r="AN185" s="47"/>
      <c r="AO185" s="38">
        <v>545</v>
      </c>
      <c r="AP185" s="35" t="s">
        <v>377</v>
      </c>
      <c r="AQ185" s="3"/>
      <c r="AR185" s="3"/>
      <c r="AS185" s="3"/>
      <c r="AT185" s="3"/>
      <c r="AU185" s="3"/>
      <c r="AV185" s="3"/>
      <c r="AW185" s="3"/>
      <c r="BH185" s="3"/>
      <c r="BI185" s="3"/>
      <c r="BJ185" s="3"/>
      <c r="BK185" s="3"/>
      <c r="BL185" s="3"/>
      <c r="BM185" s="3"/>
      <c r="BN185" s="3"/>
      <c r="BO185" s="3"/>
      <c r="BP185" s="3"/>
    </row>
    <row r="186" spans="1:68" ht="14.25" customHeight="1" x14ac:dyDescent="0.3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34104.778649866814</v>
      </c>
      <c r="G186" s="30">
        <v>35840.690876049288</v>
      </c>
      <c r="H186" s="30">
        <v>36366.55257</v>
      </c>
      <c r="I186" s="30">
        <v>35992.41539805974</v>
      </c>
      <c r="J186" s="30">
        <v>35553.761839795625</v>
      </c>
      <c r="K186" s="163"/>
      <c r="L186" s="30">
        <v>34013.198527988941</v>
      </c>
      <c r="M186" s="30">
        <v>35486.61143045043</v>
      </c>
      <c r="N186" s="30">
        <v>34111.183656698675</v>
      </c>
      <c r="O186" s="30">
        <v>33826.697837753665</v>
      </c>
      <c r="P186" s="30">
        <v>33833.409554593251</v>
      </c>
      <c r="Q186" s="30"/>
      <c r="R186" s="112">
        <v>5.0899384042454505</v>
      </c>
      <c r="S186" s="112">
        <v>1.4672197468774841</v>
      </c>
      <c r="T186" s="112">
        <v>-1.0287947179488715</v>
      </c>
      <c r="U186" s="112">
        <v>-1.2187388743234002</v>
      </c>
      <c r="V186" s="185"/>
      <c r="W186" s="112">
        <v>-4.3330529094176411</v>
      </c>
      <c r="X186" s="112">
        <v>4.3318857567865594</v>
      </c>
      <c r="Y186" s="112">
        <v>-3.8759062032378919</v>
      </c>
      <c r="Z186" s="132">
        <v>-0.83399574112739128</v>
      </c>
      <c r="AA186" s="132">
        <v>1.9841478088630911E-2</v>
      </c>
      <c r="AB186" s="112"/>
      <c r="AC186" s="83">
        <v>2091.1630786600535</v>
      </c>
      <c r="AD186" s="83">
        <v>2189.5467576546698</v>
      </c>
      <c r="AE186" s="83">
        <v>2231.0768447852761</v>
      </c>
      <c r="AF186" s="83">
        <v>2201.7749677653233</v>
      </c>
      <c r="AG186" s="83">
        <v>2182.8193663921675</v>
      </c>
      <c r="AH186" s="175"/>
      <c r="AI186" s="83">
        <v>2083.3761195632082</v>
      </c>
      <c r="AJ186" s="83">
        <v>2179.9011874470443</v>
      </c>
      <c r="AK186" s="83">
        <v>2095.4102620983276</v>
      </c>
      <c r="AL186" s="83">
        <v>2085.3645174621583</v>
      </c>
      <c r="AM186" s="83">
        <v>2085.7782846059586</v>
      </c>
      <c r="AN186" s="47"/>
      <c r="AO186" s="38">
        <v>560</v>
      </c>
      <c r="AP186" s="21" t="s">
        <v>185</v>
      </c>
    </row>
    <row r="187" spans="1:68" s="2" customFormat="1" ht="14.25" customHeight="1" x14ac:dyDescent="0.3">
      <c r="A187" s="21" t="s">
        <v>186</v>
      </c>
      <c r="B187" s="53"/>
      <c r="C187" s="6"/>
      <c r="D187" s="61" t="s">
        <v>446</v>
      </c>
      <c r="E187" s="62">
        <v>1</v>
      </c>
      <c r="F187" s="65">
        <v>3157.5017195636169</v>
      </c>
      <c r="G187" s="30">
        <v>3379.8934442812051</v>
      </c>
      <c r="H187" s="30">
        <v>3825.7427699999998</v>
      </c>
      <c r="I187" s="30">
        <v>4175.7175107478461</v>
      </c>
      <c r="J187" s="30">
        <v>4136.2017452741975</v>
      </c>
      <c r="K187" s="163"/>
      <c r="L187" s="30">
        <v>4031.5317112080756</v>
      </c>
      <c r="M187" s="30">
        <v>4187.8673816882319</v>
      </c>
      <c r="N187" s="30">
        <v>4034.4319391818949</v>
      </c>
      <c r="O187" s="30">
        <v>3985.2659148893699</v>
      </c>
      <c r="P187" s="30">
        <v>4104.9068428197688</v>
      </c>
      <c r="Q187" s="30"/>
      <c r="R187" s="112">
        <v>7.0432811909386359</v>
      </c>
      <c r="S187" s="112">
        <v>13.19122431132182</v>
      </c>
      <c r="T187" s="112">
        <v>9.1478900121621667</v>
      </c>
      <c r="U187" s="112">
        <v>-0.9463227666129056</v>
      </c>
      <c r="V187" s="185"/>
      <c r="W187" s="112">
        <v>-2.5305833833108409</v>
      </c>
      <c r="X187" s="112">
        <v>3.8778231619889518</v>
      </c>
      <c r="Y187" s="112">
        <v>-3.6638085336046018</v>
      </c>
      <c r="Z187" s="132">
        <v>-1.2186603971436658</v>
      </c>
      <c r="AA187" s="132">
        <v>3.0020814290812536</v>
      </c>
      <c r="AB187" s="112"/>
      <c r="AC187" s="83">
        <v>2233.0280902147219</v>
      </c>
      <c r="AD187" s="83">
        <v>2376.8589622230697</v>
      </c>
      <c r="AE187" s="83">
        <v>2667.881987447699</v>
      </c>
      <c r="AF187" s="83">
        <v>2934.4465992606088</v>
      </c>
      <c r="AG187" s="83">
        <v>2918.9850001935056</v>
      </c>
      <c r="AH187" s="175"/>
      <c r="AI187" s="83">
        <v>2927.7644961569176</v>
      </c>
      <c r="AJ187" s="83">
        <v>3072.5365969832956</v>
      </c>
      <c r="AK187" s="83">
        <v>2959.9647389448974</v>
      </c>
      <c r="AL187" s="83">
        <v>2883.6945838562738</v>
      </c>
      <c r="AM187" s="83">
        <v>2970.2654434296446</v>
      </c>
      <c r="AN187" s="47"/>
      <c r="AO187" s="38">
        <v>561</v>
      </c>
      <c r="AP187" s="21" t="s">
        <v>186</v>
      </c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</row>
    <row r="188" spans="1:68" ht="14.2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65">
        <v>22292.230245051815</v>
      </c>
      <c r="G188" s="30">
        <v>23138.650113317228</v>
      </c>
      <c r="H188" s="30">
        <v>24597.15756</v>
      </c>
      <c r="I188" s="30">
        <v>25458.679085727461</v>
      </c>
      <c r="J188" s="30">
        <v>25559.777109836272</v>
      </c>
      <c r="K188" s="163"/>
      <c r="L188" s="30">
        <v>24898.63055785701</v>
      </c>
      <c r="M188" s="30">
        <v>26033.872181431092</v>
      </c>
      <c r="N188" s="30">
        <v>24338.820013175424</v>
      </c>
      <c r="O188" s="30">
        <v>23050.933665941691</v>
      </c>
      <c r="P188" s="30">
        <v>22396.370817913274</v>
      </c>
      <c r="Q188" s="30"/>
      <c r="R188" s="112">
        <v>3.7969277141002626</v>
      </c>
      <c r="S188" s="112">
        <v>6.3033385246762599</v>
      </c>
      <c r="T188" s="112">
        <v>3.502524727200476</v>
      </c>
      <c r="U188" s="112">
        <v>0.39710632184954203</v>
      </c>
      <c r="V188" s="185"/>
      <c r="W188" s="112">
        <v>-2.5866679084804312</v>
      </c>
      <c r="X188" s="112">
        <v>4.5594540669058814</v>
      </c>
      <c r="Y188" s="112">
        <v>-6.5109491067743681</v>
      </c>
      <c r="Z188" s="132">
        <v>-5.2914904935266218</v>
      </c>
      <c r="AA188" s="132">
        <v>-2.8396370295210644</v>
      </c>
      <c r="AB188" s="112"/>
      <c r="AC188" s="83">
        <v>2318.0025210618505</v>
      </c>
      <c r="AD188" s="83">
        <v>2412.7893757369375</v>
      </c>
      <c r="AE188" s="83">
        <v>2569.9673555532336</v>
      </c>
      <c r="AF188" s="83">
        <v>2643.6842248938174</v>
      </c>
      <c r="AG188" s="83">
        <v>2668.5923063099053</v>
      </c>
      <c r="AH188" s="175"/>
      <c r="AI188" s="83">
        <v>2646.5381120171141</v>
      </c>
      <c r="AJ188" s="83">
        <v>2795.7336964595247</v>
      </c>
      <c r="AK188" s="83">
        <v>2613.704898322103</v>
      </c>
      <c r="AL188" s="83">
        <v>2482.5992101175761</v>
      </c>
      <c r="AM188" s="83">
        <v>2412.10240365248</v>
      </c>
      <c r="AN188" s="47"/>
      <c r="AO188" s="38">
        <v>562</v>
      </c>
      <c r="AP188" s="21" t="s">
        <v>320</v>
      </c>
    </row>
    <row r="189" spans="1:68" ht="14.2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65">
        <v>20918.567898639791</v>
      </c>
      <c r="G189" s="30">
        <v>21917.423353555787</v>
      </c>
      <c r="H189" s="30">
        <v>22230.933830000002</v>
      </c>
      <c r="I189" s="30">
        <v>22718.55832198395</v>
      </c>
      <c r="J189" s="30">
        <v>23665.922272582728</v>
      </c>
      <c r="K189" s="163"/>
      <c r="L189" s="30">
        <v>23756.793311620793</v>
      </c>
      <c r="M189" s="30">
        <v>25126.388971016466</v>
      </c>
      <c r="N189" s="30">
        <v>25097.967666815399</v>
      </c>
      <c r="O189" s="30">
        <v>24541.330731545517</v>
      </c>
      <c r="P189" s="30">
        <v>24167.929091672671</v>
      </c>
      <c r="Q189" s="30"/>
      <c r="R189" s="112">
        <v>4.7749705417498767</v>
      </c>
      <c r="S189" s="112">
        <v>1.430416666169622</v>
      </c>
      <c r="T189" s="112">
        <v>2.1934503323738617</v>
      </c>
      <c r="U189" s="112">
        <v>4.1700003018327392</v>
      </c>
      <c r="V189" s="185"/>
      <c r="W189" s="112">
        <v>0.38397421402562831</v>
      </c>
      <c r="X189" s="112">
        <v>5.7650695589700049</v>
      </c>
      <c r="Y189" s="112">
        <v>-0.11311336552917019</v>
      </c>
      <c r="Z189" s="132">
        <v>-2.217856611576837</v>
      </c>
      <c r="AA189" s="132">
        <v>-1.5215215668516033</v>
      </c>
      <c r="AB189" s="112"/>
      <c r="AC189" s="83">
        <v>2651.6121052908848</v>
      </c>
      <c r="AD189" s="83">
        <v>2768.7497920105848</v>
      </c>
      <c r="AE189" s="83">
        <v>2833.0487867975025</v>
      </c>
      <c r="AF189" s="83">
        <v>2923.1289657725101</v>
      </c>
      <c r="AG189" s="83">
        <v>3063.5498087485735</v>
      </c>
      <c r="AH189" s="175"/>
      <c r="AI189" s="83">
        <v>3121.7862433141649</v>
      </c>
      <c r="AJ189" s="83">
        <v>3343.9431688869399</v>
      </c>
      <c r="AK189" s="83">
        <v>3340.1607222272291</v>
      </c>
      <c r="AL189" s="83">
        <v>3284.4393377336073</v>
      </c>
      <c r="AM189" s="83">
        <v>3234.4658848598328</v>
      </c>
      <c r="AN189" s="47"/>
      <c r="AO189" s="38">
        <v>563</v>
      </c>
      <c r="AP189" s="21" t="s">
        <v>187</v>
      </c>
    </row>
    <row r="190" spans="1:68" ht="14.25" customHeight="1" x14ac:dyDescent="0.3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65">
        <v>221061.14232676546</v>
      </c>
      <c r="G190" s="65">
        <v>226879.13914960006</v>
      </c>
      <c r="H190" s="30">
        <v>241211.50521999996</v>
      </c>
      <c r="I190" s="30">
        <v>247072.21027745999</v>
      </c>
      <c r="J190" s="30">
        <v>252100.74626822327</v>
      </c>
      <c r="K190" s="163"/>
      <c r="L190" s="30">
        <v>268699.54588725627</v>
      </c>
      <c r="M190" s="30">
        <v>285444.54880045092</v>
      </c>
      <c r="N190" s="30">
        <v>274539.02368520276</v>
      </c>
      <c r="O190" s="30">
        <v>279162.03055902431</v>
      </c>
      <c r="P190" s="30">
        <v>276588.74026674283</v>
      </c>
      <c r="Q190" s="30"/>
      <c r="R190" s="112">
        <v>2.6318496148158963</v>
      </c>
      <c r="S190" s="112">
        <v>6.3171810877461931</v>
      </c>
      <c r="T190" s="112">
        <v>2.4296954874166139</v>
      </c>
      <c r="U190" s="112">
        <v>2.0352495268959134</v>
      </c>
      <c r="V190" s="185"/>
      <c r="W190" s="112">
        <v>6.5841929723495003</v>
      </c>
      <c r="X190" s="112">
        <v>6.2318687059563143</v>
      </c>
      <c r="Y190" s="112">
        <v>-3.8205406833227067</v>
      </c>
      <c r="Z190" s="132">
        <v>1.6839161193792509</v>
      </c>
      <c r="AA190" s="132">
        <v>-0.9217909352244098</v>
      </c>
      <c r="AB190" s="112"/>
      <c r="AC190" s="83">
        <v>1192.2248654494169</v>
      </c>
      <c r="AD190" s="83">
        <v>1206.0725897572752</v>
      </c>
      <c r="AE190" s="83">
        <v>1263.8999052644263</v>
      </c>
      <c r="AF190" s="83">
        <v>1274.8955627893993</v>
      </c>
      <c r="AG190" s="83">
        <v>1284.3083872997167</v>
      </c>
      <c r="AH190" s="175"/>
      <c r="AI190" s="83">
        <v>1353.4796417945158</v>
      </c>
      <c r="AJ190" s="83">
        <v>1423.478994247384</v>
      </c>
      <c r="AK190" s="83">
        <v>1369.09440015361</v>
      </c>
      <c r="AL190" s="83">
        <v>1383.2913659334242</v>
      </c>
      <c r="AM190" s="83">
        <v>1370.5403115145077</v>
      </c>
      <c r="AN190" s="47"/>
      <c r="AO190" s="40">
        <v>564</v>
      </c>
      <c r="AP190" s="35" t="s">
        <v>379</v>
      </c>
      <c r="AX190" s="2"/>
      <c r="AY190" s="2"/>
      <c r="AZ190" s="2"/>
      <c r="BA190" s="2"/>
      <c r="BB190" s="2"/>
      <c r="BC190" s="2"/>
      <c r="BD190" s="2"/>
      <c r="BE190" s="2"/>
      <c r="BF190" s="2"/>
      <c r="BG190" s="2"/>
    </row>
    <row r="191" spans="1:68" ht="14.25" customHeight="1" x14ac:dyDescent="0.3">
      <c r="A191" s="21" t="s">
        <v>191</v>
      </c>
      <c r="B191" s="53"/>
      <c r="C191" s="6"/>
      <c r="D191" s="61" t="s">
        <v>444</v>
      </c>
      <c r="E191" s="62">
        <v>2</v>
      </c>
      <c r="F191" s="65">
        <v>9546.3188833956938</v>
      </c>
      <c r="G191" s="30">
        <v>9453.9440176822682</v>
      </c>
      <c r="H191" s="30">
        <v>10059.450180000002</v>
      </c>
      <c r="I191" s="30">
        <v>10292.257242230635</v>
      </c>
      <c r="J191" s="30">
        <v>10410.659430039001</v>
      </c>
      <c r="K191" s="163"/>
      <c r="L191" s="30">
        <v>10124.861591163894</v>
      </c>
      <c r="M191" s="30">
        <v>10279.049339603736</v>
      </c>
      <c r="N191" s="30">
        <v>9841.3033438354159</v>
      </c>
      <c r="O191" s="30">
        <v>9704.7165941487565</v>
      </c>
      <c r="P191" s="30">
        <v>9669.00806255323</v>
      </c>
      <c r="Q191" s="30"/>
      <c r="R191" s="112">
        <v>-0.96764906810411522</v>
      </c>
      <c r="S191" s="112">
        <v>6.4047995332447458</v>
      </c>
      <c r="T191" s="112">
        <v>2.3143119958334855</v>
      </c>
      <c r="U191" s="112">
        <v>1.1504005877597421</v>
      </c>
      <c r="V191" s="185"/>
      <c r="W191" s="112">
        <v>-2.7452424199994838</v>
      </c>
      <c r="X191" s="112">
        <v>1.5228627774468009</v>
      </c>
      <c r="Y191" s="112">
        <v>-4.2586233542215473</v>
      </c>
      <c r="Z191" s="132">
        <v>-1.3878928929898018</v>
      </c>
      <c r="AA191" s="132">
        <v>-0.3679502770545211</v>
      </c>
      <c r="AB191" s="112"/>
      <c r="AC191" s="83">
        <v>2788.8749294173808</v>
      </c>
      <c r="AD191" s="83">
        <v>2806.1573219597112</v>
      </c>
      <c r="AE191" s="83">
        <v>3018.1368676867692</v>
      </c>
      <c r="AF191" s="83">
        <v>3138.8402690547837</v>
      </c>
      <c r="AG191" s="83">
        <v>3256.3839318232717</v>
      </c>
      <c r="AH191" s="175"/>
      <c r="AI191" s="83">
        <v>3221.400442622938</v>
      </c>
      <c r="AJ191" s="83">
        <v>3344.9558540851731</v>
      </c>
      <c r="AK191" s="83">
        <v>3202.5067828947008</v>
      </c>
      <c r="AL191" s="83">
        <v>3206.0510717372836</v>
      </c>
      <c r="AM191" s="83">
        <v>3194.2543979363168</v>
      </c>
      <c r="AN191" s="47"/>
      <c r="AO191" s="38">
        <v>576</v>
      </c>
      <c r="AP191" s="21" t="s">
        <v>191</v>
      </c>
    </row>
    <row r="192" spans="1:68" ht="14.2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65">
        <v>11986.581109895451</v>
      </c>
      <c r="G192" s="30">
        <v>12948.820811816486</v>
      </c>
      <c r="H192" s="30">
        <v>13984.561459999999</v>
      </c>
      <c r="I192" s="30">
        <v>14455.481945295491</v>
      </c>
      <c r="J192" s="30">
        <v>14138.288716656762</v>
      </c>
      <c r="K192" s="163"/>
      <c r="L192" s="30">
        <v>13709.841657587247</v>
      </c>
      <c r="M192" s="30">
        <v>14844.580355853117</v>
      </c>
      <c r="N192" s="30">
        <v>13910.082767171954</v>
      </c>
      <c r="O192" s="30">
        <v>13755.465657565013</v>
      </c>
      <c r="P192" s="30">
        <v>14264.622011437099</v>
      </c>
      <c r="Q192" s="30"/>
      <c r="R192" s="112">
        <v>8.0276410187277119</v>
      </c>
      <c r="S192" s="112">
        <v>7.9987256232501496</v>
      </c>
      <c r="T192" s="112">
        <v>3.36743119648381</v>
      </c>
      <c r="U192" s="112">
        <v>-2.1942763986638236</v>
      </c>
      <c r="V192" s="185"/>
      <c r="W192" s="112">
        <v>-3.0304025307160947</v>
      </c>
      <c r="X192" s="112">
        <v>8.2768184097727158</v>
      </c>
      <c r="Y192" s="112">
        <v>-6.2952105501095996</v>
      </c>
      <c r="Z192" s="132">
        <v>-1.1115470137376913</v>
      </c>
      <c r="AA192" s="132">
        <v>3.7014839522504124</v>
      </c>
      <c r="AB192" s="112"/>
      <c r="AC192" s="83">
        <v>1152.3342732066383</v>
      </c>
      <c r="AD192" s="83">
        <v>1236.6365019402622</v>
      </c>
      <c r="AE192" s="83">
        <v>1320.419361722217</v>
      </c>
      <c r="AF192" s="83">
        <v>1365.012459423559</v>
      </c>
      <c r="AG192" s="83">
        <v>1330.2868570433536</v>
      </c>
      <c r="AH192" s="175"/>
      <c r="AI192" s="83">
        <v>1290.9455421456919</v>
      </c>
      <c r="AJ192" s="83">
        <v>1385.6604457997869</v>
      </c>
      <c r="AK192" s="83">
        <v>1298.430203227103</v>
      </c>
      <c r="AL192" s="83">
        <v>1281.9632486081093</v>
      </c>
      <c r="AM192" s="83">
        <v>1329.4149125290867</v>
      </c>
      <c r="AN192" s="47"/>
      <c r="AO192" s="38">
        <v>577</v>
      </c>
      <c r="AP192" s="35" t="s">
        <v>380</v>
      </c>
      <c r="AQ192" s="2"/>
      <c r="AR192" s="2"/>
      <c r="AS192" s="2"/>
      <c r="AT192" s="2"/>
      <c r="AU192" s="2"/>
      <c r="AV192" s="2"/>
      <c r="AW192" s="2"/>
      <c r="BH192" s="2"/>
      <c r="BI192" s="2"/>
      <c r="BJ192" s="2"/>
      <c r="BK192" s="2"/>
      <c r="BL192" s="2"/>
      <c r="BM192" s="2"/>
      <c r="BN192" s="2"/>
      <c r="BO192" s="2"/>
      <c r="BP192" s="2"/>
    </row>
    <row r="193" spans="1:68" ht="14.2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65">
        <v>11535.746916588889</v>
      </c>
      <c r="G193" s="30">
        <v>11568.752663641981</v>
      </c>
      <c r="H193" s="30">
        <v>12048.914349999999</v>
      </c>
      <c r="I193" s="30">
        <v>12598.957102414886</v>
      </c>
      <c r="J193" s="30">
        <v>12423.497635474168</v>
      </c>
      <c r="K193" s="163"/>
      <c r="L193" s="30">
        <v>12453.667424850317</v>
      </c>
      <c r="M193" s="30">
        <v>12742.644457929668</v>
      </c>
      <c r="N193" s="30">
        <v>12697.992012396075</v>
      </c>
      <c r="O193" s="30">
        <v>12908.738200874146</v>
      </c>
      <c r="P193" s="30">
        <v>12756.478621720915</v>
      </c>
      <c r="Q193" s="30"/>
      <c r="R193" s="112">
        <v>0.28611712177586229</v>
      </c>
      <c r="S193" s="112">
        <v>4.1505052473553166</v>
      </c>
      <c r="T193" s="112">
        <v>4.5650814375229354</v>
      </c>
      <c r="U193" s="112">
        <v>-1.3926507211226791</v>
      </c>
      <c r="V193" s="185"/>
      <c r="W193" s="112">
        <v>0.24284456971281027</v>
      </c>
      <c r="X193" s="112">
        <v>2.3204171367441515</v>
      </c>
      <c r="Y193" s="112">
        <v>-0.35041741673806215</v>
      </c>
      <c r="Z193" s="132">
        <v>1.6596812178833953</v>
      </c>
      <c r="AA193" s="132">
        <v>-1.1795078402234589</v>
      </c>
      <c r="AB193" s="112"/>
      <c r="AC193" s="83">
        <v>2970.0687220877676</v>
      </c>
      <c r="AD193" s="83">
        <v>3038.8107863519781</v>
      </c>
      <c r="AE193" s="83">
        <v>3219.0527250868286</v>
      </c>
      <c r="AF193" s="83">
        <v>3480.3748901698577</v>
      </c>
      <c r="AG193" s="83">
        <v>3485.8298640499911</v>
      </c>
      <c r="AH193" s="175"/>
      <c r="AI193" s="83">
        <v>3570.4321745557099</v>
      </c>
      <c r="AJ193" s="83">
        <v>3650.1416379059488</v>
      </c>
      <c r="AK193" s="83">
        <v>3637.3509058711184</v>
      </c>
      <c r="AL193" s="83">
        <v>3758.0023874451663</v>
      </c>
      <c r="AM193" s="83">
        <v>3713.676454649466</v>
      </c>
      <c r="AN193" s="47"/>
      <c r="AO193" s="38">
        <v>578</v>
      </c>
      <c r="AP193" s="21" t="s">
        <v>193</v>
      </c>
    </row>
    <row r="194" spans="1:68" ht="14.25" customHeight="1" x14ac:dyDescent="0.3">
      <c r="A194" s="21" t="s">
        <v>194</v>
      </c>
      <c r="B194" s="53"/>
      <c r="C194" s="6"/>
      <c r="D194" s="61" t="s">
        <v>457</v>
      </c>
      <c r="E194" s="62">
        <v>3</v>
      </c>
      <c r="F194" s="65">
        <v>16587.369829037318</v>
      </c>
      <c r="G194" s="30">
        <v>16604.639928641744</v>
      </c>
      <c r="H194" s="30">
        <v>17015.475129999999</v>
      </c>
      <c r="I194" s="30">
        <v>17243.451195793834</v>
      </c>
      <c r="J194" s="30">
        <v>17278.343811653489</v>
      </c>
      <c r="K194" s="163"/>
      <c r="L194" s="30">
        <v>18643.195375761257</v>
      </c>
      <c r="M194" s="30">
        <v>18842.201819655387</v>
      </c>
      <c r="N194" s="30">
        <v>18321.096305155887</v>
      </c>
      <c r="O194" s="30">
        <v>17134.516989702541</v>
      </c>
      <c r="P194" s="30">
        <v>16434.852487237436</v>
      </c>
      <c r="Q194" s="30"/>
      <c r="R194" s="112">
        <v>0.10411596161673227</v>
      </c>
      <c r="S194" s="112">
        <v>2.4742192731899939</v>
      </c>
      <c r="T194" s="112">
        <v>1.3398160442307614</v>
      </c>
      <c r="U194" s="112">
        <v>0.20235285537367573</v>
      </c>
      <c r="V194" s="185"/>
      <c r="W194" s="112">
        <v>7.8992036446643432</v>
      </c>
      <c r="X194" s="112">
        <v>1.0674481486841356</v>
      </c>
      <c r="Y194" s="112">
        <v>-2.7656296195485259</v>
      </c>
      <c r="Z194" s="132">
        <v>-6.4765737578674321</v>
      </c>
      <c r="AA194" s="132">
        <v>-4.0833628568904912</v>
      </c>
      <c r="AB194" s="112"/>
      <c r="AC194" s="83">
        <v>2866.3158508790943</v>
      </c>
      <c r="AD194" s="83">
        <v>2931.6101568929635</v>
      </c>
      <c r="AE194" s="83">
        <v>3043.3688302629225</v>
      </c>
      <c r="AF194" s="83">
        <v>3130.0510429830883</v>
      </c>
      <c r="AG194" s="83">
        <v>3215.7721592506027</v>
      </c>
      <c r="AH194" s="175"/>
      <c r="AI194" s="83">
        <v>3561.2598616544901</v>
      </c>
      <c r="AJ194" s="83">
        <v>3675.8099531126391</v>
      </c>
      <c r="AK194" s="83">
        <v>3574.1506642910435</v>
      </c>
      <c r="AL194" s="83">
        <v>3448.2827509966878</v>
      </c>
      <c r="AM194" s="83">
        <v>3307.4768539419274</v>
      </c>
      <c r="AN194" s="47"/>
      <c r="AO194" s="38">
        <v>580</v>
      </c>
      <c r="AP194" s="21" t="s">
        <v>194</v>
      </c>
    </row>
    <row r="195" spans="1:68" s="3" customFormat="1" ht="14.25" customHeight="1" x14ac:dyDescent="0.3">
      <c r="A195" s="21" t="s">
        <v>195</v>
      </c>
      <c r="B195" s="53"/>
      <c r="C195" s="6"/>
      <c r="D195" s="61" t="s">
        <v>441</v>
      </c>
      <c r="E195" s="62">
        <v>3</v>
      </c>
      <c r="F195" s="65">
        <v>15025.11980007923</v>
      </c>
      <c r="G195" s="30">
        <v>15721.31354596761</v>
      </c>
      <c r="H195" s="30">
        <v>16615.456549999999</v>
      </c>
      <c r="I195" s="30">
        <v>17604.907997495837</v>
      </c>
      <c r="J195" s="30">
        <v>17956.918068042462</v>
      </c>
      <c r="K195" s="163"/>
      <c r="L195" s="30">
        <v>18084.011496201223</v>
      </c>
      <c r="M195" s="30">
        <v>19175.114666612066</v>
      </c>
      <c r="N195" s="30">
        <v>19065.59016358613</v>
      </c>
      <c r="O195" s="30">
        <v>18856.585979927157</v>
      </c>
      <c r="P195" s="30">
        <v>18788.434859725938</v>
      </c>
      <c r="Q195" s="30"/>
      <c r="R195" s="112">
        <v>4.6335320792897052</v>
      </c>
      <c r="S195" s="112">
        <v>5.6874573579236891</v>
      </c>
      <c r="T195" s="112">
        <v>5.9550060783363659</v>
      </c>
      <c r="U195" s="112">
        <v>1.9994996315612414</v>
      </c>
      <c r="V195" s="185"/>
      <c r="W195" s="112">
        <v>0.70776860303743849</v>
      </c>
      <c r="X195" s="112">
        <v>6.0335239813359047</v>
      </c>
      <c r="Y195" s="112">
        <v>-0.57118043323433709</v>
      </c>
      <c r="Z195" s="132">
        <v>-1.0962376819478479</v>
      </c>
      <c r="AA195" s="132">
        <v>-0.36141812878410634</v>
      </c>
      <c r="AB195" s="112"/>
      <c r="AC195" s="83">
        <v>2153.2129263512797</v>
      </c>
      <c r="AD195" s="83">
        <v>2251.6920002818119</v>
      </c>
      <c r="AE195" s="83">
        <v>2401.771689794738</v>
      </c>
      <c r="AF195" s="83">
        <v>2575.3229955377178</v>
      </c>
      <c r="AG195" s="83">
        <v>2637.6201627559431</v>
      </c>
      <c r="AH195" s="175"/>
      <c r="AI195" s="83">
        <v>2672.777342033879</v>
      </c>
      <c r="AJ195" s="83">
        <v>2865.3787607011454</v>
      </c>
      <c r="AK195" s="83">
        <v>2849.0122778819677</v>
      </c>
      <c r="AL195" s="83">
        <v>2873.6034714914899</v>
      </c>
      <c r="AM195" s="83">
        <v>2863.2177475961503</v>
      </c>
      <c r="AN195" s="47"/>
      <c r="AO195" s="38">
        <v>581</v>
      </c>
      <c r="AP195" s="21" t="s">
        <v>195</v>
      </c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</row>
    <row r="196" spans="1:68" s="3" customFormat="1" ht="14.25" customHeight="1" x14ac:dyDescent="0.3">
      <c r="A196" s="21" t="s">
        <v>197</v>
      </c>
      <c r="B196" s="53"/>
      <c r="C196" s="6"/>
      <c r="D196" s="61" t="s">
        <v>448</v>
      </c>
      <c r="E196" s="62">
        <v>1</v>
      </c>
      <c r="F196" s="65">
        <v>3713.772152564416</v>
      </c>
      <c r="G196" s="30">
        <v>3675.5788006616858</v>
      </c>
      <c r="H196" s="30">
        <v>4194.5938699999997</v>
      </c>
      <c r="I196" s="30">
        <v>4247.6201698417735</v>
      </c>
      <c r="J196" s="30">
        <v>4408.6714475071876</v>
      </c>
      <c r="K196" s="163"/>
      <c r="L196" s="30">
        <v>4320.0617547246302</v>
      </c>
      <c r="M196" s="30">
        <v>4265.2455726784501</v>
      </c>
      <c r="N196" s="30">
        <v>4142.9210016554107</v>
      </c>
      <c r="O196" s="30">
        <v>4126.0850558250131</v>
      </c>
      <c r="P196" s="30">
        <v>4364.5612636243568</v>
      </c>
      <c r="Q196" s="30"/>
      <c r="R196" s="112">
        <v>-1.028424748038383</v>
      </c>
      <c r="S196" s="112">
        <v>14.120635075076603</v>
      </c>
      <c r="T196" s="112">
        <v>1.26415813986239</v>
      </c>
      <c r="U196" s="112">
        <v>3.7915649522733421</v>
      </c>
      <c r="V196" s="185"/>
      <c r="W196" s="112">
        <v>-2.0098955850443416</v>
      </c>
      <c r="X196" s="112">
        <v>-1.2688749642578703</v>
      </c>
      <c r="Y196" s="112">
        <v>-2.8679373541022906</v>
      </c>
      <c r="Z196" s="132">
        <v>-0.40637863535583568</v>
      </c>
      <c r="AA196" s="132">
        <v>5.7797210811898845</v>
      </c>
      <c r="AB196" s="112"/>
      <c r="AC196" s="83">
        <v>3684.2977704012064</v>
      </c>
      <c r="AD196" s="83">
        <v>3777.5732792000881</v>
      </c>
      <c r="AE196" s="83">
        <v>4355.7568743509864</v>
      </c>
      <c r="AF196" s="83">
        <v>4397.1223290287517</v>
      </c>
      <c r="AG196" s="83">
        <v>4655.4080755091736</v>
      </c>
      <c r="AH196" s="175"/>
      <c r="AI196" s="83">
        <v>4509.4590341593221</v>
      </c>
      <c r="AJ196" s="83">
        <v>4485.0111174326503</v>
      </c>
      <c r="AK196" s="83">
        <v>4356.3838082601578</v>
      </c>
      <c r="AL196" s="83">
        <v>4306.9781376043975</v>
      </c>
      <c r="AM196" s="83">
        <v>4555.9094609857593</v>
      </c>
      <c r="AN196" s="47"/>
      <c r="AO196" s="38">
        <v>583</v>
      </c>
      <c r="AP196" s="21" t="s">
        <v>197</v>
      </c>
      <c r="AQ196"/>
      <c r="AR196"/>
      <c r="AS196"/>
      <c r="AT196"/>
      <c r="AU196"/>
      <c r="AV196"/>
      <c r="AW196"/>
      <c r="BH196"/>
      <c r="BI196"/>
      <c r="BJ196"/>
      <c r="BK196"/>
      <c r="BL196"/>
      <c r="BM196"/>
      <c r="BN196"/>
      <c r="BO196"/>
      <c r="BP196"/>
    </row>
    <row r="197" spans="1:68" ht="14.2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65">
        <v>10539.07998571847</v>
      </c>
      <c r="G197" s="30">
        <v>10858.930092102388</v>
      </c>
      <c r="H197" s="30">
        <v>10961.10698</v>
      </c>
      <c r="I197" s="30">
        <v>11245.805574326596</v>
      </c>
      <c r="J197" s="30">
        <v>11593.323731181335</v>
      </c>
      <c r="K197" s="163"/>
      <c r="L197" s="30">
        <v>11631.784253504629</v>
      </c>
      <c r="M197" s="30">
        <v>11672.057929051954</v>
      </c>
      <c r="N197" s="30">
        <v>11421.569695827278</v>
      </c>
      <c r="O197" s="30">
        <v>11202.722066493785</v>
      </c>
      <c r="P197" s="30">
        <v>11172.151342267307</v>
      </c>
      <c r="Q197" s="30"/>
      <c r="R197" s="112">
        <v>3.0348958999964624</v>
      </c>
      <c r="S197" s="112">
        <v>0.94094802186750526</v>
      </c>
      <c r="T197" s="112">
        <v>2.5973525743893013</v>
      </c>
      <c r="U197" s="112">
        <v>3.0902024275441833</v>
      </c>
      <c r="V197" s="185"/>
      <c r="W197" s="112">
        <v>0.33174716082369587</v>
      </c>
      <c r="X197" s="112">
        <v>0.34623815804691199</v>
      </c>
      <c r="Y197" s="112">
        <v>-2.1460502916217252</v>
      </c>
      <c r="Z197" s="132">
        <v>-1.9160906527011476</v>
      </c>
      <c r="AA197" s="132">
        <v>-0.27288657207619155</v>
      </c>
      <c r="AB197" s="112"/>
      <c r="AC197" s="83">
        <v>3592.0518015400376</v>
      </c>
      <c r="AD197" s="83">
        <v>3731.5910969424012</v>
      </c>
      <c r="AE197" s="83">
        <v>3749.9510708176531</v>
      </c>
      <c r="AF197" s="83">
        <v>3847.3505214938746</v>
      </c>
      <c r="AG197" s="83">
        <v>4007.3708023440495</v>
      </c>
      <c r="AH197" s="175"/>
      <c r="AI197" s="83">
        <v>3968.537786934367</v>
      </c>
      <c r="AJ197" s="83">
        <v>4015.1558063474213</v>
      </c>
      <c r="AK197" s="83">
        <v>3928.9885434562366</v>
      </c>
      <c r="AL197" s="83">
        <v>3917.0356875852394</v>
      </c>
      <c r="AM197" s="83">
        <v>3906.3466231703869</v>
      </c>
      <c r="AN197" s="47"/>
      <c r="AO197" s="38">
        <v>584</v>
      </c>
      <c r="AP197" s="21" t="s">
        <v>199</v>
      </c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</row>
    <row r="198" spans="1:68" s="3" customFormat="1" ht="14.2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65">
        <v>6077.2770175028145</v>
      </c>
      <c r="G198" s="30">
        <v>6283.0003800455834</v>
      </c>
      <c r="H198" s="30">
        <v>6663.1524500000005</v>
      </c>
      <c r="I198" s="30">
        <v>6674.731368828453</v>
      </c>
      <c r="J198" s="30">
        <v>6839.5579169889552</v>
      </c>
      <c r="K198" s="163"/>
      <c r="L198" s="30">
        <v>6541.6213119212525</v>
      </c>
      <c r="M198" s="30">
        <v>6637.1445376998445</v>
      </c>
      <c r="N198" s="30">
        <v>6505.2366147764096</v>
      </c>
      <c r="O198" s="30">
        <v>6190.6548297961481</v>
      </c>
      <c r="P198" s="30">
        <v>6143.821080336591</v>
      </c>
      <c r="Q198" s="30"/>
      <c r="R198" s="112">
        <v>3.3851239946817779</v>
      </c>
      <c r="S198" s="112">
        <v>6.0504861843038604</v>
      </c>
      <c r="T198" s="112">
        <v>0.17377538507996337</v>
      </c>
      <c r="U198" s="112">
        <v>2.4694109628180061</v>
      </c>
      <c r="V198" s="185"/>
      <c r="W198" s="112">
        <v>-4.3560798619403487</v>
      </c>
      <c r="X198" s="112">
        <v>1.4602377793485739</v>
      </c>
      <c r="Y198" s="112">
        <v>-1.9874197732802215</v>
      </c>
      <c r="Z198" s="132">
        <v>-4.835823869430059</v>
      </c>
      <c r="AA198" s="132">
        <v>-0.75652335249160219</v>
      </c>
      <c r="AB198" s="112"/>
      <c r="AC198" s="83">
        <v>3139.0893685448423</v>
      </c>
      <c r="AD198" s="83">
        <v>3289.5289947882634</v>
      </c>
      <c r="AE198" s="83">
        <v>3588.1273290253098</v>
      </c>
      <c r="AF198" s="83">
        <v>3623.6326649448715</v>
      </c>
      <c r="AG198" s="83">
        <v>3733.3831424612199</v>
      </c>
      <c r="AH198" s="175"/>
      <c r="AI198" s="83">
        <v>3600.2318722736668</v>
      </c>
      <c r="AJ198" s="83">
        <v>3695.5147760021405</v>
      </c>
      <c r="AK198" s="83">
        <v>3622.0693846193817</v>
      </c>
      <c r="AL198" s="83">
        <v>3559.8935191467212</v>
      </c>
      <c r="AM198" s="83">
        <v>3532.9620933505412</v>
      </c>
      <c r="AN198" s="47"/>
      <c r="AO198" s="38">
        <v>588</v>
      </c>
      <c r="AP198" s="21" t="s">
        <v>200</v>
      </c>
      <c r="AX198"/>
      <c r="AY198"/>
      <c r="AZ198"/>
      <c r="BA198"/>
      <c r="BB198"/>
      <c r="BC198"/>
      <c r="BD198"/>
      <c r="BE198"/>
      <c r="BF198"/>
      <c r="BG198"/>
    </row>
    <row r="199" spans="1:68" ht="14.2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65">
        <v>9903.5699562567988</v>
      </c>
      <c r="G199" s="30">
        <v>10293.734062094883</v>
      </c>
      <c r="H199" s="30">
        <v>10709.12441</v>
      </c>
      <c r="I199" s="30">
        <v>11332.718917022134</v>
      </c>
      <c r="J199" s="30">
        <v>11795.598949444615</v>
      </c>
      <c r="K199" s="163"/>
      <c r="L199" s="30">
        <v>11627.34907895409</v>
      </c>
      <c r="M199" s="30">
        <v>11254.122730598003</v>
      </c>
      <c r="N199" s="30">
        <v>10857.253960336622</v>
      </c>
      <c r="O199" s="30">
        <v>10396.54042967717</v>
      </c>
      <c r="P199" s="30">
        <v>9937.3158882198568</v>
      </c>
      <c r="Q199" s="30"/>
      <c r="R199" s="112">
        <v>3.9396309367370081</v>
      </c>
      <c r="S199" s="112">
        <v>4.0353708906734722</v>
      </c>
      <c r="T199" s="112">
        <v>5.8230204743894021</v>
      </c>
      <c r="U199" s="112">
        <v>4.0844570116992802</v>
      </c>
      <c r="V199" s="185"/>
      <c r="W199" s="112">
        <v>-1.4263783569756463</v>
      </c>
      <c r="X199" s="112">
        <v>-3.2099006043573604</v>
      </c>
      <c r="Y199" s="112">
        <v>-3.5264300893250744</v>
      </c>
      <c r="Z199" s="132">
        <v>-4.2433706749654752</v>
      </c>
      <c r="AA199" s="132">
        <v>-4.4170899402886583</v>
      </c>
      <c r="AB199" s="112"/>
      <c r="AC199" s="83">
        <v>2462.3495664487318</v>
      </c>
      <c r="AD199" s="83">
        <v>2532.2839021143627</v>
      </c>
      <c r="AE199" s="83">
        <v>2615.1707960927961</v>
      </c>
      <c r="AF199" s="83">
        <v>2747.3257980659719</v>
      </c>
      <c r="AG199" s="83">
        <v>2890.3697499251689</v>
      </c>
      <c r="AH199" s="175"/>
      <c r="AI199" s="83">
        <v>2901.0351993398426</v>
      </c>
      <c r="AJ199" s="83">
        <v>2826.9587366485816</v>
      </c>
      <c r="AK199" s="83">
        <v>2727.2680131466018</v>
      </c>
      <c r="AL199" s="83">
        <v>2652.1786810400945</v>
      </c>
      <c r="AM199" s="83">
        <v>2535.0295633213923</v>
      </c>
      <c r="AN199" s="47"/>
      <c r="AO199" s="38">
        <v>592</v>
      </c>
      <c r="AP199" s="21" t="s">
        <v>201</v>
      </c>
    </row>
    <row r="200" spans="1:68" ht="14.25" customHeight="1" x14ac:dyDescent="0.3">
      <c r="A200" s="21" t="s">
        <v>202</v>
      </c>
      <c r="B200" s="53"/>
      <c r="C200" s="6"/>
      <c r="D200" s="61" t="s">
        <v>447</v>
      </c>
      <c r="E200" s="62">
        <v>4</v>
      </c>
      <c r="F200" s="65">
        <v>45084.768558868047</v>
      </c>
      <c r="G200" s="30">
        <v>46415.179544459694</v>
      </c>
      <c r="H200" s="30">
        <v>47834.780429999999</v>
      </c>
      <c r="I200" s="30">
        <v>48802.129247303077</v>
      </c>
      <c r="J200" s="30">
        <v>48936.63311547901</v>
      </c>
      <c r="K200" s="163"/>
      <c r="L200" s="30">
        <v>49091.255273309354</v>
      </c>
      <c r="M200" s="30">
        <v>52215.527622366448</v>
      </c>
      <c r="N200" s="30">
        <v>51507.796253744949</v>
      </c>
      <c r="O200" s="30">
        <v>50624.192095208622</v>
      </c>
      <c r="P200" s="30">
        <v>48710.112225177276</v>
      </c>
      <c r="Q200" s="30"/>
      <c r="R200" s="112">
        <v>2.9509100925171738</v>
      </c>
      <c r="S200" s="112">
        <v>3.058484098247455</v>
      </c>
      <c r="T200" s="112">
        <v>2.02227084269503</v>
      </c>
      <c r="U200" s="112">
        <v>0.27561065521206835</v>
      </c>
      <c r="V200" s="185"/>
      <c r="W200" s="112">
        <v>0.31596402937135598</v>
      </c>
      <c r="X200" s="112">
        <v>6.3642136092530173</v>
      </c>
      <c r="Y200" s="112">
        <v>-1.3554040356346848</v>
      </c>
      <c r="Z200" s="132">
        <v>-1.7154765352091406</v>
      </c>
      <c r="AA200" s="132">
        <v>-3.7809588475635274</v>
      </c>
      <c r="AB200" s="112"/>
      <c r="AC200" s="83">
        <v>2269.1010397537898</v>
      </c>
      <c r="AD200" s="83">
        <v>2356.1004844903396</v>
      </c>
      <c r="AE200" s="83">
        <v>2464.820963054568</v>
      </c>
      <c r="AF200" s="83">
        <v>2530.180902493938</v>
      </c>
      <c r="AG200" s="83">
        <v>2568.8521320461423</v>
      </c>
      <c r="AH200" s="175"/>
      <c r="AI200" s="83">
        <v>2611.098094426326</v>
      </c>
      <c r="AJ200" s="83">
        <v>2826.2802501957485</v>
      </c>
      <c r="AK200" s="83">
        <v>2787.972733626249</v>
      </c>
      <c r="AL200" s="83">
        <v>2778.4957242156215</v>
      </c>
      <c r="AM200" s="83">
        <v>2673.4419443017164</v>
      </c>
      <c r="AN200" s="47"/>
      <c r="AO200" s="38">
        <v>593</v>
      </c>
      <c r="AP200" s="21" t="s">
        <v>202</v>
      </c>
      <c r="AQ200" s="3"/>
      <c r="AR200" s="3"/>
      <c r="AS200" s="3"/>
      <c r="AT200" s="3"/>
      <c r="AU200" s="3"/>
      <c r="AV200" s="3"/>
      <c r="AW200" s="3"/>
      <c r="BH200" s="3"/>
      <c r="BI200" s="3"/>
      <c r="BJ200" s="3"/>
      <c r="BK200" s="3"/>
      <c r="BL200" s="3"/>
      <c r="BM200" s="3"/>
      <c r="BN200" s="3"/>
      <c r="BO200" s="3"/>
      <c r="BP200" s="3"/>
    </row>
    <row r="201" spans="1:68" ht="14.25" customHeight="1" x14ac:dyDescent="0.3">
      <c r="A201" s="21" t="s">
        <v>203</v>
      </c>
      <c r="B201" s="53"/>
      <c r="C201" s="6"/>
      <c r="D201" s="61" t="s">
        <v>455</v>
      </c>
      <c r="E201" s="62">
        <v>2</v>
      </c>
      <c r="F201" s="65">
        <v>17499.698198738904</v>
      </c>
      <c r="G201" s="30">
        <v>17682.506351716969</v>
      </c>
      <c r="H201" s="30">
        <v>18354.03487</v>
      </c>
      <c r="I201" s="30">
        <v>18819.703871470414</v>
      </c>
      <c r="J201" s="30">
        <v>19139.089894783741</v>
      </c>
      <c r="K201" s="163"/>
      <c r="L201" s="30">
        <v>19195.508684469976</v>
      </c>
      <c r="M201" s="30">
        <v>19748.607823458886</v>
      </c>
      <c r="N201" s="30">
        <v>20333.983248121127</v>
      </c>
      <c r="O201" s="30">
        <v>19989.498985943919</v>
      </c>
      <c r="P201" s="30">
        <v>19945.598524824403</v>
      </c>
      <c r="Q201" s="30"/>
      <c r="R201" s="112">
        <v>1.0446360325873427</v>
      </c>
      <c r="S201" s="112">
        <v>3.7976998561509068</v>
      </c>
      <c r="T201" s="112">
        <v>2.5371478520592707</v>
      </c>
      <c r="U201" s="112">
        <v>1.6970831501631549</v>
      </c>
      <c r="V201" s="185"/>
      <c r="W201" s="112">
        <v>0.29478303303027803</v>
      </c>
      <c r="X201" s="112">
        <v>2.8813987067526448</v>
      </c>
      <c r="Y201" s="112">
        <v>2.964135142563761</v>
      </c>
      <c r="Z201" s="132">
        <v>-1.6941307464145683</v>
      </c>
      <c r="AA201" s="132">
        <v>-0.21961761598119889</v>
      </c>
      <c r="AB201" s="112"/>
      <c r="AC201" s="83">
        <v>3440.0822093058587</v>
      </c>
      <c r="AD201" s="83">
        <v>3532.2625552770614</v>
      </c>
      <c r="AE201" s="83">
        <v>3725.9510495330901</v>
      </c>
      <c r="AF201" s="83">
        <v>3901.2653133230542</v>
      </c>
      <c r="AG201" s="83">
        <v>3998.1386870239699</v>
      </c>
      <c r="AH201" s="175"/>
      <c r="AI201" s="83">
        <v>4049.6853764704588</v>
      </c>
      <c r="AJ201" s="83">
        <v>4204.5151848965061</v>
      </c>
      <c r="AK201" s="83">
        <v>4329.1426970664525</v>
      </c>
      <c r="AL201" s="83">
        <v>4322.988535022474</v>
      </c>
      <c r="AM201" s="83">
        <v>4313.494490662717</v>
      </c>
      <c r="AN201" s="47"/>
      <c r="AO201" s="38">
        <v>595</v>
      </c>
      <c r="AP201" s="21" t="s">
        <v>203</v>
      </c>
    </row>
    <row r="202" spans="1:68" ht="14.25" customHeight="1" x14ac:dyDescent="0.3">
      <c r="A202" s="21" t="s">
        <v>204</v>
      </c>
      <c r="B202" s="53"/>
      <c r="C202" s="6"/>
      <c r="D202" s="61" t="s">
        <v>458</v>
      </c>
      <c r="E202" s="62">
        <v>4</v>
      </c>
      <c r="F202" s="65">
        <v>34370.625862903529</v>
      </c>
      <c r="G202" s="30">
        <v>36215.793121306844</v>
      </c>
      <c r="H202" s="30">
        <v>38353.563130000002</v>
      </c>
      <c r="I202" s="30">
        <v>38661.717646652956</v>
      </c>
      <c r="J202" s="30">
        <v>38110.66933458767</v>
      </c>
      <c r="K202" s="163"/>
      <c r="L202" s="30">
        <v>37067.159387231128</v>
      </c>
      <c r="M202" s="30">
        <v>38895.635068051546</v>
      </c>
      <c r="N202" s="30">
        <v>38320.520244558131</v>
      </c>
      <c r="O202" s="30">
        <v>38565.762147167283</v>
      </c>
      <c r="P202" s="30">
        <v>38681.633296687127</v>
      </c>
      <c r="Q202" s="30"/>
      <c r="R202" s="112">
        <v>5.3684424187189954</v>
      </c>
      <c r="S202" s="112">
        <v>5.9028667452693275</v>
      </c>
      <c r="T202" s="112">
        <v>0.80345733617619697</v>
      </c>
      <c r="U202" s="112">
        <v>-1.4253073727907477</v>
      </c>
      <c r="V202" s="185"/>
      <c r="W202" s="112">
        <v>-2.7381044877359209</v>
      </c>
      <c r="X202" s="112">
        <v>4.9328724160349084</v>
      </c>
      <c r="Y202" s="112">
        <v>-1.4786101897737323</v>
      </c>
      <c r="Z202" s="132">
        <v>0.63997539971806261</v>
      </c>
      <c r="AA202" s="132">
        <v>0.30045082235812876</v>
      </c>
      <c r="AB202" s="112"/>
      <c r="AC202" s="83">
        <v>1748.6073393825563</v>
      </c>
      <c r="AD202" s="83">
        <v>1845.5788167612925</v>
      </c>
      <c r="AE202" s="83">
        <v>1948.8599151422766</v>
      </c>
      <c r="AF202" s="83">
        <v>1969.2210893217011</v>
      </c>
      <c r="AG202" s="83">
        <v>1946.7063050818649</v>
      </c>
      <c r="AH202" s="175"/>
      <c r="AI202" s="83">
        <v>1907.139297552538</v>
      </c>
      <c r="AJ202" s="83">
        <v>2007.3094425376244</v>
      </c>
      <c r="AK202" s="83">
        <v>1977.6291605799729</v>
      </c>
      <c r="AL202" s="83">
        <v>1990.0800942859426</v>
      </c>
      <c r="AM202" s="83">
        <v>1996.0593062948101</v>
      </c>
      <c r="AN202" s="47"/>
      <c r="AO202" s="38">
        <v>598</v>
      </c>
      <c r="AP202" s="35" t="s">
        <v>382</v>
      </c>
    </row>
    <row r="203" spans="1:68" ht="14.25" customHeight="1" x14ac:dyDescent="0.3">
      <c r="A203" s="21" t="s">
        <v>196</v>
      </c>
      <c r="B203" s="53"/>
      <c r="C203" s="6"/>
      <c r="D203" s="61" t="s">
        <v>458</v>
      </c>
      <c r="E203" s="62">
        <v>4</v>
      </c>
      <c r="F203" s="65">
        <v>26319.122869835464</v>
      </c>
      <c r="G203" s="30">
        <v>27068.978473208434</v>
      </c>
      <c r="H203" s="30">
        <v>27960.243690000003</v>
      </c>
      <c r="I203" s="30">
        <v>27853.334297636429</v>
      </c>
      <c r="J203" s="30">
        <v>27032.111057784772</v>
      </c>
      <c r="K203" s="163"/>
      <c r="L203" s="30">
        <v>25565.028571641506</v>
      </c>
      <c r="M203" s="30">
        <v>26177.19946086438</v>
      </c>
      <c r="N203" s="30">
        <v>26009.120589965882</v>
      </c>
      <c r="O203" s="30">
        <v>26395.71804631178</v>
      </c>
      <c r="P203" s="30">
        <v>26710.948102046401</v>
      </c>
      <c r="Q203" s="30"/>
      <c r="R203" s="112">
        <v>2.8490904012321172</v>
      </c>
      <c r="S203" s="112">
        <v>3.2925705625489363</v>
      </c>
      <c r="T203" s="112">
        <v>-0.38236216232196119</v>
      </c>
      <c r="U203" s="112">
        <v>-2.9483839567507157</v>
      </c>
      <c r="V203" s="185"/>
      <c r="W203" s="112">
        <v>-5.4271842957702425</v>
      </c>
      <c r="X203" s="112">
        <v>2.3945636810354931</v>
      </c>
      <c r="Y203" s="112">
        <v>-0.64208117888921135</v>
      </c>
      <c r="Z203" s="132">
        <v>1.4863918793742101</v>
      </c>
      <c r="AA203" s="132">
        <v>1.1942469425591822</v>
      </c>
      <c r="AB203" s="112"/>
      <c r="AC203" s="83">
        <v>2416.1500844428042</v>
      </c>
      <c r="AD203" s="83">
        <v>2474.9911742898817</v>
      </c>
      <c r="AE203" s="83">
        <v>2555.780958866545</v>
      </c>
      <c r="AF203" s="83">
        <v>2539.0459706140778</v>
      </c>
      <c r="AG203" s="83">
        <v>2444.1330070329814</v>
      </c>
      <c r="AH203" s="175"/>
      <c r="AI203" s="83">
        <v>2297.1541532609854</v>
      </c>
      <c r="AJ203" s="83">
        <v>2365.3383447062783</v>
      </c>
      <c r="AK203" s="83">
        <v>2350.1509523778695</v>
      </c>
      <c r="AL203" s="83">
        <v>2381.4253019047078</v>
      </c>
      <c r="AM203" s="83">
        <v>2409.8654007620353</v>
      </c>
      <c r="AN203" s="47"/>
      <c r="AO203" s="38">
        <v>599</v>
      </c>
      <c r="AP203" s="35" t="s">
        <v>381</v>
      </c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1:68" ht="14.25" customHeight="1" x14ac:dyDescent="0.3">
      <c r="A204" s="21" t="s">
        <v>205</v>
      </c>
      <c r="B204" s="53"/>
      <c r="C204" s="6"/>
      <c r="D204" s="61" t="s">
        <v>453</v>
      </c>
      <c r="E204" s="62">
        <v>2</v>
      </c>
      <c r="F204" s="65">
        <v>15498.088844689897</v>
      </c>
      <c r="G204" s="30">
        <v>15563.991263361999</v>
      </c>
      <c r="H204" s="30">
        <v>17039.794330000001</v>
      </c>
      <c r="I204" s="30">
        <v>17491.362610624572</v>
      </c>
      <c r="J204" s="30">
        <v>17656.653349193311</v>
      </c>
      <c r="K204" s="163"/>
      <c r="L204" s="30">
        <v>17006.726540382035</v>
      </c>
      <c r="M204" s="30">
        <v>16935.992348178024</v>
      </c>
      <c r="N204" s="30">
        <v>16440.450170917433</v>
      </c>
      <c r="O204" s="30">
        <v>15997.74882157747</v>
      </c>
      <c r="P204" s="30">
        <v>16230.458028591194</v>
      </c>
      <c r="Q204" s="30"/>
      <c r="R204" s="112">
        <v>0.42522932558024285</v>
      </c>
      <c r="S204" s="112">
        <v>9.4821632938851419</v>
      </c>
      <c r="T204" s="112">
        <v>2.6500805812517769</v>
      </c>
      <c r="U204" s="112">
        <v>0.94498491768925352</v>
      </c>
      <c r="V204" s="185"/>
      <c r="W204" s="112">
        <v>-3.680917306115489</v>
      </c>
      <c r="X204" s="112">
        <v>-0.41591891323738256</v>
      </c>
      <c r="Y204" s="112">
        <v>-2.9259707200676783</v>
      </c>
      <c r="Z204" s="132">
        <v>-2.6927568572488698</v>
      </c>
      <c r="AA204" s="132">
        <v>1.4546372093294166</v>
      </c>
      <c r="AB204" s="112"/>
      <c r="AC204" s="83">
        <v>3396.4691748169835</v>
      </c>
      <c r="AD204" s="83">
        <v>3458.6647251915551</v>
      </c>
      <c r="AE204" s="83">
        <v>3836.9273429407795</v>
      </c>
      <c r="AF204" s="83">
        <v>4017.3088219165297</v>
      </c>
      <c r="AG204" s="83">
        <v>4143.7815886395947</v>
      </c>
      <c r="AH204" s="175"/>
      <c r="AI204" s="83">
        <v>4029.0752287093187</v>
      </c>
      <c r="AJ204" s="83">
        <v>4030.4598639167125</v>
      </c>
      <c r="AK204" s="83">
        <v>3912.5297884144293</v>
      </c>
      <c r="AL204" s="83">
        <v>3876.362689987272</v>
      </c>
      <c r="AM204" s="83">
        <v>3932.7497040443895</v>
      </c>
      <c r="AN204" s="47"/>
      <c r="AO204" s="38">
        <v>601</v>
      </c>
      <c r="AP204" s="21" t="s">
        <v>205</v>
      </c>
    </row>
    <row r="205" spans="1:68" ht="14.25" customHeight="1" x14ac:dyDescent="0.3">
      <c r="A205" s="21" t="s">
        <v>206</v>
      </c>
      <c r="B205" s="53"/>
      <c r="C205" s="6"/>
      <c r="D205" s="61" t="s">
        <v>441</v>
      </c>
      <c r="E205" s="62">
        <v>4</v>
      </c>
      <c r="F205" s="65">
        <v>15863.666443734182</v>
      </c>
      <c r="G205" s="30">
        <v>16823.752425098144</v>
      </c>
      <c r="H205" s="30">
        <v>17501.051230000001</v>
      </c>
      <c r="I205" s="30">
        <v>16910.094517617548</v>
      </c>
      <c r="J205" s="30">
        <v>15626.047758303075</v>
      </c>
      <c r="K205" s="163"/>
      <c r="L205" s="30">
        <v>13855.072184795961</v>
      </c>
      <c r="M205" s="30">
        <v>14458.163435549384</v>
      </c>
      <c r="N205" s="30">
        <v>13380.294130325361</v>
      </c>
      <c r="O205" s="30">
        <v>13582.393800411353</v>
      </c>
      <c r="P205" s="30">
        <v>13870.015401097495</v>
      </c>
      <c r="Q205" s="30"/>
      <c r="R205" s="112">
        <v>6.0521064582971968</v>
      </c>
      <c r="S205" s="112">
        <v>4.0258486203793842</v>
      </c>
      <c r="T205" s="112">
        <v>-3.376692660435419</v>
      </c>
      <c r="U205" s="112">
        <v>-7.593374229675101</v>
      </c>
      <c r="V205" s="185"/>
      <c r="W205" s="112">
        <v>-11.333483686340882</v>
      </c>
      <c r="X205" s="112">
        <v>4.3528553493588644</v>
      </c>
      <c r="Y205" s="112">
        <v>-7.455091443867512</v>
      </c>
      <c r="Z205" s="132">
        <v>1.5104277089690403</v>
      </c>
      <c r="AA205" s="132">
        <v>2.1176061076761781</v>
      </c>
      <c r="AB205" s="112"/>
      <c r="AC205" s="83">
        <v>920.32641664641073</v>
      </c>
      <c r="AD205" s="83">
        <v>947.12337021326039</v>
      </c>
      <c r="AE205" s="83">
        <v>965.41544737422771</v>
      </c>
      <c r="AF205" s="83">
        <v>920.5778495082775</v>
      </c>
      <c r="AG205" s="83">
        <v>836.1093562150503</v>
      </c>
      <c r="AH205" s="175"/>
      <c r="AI205" s="83">
        <v>732.5687191241982</v>
      </c>
      <c r="AJ205" s="83">
        <v>754.48329778997982</v>
      </c>
      <c r="AK205" s="83">
        <v>698.23587801102963</v>
      </c>
      <c r="AL205" s="83">
        <v>706.05571556954578</v>
      </c>
      <c r="AM205" s="83">
        <v>721.00719452604335</v>
      </c>
      <c r="AN205" s="47"/>
      <c r="AO205" s="38">
        <v>604</v>
      </c>
      <c r="AP205" s="35" t="s">
        <v>383</v>
      </c>
    </row>
    <row r="206" spans="1:68" ht="14.25" customHeight="1" x14ac:dyDescent="0.3">
      <c r="A206" s="21" t="s">
        <v>207</v>
      </c>
      <c r="B206" s="53"/>
      <c r="C206" s="6"/>
      <c r="D206" s="61" t="s">
        <v>456</v>
      </c>
      <c r="E206" s="62">
        <v>2</v>
      </c>
      <c r="F206" s="65">
        <v>15027.519939995809</v>
      </c>
      <c r="G206" s="30">
        <v>15540.225727053263</v>
      </c>
      <c r="H206" s="30">
        <v>15985.960230000001</v>
      </c>
      <c r="I206" s="30">
        <v>16472.49319341332</v>
      </c>
      <c r="J206" s="30">
        <v>16160.085479722869</v>
      </c>
      <c r="K206" s="163"/>
      <c r="L206" s="30">
        <v>15539.287535911088</v>
      </c>
      <c r="M206" s="30">
        <v>15579.787785545821</v>
      </c>
      <c r="N206" s="30">
        <v>14824.445867971706</v>
      </c>
      <c r="O206" s="30">
        <v>14892.354732527072</v>
      </c>
      <c r="P206" s="30">
        <v>14919.952936801836</v>
      </c>
      <c r="Q206" s="30"/>
      <c r="R206" s="112">
        <v>3.4117791166118163</v>
      </c>
      <c r="S206" s="112">
        <v>2.8682627316717748</v>
      </c>
      <c r="T206" s="112">
        <v>3.0435016502810321</v>
      </c>
      <c r="U206" s="112">
        <v>-1.8965417682817427</v>
      </c>
      <c r="V206" s="185"/>
      <c r="W206" s="112">
        <v>-3.841551114260739</v>
      </c>
      <c r="X206" s="112">
        <v>0.26063131621149166</v>
      </c>
      <c r="Y206" s="112">
        <v>-4.8482169845399605</v>
      </c>
      <c r="Z206" s="132">
        <v>0.45808703515915639</v>
      </c>
      <c r="AA206" s="132">
        <v>0.18531793507768926</v>
      </c>
      <c r="AB206" s="112"/>
      <c r="AC206" s="83">
        <v>3128.1265487085361</v>
      </c>
      <c r="AD206" s="83">
        <v>3252.454107796832</v>
      </c>
      <c r="AE206" s="83">
        <v>3381.1252601522842</v>
      </c>
      <c r="AF206" s="83">
        <v>3531.8381632532851</v>
      </c>
      <c r="AG206" s="83">
        <v>3506.2021001785351</v>
      </c>
      <c r="AH206" s="175"/>
      <c r="AI206" s="83">
        <v>3410.7303634572186</v>
      </c>
      <c r="AJ206" s="83">
        <v>3451.437258649938</v>
      </c>
      <c r="AK206" s="83">
        <v>3284.1040912653316</v>
      </c>
      <c r="AL206" s="83">
        <v>3373.8909679490421</v>
      </c>
      <c r="AM206" s="83">
        <v>3380.1433930226181</v>
      </c>
      <c r="AN206" s="47"/>
      <c r="AO206" s="38">
        <v>607</v>
      </c>
      <c r="AP206" s="21" t="s">
        <v>207</v>
      </c>
    </row>
    <row r="207" spans="1:68" ht="14.25" customHeight="1" x14ac:dyDescent="0.3">
      <c r="A207" s="21" t="s">
        <v>208</v>
      </c>
      <c r="B207" s="53"/>
      <c r="C207" s="6"/>
      <c r="D207" s="61" t="s">
        <v>449</v>
      </c>
      <c r="E207" s="62">
        <v>2</v>
      </c>
      <c r="F207" s="65">
        <v>7399.8465165093112</v>
      </c>
      <c r="G207" s="30">
        <v>7768.7862806155417</v>
      </c>
      <c r="H207" s="30">
        <v>8381.4945399999997</v>
      </c>
      <c r="I207" s="30">
        <v>8651.4633120960589</v>
      </c>
      <c r="J207" s="30">
        <v>8466.8041976277364</v>
      </c>
      <c r="K207" s="163"/>
      <c r="L207" s="30">
        <v>7949.2306450707592</v>
      </c>
      <c r="M207" s="30">
        <v>7847.6919497666631</v>
      </c>
      <c r="N207" s="30">
        <v>7544.9939843809289</v>
      </c>
      <c r="O207" s="30">
        <v>7390.4210096082043</v>
      </c>
      <c r="P207" s="30">
        <v>6809.5594637339918</v>
      </c>
      <c r="Q207" s="30"/>
      <c r="R207" s="112">
        <v>4.9857758979610365</v>
      </c>
      <c r="S207" s="112">
        <v>7.8867951473098241</v>
      </c>
      <c r="T207" s="112">
        <v>3.2210099381161106</v>
      </c>
      <c r="U207" s="112">
        <v>-2.1344263716652541</v>
      </c>
      <c r="V207" s="185"/>
      <c r="W207" s="112">
        <v>-6.1129741573803367</v>
      </c>
      <c r="X207" s="112">
        <v>-1.2773399066871869</v>
      </c>
      <c r="Y207" s="112">
        <v>-3.8571591153591909</v>
      </c>
      <c r="Z207" s="132">
        <v>-2.04868254491269</v>
      </c>
      <c r="AA207" s="132">
        <v>-7.85965434335934</v>
      </c>
      <c r="AB207" s="112"/>
      <c r="AC207" s="83">
        <v>3008.0676896379314</v>
      </c>
      <c r="AD207" s="83">
        <v>3216.888729033351</v>
      </c>
      <c r="AE207" s="83">
        <v>3532.0246691951115</v>
      </c>
      <c r="AF207" s="83">
        <v>3697.2065436307944</v>
      </c>
      <c r="AG207" s="83">
        <v>3721.6721747814227</v>
      </c>
      <c r="AH207" s="175"/>
      <c r="AI207" s="83">
        <v>3548.7636808351604</v>
      </c>
      <c r="AJ207" s="83">
        <v>3514.4164575757559</v>
      </c>
      <c r="AK207" s="83">
        <v>3378.8598228306892</v>
      </c>
      <c r="AL207" s="83">
        <v>3412.0133931709161</v>
      </c>
      <c r="AM207" s="83">
        <v>3143.8409343185558</v>
      </c>
      <c r="AN207" s="47"/>
      <c r="AO207" s="38">
        <v>608</v>
      </c>
      <c r="AP207" s="35" t="s">
        <v>384</v>
      </c>
    </row>
    <row r="208" spans="1:68" ht="14.25" customHeight="1" x14ac:dyDescent="0.3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65">
        <v>138326.91094452539</v>
      </c>
      <c r="G208" s="65">
        <v>145694.79134205912</v>
      </c>
      <c r="H208" s="65">
        <v>153676.89151999998</v>
      </c>
      <c r="I208" s="65">
        <v>154952.16318457547</v>
      </c>
      <c r="J208" s="65">
        <v>154715.04733476182</v>
      </c>
      <c r="K208" s="164"/>
      <c r="L208" s="30">
        <v>147441.14449210744</v>
      </c>
      <c r="M208" s="30">
        <v>151019.75849274793</v>
      </c>
      <c r="N208" s="30">
        <v>144099.7316343374</v>
      </c>
      <c r="O208" s="30">
        <v>147707.65878551951</v>
      </c>
      <c r="P208" s="30">
        <v>144694.37444643627</v>
      </c>
      <c r="Q208" s="30"/>
      <c r="R208" s="112">
        <v>5.3264258901064814</v>
      </c>
      <c r="S208" s="112">
        <v>5.4786448468158682</v>
      </c>
      <c r="T208" s="112">
        <v>0.82983957572406475</v>
      </c>
      <c r="U208" s="112">
        <v>-0.15302519496368899</v>
      </c>
      <c r="V208" s="185"/>
      <c r="W208" s="112">
        <v>-4.7014837715917883</v>
      </c>
      <c r="X208" s="112">
        <v>2.4271474648191256</v>
      </c>
      <c r="Y208" s="112">
        <v>-4.5821996588233453</v>
      </c>
      <c r="Z208" s="132">
        <v>2.5037709024590464</v>
      </c>
      <c r="AA208" s="132">
        <v>-2.0400325642279076</v>
      </c>
      <c r="AB208" s="112"/>
      <c r="AC208" s="83">
        <v>1626.8777896705171</v>
      </c>
      <c r="AD208" s="83">
        <v>1712.4849119873427</v>
      </c>
      <c r="AE208" s="83">
        <v>1803.698213870729</v>
      </c>
      <c r="AF208" s="83">
        <v>1814.4493868145466</v>
      </c>
      <c r="AG208" s="83">
        <v>1811.2486371271243</v>
      </c>
      <c r="AH208" s="175"/>
      <c r="AI208" s="83">
        <v>1727.2254313005337</v>
      </c>
      <c r="AJ208" s="83">
        <v>1775.4706555772809</v>
      </c>
      <c r="AK208" s="83">
        <v>1694.11504525491</v>
      </c>
      <c r="AL208" s="83">
        <v>1746.2217454871259</v>
      </c>
      <c r="AM208" s="83">
        <v>1710.5982532355592</v>
      </c>
      <c r="AN208" s="47"/>
      <c r="AO208" s="38">
        <v>609</v>
      </c>
      <c r="AP208" s="35" t="s">
        <v>385</v>
      </c>
    </row>
    <row r="209" spans="1:68" ht="14.2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65">
        <v>8069.5265919558969</v>
      </c>
      <c r="G209" s="30">
        <v>8270.4809157206928</v>
      </c>
      <c r="H209" s="30">
        <v>7785.71407</v>
      </c>
      <c r="I209" s="30">
        <v>7653.5721633697103</v>
      </c>
      <c r="J209" s="30">
        <v>7210.4450952283496</v>
      </c>
      <c r="K209" s="163"/>
      <c r="L209" s="30">
        <v>6855.6063037755812</v>
      </c>
      <c r="M209" s="30">
        <v>7362.8235666297987</v>
      </c>
      <c r="N209" s="30">
        <v>7122.174385761522</v>
      </c>
      <c r="O209" s="30">
        <v>6870.107505742777</v>
      </c>
      <c r="P209" s="30">
        <v>6559.9104818253245</v>
      </c>
      <c r="Q209" s="30"/>
      <c r="R209" s="112">
        <v>2.490286406207733</v>
      </c>
      <c r="S209" s="112">
        <v>-5.8614106079277501</v>
      </c>
      <c r="T209" s="112">
        <v>-1.6972355450280447</v>
      </c>
      <c r="U209" s="112">
        <v>-5.7898071473368198</v>
      </c>
      <c r="V209" s="185"/>
      <c r="W209" s="112">
        <v>-4.9211773582131535</v>
      </c>
      <c r="X209" s="112">
        <v>7.3985762947746618</v>
      </c>
      <c r="Y209" s="112">
        <v>-3.268436065193256</v>
      </c>
      <c r="Z209" s="132">
        <v>-3.5391843328446293</v>
      </c>
      <c r="AA209" s="132">
        <v>-4.5151698668202265</v>
      </c>
      <c r="AB209" s="112"/>
      <c r="AC209" s="83">
        <v>1580.0913632183076</v>
      </c>
      <c r="AD209" s="83">
        <v>1614.6975626163007</v>
      </c>
      <c r="AE209" s="83">
        <v>1515.6149639867629</v>
      </c>
      <c r="AF209" s="83">
        <v>1487.574764503345</v>
      </c>
      <c r="AG209" s="83">
        <v>1400.6303603784672</v>
      </c>
      <c r="AH209" s="175"/>
      <c r="AI209" s="83">
        <v>1337.6792787854793</v>
      </c>
      <c r="AJ209" s="83">
        <v>1441.4298290191462</v>
      </c>
      <c r="AK209" s="83">
        <v>1394.3176166330309</v>
      </c>
      <c r="AL209" s="83">
        <v>1341.5558495885134</v>
      </c>
      <c r="AM209" s="83">
        <v>1280.9823241213287</v>
      </c>
      <c r="AN209" s="47"/>
      <c r="AO209" s="38">
        <v>611</v>
      </c>
      <c r="AP209" s="35" t="s">
        <v>386</v>
      </c>
    </row>
    <row r="210" spans="1:68" ht="14.25" customHeight="1" x14ac:dyDescent="0.3">
      <c r="A210" s="21" t="s">
        <v>212</v>
      </c>
      <c r="B210" s="53"/>
      <c r="C210" s="6"/>
      <c r="D210" s="61" t="s">
        <v>448</v>
      </c>
      <c r="E210" s="62">
        <v>2</v>
      </c>
      <c r="F210" s="65">
        <v>14392.954862203494</v>
      </c>
      <c r="G210" s="30">
        <v>14560.809158240605</v>
      </c>
      <c r="H210" s="30">
        <v>15055.450510000001</v>
      </c>
      <c r="I210" s="30">
        <v>15538.459831674169</v>
      </c>
      <c r="J210" s="30">
        <v>15410.768903628981</v>
      </c>
      <c r="K210" s="163"/>
      <c r="L210" s="30">
        <v>15465.875916710858</v>
      </c>
      <c r="M210" s="30">
        <v>16091.30260393075</v>
      </c>
      <c r="N210" s="30">
        <v>17223.141484614342</v>
      </c>
      <c r="O210" s="30">
        <v>16965.513109485204</v>
      </c>
      <c r="P210" s="30">
        <v>16603.656569899027</v>
      </c>
      <c r="Q210" s="30"/>
      <c r="R210" s="112">
        <v>1.1662254043323863</v>
      </c>
      <c r="S210" s="112">
        <v>3.3970732421793755</v>
      </c>
      <c r="T210" s="112">
        <v>3.2082023806152309</v>
      </c>
      <c r="U210" s="112">
        <v>-0.82177338956656076</v>
      </c>
      <c r="V210" s="185"/>
      <c r="W210" s="112">
        <v>0.35758769355694053</v>
      </c>
      <c r="X210" s="112">
        <v>4.043913778877009</v>
      </c>
      <c r="Y210" s="112">
        <v>7.0338549248779199</v>
      </c>
      <c r="Z210" s="132">
        <v>-1.4958268522573561</v>
      </c>
      <c r="AA210" s="132">
        <v>-2.1328947568574721</v>
      </c>
      <c r="AB210" s="112"/>
      <c r="AC210" s="83">
        <v>3715.2697114619241</v>
      </c>
      <c r="AD210" s="83">
        <v>3813.7268617707191</v>
      </c>
      <c r="AE210" s="83">
        <v>4027.6753638309256</v>
      </c>
      <c r="AF210" s="83">
        <v>4260.6141573002924</v>
      </c>
      <c r="AG210" s="83">
        <v>4241.8851923008478</v>
      </c>
      <c r="AH210" s="175"/>
      <c r="AI210" s="83">
        <v>4448.0517448118662</v>
      </c>
      <c r="AJ210" s="83">
        <v>4699.5626763816435</v>
      </c>
      <c r="AK210" s="83">
        <v>5030.1230971420391</v>
      </c>
      <c r="AL210" s="83">
        <v>5125.5326614758924</v>
      </c>
      <c r="AM210" s="83">
        <v>5016.2104440782559</v>
      </c>
      <c r="AN210" s="47"/>
      <c r="AO210" s="38">
        <v>614</v>
      </c>
      <c r="AP210" s="21" t="s">
        <v>212</v>
      </c>
    </row>
    <row r="211" spans="1:68" ht="14.25" customHeight="1" x14ac:dyDescent="0.3">
      <c r="A211" s="21" t="s">
        <v>213</v>
      </c>
      <c r="B211" s="53"/>
      <c r="C211" s="6"/>
      <c r="D211" s="61" t="s">
        <v>443</v>
      </c>
      <c r="E211" s="62">
        <v>3</v>
      </c>
      <c r="F211" s="65">
        <v>35101.369575642944</v>
      </c>
      <c r="G211" s="30">
        <v>35359.579005545173</v>
      </c>
      <c r="H211" s="30">
        <v>37146.04047</v>
      </c>
      <c r="I211" s="30">
        <v>38327.573696400614</v>
      </c>
      <c r="J211" s="30">
        <v>39067.066588882342</v>
      </c>
      <c r="K211" s="163"/>
      <c r="L211" s="30">
        <v>38721.177994730082</v>
      </c>
      <c r="M211" s="30">
        <v>38978.2796993183</v>
      </c>
      <c r="N211" s="30">
        <v>37214.634772163714</v>
      </c>
      <c r="O211" s="30">
        <v>36081.888029579364</v>
      </c>
      <c r="P211" s="30">
        <v>36077.216878301981</v>
      </c>
      <c r="Q211" s="30"/>
      <c r="R211" s="112">
        <v>0.73561069845377602</v>
      </c>
      <c r="S211" s="112">
        <v>5.0522701759957895</v>
      </c>
      <c r="T211" s="112">
        <v>3.1807783856662928</v>
      </c>
      <c r="U211" s="112">
        <v>1.9294017887471318</v>
      </c>
      <c r="V211" s="185"/>
      <c r="W211" s="112">
        <v>-0.88537129698571448</v>
      </c>
      <c r="X211" s="112">
        <v>0.66398213562410069</v>
      </c>
      <c r="Y211" s="112">
        <v>-4.524686417049419</v>
      </c>
      <c r="Z211" s="132">
        <v>-3.0438206622724571</v>
      </c>
      <c r="AA211" s="132">
        <v>-1.2945972432357969E-2</v>
      </c>
      <c r="AB211" s="112"/>
      <c r="AC211" s="83">
        <v>3976.5910927430546</v>
      </c>
      <c r="AD211" s="83">
        <v>4066.6565848815608</v>
      </c>
      <c r="AE211" s="83">
        <v>4309.2854373549881</v>
      </c>
      <c r="AF211" s="83">
        <v>4489.5834246691593</v>
      </c>
      <c r="AG211" s="83">
        <v>4651.394998081003</v>
      </c>
      <c r="AH211" s="175"/>
      <c r="AI211" s="83">
        <v>4689.4971532917625</v>
      </c>
      <c r="AJ211" s="83">
        <v>4760.9966653619513</v>
      </c>
      <c r="AK211" s="83">
        <v>4545.5764959281432</v>
      </c>
      <c r="AL211" s="83">
        <v>4452.9048537059562</v>
      </c>
      <c r="AM211" s="83">
        <v>4452.3283818711561</v>
      </c>
      <c r="AN211" s="47"/>
      <c r="AO211" s="38">
        <v>615</v>
      </c>
      <c r="AP211" s="21" t="s">
        <v>213</v>
      </c>
    </row>
    <row r="212" spans="1:68" ht="14.25" customHeight="1" x14ac:dyDescent="0.3">
      <c r="A212" s="21" t="s">
        <v>214</v>
      </c>
      <c r="B212" s="53"/>
      <c r="C212" s="6"/>
      <c r="D212" s="61" t="s">
        <v>445</v>
      </c>
      <c r="E212" s="62">
        <v>1</v>
      </c>
      <c r="F212" s="65">
        <v>4274.1630654500186</v>
      </c>
      <c r="G212" s="30">
        <v>4472.4941708654951</v>
      </c>
      <c r="H212" s="30">
        <v>4276.0354400000006</v>
      </c>
      <c r="I212" s="30">
        <v>4120.3943673951326</v>
      </c>
      <c r="J212" s="30">
        <v>4371.7701904329415</v>
      </c>
      <c r="K212" s="163"/>
      <c r="L212" s="30">
        <v>4157.0881166771069</v>
      </c>
      <c r="M212" s="30">
        <v>3998.529227706968</v>
      </c>
      <c r="N212" s="30">
        <v>3828.4150082005372</v>
      </c>
      <c r="O212" s="30">
        <v>3818.7640246256642</v>
      </c>
      <c r="P212" s="30">
        <v>3802.0489314470142</v>
      </c>
      <c r="Q212" s="30"/>
      <c r="R212" s="112">
        <v>4.6402325409312519</v>
      </c>
      <c r="S212" s="112">
        <v>-4.3925989248964594</v>
      </c>
      <c r="T212" s="112">
        <v>-3.6398452442402576</v>
      </c>
      <c r="U212" s="112">
        <v>6.1007709608322251</v>
      </c>
      <c r="V212" s="185"/>
      <c r="W212" s="112">
        <v>-4.910644073323863</v>
      </c>
      <c r="X212" s="112">
        <v>-3.8141815742140222</v>
      </c>
      <c r="Y212" s="112">
        <v>-4.254419808355034</v>
      </c>
      <c r="Z212" s="132">
        <v>-0.25208822852800344</v>
      </c>
      <c r="AA212" s="132">
        <v>-0.43770950681584797</v>
      </c>
      <c r="AB212" s="112"/>
      <c r="AC212" s="83">
        <v>2111.7406449851869</v>
      </c>
      <c r="AD212" s="83">
        <v>2218.4990926912178</v>
      </c>
      <c r="AE212" s="83">
        <v>2088.9279140205181</v>
      </c>
      <c r="AF212" s="83">
        <v>2023.7693356557627</v>
      </c>
      <c r="AG212" s="83">
        <v>2171.7685993208852</v>
      </c>
      <c r="AH212" s="175"/>
      <c r="AI212" s="83">
        <v>2109.126391008172</v>
      </c>
      <c r="AJ212" s="83">
        <v>2011.3326095105472</v>
      </c>
      <c r="AK212" s="83">
        <v>1925.7620765596262</v>
      </c>
      <c r="AL212" s="83">
        <v>1968.4350642400329</v>
      </c>
      <c r="AM212" s="83">
        <v>1959.8190368283579</v>
      </c>
      <c r="AN212" s="47"/>
      <c r="AO212" s="38">
        <v>616</v>
      </c>
      <c r="AP212" s="21" t="s">
        <v>214</v>
      </c>
      <c r="AX212" s="3"/>
      <c r="AY212" s="3"/>
      <c r="AZ212" s="3"/>
      <c r="BA212" s="3"/>
      <c r="BB212" s="3"/>
      <c r="BC212" s="3"/>
      <c r="BD212" s="3"/>
      <c r="BE212" s="3"/>
      <c r="BF212" s="3"/>
      <c r="BG212" s="3"/>
    </row>
    <row r="213" spans="1:68" s="3" customFormat="1" ht="14.25" customHeight="1" x14ac:dyDescent="0.3">
      <c r="A213" s="21" t="s">
        <v>216</v>
      </c>
      <c r="B213" s="53"/>
      <c r="C213" s="6"/>
      <c r="D213" s="61" t="s">
        <v>441</v>
      </c>
      <c r="E213" s="62">
        <v>2</v>
      </c>
      <c r="F213" s="65">
        <v>10000.492832371727</v>
      </c>
      <c r="G213" s="30">
        <v>10210.612438013924</v>
      </c>
      <c r="H213" s="30">
        <v>10580.63125</v>
      </c>
      <c r="I213" s="30">
        <v>10983.812762058851</v>
      </c>
      <c r="J213" s="30">
        <v>11170.031818307718</v>
      </c>
      <c r="K213" s="163"/>
      <c r="L213" s="30">
        <v>10875.326900706541</v>
      </c>
      <c r="M213" s="30">
        <v>11193.082612372802</v>
      </c>
      <c r="N213" s="30">
        <v>10884.699972521965</v>
      </c>
      <c r="O213" s="30">
        <v>10215.166428482284</v>
      </c>
      <c r="P213" s="30">
        <v>10010.209558177739</v>
      </c>
      <c r="Q213" s="30"/>
      <c r="R213" s="112">
        <v>2.1010925077815945</v>
      </c>
      <c r="S213" s="112">
        <v>3.6238650152708036</v>
      </c>
      <c r="T213" s="112">
        <v>3.8105619838027223</v>
      </c>
      <c r="U213" s="112">
        <v>1.695395399420129</v>
      </c>
      <c r="V213" s="185"/>
      <c r="W213" s="112">
        <v>-2.6383534299173133</v>
      </c>
      <c r="X213" s="112">
        <v>2.9218037725892847</v>
      </c>
      <c r="Y213" s="112">
        <v>-2.7551180539840914</v>
      </c>
      <c r="Z213" s="132">
        <v>-6.1511437681322825</v>
      </c>
      <c r="AA213" s="132">
        <v>-2.006397759052426</v>
      </c>
      <c r="AB213" s="112"/>
      <c r="AC213" s="83">
        <v>3048.0014728350279</v>
      </c>
      <c r="AD213" s="83">
        <v>3155.3190475939195</v>
      </c>
      <c r="AE213" s="83">
        <v>3303.3503746487668</v>
      </c>
      <c r="AF213" s="83">
        <v>3461.6491528707375</v>
      </c>
      <c r="AG213" s="83">
        <v>3583.5841573011608</v>
      </c>
      <c r="AH213" s="175"/>
      <c r="AI213" s="83">
        <v>3566.8504102022107</v>
      </c>
      <c r="AJ213" s="83">
        <v>3727.3002372203805</v>
      </c>
      <c r="AK213" s="83">
        <v>3624.6087154585298</v>
      </c>
      <c r="AL213" s="83">
        <v>3463.9424986376002</v>
      </c>
      <c r="AM213" s="83">
        <v>3394.442033970071</v>
      </c>
      <c r="AN213" s="47"/>
      <c r="AO213" s="38">
        <v>619</v>
      </c>
      <c r="AP213" s="21" t="s">
        <v>216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</row>
    <row r="214" spans="1:68" ht="14.25" customHeight="1" x14ac:dyDescent="0.3">
      <c r="A214" s="21" t="s">
        <v>217</v>
      </c>
      <c r="B214" s="53"/>
      <c r="C214" s="6"/>
      <c r="D214" s="61" t="s">
        <v>454</v>
      </c>
      <c r="E214" s="62">
        <v>2</v>
      </c>
      <c r="F214" s="65">
        <v>13685.985760070067</v>
      </c>
      <c r="G214" s="30">
        <v>13591.51750100318</v>
      </c>
      <c r="H214" s="30">
        <v>13988.588030000001</v>
      </c>
      <c r="I214" s="30">
        <v>14159.750719129504</v>
      </c>
      <c r="J214" s="30">
        <v>14295.917257057932</v>
      </c>
      <c r="K214" s="163"/>
      <c r="L214" s="30">
        <v>13966.111279027335</v>
      </c>
      <c r="M214" s="30">
        <v>14192.183507907899</v>
      </c>
      <c r="N214" s="30">
        <v>14205.133686827392</v>
      </c>
      <c r="O214" s="30">
        <v>13850.703186893579</v>
      </c>
      <c r="P214" s="30">
        <v>14109.551324171402</v>
      </c>
      <c r="Q214" s="30"/>
      <c r="R214" s="112">
        <v>-0.69025542422019548</v>
      </c>
      <c r="S214" s="112">
        <v>2.9214583946753074</v>
      </c>
      <c r="T214" s="112">
        <v>1.2235880330625737</v>
      </c>
      <c r="U214" s="112">
        <v>0.96164502207280944</v>
      </c>
      <c r="V214" s="185"/>
      <c r="W214" s="112">
        <v>-2.30699417253392</v>
      </c>
      <c r="X214" s="112">
        <v>1.6187199454729628</v>
      </c>
      <c r="Y214" s="112">
        <v>9.124867158233245E-2</v>
      </c>
      <c r="Z214" s="132">
        <v>-2.4950873940910596</v>
      </c>
      <c r="AA214" s="132">
        <v>1.868844735065589</v>
      </c>
      <c r="AB214" s="112"/>
      <c r="AC214" s="83">
        <v>4468.1638132778544</v>
      </c>
      <c r="AD214" s="83">
        <v>4535.0408745422692</v>
      </c>
      <c r="AE214" s="83">
        <v>4772.633241214603</v>
      </c>
      <c r="AF214" s="83">
        <v>4919.9967752361026</v>
      </c>
      <c r="AG214" s="83">
        <v>5062.2936462669732</v>
      </c>
      <c r="AH214" s="175"/>
      <c r="AI214" s="83">
        <v>5031.0199131942854</v>
      </c>
      <c r="AJ214" s="83">
        <v>5189.0981747378055</v>
      </c>
      <c r="AK214" s="83">
        <v>5193.8331578893567</v>
      </c>
      <c r="AL214" s="83">
        <v>5189.472906292086</v>
      </c>
      <c r="AM214" s="83">
        <v>5286.4560974789811</v>
      </c>
      <c r="AN214" s="47"/>
      <c r="AO214" s="38">
        <v>620</v>
      </c>
      <c r="AP214" s="21" t="s">
        <v>217</v>
      </c>
      <c r="AX214" s="2"/>
      <c r="AY214" s="2"/>
      <c r="AZ214" s="2"/>
      <c r="BA214" s="2"/>
      <c r="BB214" s="2"/>
      <c r="BC214" s="2"/>
      <c r="BD214" s="2"/>
      <c r="BE214" s="2"/>
      <c r="BF214" s="2"/>
      <c r="BG214" s="2"/>
    </row>
    <row r="215" spans="1:68" s="2" customFormat="1" ht="14.2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65">
        <v>8269.5091702365826</v>
      </c>
      <c r="G215" s="30">
        <v>7768.0178346431649</v>
      </c>
      <c r="H215" s="30">
        <v>8712.7270100000005</v>
      </c>
      <c r="I215" s="30">
        <v>9323.4170100349747</v>
      </c>
      <c r="J215" s="30">
        <v>9043.3722528277303</v>
      </c>
      <c r="K215" s="163"/>
      <c r="L215" s="30">
        <v>8579.5149899490734</v>
      </c>
      <c r="M215" s="30">
        <v>8552.4940636883421</v>
      </c>
      <c r="N215" s="30">
        <v>8591.2556557514035</v>
      </c>
      <c r="O215" s="30">
        <v>8613.0644558750701</v>
      </c>
      <c r="P215" s="30">
        <v>8312.3353478872705</v>
      </c>
      <c r="Q215" s="30"/>
      <c r="R215" s="112">
        <v>-6.0643422151144497</v>
      </c>
      <c r="S215" s="112">
        <v>12.161521709485521</v>
      </c>
      <c r="T215" s="112">
        <v>7.0091717476521076</v>
      </c>
      <c r="U215" s="112">
        <v>-3.0036708312609721</v>
      </c>
      <c r="V215" s="185"/>
      <c r="W215" s="112">
        <v>-5.1292510129019133</v>
      </c>
      <c r="X215" s="112">
        <v>-0.31494701381589113</v>
      </c>
      <c r="Y215" s="112">
        <v>0.4532197482326597</v>
      </c>
      <c r="Z215" s="132">
        <v>0.25384880857394398</v>
      </c>
      <c r="AA215" s="132">
        <v>-3.491546005819901</v>
      </c>
      <c r="AB215" s="112"/>
      <c r="AC215" s="83">
        <v>3338.5180340075021</v>
      </c>
      <c r="AD215" s="83">
        <v>3211.251688566831</v>
      </c>
      <c r="AE215" s="83">
        <v>3670.0619250210616</v>
      </c>
      <c r="AF215" s="83">
        <v>4020.4471798339691</v>
      </c>
      <c r="AG215" s="83">
        <v>3921.6705346174026</v>
      </c>
      <c r="AH215" s="175"/>
      <c r="AI215" s="83">
        <v>3796.2455707739264</v>
      </c>
      <c r="AJ215" s="83">
        <v>3828.3321681684611</v>
      </c>
      <c r="AK215" s="83">
        <v>3845.6829255825442</v>
      </c>
      <c r="AL215" s="83">
        <v>3900.8444093637095</v>
      </c>
      <c r="AM215" s="83">
        <v>3764.6446321953217</v>
      </c>
      <c r="AN215" s="47"/>
      <c r="AO215" s="38">
        <v>623</v>
      </c>
      <c r="AP215" s="21" t="s">
        <v>218</v>
      </c>
      <c r="AQ215" s="3"/>
      <c r="AR215" s="3"/>
      <c r="AS215" s="3"/>
      <c r="AT215" s="3"/>
      <c r="AU215" s="3"/>
      <c r="AV215" s="3"/>
      <c r="AW215" s="3"/>
      <c r="AX215"/>
      <c r="AY215"/>
      <c r="AZ215"/>
      <c r="BA215"/>
      <c r="BB215"/>
      <c r="BC215"/>
      <c r="BD215"/>
      <c r="BE215"/>
      <c r="BF215"/>
      <c r="BG215"/>
      <c r="BH215" s="3"/>
      <c r="BI215" s="3"/>
      <c r="BJ215" s="3"/>
      <c r="BK215" s="3"/>
      <c r="BL215" s="3"/>
      <c r="BM215" s="3"/>
      <c r="BN215" s="3"/>
      <c r="BO215" s="3"/>
      <c r="BP215" s="3"/>
    </row>
    <row r="216" spans="1:68" ht="14.2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65">
        <v>9118.4397578715125</v>
      </c>
      <c r="G216" s="30">
        <v>9807.1442318122608</v>
      </c>
      <c r="H216" s="30">
        <v>10531.75902</v>
      </c>
      <c r="I216" s="30">
        <v>10603.68676956028</v>
      </c>
      <c r="J216" s="30">
        <v>10183.076985939962</v>
      </c>
      <c r="K216" s="163"/>
      <c r="L216" s="30">
        <v>9695.7225701705102</v>
      </c>
      <c r="M216" s="30">
        <v>10319.765977796103</v>
      </c>
      <c r="N216" s="30">
        <v>9975.9490397334612</v>
      </c>
      <c r="O216" s="30">
        <v>9692.1565157035511</v>
      </c>
      <c r="P216" s="30">
        <v>9384.2698608523915</v>
      </c>
      <c r="Q216" s="30"/>
      <c r="R216" s="112">
        <v>7.5528762839741619</v>
      </c>
      <c r="S216" s="112">
        <v>7.3886421068147916</v>
      </c>
      <c r="T216" s="112">
        <v>0.68296045725778542</v>
      </c>
      <c r="U216" s="112">
        <v>-3.9666371966753147</v>
      </c>
      <c r="V216" s="185"/>
      <c r="W216" s="112">
        <v>-4.7859248873631728</v>
      </c>
      <c r="X216" s="112">
        <v>6.4362754102051296</v>
      </c>
      <c r="Y216" s="112">
        <v>-3.3316350274065818</v>
      </c>
      <c r="Z216" s="132">
        <v>-2.844767178536955</v>
      </c>
      <c r="AA216" s="132">
        <v>-3.1766578918975519</v>
      </c>
      <c r="AB216" s="112"/>
      <c r="AC216" s="83">
        <v>1702.7898707509828</v>
      </c>
      <c r="AD216" s="83">
        <v>1825.6039150804656</v>
      </c>
      <c r="AE216" s="83">
        <v>1958.668220197136</v>
      </c>
      <c r="AF216" s="83">
        <v>1969.4811979123847</v>
      </c>
      <c r="AG216" s="83">
        <v>1901.9568520620028</v>
      </c>
      <c r="AH216" s="175"/>
      <c r="AI216" s="83">
        <v>1822.1617309096994</v>
      </c>
      <c r="AJ216" s="83">
        <v>1932.5404452801693</v>
      </c>
      <c r="AK216" s="83">
        <v>1868.1552508864161</v>
      </c>
      <c r="AL216" s="83">
        <v>1841.215143560705</v>
      </c>
      <c r="AM216" s="83">
        <v>1782.7260373959712</v>
      </c>
      <c r="AN216" s="47"/>
      <c r="AO216" s="38">
        <v>624</v>
      </c>
      <c r="AP216" s="35" t="s">
        <v>388</v>
      </c>
    </row>
    <row r="217" spans="1:68" ht="14.25" customHeight="1" x14ac:dyDescent="0.3">
      <c r="A217" s="21" t="s">
        <v>220</v>
      </c>
      <c r="B217" s="53"/>
      <c r="C217" s="6"/>
      <c r="D217" s="61" t="s">
        <v>443</v>
      </c>
      <c r="E217" s="62">
        <v>2</v>
      </c>
      <c r="F217" s="65">
        <v>8347.7081266779587</v>
      </c>
      <c r="G217" s="30">
        <v>8976.6878467787374</v>
      </c>
      <c r="H217" s="30">
        <v>9337.4417300000005</v>
      </c>
      <c r="I217" s="30">
        <v>9342.130348445231</v>
      </c>
      <c r="J217" s="30">
        <v>9195.8913335430698</v>
      </c>
      <c r="K217" s="163"/>
      <c r="L217" s="30">
        <v>9533.6628397487202</v>
      </c>
      <c r="M217" s="30">
        <v>10128.637310151418</v>
      </c>
      <c r="N217" s="30">
        <v>10204.209857198004</v>
      </c>
      <c r="O217" s="30">
        <v>9821.2261265585039</v>
      </c>
      <c r="P217" s="30">
        <v>9740.8707180924976</v>
      </c>
      <c r="Q217" s="30"/>
      <c r="R217" s="112">
        <v>7.5347593681511054</v>
      </c>
      <c r="S217" s="112">
        <v>4.0187860977110699</v>
      </c>
      <c r="T217" s="112">
        <v>5.0213094558508496E-2</v>
      </c>
      <c r="U217" s="112">
        <v>-1.5653711674714443</v>
      </c>
      <c r="V217" s="185"/>
      <c r="W217" s="112">
        <v>3.6730697868687301</v>
      </c>
      <c r="X217" s="112">
        <v>6.2407752445583631</v>
      </c>
      <c r="Y217" s="112">
        <v>0.74612748716792709</v>
      </c>
      <c r="Z217" s="132">
        <v>-3.7531933976185838</v>
      </c>
      <c r="AA217" s="132">
        <v>-0.81818102373907975</v>
      </c>
      <c r="AB217" s="112"/>
      <c r="AC217" s="83">
        <v>2460.2735416085939</v>
      </c>
      <c r="AD217" s="83">
        <v>2670.8383953521979</v>
      </c>
      <c r="AE217" s="83">
        <v>2820.1273723950471</v>
      </c>
      <c r="AF217" s="83">
        <v>2783.7098773674707</v>
      </c>
      <c r="AG217" s="83">
        <v>2795.1037487972858</v>
      </c>
      <c r="AH217" s="175"/>
      <c r="AI217" s="83">
        <v>2969.0634817031205</v>
      </c>
      <c r="AJ217" s="83">
        <v>3177.1133344264176</v>
      </c>
      <c r="AK217" s="83">
        <v>3200.8186503130501</v>
      </c>
      <c r="AL217" s="83">
        <v>3079.7197010217947</v>
      </c>
      <c r="AM217" s="83">
        <v>3054.5220188436806</v>
      </c>
      <c r="AN217" s="47"/>
      <c r="AO217" s="38">
        <v>625</v>
      </c>
      <c r="AP217" s="21" t="s">
        <v>220</v>
      </c>
      <c r="AQ217" s="2"/>
      <c r="AR217" s="2"/>
      <c r="AS217" s="2"/>
      <c r="AT217" s="2"/>
      <c r="AU217" s="2"/>
      <c r="AV217" s="2"/>
      <c r="AW217" s="2"/>
      <c r="BH217" s="2"/>
      <c r="BI217" s="2"/>
      <c r="BJ217" s="2"/>
      <c r="BK217" s="2"/>
      <c r="BL217" s="2"/>
      <c r="BM217" s="2"/>
      <c r="BN217" s="2"/>
      <c r="BO217" s="2"/>
      <c r="BP217" s="2"/>
    </row>
    <row r="218" spans="1:68" ht="14.2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65">
        <v>17454.86912599815</v>
      </c>
      <c r="G218" s="30">
        <v>17055.914983884599</v>
      </c>
      <c r="H218" s="30">
        <v>17943.75171</v>
      </c>
      <c r="I218" s="30">
        <v>19437.388561107538</v>
      </c>
      <c r="J218" s="30">
        <v>18618.725456961456</v>
      </c>
      <c r="K218" s="163"/>
      <c r="L218" s="30">
        <v>16031.503087618945</v>
      </c>
      <c r="M218" s="30">
        <v>15899.805204394428</v>
      </c>
      <c r="N218" s="30">
        <v>16203.029641988331</v>
      </c>
      <c r="O218" s="30">
        <v>16659.345405419474</v>
      </c>
      <c r="P218" s="30">
        <v>16712.58100267261</v>
      </c>
      <c r="Q218" s="30"/>
      <c r="R218" s="112">
        <v>-2.2856323884968508</v>
      </c>
      <c r="S218" s="112">
        <v>5.2054476523498181</v>
      </c>
      <c r="T218" s="112">
        <v>8.3239941972399158</v>
      </c>
      <c r="U218" s="112">
        <v>-4.2117957439208338</v>
      </c>
      <c r="V218" s="185"/>
      <c r="W218" s="112">
        <v>-13.895808149290696</v>
      </c>
      <c r="X218" s="112">
        <v>-0.8214942947316427</v>
      </c>
      <c r="Y218" s="112">
        <v>1.9070952989417549</v>
      </c>
      <c r="Z218" s="132">
        <v>2.8162372933556314</v>
      </c>
      <c r="AA218" s="132">
        <v>0.31955395579839924</v>
      </c>
      <c r="AB218" s="112"/>
      <c r="AC218" s="83">
        <v>2935.5649387820636</v>
      </c>
      <c r="AD218" s="83">
        <v>2897.2167460310175</v>
      </c>
      <c r="AE218" s="83">
        <v>3067.8324004103265</v>
      </c>
      <c r="AF218" s="83">
        <v>3391.6225023743741</v>
      </c>
      <c r="AG218" s="83">
        <v>3347.4874967568244</v>
      </c>
      <c r="AH218" s="175"/>
      <c r="AI218" s="83">
        <v>2912.1713147355031</v>
      </c>
      <c r="AJ218" s="83">
        <v>2919.5382307004093</v>
      </c>
      <c r="AK218" s="83">
        <v>2975.2166070489038</v>
      </c>
      <c r="AL218" s="83">
        <v>3121.4812451601038</v>
      </c>
      <c r="AM218" s="83">
        <v>3131.4560619585181</v>
      </c>
      <c r="AN218" s="47"/>
      <c r="AO218" s="38">
        <v>626</v>
      </c>
      <c r="AP218" s="21" t="s">
        <v>221</v>
      </c>
    </row>
    <row r="219" spans="1:68" ht="14.25" customHeight="1" x14ac:dyDescent="0.3">
      <c r="A219" s="21" t="s">
        <v>222</v>
      </c>
      <c r="B219" s="53"/>
      <c r="C219" s="6"/>
      <c r="D219" s="61" t="s">
        <v>443</v>
      </c>
      <c r="E219" s="62">
        <v>1</v>
      </c>
      <c r="F219" s="65">
        <v>5741.1740480452872</v>
      </c>
      <c r="G219" s="30">
        <v>5701.2466762599524</v>
      </c>
      <c r="H219" s="30">
        <v>5938.6645799999997</v>
      </c>
      <c r="I219" s="30">
        <v>6638.0249134749811</v>
      </c>
      <c r="J219" s="30">
        <v>6301.1831983931706</v>
      </c>
      <c r="K219" s="163"/>
      <c r="L219" s="30">
        <v>5892.0530568609147</v>
      </c>
      <c r="M219" s="30">
        <v>5851.3398004824967</v>
      </c>
      <c r="N219" s="30">
        <v>5877.1068374340593</v>
      </c>
      <c r="O219" s="30">
        <v>5721.3487233970463</v>
      </c>
      <c r="P219" s="30">
        <v>5622.5087481794026</v>
      </c>
      <c r="Q219" s="30"/>
      <c r="R219" s="112">
        <v>-0.69545656430550085</v>
      </c>
      <c r="S219" s="112">
        <v>4.1643155825664886</v>
      </c>
      <c r="T219" s="112">
        <v>11.776390534502649</v>
      </c>
      <c r="U219" s="112">
        <v>-5.0744267982187345</v>
      </c>
      <c r="V219" s="185"/>
      <c r="W219" s="112">
        <v>-6.4929098020287039</v>
      </c>
      <c r="X219" s="112">
        <v>-0.69098590907985891</v>
      </c>
      <c r="Y219" s="112">
        <v>0.44036131604317236</v>
      </c>
      <c r="Z219" s="132">
        <v>-2.6502515326914984</v>
      </c>
      <c r="AA219" s="132">
        <v>-1.7275642509509124</v>
      </c>
      <c r="AB219" s="112"/>
      <c r="AC219" s="83">
        <v>3515.7220134998697</v>
      </c>
      <c r="AD219" s="83">
        <v>3599.271891578253</v>
      </c>
      <c r="AE219" s="83">
        <v>3792.2506896551727</v>
      </c>
      <c r="AF219" s="83">
        <v>4296.4562546763627</v>
      </c>
      <c r="AG219" s="83">
        <v>4034.0481423771898</v>
      </c>
      <c r="AH219" s="175"/>
      <c r="AI219" s="83">
        <v>3712.6988386017106</v>
      </c>
      <c r="AJ219" s="83">
        <v>3705.7250161383768</v>
      </c>
      <c r="AK219" s="83">
        <v>3722.0435955883845</v>
      </c>
      <c r="AL219" s="83">
        <v>3623.4000781488576</v>
      </c>
      <c r="AM219" s="83">
        <v>3560.8035137298302</v>
      </c>
      <c r="AN219" s="47"/>
      <c r="AO219" s="38">
        <v>630</v>
      </c>
      <c r="AP219" s="21" t="s">
        <v>222</v>
      </c>
    </row>
    <row r="220" spans="1:68" ht="14.25" customHeight="1" x14ac:dyDescent="0.3">
      <c r="A220" s="21" t="s">
        <v>223</v>
      </c>
      <c r="B220" s="53"/>
      <c r="C220" s="6"/>
      <c r="D220" s="61" t="s">
        <v>446</v>
      </c>
      <c r="E220" s="62">
        <v>2</v>
      </c>
      <c r="F220" s="65">
        <v>3558.4839167892101</v>
      </c>
      <c r="G220" s="30">
        <v>3602.1619990121317</v>
      </c>
      <c r="H220" s="30">
        <v>3664.9539500000001</v>
      </c>
      <c r="I220" s="30">
        <v>3682.4290898518871</v>
      </c>
      <c r="J220" s="30">
        <v>3711.4298132078898</v>
      </c>
      <c r="K220" s="163"/>
      <c r="L220" s="30">
        <v>3958.3216222965484</v>
      </c>
      <c r="M220" s="30">
        <v>4088.4606720907373</v>
      </c>
      <c r="N220" s="30">
        <v>4208.5267456795546</v>
      </c>
      <c r="O220" s="30">
        <v>4027.922231828466</v>
      </c>
      <c r="P220" s="30">
        <v>3786.3822593096911</v>
      </c>
      <c r="Q220" s="30"/>
      <c r="R220" s="112">
        <v>1.2274351449740981</v>
      </c>
      <c r="S220" s="112">
        <v>1.7431739884294117</v>
      </c>
      <c r="T220" s="112">
        <v>0.47681744683004756</v>
      </c>
      <c r="U220" s="112">
        <v>0.78754329406976209</v>
      </c>
      <c r="V220" s="185"/>
      <c r="W220" s="112">
        <v>6.6522020222514548</v>
      </c>
      <c r="X220" s="112">
        <v>3.2877330902354638</v>
      </c>
      <c r="Y220" s="112">
        <v>2.9367060910828937</v>
      </c>
      <c r="Z220" s="132">
        <v>-4.291395178526451</v>
      </c>
      <c r="AA220" s="132">
        <v>-5.9966394239227494</v>
      </c>
      <c r="AB220" s="112"/>
      <c r="AC220" s="83">
        <v>1591.4507677948166</v>
      </c>
      <c r="AD220" s="83">
        <v>1632.893018591175</v>
      </c>
      <c r="AE220" s="83">
        <v>1666.6457253296953</v>
      </c>
      <c r="AF220" s="83">
        <v>1691.5154294220886</v>
      </c>
      <c r="AG220" s="83">
        <v>1737.5607739737313</v>
      </c>
      <c r="AH220" s="175"/>
      <c r="AI220" s="83">
        <v>1853.1468269178597</v>
      </c>
      <c r="AJ220" s="83">
        <v>1970.3424925738493</v>
      </c>
      <c r="AK220" s="83">
        <v>2028.20566056846</v>
      </c>
      <c r="AL220" s="83">
        <v>1939.2981376160164</v>
      </c>
      <c r="AM220" s="83">
        <v>1823.0054209483346</v>
      </c>
      <c r="AN220" s="47"/>
      <c r="AO220" s="38">
        <v>631</v>
      </c>
      <c r="AP220" s="21" t="s">
        <v>223</v>
      </c>
    </row>
    <row r="221" spans="1:68" ht="14.25" customHeight="1" x14ac:dyDescent="0.3">
      <c r="A221" s="21" t="s">
        <v>224</v>
      </c>
      <c r="B221" s="53"/>
      <c r="C221" s="6"/>
      <c r="D221" s="61" t="s">
        <v>441</v>
      </c>
      <c r="E221" s="62">
        <v>3</v>
      </c>
      <c r="F221" s="65">
        <v>15852.860295443021</v>
      </c>
      <c r="G221" s="30">
        <v>16215.189884100639</v>
      </c>
      <c r="H221" s="30">
        <v>17603.339239999998</v>
      </c>
      <c r="I221" s="30">
        <v>17985.600224321588</v>
      </c>
      <c r="J221" s="30">
        <v>17806.734912888576</v>
      </c>
      <c r="K221" s="163"/>
      <c r="L221" s="30">
        <v>17265.282242286077</v>
      </c>
      <c r="M221" s="30">
        <v>17961.553646666212</v>
      </c>
      <c r="N221" s="30">
        <v>17188.006546704517</v>
      </c>
      <c r="O221" s="30">
        <v>17243.050627195233</v>
      </c>
      <c r="P221" s="30">
        <v>16705.762323131694</v>
      </c>
      <c r="Q221" s="30"/>
      <c r="R221" s="112">
        <v>2.2855786394696942</v>
      </c>
      <c r="S221" s="112">
        <v>8.5607961782826294</v>
      </c>
      <c r="T221" s="112">
        <v>2.1715254083894515</v>
      </c>
      <c r="U221" s="112">
        <v>-0.9944917556386893</v>
      </c>
      <c r="V221" s="185"/>
      <c r="W221" s="112">
        <v>-3.0407184318254421</v>
      </c>
      <c r="X221" s="112">
        <v>4.0327832155261811</v>
      </c>
      <c r="Y221" s="112">
        <v>-4.3066825686611532</v>
      </c>
      <c r="Z221" s="132">
        <v>0.32024703005055233</v>
      </c>
      <c r="AA221" s="132">
        <v>-3.1159701127139505</v>
      </c>
      <c r="AB221" s="112"/>
      <c r="AC221" s="83">
        <v>2280.9870928694995</v>
      </c>
      <c r="AD221" s="83">
        <v>2356.1740604621677</v>
      </c>
      <c r="AE221" s="83">
        <v>2574.3403392804912</v>
      </c>
      <c r="AF221" s="83">
        <v>2646.887450231286</v>
      </c>
      <c r="AG221" s="83">
        <v>2649.0233431848519</v>
      </c>
      <c r="AH221" s="175"/>
      <c r="AI221" s="83">
        <v>2586.1716959685559</v>
      </c>
      <c r="AJ221" s="83">
        <v>2710.3596871384057</v>
      </c>
      <c r="AK221" s="83">
        <v>2593.6330989443964</v>
      </c>
      <c r="AL221" s="83">
        <v>2625.7119883044361</v>
      </c>
      <c r="AM221" s="83">
        <v>2543.8955875029228</v>
      </c>
      <c r="AN221" s="47"/>
      <c r="AO221" s="38">
        <v>635</v>
      </c>
      <c r="AP221" s="21" t="s">
        <v>224</v>
      </c>
      <c r="AX221" s="2"/>
      <c r="AY221" s="2"/>
      <c r="AZ221" s="2"/>
      <c r="BA221" s="2"/>
      <c r="BB221" s="2"/>
      <c r="BC221" s="2"/>
      <c r="BD221" s="2"/>
      <c r="BE221" s="2"/>
      <c r="BF221" s="2"/>
      <c r="BG221" s="2"/>
    </row>
    <row r="222" spans="1:68" s="2" customFormat="1" ht="14.2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65">
        <v>19963.533588845192</v>
      </c>
      <c r="G222" s="30">
        <v>21052.24058457727</v>
      </c>
      <c r="H222" s="30">
        <v>21934.17109</v>
      </c>
      <c r="I222" s="30">
        <v>22440.943544712838</v>
      </c>
      <c r="J222" s="30">
        <v>22421.070233574879</v>
      </c>
      <c r="K222" s="163"/>
      <c r="L222" s="30">
        <v>22190.224084747249</v>
      </c>
      <c r="M222" s="30">
        <v>23125.443041024006</v>
      </c>
      <c r="N222" s="30">
        <v>22883.215465631336</v>
      </c>
      <c r="O222" s="30">
        <v>22371.711121172953</v>
      </c>
      <c r="P222" s="30">
        <v>21164.853495976378</v>
      </c>
      <c r="Q222" s="30"/>
      <c r="R222" s="112">
        <v>5.4534784179710716</v>
      </c>
      <c r="S222" s="112">
        <v>4.1892477044406675</v>
      </c>
      <c r="T222" s="112">
        <v>2.310424463424928</v>
      </c>
      <c r="U222" s="112">
        <v>-8.8558268944270963E-2</v>
      </c>
      <c r="V222" s="185"/>
      <c r="W222" s="112">
        <v>-1.0295946911666358</v>
      </c>
      <c r="X222" s="112">
        <v>4.2145539076353522</v>
      </c>
      <c r="Y222" s="112">
        <v>-1.0474505286794442</v>
      </c>
      <c r="Z222" s="132">
        <v>-2.235281773344393</v>
      </c>
      <c r="AA222" s="132">
        <v>-5.394570038294412</v>
      </c>
      <c r="AB222" s="112"/>
      <c r="AC222" s="83">
        <v>2350.3100528426176</v>
      </c>
      <c r="AD222" s="83">
        <v>2484.3333236461258</v>
      </c>
      <c r="AE222" s="83">
        <v>2559.7118788656785</v>
      </c>
      <c r="AF222" s="83">
        <v>2612.4497723763488</v>
      </c>
      <c r="AG222" s="83">
        <v>2601.354012481132</v>
      </c>
      <c r="AH222" s="175"/>
      <c r="AI222" s="83">
        <v>2591.7103579475884</v>
      </c>
      <c r="AJ222" s="83">
        <v>2719.680470542633</v>
      </c>
      <c r="AK222" s="83">
        <v>2691.1931630755421</v>
      </c>
      <c r="AL222" s="83">
        <v>2656.3418571803554</v>
      </c>
      <c r="AM222" s="83">
        <v>2513.0436352382303</v>
      </c>
      <c r="AN222" s="47"/>
      <c r="AO222" s="40">
        <v>636</v>
      </c>
      <c r="AP222" s="21" t="s">
        <v>225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</row>
    <row r="223" spans="1:68" ht="14.25" customHeight="1" x14ac:dyDescent="0.3">
      <c r="A223" s="21" t="s">
        <v>211</v>
      </c>
      <c r="B223" s="53"/>
      <c r="C223" s="6"/>
      <c r="D223" s="61" t="s">
        <v>445</v>
      </c>
      <c r="E223" s="62">
        <v>6</v>
      </c>
      <c r="F223" s="65">
        <v>52490.974125890258</v>
      </c>
      <c r="G223" s="30">
        <v>54632.048666502553</v>
      </c>
      <c r="H223" s="30">
        <v>57612.344250000002</v>
      </c>
      <c r="I223" s="30">
        <v>58941.196559106313</v>
      </c>
      <c r="J223" s="30">
        <v>55979.310063464298</v>
      </c>
      <c r="K223" s="163"/>
      <c r="L223" s="30">
        <v>51195.40870087214</v>
      </c>
      <c r="M223" s="30">
        <v>55760.863529741619</v>
      </c>
      <c r="N223" s="30">
        <v>51210.256354133307</v>
      </c>
      <c r="O223" s="30">
        <v>52898.694615018772</v>
      </c>
      <c r="P223" s="30">
        <v>54731.352339066143</v>
      </c>
      <c r="Q223" s="30"/>
      <c r="R223" s="112">
        <v>4.078938477074761</v>
      </c>
      <c r="S223" s="112">
        <v>5.4552147617426003</v>
      </c>
      <c r="T223" s="112">
        <v>2.3065409443156111</v>
      </c>
      <c r="U223" s="112">
        <v>-5.025155016443942</v>
      </c>
      <c r="V223" s="185"/>
      <c r="W223" s="112">
        <v>-8.5458383770157251</v>
      </c>
      <c r="X223" s="112">
        <v>8.917703647107917</v>
      </c>
      <c r="Y223" s="112">
        <v>-8.1609338298376919</v>
      </c>
      <c r="Z223" s="132">
        <v>3.2970705110504426</v>
      </c>
      <c r="AA223" s="132">
        <v>3.4644668216955403</v>
      </c>
      <c r="AB223" s="112"/>
      <c r="AC223" s="83">
        <v>1076.3405127520148</v>
      </c>
      <c r="AD223" s="83">
        <v>1118.7526604243556</v>
      </c>
      <c r="AE223" s="83">
        <v>1175.0906471812025</v>
      </c>
      <c r="AF223" s="83">
        <v>1192.5139918080831</v>
      </c>
      <c r="AG223" s="83">
        <v>1125.73270182123</v>
      </c>
      <c r="AH223" s="175"/>
      <c r="AI223" s="83">
        <v>1025.3847280257999</v>
      </c>
      <c r="AJ223" s="83">
        <v>1112.0146683499843</v>
      </c>
      <c r="AK223" s="83">
        <v>1021.2638870878532</v>
      </c>
      <c r="AL223" s="83">
        <v>1054.6202000641713</v>
      </c>
      <c r="AM223" s="83">
        <v>1091.1571669902937</v>
      </c>
      <c r="AN223" s="47"/>
      <c r="AO223" s="38">
        <v>638</v>
      </c>
      <c r="AP223" s="35" t="s">
        <v>387</v>
      </c>
    </row>
    <row r="224" spans="1:68" ht="14.25" customHeight="1" x14ac:dyDescent="0.3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65">
        <v>37300.518023249766</v>
      </c>
      <c r="G224" s="65">
        <v>40275.563245970225</v>
      </c>
      <c r="H224" s="30">
        <v>41280.061820000003</v>
      </c>
      <c r="I224" s="30">
        <v>44067.493184516563</v>
      </c>
      <c r="J224" s="30">
        <v>49999.463066187673</v>
      </c>
      <c r="K224" s="163"/>
      <c r="L224" s="30">
        <v>51563.553215420427</v>
      </c>
      <c r="M224" s="30">
        <v>55988.094518312108</v>
      </c>
      <c r="N224" s="30">
        <v>56405.471158275031</v>
      </c>
      <c r="O224" s="30">
        <v>59441.444127909941</v>
      </c>
      <c r="P224" s="30">
        <v>59006.5366614042</v>
      </c>
      <c r="Q224" s="30"/>
      <c r="R224" s="112">
        <v>7.9758817849824082</v>
      </c>
      <c r="S224" s="112">
        <v>2.4940646215054065</v>
      </c>
      <c r="T224" s="112">
        <v>6.7524883481789315</v>
      </c>
      <c r="U224" s="112">
        <v>13.461101263085578</v>
      </c>
      <c r="V224" s="185"/>
      <c r="W224" s="112">
        <v>3.128213891341717</v>
      </c>
      <c r="X224" s="112">
        <v>8.5807533169930821</v>
      </c>
      <c r="Y224" s="112">
        <v>0.74547391468450841</v>
      </c>
      <c r="Z224" s="132">
        <v>5.3824086693929045</v>
      </c>
      <c r="AA224" s="132">
        <v>-0.73165696575251349</v>
      </c>
      <c r="AB224" s="112"/>
      <c r="AC224" s="83">
        <v>1453.8711421597197</v>
      </c>
      <c r="AD224" s="83">
        <v>1570.0749745037513</v>
      </c>
      <c r="AE224" s="83">
        <v>1608.7946459332009</v>
      </c>
      <c r="AF224" s="83">
        <v>1727.6627272715946</v>
      </c>
      <c r="AG224" s="83">
        <v>1969.8011687423736</v>
      </c>
      <c r="AH224" s="175"/>
      <c r="AI224" s="83">
        <v>2049.0186058184154</v>
      </c>
      <c r="AJ224" s="83">
        <v>2238.6283294007239</v>
      </c>
      <c r="AK224" s="83">
        <v>2255.3167196431441</v>
      </c>
      <c r="AL224" s="83">
        <v>2377.5626626098933</v>
      </c>
      <c r="AM224" s="83">
        <v>2360.1670597737771</v>
      </c>
      <c r="AN224" s="47"/>
      <c r="AO224" s="38">
        <v>678</v>
      </c>
      <c r="AP224" s="35" t="s">
        <v>389</v>
      </c>
    </row>
    <row r="225" spans="1:68" ht="14.2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65">
        <v>26953.175514048751</v>
      </c>
      <c r="G225" s="30">
        <v>28588.335738791262</v>
      </c>
      <c r="H225" s="30">
        <v>30989.217350000003</v>
      </c>
      <c r="I225" s="30">
        <v>31696.085335648251</v>
      </c>
      <c r="J225" s="30">
        <v>31948.436594618688</v>
      </c>
      <c r="K225" s="163"/>
      <c r="L225" s="30">
        <v>31456.202946768339</v>
      </c>
      <c r="M225" s="30">
        <v>33422.510247411898</v>
      </c>
      <c r="N225" s="30">
        <v>30351.918086469996</v>
      </c>
      <c r="O225" s="30">
        <v>29434.682470836906</v>
      </c>
      <c r="P225" s="30">
        <v>29487.405642045178</v>
      </c>
      <c r="Q225" s="30"/>
      <c r="R225" s="112">
        <v>6.0666700437216363</v>
      </c>
      <c r="S225" s="112">
        <v>8.398116046856849</v>
      </c>
      <c r="T225" s="112">
        <v>2.281012707306235</v>
      </c>
      <c r="U225" s="112">
        <v>0.79615907232121219</v>
      </c>
      <c r="V225" s="185"/>
      <c r="W225" s="112">
        <v>-1.5407127869701767</v>
      </c>
      <c r="X225" s="112">
        <v>6.2509365926047602</v>
      </c>
      <c r="Y225" s="112">
        <v>-9.187197904082252</v>
      </c>
      <c r="Z225" s="132">
        <v>-3.0220021450373076</v>
      </c>
      <c r="AA225" s="132">
        <v>0.17911921170037695</v>
      </c>
      <c r="AB225" s="112"/>
      <c r="AC225" s="83">
        <v>1103.4173461353728</v>
      </c>
      <c r="AD225" s="83">
        <v>1164.0675816927098</v>
      </c>
      <c r="AE225" s="83">
        <v>1261.6732086149336</v>
      </c>
      <c r="AF225" s="83">
        <v>1290.2945383939852</v>
      </c>
      <c r="AG225" s="83">
        <v>1310.9202164301296</v>
      </c>
      <c r="AH225" s="175"/>
      <c r="AI225" s="83">
        <v>1295.0268812996435</v>
      </c>
      <c r="AJ225" s="83">
        <v>1376.3748403167606</v>
      </c>
      <c r="AK225" s="83">
        <v>1249.9245598348637</v>
      </c>
      <c r="AL225" s="83">
        <v>1214.6027263694359</v>
      </c>
      <c r="AM225" s="83">
        <v>1216.7783131981998</v>
      </c>
      <c r="AN225" s="47"/>
      <c r="AO225" s="38">
        <v>680</v>
      </c>
      <c r="AP225" s="35" t="s">
        <v>390</v>
      </c>
    </row>
    <row r="226" spans="1:68" ht="14.25" customHeight="1" x14ac:dyDescent="0.3">
      <c r="A226" s="21" t="s">
        <v>228</v>
      </c>
      <c r="B226" s="53"/>
      <c r="C226" s="6"/>
      <c r="D226" s="61" t="s">
        <v>447</v>
      </c>
      <c r="E226" s="62">
        <v>2</v>
      </c>
      <c r="F226" s="65">
        <v>12834.623761183859</v>
      </c>
      <c r="G226" s="30">
        <v>12703.714062292558</v>
      </c>
      <c r="H226" s="30">
        <v>13458.647959999998</v>
      </c>
      <c r="I226" s="30">
        <v>13704.798249451462</v>
      </c>
      <c r="J226" s="30">
        <v>14184.216360161758</v>
      </c>
      <c r="K226" s="163"/>
      <c r="L226" s="30">
        <v>14031.260794264343</v>
      </c>
      <c r="M226" s="30">
        <v>14189.005080671939</v>
      </c>
      <c r="N226" s="30">
        <v>13259.821694470427</v>
      </c>
      <c r="O226" s="30">
        <v>12624.594576913536</v>
      </c>
      <c r="P226" s="30">
        <v>11545.315020928623</v>
      </c>
      <c r="Q226" s="30"/>
      <c r="R226" s="112">
        <v>-1.0199730146139134</v>
      </c>
      <c r="S226" s="112">
        <v>5.9426235036905597</v>
      </c>
      <c r="T226" s="112">
        <v>1.828937722296017</v>
      </c>
      <c r="U226" s="112">
        <v>3.4981770762622113</v>
      </c>
      <c r="V226" s="185"/>
      <c r="W226" s="112">
        <v>-1.0783504848883361</v>
      </c>
      <c r="X226" s="112">
        <v>1.1242345839090866</v>
      </c>
      <c r="Y226" s="112">
        <v>-6.5486155013590928</v>
      </c>
      <c r="Z226" s="132">
        <v>-4.79061583325658</v>
      </c>
      <c r="AA226" s="132">
        <v>-8.5490234906915745</v>
      </c>
      <c r="AB226" s="112"/>
      <c r="AC226" s="83">
        <v>3211.8678081040684</v>
      </c>
      <c r="AD226" s="83">
        <v>3216.9445586965198</v>
      </c>
      <c r="AE226" s="83">
        <v>3432.4529354756437</v>
      </c>
      <c r="AF226" s="83">
        <v>3539.4623578128776</v>
      </c>
      <c r="AG226" s="83">
        <v>3718.0121520738548</v>
      </c>
      <c r="AH226" s="175"/>
      <c r="AI226" s="83">
        <v>3758.7090260552754</v>
      </c>
      <c r="AJ226" s="83">
        <v>3888.4639848374732</v>
      </c>
      <c r="AK226" s="83">
        <v>3633.8234295616412</v>
      </c>
      <c r="AL226" s="83">
        <v>3553.2211024242993</v>
      </c>
      <c r="AM226" s="83">
        <v>3249.4553957018361</v>
      </c>
      <c r="AN226" s="47"/>
      <c r="AO226" s="38">
        <v>681</v>
      </c>
      <c r="AP226" s="21" t="s">
        <v>228</v>
      </c>
    </row>
    <row r="227" spans="1:68" ht="14.25" customHeight="1" x14ac:dyDescent="0.3">
      <c r="A227" s="21" t="s">
        <v>229</v>
      </c>
      <c r="B227" s="53"/>
      <c r="C227" s="6"/>
      <c r="D227" s="61" t="s">
        <v>448</v>
      </c>
      <c r="E227" s="62">
        <v>2</v>
      </c>
      <c r="F227" s="65">
        <v>20842.642413526581</v>
      </c>
      <c r="G227" s="30">
        <v>21137.277227669347</v>
      </c>
      <c r="H227" s="30">
        <v>21964.482070000002</v>
      </c>
      <c r="I227" s="30">
        <v>22309.149432085032</v>
      </c>
      <c r="J227" s="30">
        <v>22294.200729513865</v>
      </c>
      <c r="K227" s="163"/>
      <c r="L227" s="30">
        <v>21651.641259143624</v>
      </c>
      <c r="M227" s="30">
        <v>21306.002925564106</v>
      </c>
      <c r="N227" s="30">
        <v>20857.467681425525</v>
      </c>
      <c r="O227" s="30">
        <v>20431.84861012773</v>
      </c>
      <c r="P227" s="30">
        <v>20267.980237136595</v>
      </c>
      <c r="Q227" s="30"/>
      <c r="R227" s="112">
        <v>1.4136154538234187</v>
      </c>
      <c r="S227" s="112">
        <v>3.913488163214411</v>
      </c>
      <c r="T227" s="112">
        <v>1.5692032299536511</v>
      </c>
      <c r="U227" s="112">
        <v>-6.7007048460882068E-2</v>
      </c>
      <c r="V227" s="185"/>
      <c r="W227" s="112">
        <v>-2.8821821341170466</v>
      </c>
      <c r="X227" s="112">
        <v>-1.5963608921958876</v>
      </c>
      <c r="Y227" s="112">
        <v>-2.105205963340985</v>
      </c>
      <c r="Z227" s="132">
        <v>-2.0406076029873326</v>
      </c>
      <c r="AA227" s="132">
        <v>-0.80202421287473991</v>
      </c>
      <c r="AB227" s="112"/>
      <c r="AC227" s="83">
        <v>4805.7741327015401</v>
      </c>
      <c r="AD227" s="83">
        <v>4959.4737746760547</v>
      </c>
      <c r="AE227" s="83">
        <v>5196.2342252188309</v>
      </c>
      <c r="AF227" s="83">
        <v>5370.5222513444951</v>
      </c>
      <c r="AG227" s="83">
        <v>5446.9095356740445</v>
      </c>
      <c r="AH227" s="175"/>
      <c r="AI227" s="83">
        <v>5385.9804127222942</v>
      </c>
      <c r="AJ227" s="83">
        <v>5296.0484527874987</v>
      </c>
      <c r="AK227" s="83">
        <v>5184.5557249379881</v>
      </c>
      <c r="AL227" s="83">
        <v>5143.9699421268206</v>
      </c>
      <c r="AM227" s="83">
        <v>5102.7140576879647</v>
      </c>
      <c r="AN227" s="47"/>
      <c r="AO227" s="38">
        <v>683</v>
      </c>
      <c r="AP227" s="21" t="s">
        <v>229</v>
      </c>
    </row>
    <row r="228" spans="1:68" ht="14.25" customHeight="1" x14ac:dyDescent="0.3">
      <c r="A228" s="21" t="s">
        <v>230</v>
      </c>
      <c r="B228" s="53"/>
      <c r="C228" s="6"/>
      <c r="D228" s="61" t="s">
        <v>449</v>
      </c>
      <c r="E228" s="62">
        <v>5</v>
      </c>
      <c r="F228" s="65">
        <v>49141.2682543419</v>
      </c>
      <c r="G228" s="30">
        <v>52117.697627438996</v>
      </c>
      <c r="H228" s="30">
        <v>55896.014210000001</v>
      </c>
      <c r="I228" s="30">
        <v>56510.97227540514</v>
      </c>
      <c r="J228" s="30">
        <v>54101.438237512062</v>
      </c>
      <c r="K228" s="163"/>
      <c r="L228" s="30">
        <v>49284.835669376276</v>
      </c>
      <c r="M228" s="30">
        <v>52011.382338576244</v>
      </c>
      <c r="N228" s="30">
        <v>47651.092996479027</v>
      </c>
      <c r="O228" s="30">
        <v>45087.933175558239</v>
      </c>
      <c r="P228" s="30">
        <v>44631.650766315965</v>
      </c>
      <c r="Q228" s="30"/>
      <c r="R228" s="112">
        <v>6.0568835091758402</v>
      </c>
      <c r="S228" s="112">
        <v>7.2495846028543509</v>
      </c>
      <c r="T228" s="112">
        <v>1.1001823190733349</v>
      </c>
      <c r="U228" s="112">
        <v>-4.2638339792673534</v>
      </c>
      <c r="V228" s="185"/>
      <c r="W228" s="112">
        <v>-8.9029103939719683</v>
      </c>
      <c r="X228" s="112">
        <v>5.5322222995543857</v>
      </c>
      <c r="Y228" s="112">
        <v>-8.3833367736954774</v>
      </c>
      <c r="Z228" s="132">
        <v>-5.379015799512052</v>
      </c>
      <c r="AA228" s="132">
        <v>-1.0119834224062878</v>
      </c>
      <c r="AB228" s="112"/>
      <c r="AC228" s="83">
        <v>1237.3478095012438</v>
      </c>
      <c r="AD228" s="83">
        <v>1308.8321855208187</v>
      </c>
      <c r="AE228" s="83">
        <v>1402.941976055419</v>
      </c>
      <c r="AF228" s="83">
        <v>1413.5164029967018</v>
      </c>
      <c r="AG228" s="83">
        <v>1353.5511192772594</v>
      </c>
      <c r="AH228" s="175"/>
      <c r="AI228" s="83">
        <v>1238.0324969071385</v>
      </c>
      <c r="AJ228" s="83">
        <v>1312.9545700655385</v>
      </c>
      <c r="AK228" s="83">
        <v>1202.8851667713188</v>
      </c>
      <c r="AL228" s="83">
        <v>1138.009418868204</v>
      </c>
      <c r="AM228" s="83">
        <v>1126.4929522038356</v>
      </c>
      <c r="AN228" s="47"/>
      <c r="AO228" s="38">
        <v>684</v>
      </c>
      <c r="AP228" s="35" t="s">
        <v>391</v>
      </c>
    </row>
    <row r="229" spans="1:68" ht="14.25" customHeight="1" x14ac:dyDescent="0.3">
      <c r="A229" s="21" t="s">
        <v>231</v>
      </c>
      <c r="B229" s="53"/>
      <c r="C229" s="6"/>
      <c r="D229" s="61" t="s">
        <v>455</v>
      </c>
      <c r="E229" s="62">
        <v>2</v>
      </c>
      <c r="F229" s="65">
        <v>11321.882810372921</v>
      </c>
      <c r="G229" s="30">
        <v>11370.569283010616</v>
      </c>
      <c r="H229" s="30">
        <v>12294.9629</v>
      </c>
      <c r="I229" s="30">
        <v>12581.938376672924</v>
      </c>
      <c r="J229" s="30">
        <v>12820.288605235239</v>
      </c>
      <c r="K229" s="163"/>
      <c r="L229" s="30">
        <v>12935.331361353587</v>
      </c>
      <c r="M229" s="30">
        <v>12896.262543881596</v>
      </c>
      <c r="N229" s="30">
        <v>12376.870351019468</v>
      </c>
      <c r="O229" s="30">
        <v>11958.021343608347</v>
      </c>
      <c r="P229" s="30">
        <v>11313.917901162624</v>
      </c>
      <c r="Q229" s="30"/>
      <c r="R229" s="112">
        <v>0.43002099079394746</v>
      </c>
      <c r="S229" s="112">
        <v>8.1297039223055503</v>
      </c>
      <c r="T229" s="112">
        <v>2.3340898139100839</v>
      </c>
      <c r="U229" s="112">
        <v>1.8943840084626296</v>
      </c>
      <c r="V229" s="185"/>
      <c r="W229" s="112">
        <v>0.89734919127615775</v>
      </c>
      <c r="X229" s="112">
        <v>-0.30203182570734322</v>
      </c>
      <c r="Y229" s="112">
        <v>-4.0274629265247395</v>
      </c>
      <c r="Z229" s="132">
        <v>-3.3841269685484048</v>
      </c>
      <c r="AA229" s="132">
        <v>-5.386371406587271</v>
      </c>
      <c r="AB229" s="112"/>
      <c r="AC229" s="83">
        <v>3258.0957727691857</v>
      </c>
      <c r="AD229" s="83">
        <v>3266.4663266333287</v>
      </c>
      <c r="AE229" s="83">
        <v>3569.9659988385597</v>
      </c>
      <c r="AF229" s="83">
        <v>3672.4863913230952</v>
      </c>
      <c r="AG229" s="83">
        <v>3799.7298770703142</v>
      </c>
      <c r="AH229" s="175"/>
      <c r="AI229" s="83">
        <v>3916.2371666223394</v>
      </c>
      <c r="AJ229" s="83">
        <v>3922.2209683338183</v>
      </c>
      <c r="AK229" s="83">
        <v>3764.2549729377943</v>
      </c>
      <c r="AL229" s="83">
        <v>3673.7392760701528</v>
      </c>
      <c r="AM229" s="83">
        <v>3475.8580341513439</v>
      </c>
      <c r="AN229" s="47"/>
      <c r="AO229" s="38">
        <v>686</v>
      </c>
      <c r="AP229" s="21" t="s">
        <v>231</v>
      </c>
    </row>
    <row r="230" spans="1:68" ht="14.25" customHeight="1" x14ac:dyDescent="0.3">
      <c r="A230" s="21" t="s">
        <v>232</v>
      </c>
      <c r="B230" s="53"/>
      <c r="C230" s="6"/>
      <c r="D230" s="61" t="s">
        <v>455</v>
      </c>
      <c r="E230" s="62">
        <v>1</v>
      </c>
      <c r="F230" s="65">
        <v>7914.3071777982977</v>
      </c>
      <c r="G230" s="30">
        <v>7899.2483967544513</v>
      </c>
      <c r="H230" s="30">
        <v>8203.5839400000004</v>
      </c>
      <c r="I230" s="30">
        <v>8621.861221516474</v>
      </c>
      <c r="J230" s="30">
        <v>8988.655280379664</v>
      </c>
      <c r="K230" s="163"/>
      <c r="L230" s="30">
        <v>8583.499471183075</v>
      </c>
      <c r="M230" s="30">
        <v>8766.8846151243233</v>
      </c>
      <c r="N230" s="30">
        <v>8395.423701475338</v>
      </c>
      <c r="O230" s="30">
        <v>8379.5035364755186</v>
      </c>
      <c r="P230" s="30">
        <v>7967.5314138259946</v>
      </c>
      <c r="Q230" s="30"/>
      <c r="R230" s="112">
        <v>-0.19027289067184916</v>
      </c>
      <c r="S230" s="112">
        <v>3.8527151946581513</v>
      </c>
      <c r="T230" s="112">
        <v>5.0987139837381061</v>
      </c>
      <c r="U230" s="112">
        <v>4.2542329253436497</v>
      </c>
      <c r="V230" s="185"/>
      <c r="W230" s="112">
        <v>-4.5074129172687103</v>
      </c>
      <c r="X230" s="112">
        <v>2.136484595320562</v>
      </c>
      <c r="Y230" s="112">
        <v>-4.237091395136579</v>
      </c>
      <c r="Z230" s="132">
        <v>-0.18962908324712419</v>
      </c>
      <c r="AA230" s="132">
        <v>-4.9164263832127038</v>
      </c>
      <c r="AB230" s="112"/>
      <c r="AC230" s="83">
        <v>4227.7281932683218</v>
      </c>
      <c r="AD230" s="83">
        <v>4274.4850631788158</v>
      </c>
      <c r="AE230" s="83">
        <v>4524.8670380584672</v>
      </c>
      <c r="AF230" s="83">
        <v>4832.8818506258258</v>
      </c>
      <c r="AG230" s="83">
        <v>5084.0810409387241</v>
      </c>
      <c r="AH230" s="175"/>
      <c r="AI230" s="83">
        <v>4947.2619430449995</v>
      </c>
      <c r="AJ230" s="83">
        <v>5088.1512566014644</v>
      </c>
      <c r="AK230" s="83">
        <v>4872.5616375364698</v>
      </c>
      <c r="AL230" s="83">
        <v>4934.9255220703881</v>
      </c>
      <c r="AM230" s="83">
        <v>4692.3035417114215</v>
      </c>
      <c r="AN230" s="47"/>
      <c r="AO230" s="38">
        <v>687</v>
      </c>
      <c r="AP230" s="21" t="s">
        <v>232</v>
      </c>
    </row>
    <row r="231" spans="1:68" ht="14.25" customHeight="1" x14ac:dyDescent="0.3">
      <c r="A231" s="21" t="s">
        <v>233</v>
      </c>
      <c r="B231" s="53"/>
      <c r="C231" s="6"/>
      <c r="D231" s="61" t="s">
        <v>457</v>
      </c>
      <c r="E231" s="62">
        <v>2</v>
      </c>
      <c r="F231" s="65">
        <v>10135.843732569203</v>
      </c>
      <c r="G231" s="30">
        <v>10251.368979659197</v>
      </c>
      <c r="H231" s="30">
        <v>11995.09317</v>
      </c>
      <c r="I231" s="30">
        <v>12327.018508516705</v>
      </c>
      <c r="J231" s="30">
        <v>13166.84286885843</v>
      </c>
      <c r="K231" s="163"/>
      <c r="L231" s="30">
        <v>12575.315349866671</v>
      </c>
      <c r="M231" s="30">
        <v>12677.159335076909</v>
      </c>
      <c r="N231" s="30">
        <v>11697.385113372875</v>
      </c>
      <c r="O231" s="30">
        <v>10877.331847482665</v>
      </c>
      <c r="P231" s="30">
        <v>10419.687728039224</v>
      </c>
      <c r="Q231" s="30"/>
      <c r="R231" s="112">
        <v>1.13976941770304</v>
      </c>
      <c r="S231" s="112">
        <v>17.009671525829443</v>
      </c>
      <c r="T231" s="112">
        <v>2.7671759928206114</v>
      </c>
      <c r="U231" s="112">
        <v>6.8128749848269674</v>
      </c>
      <c r="V231" s="185"/>
      <c r="W231" s="112">
        <v>-4.4925539469359892</v>
      </c>
      <c r="X231" s="112">
        <v>0.8098722169326602</v>
      </c>
      <c r="Y231" s="112">
        <v>-7.7286574681842168</v>
      </c>
      <c r="Z231" s="132">
        <v>-7.0105690967863881</v>
      </c>
      <c r="AA231" s="132">
        <v>-4.2073196429081392</v>
      </c>
      <c r="AB231" s="112"/>
      <c r="AC231" s="83">
        <v>2574.5094570914916</v>
      </c>
      <c r="AD231" s="83">
        <v>2675.2006731887259</v>
      </c>
      <c r="AE231" s="83">
        <v>3169.950626321353</v>
      </c>
      <c r="AF231" s="83">
        <v>3347.9137720034505</v>
      </c>
      <c r="AG231" s="83">
        <v>3631.2307967066827</v>
      </c>
      <c r="AH231" s="175"/>
      <c r="AI231" s="83">
        <v>3555.361987522384</v>
      </c>
      <c r="AJ231" s="83">
        <v>3650.2042427517736</v>
      </c>
      <c r="AK231" s="83">
        <v>3368.0924599403616</v>
      </c>
      <c r="AL231" s="83">
        <v>3165.6961139355835</v>
      </c>
      <c r="AM231" s="83">
        <v>3032.5051594991919</v>
      </c>
      <c r="AN231" s="47"/>
      <c r="AO231" s="38">
        <v>689</v>
      </c>
      <c r="AP231" s="21" t="s">
        <v>233</v>
      </c>
      <c r="AX231" s="3"/>
      <c r="AY231" s="3"/>
      <c r="AZ231" s="3"/>
      <c r="BA231" s="3"/>
      <c r="BB231" s="3"/>
      <c r="BC231" s="3"/>
      <c r="BD231" s="3"/>
      <c r="BE231" s="3"/>
      <c r="BF231" s="3"/>
      <c r="BG231" s="3"/>
    </row>
    <row r="232" spans="1:68" s="3" customFormat="1" ht="14.25" customHeight="1" x14ac:dyDescent="0.3">
      <c r="A232" s="21" t="s">
        <v>234</v>
      </c>
      <c r="B232" s="53"/>
      <c r="C232" s="6"/>
      <c r="D232" s="61" t="s">
        <v>443</v>
      </c>
      <c r="E232" s="62">
        <v>2</v>
      </c>
      <c r="F232" s="65">
        <v>9097.7272518766567</v>
      </c>
      <c r="G232" s="30">
        <v>9330.7328396291105</v>
      </c>
      <c r="H232" s="30">
        <v>9653.0996200000009</v>
      </c>
      <c r="I232" s="30">
        <v>9716.1992854215932</v>
      </c>
      <c r="J232" s="30">
        <v>10179.656929539369</v>
      </c>
      <c r="K232" s="163"/>
      <c r="L232" s="30">
        <v>10810.241832450456</v>
      </c>
      <c r="M232" s="30">
        <v>10967.305333215703</v>
      </c>
      <c r="N232" s="30">
        <v>11249.610995789599</v>
      </c>
      <c r="O232" s="30">
        <v>10938.36603338207</v>
      </c>
      <c r="P232" s="30">
        <v>10787.91440650975</v>
      </c>
      <c r="Q232" s="30"/>
      <c r="R232" s="112">
        <v>2.5611406156893732</v>
      </c>
      <c r="S232" s="112">
        <v>3.4548924067544542</v>
      </c>
      <c r="T232" s="112">
        <v>0.65367258088643199</v>
      </c>
      <c r="U232" s="112">
        <v>4.769947903530122</v>
      </c>
      <c r="V232" s="185"/>
      <c r="W232" s="112">
        <v>6.1945594755875613</v>
      </c>
      <c r="X232" s="112">
        <v>1.452913849658479</v>
      </c>
      <c r="Y232" s="112">
        <v>2.574065862093776</v>
      </c>
      <c r="Z232" s="132">
        <v>-2.7667175560472161</v>
      </c>
      <c r="AA232" s="132">
        <v>-1.375448823098137</v>
      </c>
      <c r="AB232" s="112"/>
      <c r="AC232" s="83">
        <v>3060.1168018421313</v>
      </c>
      <c r="AD232" s="83">
        <v>3114.3968089549767</v>
      </c>
      <c r="AE232" s="83">
        <v>3260.0809253630532</v>
      </c>
      <c r="AF232" s="83">
        <v>3321.7775334774678</v>
      </c>
      <c r="AG232" s="83">
        <v>3509.0165217302206</v>
      </c>
      <c r="AH232" s="175"/>
      <c r="AI232" s="83">
        <v>3735.398007066502</v>
      </c>
      <c r="AJ232" s="83">
        <v>3842.7839289473386</v>
      </c>
      <c r="AK232" s="83">
        <v>3941.6997182163977</v>
      </c>
      <c r="AL232" s="83">
        <v>3888.5055219986025</v>
      </c>
      <c r="AM232" s="83">
        <v>3835.021118560167</v>
      </c>
      <c r="AN232" s="47"/>
      <c r="AO232" s="38">
        <v>691</v>
      </c>
      <c r="AP232" s="21" t="s">
        <v>234</v>
      </c>
      <c r="AQ232"/>
      <c r="AR232"/>
      <c r="AS232"/>
      <c r="AT232"/>
      <c r="AU232"/>
      <c r="AV232"/>
      <c r="AW232"/>
      <c r="BH232"/>
      <c r="BI232"/>
      <c r="BJ232"/>
      <c r="BK232"/>
      <c r="BL232"/>
      <c r="BM232"/>
      <c r="BN232"/>
      <c r="BO232"/>
      <c r="BP232"/>
    </row>
    <row r="233" spans="1:68" s="3" customFormat="1" ht="14.25" customHeight="1" x14ac:dyDescent="0.3">
      <c r="A233" s="21" t="s">
        <v>235</v>
      </c>
      <c r="B233" s="53"/>
      <c r="C233" s="6"/>
      <c r="D233" s="61" t="s">
        <v>450</v>
      </c>
      <c r="E233" s="62">
        <v>5</v>
      </c>
      <c r="F233" s="65">
        <v>37830.431839526114</v>
      </c>
      <c r="G233" s="30">
        <v>39745.868829267522</v>
      </c>
      <c r="H233" s="30">
        <v>41216.521910000003</v>
      </c>
      <c r="I233" s="30">
        <v>41356.500031300508</v>
      </c>
      <c r="J233" s="30">
        <v>40645.483397380995</v>
      </c>
      <c r="K233" s="163"/>
      <c r="L233" s="30">
        <v>37234.012453108488</v>
      </c>
      <c r="M233" s="30">
        <v>37753.092451737139</v>
      </c>
      <c r="N233" s="30">
        <v>36807.685937855153</v>
      </c>
      <c r="O233" s="30">
        <v>36292.625340526218</v>
      </c>
      <c r="P233" s="30">
        <v>35945.365207630872</v>
      </c>
      <c r="Q233" s="30"/>
      <c r="R233" s="112">
        <v>5.0632173533375164</v>
      </c>
      <c r="S233" s="112">
        <v>3.7001407292159687</v>
      </c>
      <c r="T233" s="112">
        <v>0.33961652952221272</v>
      </c>
      <c r="U233" s="112">
        <v>-1.7192379272457359</v>
      </c>
      <c r="V233" s="185"/>
      <c r="W233" s="112">
        <v>-8.3932350143788081</v>
      </c>
      <c r="X233" s="112">
        <v>1.3941016947404379</v>
      </c>
      <c r="Y233" s="112">
        <v>-2.5041829754491673</v>
      </c>
      <c r="Z233" s="132">
        <v>-1.399328928742072</v>
      </c>
      <c r="AA233" s="132">
        <v>-0.95683387365084727</v>
      </c>
      <c r="AB233" s="112"/>
      <c r="AC233" s="83">
        <v>1313.4198465273103</v>
      </c>
      <c r="AD233" s="83">
        <v>1369.6970442231554</v>
      </c>
      <c r="AE233" s="83">
        <v>1410.7999969193909</v>
      </c>
      <c r="AF233" s="83">
        <v>1410.618051412119</v>
      </c>
      <c r="AG233" s="83">
        <v>1384.8546302344462</v>
      </c>
      <c r="AH233" s="175"/>
      <c r="AI233" s="83">
        <v>1272.1313489736065</v>
      </c>
      <c r="AJ233" s="83">
        <v>1294.6876698126589</v>
      </c>
      <c r="AK233" s="83">
        <v>1262.266321599971</v>
      </c>
      <c r="AL233" s="83">
        <v>1250.5642583138492</v>
      </c>
      <c r="AM233" s="83">
        <v>1238.5984358785317</v>
      </c>
      <c r="AN233" s="47"/>
      <c r="AO233" s="38">
        <v>694</v>
      </c>
      <c r="AP233" s="21" t="s">
        <v>235</v>
      </c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</row>
    <row r="234" spans="1:68" ht="14.2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65">
        <v>6174.7044952194547</v>
      </c>
      <c r="G234" s="30">
        <v>6095.8882658575658</v>
      </c>
      <c r="H234" s="30">
        <v>6553.9324900000001</v>
      </c>
      <c r="I234" s="30">
        <v>6503.4965019162064</v>
      </c>
      <c r="J234" s="30">
        <v>6294.9039463054023</v>
      </c>
      <c r="K234" s="163"/>
      <c r="L234" s="30">
        <v>6147.1127459882518</v>
      </c>
      <c r="M234" s="30">
        <v>6417.9874037718582</v>
      </c>
      <c r="N234" s="30">
        <v>6354.8958290194387</v>
      </c>
      <c r="O234" s="30">
        <v>6050.6393508720994</v>
      </c>
      <c r="P234" s="30">
        <v>6069.7892835286875</v>
      </c>
      <c r="Q234" s="30"/>
      <c r="R234" s="112">
        <v>-1.2764372679358102</v>
      </c>
      <c r="S234" s="112">
        <v>7.5139865457818891</v>
      </c>
      <c r="T234" s="112">
        <v>-0.76955306086458852</v>
      </c>
      <c r="U234" s="112">
        <v>-3.2073909096336695</v>
      </c>
      <c r="V234" s="185"/>
      <c r="W234" s="112">
        <v>-2.3477911907439335</v>
      </c>
      <c r="X234" s="112">
        <v>4.4065347257602436</v>
      </c>
      <c r="Y234" s="112">
        <v>-0.983042981906455</v>
      </c>
      <c r="Z234" s="132">
        <v>-4.7877492618834339</v>
      </c>
      <c r="AA234" s="132">
        <v>0.31649436606774439</v>
      </c>
      <c r="AB234" s="112"/>
      <c r="AC234" s="83">
        <v>4081.1001290280601</v>
      </c>
      <c r="AD234" s="83">
        <v>4093.9477943972911</v>
      </c>
      <c r="AE234" s="83">
        <v>4519.9534413793108</v>
      </c>
      <c r="AF234" s="83">
        <v>4557.4607581753371</v>
      </c>
      <c r="AG234" s="83">
        <v>4445.5536343964704</v>
      </c>
      <c r="AH234" s="175"/>
      <c r="AI234" s="83">
        <v>4550.0464441067743</v>
      </c>
      <c r="AJ234" s="83">
        <v>4771.7378466705268</v>
      </c>
      <c r="AK234" s="83">
        <v>4724.829612653858</v>
      </c>
      <c r="AL234" s="83">
        <v>4594.2591882096431</v>
      </c>
      <c r="AM234" s="83">
        <v>4608.7997597028761</v>
      </c>
      <c r="AN234" s="47"/>
      <c r="AO234" s="38">
        <v>697</v>
      </c>
      <c r="AP234" s="21" t="s">
        <v>237</v>
      </c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</row>
    <row r="235" spans="1:68" s="3" customFormat="1" ht="14.2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65">
        <v>91656.795858017693</v>
      </c>
      <c r="G235" s="30">
        <v>94441.630602639561</v>
      </c>
      <c r="H235" s="30">
        <v>99305.632559999984</v>
      </c>
      <c r="I235" s="30">
        <v>101978.53846129507</v>
      </c>
      <c r="J235" s="30">
        <v>101026.6483551721</v>
      </c>
      <c r="K235" s="163"/>
      <c r="L235" s="30">
        <v>98284.997719316714</v>
      </c>
      <c r="M235" s="30">
        <v>103573.8640590139</v>
      </c>
      <c r="N235" s="30">
        <v>98014.508967202215</v>
      </c>
      <c r="O235" s="30">
        <v>98953.554365094096</v>
      </c>
      <c r="P235" s="30">
        <v>98720.223743513357</v>
      </c>
      <c r="Q235" s="30"/>
      <c r="R235" s="112">
        <v>3.0383287115292115</v>
      </c>
      <c r="S235" s="112">
        <v>5.1502731648350828</v>
      </c>
      <c r="T235" s="112">
        <v>2.6915954638123196</v>
      </c>
      <c r="U235" s="112">
        <v>-0.9334219929855635</v>
      </c>
      <c r="V235" s="185"/>
      <c r="W235" s="112">
        <v>-2.7137895599750723</v>
      </c>
      <c r="X235" s="112">
        <v>5.381153240498799</v>
      </c>
      <c r="Y235" s="112">
        <v>-5.3675269744151812</v>
      </c>
      <c r="Z235" s="132">
        <v>0.95806774709865283</v>
      </c>
      <c r="AA235" s="132">
        <v>-0.2357981207222267</v>
      </c>
      <c r="AB235" s="112"/>
      <c r="AC235" s="83">
        <v>1525.3252763857163</v>
      </c>
      <c r="AD235" s="83">
        <v>1557.4918053769077</v>
      </c>
      <c r="AE235" s="83">
        <v>1631.250432182926</v>
      </c>
      <c r="AF235" s="83">
        <v>1665.9076772244559</v>
      </c>
      <c r="AG235" s="83">
        <v>1641.348610992057</v>
      </c>
      <c r="AH235" s="175"/>
      <c r="AI235" s="83">
        <v>1589.3948335864147</v>
      </c>
      <c r="AJ235" s="83">
        <v>1664.345166541015</v>
      </c>
      <c r="AK235" s="83">
        <v>1575.0109907795506</v>
      </c>
      <c r="AL235" s="83">
        <v>1585.286035967544</v>
      </c>
      <c r="AM235" s="83">
        <v>1581.5479612866607</v>
      </c>
      <c r="AN235" s="47"/>
      <c r="AO235" s="38">
        <v>698</v>
      </c>
      <c r="AP235" s="21" t="s">
        <v>238</v>
      </c>
      <c r="AX235"/>
      <c r="AY235"/>
      <c r="AZ235"/>
      <c r="BA235"/>
      <c r="BB235"/>
      <c r="BC235"/>
      <c r="BD235"/>
      <c r="BE235"/>
      <c r="BF235"/>
      <c r="BG235"/>
    </row>
    <row r="236" spans="1:68" ht="14.2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65">
        <v>11116.790679460495</v>
      </c>
      <c r="G236" s="30">
        <v>11374.988704994939</v>
      </c>
      <c r="H236" s="30">
        <v>12442.35943</v>
      </c>
      <c r="I236" s="30">
        <v>12742.541784202069</v>
      </c>
      <c r="J236" s="30">
        <v>13281.176225199766</v>
      </c>
      <c r="K236" s="163"/>
      <c r="L236" s="30">
        <v>12679.937365010215</v>
      </c>
      <c r="M236" s="30">
        <v>13237.829571504226</v>
      </c>
      <c r="N236" s="30">
        <v>12424.004775895921</v>
      </c>
      <c r="O236" s="30">
        <v>12253.153277549072</v>
      </c>
      <c r="P236" s="30">
        <v>12260.822805062058</v>
      </c>
      <c r="Q236" s="30"/>
      <c r="R236" s="112">
        <v>2.3225950094706178</v>
      </c>
      <c r="S236" s="112">
        <v>9.3834882186420252</v>
      </c>
      <c r="T236" s="112">
        <v>2.4125838502807855</v>
      </c>
      <c r="U236" s="112">
        <v>4.2270565019098845</v>
      </c>
      <c r="V236" s="185"/>
      <c r="W236" s="112">
        <v>-4.5270000939281072</v>
      </c>
      <c r="X236" s="112">
        <v>4.3998025418760518</v>
      </c>
      <c r="Y236" s="112">
        <v>-6.1477207514451297</v>
      </c>
      <c r="Z236" s="132">
        <v>-1.3751725102224783</v>
      </c>
      <c r="AA236" s="132">
        <v>6.2592275957556967E-2</v>
      </c>
      <c r="AB236" s="112"/>
      <c r="AC236" s="83">
        <v>1961.3251022336794</v>
      </c>
      <c r="AD236" s="83">
        <v>2033.0632180509274</v>
      </c>
      <c r="AE236" s="83">
        <v>2231.0129872691409</v>
      </c>
      <c r="AF236" s="83">
        <v>2313.8808396953095</v>
      </c>
      <c r="AG236" s="83">
        <v>2457.6565923759745</v>
      </c>
      <c r="AH236" s="175"/>
      <c r="AI236" s="83">
        <v>2387.0364015455975</v>
      </c>
      <c r="AJ236" s="83">
        <v>2523.8950565308342</v>
      </c>
      <c r="AK236" s="83">
        <v>2368.7330363957904</v>
      </c>
      <c r="AL236" s="83">
        <v>2348.2470827039238</v>
      </c>
      <c r="AM236" s="83">
        <v>2349.7169039980945</v>
      </c>
      <c r="AN236" s="47"/>
      <c r="AO236" s="38">
        <v>700</v>
      </c>
      <c r="AP236" s="21" t="s">
        <v>239</v>
      </c>
      <c r="AX236" s="3"/>
      <c r="AY236" s="3"/>
      <c r="AZ236" s="3"/>
      <c r="BA236" s="3"/>
      <c r="BB236" s="3"/>
      <c r="BC236" s="3"/>
      <c r="BD236" s="3"/>
      <c r="BE236" s="3"/>
      <c r="BF236" s="3"/>
      <c r="BG236" s="3"/>
    </row>
    <row r="237" spans="1:68" s="3" customFormat="1" ht="14.25" customHeight="1" x14ac:dyDescent="0.3">
      <c r="A237" s="21" t="s">
        <v>240</v>
      </c>
      <c r="B237" s="53"/>
      <c r="C237" s="6"/>
      <c r="D237" s="61" t="s">
        <v>441</v>
      </c>
      <c r="E237" s="62">
        <v>2</v>
      </c>
      <c r="F237" s="65">
        <v>12599.031508343231</v>
      </c>
      <c r="G237" s="30">
        <v>12971.144418835353</v>
      </c>
      <c r="H237" s="30">
        <v>13765.50259</v>
      </c>
      <c r="I237" s="30">
        <v>14487.014211340429</v>
      </c>
      <c r="J237" s="30">
        <v>14647.764792080279</v>
      </c>
      <c r="K237" s="163"/>
      <c r="L237" s="30">
        <v>14467.805633667742</v>
      </c>
      <c r="M237" s="30">
        <v>14841.561651266386</v>
      </c>
      <c r="N237" s="30">
        <v>14677.271300208697</v>
      </c>
      <c r="O237" s="30">
        <v>14501.867233308951</v>
      </c>
      <c r="P237" s="30">
        <v>13757.10370765368</v>
      </c>
      <c r="Q237" s="30"/>
      <c r="R237" s="112">
        <v>2.9535040867681319</v>
      </c>
      <c r="S237" s="112">
        <v>6.1240407593578468</v>
      </c>
      <c r="T237" s="112">
        <v>5.2414477177504128</v>
      </c>
      <c r="U237" s="112">
        <v>1.1096184375522646</v>
      </c>
      <c r="V237" s="185"/>
      <c r="W237" s="112">
        <v>-1.2285776087136331</v>
      </c>
      <c r="X237" s="112">
        <v>2.5833635525824556</v>
      </c>
      <c r="Y237" s="112">
        <v>-1.1069613489337256</v>
      </c>
      <c r="Z237" s="132">
        <v>-1.1950727305643782</v>
      </c>
      <c r="AA237" s="132">
        <v>-5.1356388365261258</v>
      </c>
      <c r="AB237" s="112"/>
      <c r="AC237" s="83">
        <v>2500.8002199966713</v>
      </c>
      <c r="AD237" s="83">
        <v>2625.737736606347</v>
      </c>
      <c r="AE237" s="83">
        <v>2827.7532025472474</v>
      </c>
      <c r="AF237" s="83">
        <v>3036.4733203396413</v>
      </c>
      <c r="AG237" s="83">
        <v>3123.8568547835957</v>
      </c>
      <c r="AH237" s="175"/>
      <c r="AI237" s="83">
        <v>3129.5275002525937</v>
      </c>
      <c r="AJ237" s="83">
        <v>3251.1635599707306</v>
      </c>
      <c r="AK237" s="83">
        <v>3215.174435971237</v>
      </c>
      <c r="AL237" s="83">
        <v>3252.2689466940906</v>
      </c>
      <c r="AM237" s="83">
        <v>3085.2441595993896</v>
      </c>
      <c r="AN237" s="47"/>
      <c r="AO237" s="38">
        <v>702</v>
      </c>
      <c r="AP237" s="21" t="s">
        <v>240</v>
      </c>
      <c r="AX237"/>
      <c r="AY237"/>
      <c r="AZ237"/>
      <c r="BA237"/>
      <c r="BB237"/>
      <c r="BC237"/>
      <c r="BD237"/>
      <c r="BE237"/>
      <c r="BF237"/>
      <c r="BG237"/>
    </row>
    <row r="238" spans="1:68" ht="14.2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65">
        <v>7468.7105228313185</v>
      </c>
      <c r="G238" s="30">
        <v>8007.6010204532777</v>
      </c>
      <c r="H238" s="30">
        <v>7776.5501800000002</v>
      </c>
      <c r="I238" s="30">
        <v>7652.2354394157701</v>
      </c>
      <c r="J238" s="30">
        <v>7253.1806414946377</v>
      </c>
      <c r="K238" s="163"/>
      <c r="L238" s="30">
        <v>6606.4051959515918</v>
      </c>
      <c r="M238" s="30">
        <v>6978.4027206004057</v>
      </c>
      <c r="N238" s="30">
        <v>6654.6105557607498</v>
      </c>
      <c r="O238" s="30">
        <v>6022.8103543537172</v>
      </c>
      <c r="P238" s="30">
        <v>5723.4077434539886</v>
      </c>
      <c r="Q238" s="30"/>
      <c r="R238" s="112">
        <v>7.215308398613244</v>
      </c>
      <c r="S238" s="112">
        <v>-2.8853940133021094</v>
      </c>
      <c r="T238" s="112">
        <v>-1.5985846899560556</v>
      </c>
      <c r="U238" s="112">
        <v>-5.2148787250539597</v>
      </c>
      <c r="V238" s="185"/>
      <c r="W238" s="112">
        <v>-8.9171286020772129</v>
      </c>
      <c r="X238" s="112">
        <v>5.6308614687572316</v>
      </c>
      <c r="Y238" s="112">
        <v>-4.6399180128113553</v>
      </c>
      <c r="Z238" s="132">
        <v>-9.494172440490857</v>
      </c>
      <c r="AA238" s="132">
        <v>-4.9711445867343151</v>
      </c>
      <c r="AB238" s="112"/>
      <c r="AC238" s="83">
        <v>1284.1661834304193</v>
      </c>
      <c r="AD238" s="83">
        <v>1364.1569029733012</v>
      </c>
      <c r="AE238" s="83">
        <v>1316.4974064669038</v>
      </c>
      <c r="AF238" s="83">
        <v>1276.4362701277348</v>
      </c>
      <c r="AG238" s="83">
        <v>1199.8644568229342</v>
      </c>
      <c r="AH238" s="175"/>
      <c r="AI238" s="83">
        <v>1081.2447129217007</v>
      </c>
      <c r="AJ238" s="83">
        <v>1137.1032622780522</v>
      </c>
      <c r="AK238" s="83">
        <v>1084.3426031873471</v>
      </c>
      <c r="AL238" s="83">
        <v>961.64942589074201</v>
      </c>
      <c r="AM238" s="83">
        <v>913.84444251221282</v>
      </c>
      <c r="AN238" s="47"/>
      <c r="AO238" s="40">
        <v>704</v>
      </c>
      <c r="AP238" s="21" t="s">
        <v>241</v>
      </c>
      <c r="AX238" s="3"/>
      <c r="AY238" s="3"/>
      <c r="AZ238" s="3"/>
      <c r="BA238" s="3"/>
      <c r="BB238" s="3"/>
      <c r="BC238" s="3"/>
      <c r="BD238" s="3"/>
      <c r="BE238" s="3"/>
      <c r="BF238" s="3"/>
      <c r="BG238" s="3"/>
    </row>
    <row r="239" spans="1:68" s="3" customFormat="1" ht="14.2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65">
        <v>9340.4780603298877</v>
      </c>
      <c r="G239" s="30">
        <v>9384.0765302458658</v>
      </c>
      <c r="H239" s="30">
        <v>10036.21031</v>
      </c>
      <c r="I239" s="30">
        <v>9782.971378131344</v>
      </c>
      <c r="J239" s="30">
        <v>10031.079412317715</v>
      </c>
      <c r="K239" s="163"/>
      <c r="L239" s="30">
        <v>9958.8137003381671</v>
      </c>
      <c r="M239" s="30">
        <v>10162.001403130133</v>
      </c>
      <c r="N239" s="30">
        <v>10301.357847711053</v>
      </c>
      <c r="O239" s="30">
        <v>9792.7264998611372</v>
      </c>
      <c r="P239" s="30">
        <v>9503.9989781739532</v>
      </c>
      <c r="Q239" s="30"/>
      <c r="R239" s="112">
        <v>0.46676914858508051</v>
      </c>
      <c r="S239" s="112">
        <v>6.9493655305584818</v>
      </c>
      <c r="T239" s="112">
        <v>-2.5232525430075055</v>
      </c>
      <c r="U239" s="112">
        <v>2.5361214358756734</v>
      </c>
      <c r="V239" s="185"/>
      <c r="W239" s="112">
        <v>-0.72041810267007345</v>
      </c>
      <c r="X239" s="112">
        <v>2.0402801870373963</v>
      </c>
      <c r="Y239" s="112">
        <v>1.3713484091627426</v>
      </c>
      <c r="Z239" s="132">
        <v>-4.9375175134114295</v>
      </c>
      <c r="AA239" s="132">
        <v>-2.9483874760647932</v>
      </c>
      <c r="AB239" s="112"/>
      <c r="AC239" s="83">
        <v>3657.1957949608018</v>
      </c>
      <c r="AD239" s="83">
        <v>3706.1913626563455</v>
      </c>
      <c r="AE239" s="83">
        <v>4030.6065502008032</v>
      </c>
      <c r="AF239" s="83">
        <v>3965.5335947026115</v>
      </c>
      <c r="AG239" s="83">
        <v>4119.5397997198006</v>
      </c>
      <c r="AH239" s="175"/>
      <c r="AI239" s="83">
        <v>4239.5971478663969</v>
      </c>
      <c r="AJ239" s="83">
        <v>4480.600265930394</v>
      </c>
      <c r="AK239" s="83">
        <v>4542.0449063981714</v>
      </c>
      <c r="AL239" s="83">
        <v>4371.7529017237221</v>
      </c>
      <c r="AM239" s="83">
        <v>4242.8566866848005</v>
      </c>
      <c r="AN239" s="47"/>
      <c r="AO239" s="38">
        <v>707</v>
      </c>
      <c r="AP239" s="21" t="s">
        <v>242</v>
      </c>
      <c r="AX239"/>
      <c r="AY239"/>
      <c r="AZ239"/>
      <c r="BA239"/>
      <c r="BB239"/>
      <c r="BC239"/>
      <c r="BD239"/>
      <c r="BE239"/>
      <c r="BF239"/>
      <c r="BG239"/>
    </row>
    <row r="240" spans="1:68" ht="14.2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65">
        <v>50953.542963854583</v>
      </c>
      <c r="G240" s="30">
        <v>52518.703831559069</v>
      </c>
      <c r="H240" s="30">
        <v>55408.660980000001</v>
      </c>
      <c r="I240" s="30">
        <v>56816.9192591342</v>
      </c>
      <c r="J240" s="30">
        <v>56197.302488829278</v>
      </c>
      <c r="K240" s="163"/>
      <c r="L240" s="30">
        <v>54788.011990226798</v>
      </c>
      <c r="M240" s="30">
        <v>56658.144387464963</v>
      </c>
      <c r="N240" s="30">
        <v>56357.779878809029</v>
      </c>
      <c r="O240" s="30">
        <v>55208.28556618483</v>
      </c>
      <c r="P240" s="30">
        <v>54640.652101024541</v>
      </c>
      <c r="Q240" s="30"/>
      <c r="R240" s="112">
        <v>3.0717409951547032</v>
      </c>
      <c r="S240" s="112">
        <v>5.5027198647357416</v>
      </c>
      <c r="T240" s="112">
        <v>2.5415851136386713</v>
      </c>
      <c r="U240" s="112">
        <v>-1.0905497488854228</v>
      </c>
      <c r="V240" s="185"/>
      <c r="W240" s="112">
        <v>-2.5077547074125395</v>
      </c>
      <c r="X240" s="112">
        <v>3.4133970722861111</v>
      </c>
      <c r="Y240" s="112">
        <v>-0.53013474391580351</v>
      </c>
      <c r="Z240" s="132">
        <v>-2.0396373226483653</v>
      </c>
      <c r="AA240" s="132">
        <v>-1.0281671661037139</v>
      </c>
      <c r="AB240" s="112"/>
      <c r="AC240" s="83">
        <v>1753.0893846156746</v>
      </c>
      <c r="AD240" s="83">
        <v>1813.5537771179622</v>
      </c>
      <c r="AE240" s="83">
        <v>1921.9765160081863</v>
      </c>
      <c r="AF240" s="83">
        <v>1980.0285505884024</v>
      </c>
      <c r="AG240" s="83">
        <v>1959.8696550474044</v>
      </c>
      <c r="AH240" s="175"/>
      <c r="AI240" s="83">
        <v>1928.8157715270831</v>
      </c>
      <c r="AJ240" s="83">
        <v>2017.955778304839</v>
      </c>
      <c r="AK240" s="83">
        <v>2007.2578936071884</v>
      </c>
      <c r="AL240" s="83">
        <v>1982.2730087316372</v>
      </c>
      <c r="AM240" s="83">
        <v>1961.8919285133222</v>
      </c>
      <c r="AN240" s="47"/>
      <c r="AO240" s="40">
        <v>710</v>
      </c>
      <c r="AP240" s="35" t="s">
        <v>2</v>
      </c>
      <c r="AQ240" s="2"/>
      <c r="AR240" s="2"/>
      <c r="AS240" s="2"/>
      <c r="AT240" s="2"/>
      <c r="AU240" s="2"/>
      <c r="AV240" s="2"/>
      <c r="AW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ht="14.2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65">
        <v>28438.123204634219</v>
      </c>
      <c r="G241" s="30">
        <v>29390.540046201895</v>
      </c>
      <c r="H241" s="30">
        <v>30641.088019999999</v>
      </c>
      <c r="I241" s="30">
        <v>31388.99460459203</v>
      </c>
      <c r="J241" s="30">
        <v>31724.614526085254</v>
      </c>
      <c r="K241" s="163"/>
      <c r="L241" s="30">
        <v>30656.032530569679</v>
      </c>
      <c r="M241" s="30">
        <v>31402.573972451075</v>
      </c>
      <c r="N241" s="30">
        <v>30748.434403880976</v>
      </c>
      <c r="O241" s="30">
        <v>30287.626257785065</v>
      </c>
      <c r="P241" s="30">
        <v>30154.999412044977</v>
      </c>
      <c r="Q241" s="30"/>
      <c r="R241" s="112">
        <v>3.3490847293764867</v>
      </c>
      <c r="S241" s="112">
        <v>4.2549336345376574</v>
      </c>
      <c r="T241" s="112">
        <v>2.4408617086438253</v>
      </c>
      <c r="U241" s="112">
        <v>1.0692280072077387</v>
      </c>
      <c r="V241" s="185"/>
      <c r="W241" s="112">
        <v>-3.3683056878025854</v>
      </c>
      <c r="X241" s="112">
        <v>2.4352187163715904</v>
      </c>
      <c r="Y241" s="112">
        <v>-2.0830762763076818</v>
      </c>
      <c r="Z241" s="132">
        <v>-1.4986393780027683</v>
      </c>
      <c r="AA241" s="132">
        <v>-0.43789118569830915</v>
      </c>
      <c r="AB241" s="112"/>
      <c r="AC241" s="83">
        <v>2687.9133463737448</v>
      </c>
      <c r="AD241" s="83">
        <v>2831.4585786321672</v>
      </c>
      <c r="AE241" s="83">
        <v>2987.0430902710082</v>
      </c>
      <c r="AF241" s="83">
        <v>3087.948313289919</v>
      </c>
      <c r="AG241" s="83">
        <v>3146.0347606193232</v>
      </c>
      <c r="AH241" s="175"/>
      <c r="AI241" s="83">
        <v>3091.8842693464126</v>
      </c>
      <c r="AJ241" s="83">
        <v>3240.7197081992854</v>
      </c>
      <c r="AK241" s="83">
        <v>3173.2130447761583</v>
      </c>
      <c r="AL241" s="83">
        <v>3158.5802750844782</v>
      </c>
      <c r="AM241" s="83">
        <v>3144.7491304666783</v>
      </c>
      <c r="AN241" s="47"/>
      <c r="AO241" s="40">
        <v>729</v>
      </c>
      <c r="AP241" s="21" t="s">
        <v>243</v>
      </c>
    </row>
    <row r="242" spans="1:68" ht="14.25" customHeight="1" x14ac:dyDescent="0.3">
      <c r="A242" s="21" t="s">
        <v>244</v>
      </c>
      <c r="B242" s="53"/>
      <c r="C242" s="6"/>
      <c r="D242" s="61" t="s">
        <v>448</v>
      </c>
      <c r="E242" s="62">
        <v>2</v>
      </c>
      <c r="F242" s="65">
        <v>18630.31340445656</v>
      </c>
      <c r="G242" s="30">
        <v>18518.588503219587</v>
      </c>
      <c r="H242" s="30">
        <v>19299.617050000001</v>
      </c>
      <c r="I242" s="30">
        <v>20013.735728285235</v>
      </c>
      <c r="J242" s="30">
        <v>19858.38491630572</v>
      </c>
      <c r="K242" s="163"/>
      <c r="L242" s="30">
        <v>19977.763393671259</v>
      </c>
      <c r="M242" s="30">
        <v>20348.34552129895</v>
      </c>
      <c r="N242" s="30">
        <v>20550.44027899317</v>
      </c>
      <c r="O242" s="30">
        <v>20235.46492094631</v>
      </c>
      <c r="P242" s="30">
        <v>19723.288721691464</v>
      </c>
      <c r="Q242" s="30"/>
      <c r="R242" s="112">
        <v>-0.59969415871579668</v>
      </c>
      <c r="S242" s="112">
        <v>4.2175382138040707</v>
      </c>
      <c r="T242" s="112">
        <v>3.7001701973419965</v>
      </c>
      <c r="U242" s="112">
        <v>-0.77622096188648682</v>
      </c>
      <c r="V242" s="185"/>
      <c r="W242" s="112">
        <v>0.60114897494769171</v>
      </c>
      <c r="X242" s="112">
        <v>1.8549730534154165</v>
      </c>
      <c r="Y242" s="112">
        <v>0.99317537871904105</v>
      </c>
      <c r="Z242" s="132">
        <v>-1.5326939655343097</v>
      </c>
      <c r="AA242" s="132">
        <v>-2.5310819457608664</v>
      </c>
      <c r="AB242" s="112"/>
      <c r="AC242" s="83">
        <v>4476.2886603691877</v>
      </c>
      <c r="AD242" s="83">
        <v>4570.2340827294138</v>
      </c>
      <c r="AE242" s="83">
        <v>4850.3686981653682</v>
      </c>
      <c r="AF242" s="83">
        <v>5144.9192103561018</v>
      </c>
      <c r="AG242" s="83">
        <v>5252.151525074245</v>
      </c>
      <c r="AH242" s="175"/>
      <c r="AI242" s="83">
        <v>5360.2799553719506</v>
      </c>
      <c r="AJ242" s="83">
        <v>5570.3108462356822</v>
      </c>
      <c r="AK242" s="83">
        <v>5625.6338020786125</v>
      </c>
      <c r="AL242" s="83">
        <v>5660.2699079570102</v>
      </c>
      <c r="AM242" s="83">
        <v>5517.0038382353741</v>
      </c>
      <c r="AN242" s="47"/>
      <c r="AO242" s="38">
        <v>732</v>
      </c>
      <c r="AP242" s="21" t="s">
        <v>244</v>
      </c>
      <c r="AQ242" s="3"/>
      <c r="AR242" s="3"/>
      <c r="AS242" s="3"/>
      <c r="AT242" s="3"/>
      <c r="AU242" s="3"/>
      <c r="AV242" s="3"/>
      <c r="AW242" s="3"/>
      <c r="BH242" s="3"/>
      <c r="BI242" s="3"/>
      <c r="BJ242" s="3"/>
      <c r="BK242" s="3"/>
      <c r="BL242" s="3"/>
      <c r="BM242" s="3"/>
      <c r="BN242" s="3"/>
      <c r="BO242" s="3"/>
      <c r="BP242" s="3"/>
    </row>
    <row r="243" spans="1:68" ht="14.2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65">
        <v>75703.675561589625</v>
      </c>
      <c r="G243" s="30">
        <v>72486.954764124166</v>
      </c>
      <c r="H243" s="30">
        <v>77423.481930000009</v>
      </c>
      <c r="I243" s="30">
        <v>92230.962220467743</v>
      </c>
      <c r="J243" s="30">
        <v>98729.104681606914</v>
      </c>
      <c r="K243" s="163"/>
      <c r="L243" s="30">
        <v>108940.25233101887</v>
      </c>
      <c r="M243" s="30">
        <v>113826.66877711759</v>
      </c>
      <c r="N243" s="30">
        <v>110241.32491558704</v>
      </c>
      <c r="O243" s="30">
        <v>109305.19812967483</v>
      </c>
      <c r="P243" s="30">
        <v>110709.46024024537</v>
      </c>
      <c r="Q243" s="30"/>
      <c r="R243" s="112">
        <v>-4.2490946094796387</v>
      </c>
      <c r="S243" s="112">
        <v>6.8102283810094191</v>
      </c>
      <c r="T243" s="112">
        <v>19.125309171519113</v>
      </c>
      <c r="U243" s="112">
        <v>7.0455108617495412</v>
      </c>
      <c r="V243" s="185"/>
      <c r="W243" s="112">
        <v>10.342591156216853</v>
      </c>
      <c r="X243" s="112">
        <v>4.4854095171830251</v>
      </c>
      <c r="Y243" s="112">
        <v>-3.1498276283135027</v>
      </c>
      <c r="Z243" s="132">
        <v>-0.84916140714837973</v>
      </c>
      <c r="AA243" s="132">
        <v>1.2847166782540327</v>
      </c>
      <c r="AB243" s="112"/>
      <c r="AC243" s="83">
        <v>1370.5743742480245</v>
      </c>
      <c r="AD243" s="83">
        <v>1311.1979227633119</v>
      </c>
      <c r="AE243" s="83">
        <v>1411.3435037733786</v>
      </c>
      <c r="AF243" s="83">
        <v>1692.994644085094</v>
      </c>
      <c r="AG243" s="83">
        <v>1820.2939762086899</v>
      </c>
      <c r="AH243" s="175"/>
      <c r="AI243" s="83">
        <v>2021.5300117093871</v>
      </c>
      <c r="AJ243" s="83">
        <v>2125.7735176692486</v>
      </c>
      <c r="AK243" s="83">
        <v>2058.8153160943307</v>
      </c>
      <c r="AL243" s="83">
        <v>2062.9850167913864</v>
      </c>
      <c r="AM243" s="83">
        <v>2089.4885293719872</v>
      </c>
      <c r="AN243" s="47"/>
      <c r="AO243" s="40">
        <v>734</v>
      </c>
      <c r="AP243" s="21" t="s">
        <v>245</v>
      </c>
    </row>
    <row r="244" spans="1:68" ht="14.25" customHeight="1" x14ac:dyDescent="0.3">
      <c r="A244" s="21" t="s">
        <v>246</v>
      </c>
      <c r="B244" s="53"/>
      <c r="C244" s="6"/>
      <c r="D244" s="61" t="s">
        <v>446</v>
      </c>
      <c r="E244" s="62">
        <v>2</v>
      </c>
      <c r="F244" s="65">
        <v>5952.2776222717566</v>
      </c>
      <c r="G244" s="30">
        <v>6104.9488350149422</v>
      </c>
      <c r="H244" s="30">
        <v>6315.4150999999993</v>
      </c>
      <c r="I244" s="30">
        <v>6182.1036449166822</v>
      </c>
      <c r="J244" s="30">
        <v>5799.2572536107236</v>
      </c>
      <c r="K244" s="163"/>
      <c r="L244" s="30">
        <v>5666.4675580923486</v>
      </c>
      <c r="M244" s="30">
        <v>5540.3589882180331</v>
      </c>
      <c r="N244" s="30">
        <v>5286.4432451014254</v>
      </c>
      <c r="O244" s="30">
        <v>5108.369630382319</v>
      </c>
      <c r="P244" s="30">
        <v>5122.2052324713413</v>
      </c>
      <c r="Q244" s="30"/>
      <c r="R244" s="112">
        <v>2.5649208997230351</v>
      </c>
      <c r="S244" s="112">
        <v>3.447469760564208</v>
      </c>
      <c r="T244" s="112">
        <v>-2.1108898302396151</v>
      </c>
      <c r="U244" s="112">
        <v>-6.192817417753246</v>
      </c>
      <c r="V244" s="185"/>
      <c r="W244" s="112">
        <v>-2.2897707363421032</v>
      </c>
      <c r="X244" s="112">
        <v>-2.2255235485151292</v>
      </c>
      <c r="Y244" s="112">
        <v>-4.5830196862076544</v>
      </c>
      <c r="Z244" s="132">
        <v>-3.3684957250626821</v>
      </c>
      <c r="AA244" s="132">
        <v>0.27084183585178195</v>
      </c>
      <c r="AB244" s="112"/>
      <c r="AC244" s="83">
        <v>1954.7709761155195</v>
      </c>
      <c r="AD244" s="83">
        <v>2006.2270243230175</v>
      </c>
      <c r="AE244" s="83">
        <v>2082.2337949225189</v>
      </c>
      <c r="AF244" s="83">
        <v>2038.952389484394</v>
      </c>
      <c r="AG244" s="83">
        <v>1933.7303279795678</v>
      </c>
      <c r="AH244" s="175"/>
      <c r="AI244" s="83">
        <v>1876.9352627003473</v>
      </c>
      <c r="AJ244" s="83">
        <v>1818.2996351224263</v>
      </c>
      <c r="AK244" s="83">
        <v>1734.9666048905237</v>
      </c>
      <c r="AL244" s="83">
        <v>1698.8259495784234</v>
      </c>
      <c r="AM244" s="83">
        <v>1703.427080968188</v>
      </c>
      <c r="AN244" s="47"/>
      <c r="AO244" s="38">
        <v>738</v>
      </c>
      <c r="AP244" s="35" t="s">
        <v>392</v>
      </c>
    </row>
    <row r="245" spans="1:68" ht="14.2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65">
        <v>10551.181969403086</v>
      </c>
      <c r="G245" s="30">
        <v>10714.695838229552</v>
      </c>
      <c r="H245" s="30">
        <v>11359.68721</v>
      </c>
      <c r="I245" s="30">
        <v>11634.432391590823</v>
      </c>
      <c r="J245" s="30">
        <v>11932.075646098254</v>
      </c>
      <c r="K245" s="163"/>
      <c r="L245" s="30">
        <v>11489.786913243364</v>
      </c>
      <c r="M245" s="30">
        <v>11747.010265385396</v>
      </c>
      <c r="N245" s="30">
        <v>11855.538804699574</v>
      </c>
      <c r="O245" s="30">
        <v>11532.934853682849</v>
      </c>
      <c r="P245" s="30">
        <v>11494.380908928031</v>
      </c>
      <c r="Q245" s="30"/>
      <c r="R245" s="112">
        <v>1.5497208682461709</v>
      </c>
      <c r="S245" s="112">
        <v>6.0196890467870068</v>
      </c>
      <c r="T245" s="112">
        <v>2.4185981225694553</v>
      </c>
      <c r="U245" s="112">
        <v>2.5582963095179698</v>
      </c>
      <c r="V245" s="185"/>
      <c r="W245" s="112">
        <v>-3.706720825219679</v>
      </c>
      <c r="X245" s="112">
        <v>2.2387129899297808</v>
      </c>
      <c r="Y245" s="112">
        <v>0.92388222077217952</v>
      </c>
      <c r="Z245" s="132">
        <v>-2.7211243312606213</v>
      </c>
      <c r="AA245" s="132">
        <v>-0.33429430794457771</v>
      </c>
      <c r="AB245" s="112"/>
      <c r="AC245" s="83">
        <v>2731.3440252143637</v>
      </c>
      <c r="AD245" s="83">
        <v>2827.8426598652818</v>
      </c>
      <c r="AE245" s="83">
        <v>3017.9827869287992</v>
      </c>
      <c r="AF245" s="83">
        <v>3119.9872329286195</v>
      </c>
      <c r="AG245" s="83">
        <v>3253.9066392414111</v>
      </c>
      <c r="AH245" s="175"/>
      <c r="AI245" s="83">
        <v>3180.1236958880058</v>
      </c>
      <c r="AJ245" s="83">
        <v>3323.9983773020358</v>
      </c>
      <c r="AK245" s="83">
        <v>3354.7082073286851</v>
      </c>
      <c r="AL245" s="83">
        <v>3314.0617395640375</v>
      </c>
      <c r="AM245" s="83">
        <v>3302.9830198069053</v>
      </c>
      <c r="AN245" s="47"/>
      <c r="AO245" s="38">
        <v>739</v>
      </c>
      <c r="AP245" s="21" t="s">
        <v>247</v>
      </c>
    </row>
    <row r="246" spans="1:68" ht="14.25" customHeight="1" x14ac:dyDescent="0.3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65">
        <v>74603.830316847874</v>
      </c>
      <c r="G246" s="65">
        <v>76440.307212721207</v>
      </c>
      <c r="H246" s="30">
        <v>81856.557339999999</v>
      </c>
      <c r="I246" s="30">
        <v>84797.982067658973</v>
      </c>
      <c r="J246" s="30">
        <v>84585.189831350523</v>
      </c>
      <c r="K246" s="163"/>
      <c r="L246" s="30">
        <v>79288.036395678995</v>
      </c>
      <c r="M246" s="30">
        <v>83229.770599228155</v>
      </c>
      <c r="N246" s="30">
        <v>83921.79178326283</v>
      </c>
      <c r="O246" s="30">
        <v>86191.59512223654</v>
      </c>
      <c r="P246" s="30">
        <v>85053.195205627664</v>
      </c>
      <c r="Q246" s="30"/>
      <c r="R246" s="112">
        <v>2.4616388837861041</v>
      </c>
      <c r="S246" s="112">
        <v>7.0855944000934352</v>
      </c>
      <c r="T246" s="112">
        <v>3.5933892448487059</v>
      </c>
      <c r="U246" s="112">
        <v>-0.25094021239640729</v>
      </c>
      <c r="V246" s="185"/>
      <c r="W246" s="112">
        <v>-6.2625070017969016</v>
      </c>
      <c r="X246" s="112">
        <v>4.9714110510674407</v>
      </c>
      <c r="Y246" s="112">
        <v>0.83145871849981068</v>
      </c>
      <c r="Z246" s="132">
        <v>2.7046650110089696</v>
      </c>
      <c r="AA246" s="132">
        <v>-1.3207783369067509</v>
      </c>
      <c r="AB246" s="112"/>
      <c r="AC246" s="83">
        <v>2013.1096445356829</v>
      </c>
      <c r="AD246" s="83">
        <v>2074.1386881402618</v>
      </c>
      <c r="AE246" s="83">
        <v>2237.4961004810848</v>
      </c>
      <c r="AF246" s="83">
        <v>2338.8675548228975</v>
      </c>
      <c r="AG246" s="83">
        <v>2353.2492163184543</v>
      </c>
      <c r="AH246" s="175"/>
      <c r="AI246" s="83">
        <v>2232.0197166815583</v>
      </c>
      <c r="AJ246" s="83">
        <v>2361.6642244829509</v>
      </c>
      <c r="AK246" s="83">
        <v>2381.3004875791053</v>
      </c>
      <c r="AL246" s="83">
        <v>2486.4872813938532</v>
      </c>
      <c r="AM246" s="83">
        <v>2453.646296031262</v>
      </c>
      <c r="AN246" s="47"/>
      <c r="AO246" s="40">
        <v>740</v>
      </c>
      <c r="AP246" s="35" t="s">
        <v>393</v>
      </c>
    </row>
    <row r="247" spans="1:68" ht="14.2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65">
        <v>4306.438874432185</v>
      </c>
      <c r="G247" s="30">
        <v>4114.7706498372636</v>
      </c>
      <c r="H247" s="30">
        <v>4045.66993</v>
      </c>
      <c r="I247" s="30">
        <v>4394.4374664403776</v>
      </c>
      <c r="J247" s="30">
        <v>4882.0984148121179</v>
      </c>
      <c r="K247" s="163"/>
      <c r="L247" s="30">
        <v>4649.8105050141176</v>
      </c>
      <c r="M247" s="30">
        <v>4701.8906516438374</v>
      </c>
      <c r="N247" s="30">
        <v>4454.7456157948927</v>
      </c>
      <c r="O247" s="30">
        <v>4503.5527002853223</v>
      </c>
      <c r="P247" s="30">
        <v>4367.3825907180626</v>
      </c>
      <c r="Q247" s="30"/>
      <c r="R247" s="112">
        <v>-4.450735983572816</v>
      </c>
      <c r="S247" s="112">
        <v>-1.6793334481472608</v>
      </c>
      <c r="T247" s="112">
        <v>8.6207610228938663</v>
      </c>
      <c r="U247" s="112">
        <v>11.097232628656787</v>
      </c>
      <c r="V247" s="185"/>
      <c r="W247" s="112">
        <v>-4.7579522177030853</v>
      </c>
      <c r="X247" s="112">
        <v>1.1200487971189204</v>
      </c>
      <c r="Y247" s="112">
        <v>-5.2562905894576639</v>
      </c>
      <c r="Z247" s="132">
        <v>1.0956200128998967</v>
      </c>
      <c r="AA247" s="132">
        <v>-3.0236153239337615</v>
      </c>
      <c r="AB247" s="112"/>
      <c r="AC247" s="83">
        <v>3652.6199104598682</v>
      </c>
      <c r="AD247" s="83">
        <v>3559.4901815201242</v>
      </c>
      <c r="AE247" s="83">
        <v>3589.7692369121564</v>
      </c>
      <c r="AF247" s="83">
        <v>3902.6975723271562</v>
      </c>
      <c r="AG247" s="83">
        <v>4426.1998321052743</v>
      </c>
      <c r="AH247" s="175"/>
      <c r="AI247" s="83">
        <v>4382.4792695703281</v>
      </c>
      <c r="AJ247" s="83">
        <v>4503.7266778197682</v>
      </c>
      <c r="AK247" s="83">
        <v>4266.9977162786327</v>
      </c>
      <c r="AL247" s="83">
        <v>4450.1508896100022</v>
      </c>
      <c r="AM247" s="83">
        <v>4315.5954453735794</v>
      </c>
      <c r="AN247" s="47"/>
      <c r="AO247" s="38">
        <v>742</v>
      </c>
      <c r="AP247" s="21" t="s">
        <v>248</v>
      </c>
    </row>
    <row r="248" spans="1:68" ht="14.25" customHeight="1" x14ac:dyDescent="0.3">
      <c r="A248" s="21" t="s">
        <v>249</v>
      </c>
      <c r="B248" s="53"/>
      <c r="C248" s="6"/>
      <c r="D248" s="61" t="s">
        <v>442</v>
      </c>
      <c r="E248" s="62">
        <v>6</v>
      </c>
      <c r="F248" s="65">
        <v>75228.185802184744</v>
      </c>
      <c r="G248" s="30">
        <v>78518.27766600289</v>
      </c>
      <c r="H248" s="30">
        <v>83086.492020000005</v>
      </c>
      <c r="I248" s="30">
        <v>84641.587481942508</v>
      </c>
      <c r="J248" s="30">
        <v>85055.662696289946</v>
      </c>
      <c r="K248" s="163"/>
      <c r="L248" s="30">
        <v>88410.230610262632</v>
      </c>
      <c r="M248" s="30">
        <v>97895.351343049158</v>
      </c>
      <c r="N248" s="30">
        <v>96706.049394365677</v>
      </c>
      <c r="O248" s="30">
        <v>98307.190597935987</v>
      </c>
      <c r="P248" s="30">
        <v>97996.717259028577</v>
      </c>
      <c r="Q248" s="30"/>
      <c r="R248" s="112">
        <v>4.3734829289510753</v>
      </c>
      <c r="S248" s="112">
        <v>5.8180266936434286</v>
      </c>
      <c r="T248" s="112">
        <v>1.8716585862936312</v>
      </c>
      <c r="U248" s="112">
        <v>0.48921012313926343</v>
      </c>
      <c r="V248" s="185"/>
      <c r="W248" s="112">
        <v>3.9439677590320024</v>
      </c>
      <c r="X248" s="112">
        <v>10.728532961982227</v>
      </c>
      <c r="Y248" s="112">
        <v>-1.2148707087386388</v>
      </c>
      <c r="Z248" s="132">
        <v>1.6556784333531021</v>
      </c>
      <c r="AA248" s="132">
        <v>-0.31581956214902601</v>
      </c>
      <c r="AB248" s="112"/>
      <c r="AC248" s="83">
        <v>1301.2780578468587</v>
      </c>
      <c r="AD248" s="83">
        <v>1337.5513630649691</v>
      </c>
      <c r="AE248" s="83">
        <v>1395.0985966149508</v>
      </c>
      <c r="AF248" s="83">
        <v>1402.4188534636064</v>
      </c>
      <c r="AG248" s="83">
        <v>1397.1035265487835</v>
      </c>
      <c r="AH248" s="175"/>
      <c r="AI248" s="83">
        <v>1436.8638161914942</v>
      </c>
      <c r="AJ248" s="83">
        <v>1577.6341027372068</v>
      </c>
      <c r="AK248" s="83">
        <v>1558.467888131981</v>
      </c>
      <c r="AL248" s="83">
        <v>1568.4981587519303</v>
      </c>
      <c r="AM248" s="83">
        <v>1563.5445347346447</v>
      </c>
      <c r="AN248" s="47"/>
      <c r="AO248" s="40">
        <v>743</v>
      </c>
      <c r="AP248" s="21" t="s">
        <v>249</v>
      </c>
    </row>
    <row r="249" spans="1:68" ht="14.25" customHeight="1" x14ac:dyDescent="0.3">
      <c r="A249" s="21" t="s">
        <v>250</v>
      </c>
      <c r="B249" s="53"/>
      <c r="C249" s="6"/>
      <c r="D249" s="61" t="s">
        <v>443</v>
      </c>
      <c r="E249" s="62">
        <v>3</v>
      </c>
      <c r="F249" s="65">
        <v>16189.928007730656</v>
      </c>
      <c r="G249" s="30">
        <v>16636.473600411657</v>
      </c>
      <c r="H249" s="30">
        <v>16597.27046</v>
      </c>
      <c r="I249" s="30">
        <v>17188.552181044117</v>
      </c>
      <c r="J249" s="30">
        <v>17583.606648295659</v>
      </c>
      <c r="K249" s="163"/>
      <c r="L249" s="30">
        <v>17705.830312861319</v>
      </c>
      <c r="M249" s="30">
        <v>18779.327469504249</v>
      </c>
      <c r="N249" s="30">
        <v>18848.159848400664</v>
      </c>
      <c r="O249" s="30">
        <v>18175.68472794686</v>
      </c>
      <c r="P249" s="30">
        <v>17674.480861087402</v>
      </c>
      <c r="Q249" s="30"/>
      <c r="R249" s="112">
        <v>2.7581691065443672</v>
      </c>
      <c r="S249" s="112">
        <v>-0.23564573450642137</v>
      </c>
      <c r="T249" s="112">
        <v>3.562523864807329</v>
      </c>
      <c r="U249" s="112">
        <v>2.2983580181186904</v>
      </c>
      <c r="V249" s="185"/>
      <c r="W249" s="112">
        <v>0.69510008390403966</v>
      </c>
      <c r="X249" s="112">
        <v>6.0629585716923646</v>
      </c>
      <c r="Y249" s="112">
        <v>0.36653271533920595</v>
      </c>
      <c r="Z249" s="132">
        <v>-3.5678555671357288</v>
      </c>
      <c r="AA249" s="132">
        <v>-2.7575515000478013</v>
      </c>
      <c r="AB249" s="112"/>
      <c r="AC249" s="83">
        <v>3048.9506605895772</v>
      </c>
      <c r="AD249" s="83">
        <v>3147.86633877231</v>
      </c>
      <c r="AE249" s="83">
        <v>3166.8136729631747</v>
      </c>
      <c r="AF249" s="83">
        <v>3306.7626358299572</v>
      </c>
      <c r="AG249" s="83">
        <v>3411.6427334683081</v>
      </c>
      <c r="AH249" s="175"/>
      <c r="AI249" s="83">
        <v>3455.4703967332784</v>
      </c>
      <c r="AJ249" s="83">
        <v>3704.7400807860026</v>
      </c>
      <c r="AK249" s="83">
        <v>3718.3191652003675</v>
      </c>
      <c r="AL249" s="83">
        <v>3609.8678704959007</v>
      </c>
      <c r="AM249" s="83">
        <v>3510.3239048832979</v>
      </c>
      <c r="AN249" s="47"/>
      <c r="AO249" s="38">
        <v>746</v>
      </c>
      <c r="AP249" s="21" t="s">
        <v>250</v>
      </c>
      <c r="AX249" s="2"/>
      <c r="AY249" s="2"/>
      <c r="AZ249" s="2"/>
      <c r="BA249" s="2"/>
      <c r="BB249" s="2"/>
      <c r="BC249" s="2"/>
      <c r="BD249" s="2"/>
      <c r="BE249" s="2"/>
      <c r="BF249" s="2"/>
      <c r="BG249" s="2"/>
    </row>
    <row r="250" spans="1:68" s="2" customFormat="1" ht="14.2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65">
        <v>5320.8468121580545</v>
      </c>
      <c r="G250" s="30">
        <v>5630.3249631724539</v>
      </c>
      <c r="H250" s="30">
        <v>5904.775779999999</v>
      </c>
      <c r="I250" s="30">
        <v>6032.3798681389153</v>
      </c>
      <c r="J250" s="30">
        <v>6292.2554470329151</v>
      </c>
      <c r="K250" s="163"/>
      <c r="L250" s="30">
        <v>6339.2936781338303</v>
      </c>
      <c r="M250" s="30">
        <v>6083.4378814901602</v>
      </c>
      <c r="N250" s="30">
        <v>5373.950815672707</v>
      </c>
      <c r="O250" s="30">
        <v>5098.4664556453217</v>
      </c>
      <c r="P250" s="30">
        <v>5185.6258322166022</v>
      </c>
      <c r="Q250" s="30"/>
      <c r="R250" s="112">
        <v>5.8163326616967526</v>
      </c>
      <c r="S250" s="112">
        <v>4.8745111272032791</v>
      </c>
      <c r="T250" s="112">
        <v>2.161031898469755</v>
      </c>
      <c r="U250" s="112">
        <v>4.3080108443862883</v>
      </c>
      <c r="V250" s="185"/>
      <c r="W250" s="112">
        <v>0.7475575570139309</v>
      </c>
      <c r="X250" s="112">
        <v>-4.0360300316452493</v>
      </c>
      <c r="Y250" s="112">
        <v>-11.662600648494857</v>
      </c>
      <c r="Z250" s="132">
        <v>-5.1262910561808024</v>
      </c>
      <c r="AA250" s="132">
        <v>1.7095214282477535</v>
      </c>
      <c r="AB250" s="112"/>
      <c r="AC250" s="83">
        <v>3216.9569601922944</v>
      </c>
      <c r="AD250" s="83">
        <v>3389.7200259918445</v>
      </c>
      <c r="AE250" s="83">
        <v>3598.2789640463129</v>
      </c>
      <c r="AF250" s="83">
        <v>3696.3111937125705</v>
      </c>
      <c r="AG250" s="83">
        <v>3949.9406447162055</v>
      </c>
      <c r="AH250" s="175"/>
      <c r="AI250" s="83">
        <v>4151.4693373502496</v>
      </c>
      <c r="AJ250" s="83">
        <v>4071.9129059505754</v>
      </c>
      <c r="AK250" s="83">
        <v>3597.0219649750379</v>
      </c>
      <c r="AL250" s="83">
        <v>3454.2455661553672</v>
      </c>
      <c r="AM250" s="83">
        <v>3513.2966342930908</v>
      </c>
      <c r="AN250" s="47"/>
      <c r="AO250" s="38">
        <v>747</v>
      </c>
      <c r="AP250" s="21" t="s">
        <v>251</v>
      </c>
      <c r="AQ250"/>
      <c r="AR250"/>
      <c r="AS250"/>
      <c r="AT250"/>
      <c r="AU250"/>
      <c r="AV250"/>
      <c r="AW250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/>
      <c r="BI250"/>
      <c r="BJ250"/>
      <c r="BK250"/>
      <c r="BL250"/>
      <c r="BM250"/>
      <c r="BN250"/>
      <c r="BO250"/>
      <c r="BP250"/>
    </row>
    <row r="251" spans="1:68" s="3" customFormat="1" ht="14.2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65">
        <v>16707.323193430027</v>
      </c>
      <c r="G251" s="30">
        <v>17011.31712119556</v>
      </c>
      <c r="H251" s="30">
        <v>17095.162</v>
      </c>
      <c r="I251" s="30">
        <v>17280.049813091839</v>
      </c>
      <c r="J251" s="30">
        <v>17866.735289520122</v>
      </c>
      <c r="K251" s="163"/>
      <c r="L251" s="30">
        <v>18220.940726545825</v>
      </c>
      <c r="M251" s="30">
        <v>18323.921827517093</v>
      </c>
      <c r="N251" s="30">
        <v>18061.571954654253</v>
      </c>
      <c r="O251" s="30">
        <v>17697.026562475265</v>
      </c>
      <c r="P251" s="30">
        <v>17374.599490144632</v>
      </c>
      <c r="Q251" s="30"/>
      <c r="R251" s="112">
        <v>1.8195250325023606</v>
      </c>
      <c r="S251" s="112">
        <v>0.49287705476945476</v>
      </c>
      <c r="T251" s="112">
        <v>1.0815212695371843</v>
      </c>
      <c r="U251" s="112">
        <v>3.3951607939451334</v>
      </c>
      <c r="V251" s="185"/>
      <c r="W251" s="112">
        <v>1.9824855032887005</v>
      </c>
      <c r="X251" s="112">
        <v>0.56517993509103948</v>
      </c>
      <c r="Y251" s="112">
        <v>-1.4317342942866547</v>
      </c>
      <c r="Z251" s="132">
        <v>-2.0183480878310234</v>
      </c>
      <c r="AA251" s="132">
        <v>-1.8219279447447194</v>
      </c>
      <c r="AB251" s="112"/>
      <c r="AC251" s="83">
        <v>2940.3947894104235</v>
      </c>
      <c r="AD251" s="83">
        <v>3016.725859406909</v>
      </c>
      <c r="AE251" s="83">
        <v>3054.3437555833484</v>
      </c>
      <c r="AF251" s="83">
        <v>3089.5851623622093</v>
      </c>
      <c r="AG251" s="83">
        <v>3233.2130455157658</v>
      </c>
      <c r="AH251" s="175"/>
      <c r="AI251" s="83">
        <v>3333.5054384459982</v>
      </c>
      <c r="AJ251" s="83">
        <v>3414.8195727762004</v>
      </c>
      <c r="AK251" s="83">
        <v>3365.9284298647513</v>
      </c>
      <c r="AL251" s="83">
        <v>3312.1891376521176</v>
      </c>
      <c r="AM251" s="83">
        <v>3251.8434381704346</v>
      </c>
      <c r="AN251" s="47"/>
      <c r="AO251" s="38">
        <v>748</v>
      </c>
      <c r="AP251" s="21" t="s">
        <v>252</v>
      </c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</row>
    <row r="252" spans="1:68" ht="14.2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65">
        <v>30682.807929156883</v>
      </c>
      <c r="G252" s="30">
        <v>31374.791505745528</v>
      </c>
      <c r="H252" s="30">
        <v>29197.983680000001</v>
      </c>
      <c r="I252" s="30">
        <v>29867.357205275697</v>
      </c>
      <c r="J252" s="30">
        <v>30538.993779514196</v>
      </c>
      <c r="K252" s="163"/>
      <c r="L252" s="30">
        <v>29282.536103929204</v>
      </c>
      <c r="M252" s="30">
        <v>31830.509075024336</v>
      </c>
      <c r="N252" s="30">
        <v>33873.953170929781</v>
      </c>
      <c r="O252" s="30">
        <v>35102.29423533618</v>
      </c>
      <c r="P252" s="30">
        <v>34228.842463662535</v>
      </c>
      <c r="Q252" s="30"/>
      <c r="R252" s="112">
        <v>2.2552811274194884</v>
      </c>
      <c r="S252" s="112">
        <v>-6.9380790159096293</v>
      </c>
      <c r="T252" s="112">
        <v>2.2925333907019159</v>
      </c>
      <c r="U252" s="112">
        <v>2.2487311804067569</v>
      </c>
      <c r="V252" s="185"/>
      <c r="W252" s="112">
        <v>-4.1142733275902303</v>
      </c>
      <c r="X252" s="112">
        <v>8.7013398089970728</v>
      </c>
      <c r="Y252" s="112">
        <v>6.4197656754061274</v>
      </c>
      <c r="Z252" s="132">
        <v>3.6262111428451353</v>
      </c>
      <c r="AA252" s="132">
        <v>-2.4883039433769345</v>
      </c>
      <c r="AB252" s="112"/>
      <c r="AC252" s="83">
        <v>1460.3906677371197</v>
      </c>
      <c r="AD252" s="83">
        <v>1472.234597426002</v>
      </c>
      <c r="AE252" s="83">
        <v>1362.4181643413747</v>
      </c>
      <c r="AF252" s="83">
        <v>1384.8637828754902</v>
      </c>
      <c r="AG252" s="83">
        <v>1409.4703364339409</v>
      </c>
      <c r="AH252" s="175"/>
      <c r="AI252" s="83">
        <v>1343.6054007492521</v>
      </c>
      <c r="AJ252" s="83">
        <v>1462.2615341337898</v>
      </c>
      <c r="AK252" s="83">
        <v>1556.1352981867778</v>
      </c>
      <c r="AL252" s="83">
        <v>1620.829026889051</v>
      </c>
      <c r="AM252" s="83">
        <v>1580.4978742975729</v>
      </c>
      <c r="AN252" s="47"/>
      <c r="AO252" s="38">
        <v>749</v>
      </c>
      <c r="AP252" s="21" t="s">
        <v>253</v>
      </c>
      <c r="AQ252" s="3"/>
      <c r="AR252" s="3"/>
      <c r="AS252" s="3"/>
      <c r="AT252" s="3"/>
      <c r="AU252" s="3"/>
      <c r="AV252" s="3"/>
      <c r="AW252" s="3"/>
      <c r="BH252" s="3"/>
      <c r="BI252" s="3"/>
      <c r="BJ252" s="3"/>
      <c r="BK252" s="3"/>
      <c r="BL252" s="3"/>
      <c r="BM252" s="3"/>
      <c r="BN252" s="3"/>
      <c r="BO252" s="3"/>
      <c r="BP252" s="3"/>
    </row>
    <row r="253" spans="1:68" s="3" customFormat="1" ht="14.2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65">
        <v>9284.3406877922735</v>
      </c>
      <c r="G253" s="30">
        <v>9265.0096702997471</v>
      </c>
      <c r="H253" s="30">
        <v>9590.1323800000009</v>
      </c>
      <c r="I253" s="30">
        <v>9561.4161234272869</v>
      </c>
      <c r="J253" s="30">
        <v>9652.4889008870196</v>
      </c>
      <c r="K253" s="163"/>
      <c r="L253" s="30">
        <v>9101.5932662162322</v>
      </c>
      <c r="M253" s="30">
        <v>9337.9308354583045</v>
      </c>
      <c r="N253" s="30">
        <v>8771.1848157737659</v>
      </c>
      <c r="O253" s="30">
        <v>8324.0190926549276</v>
      </c>
      <c r="P253" s="30">
        <v>7956.2274746999747</v>
      </c>
      <c r="Q253" s="30"/>
      <c r="R253" s="112">
        <v>-0.20821098818512981</v>
      </c>
      <c r="S253" s="112">
        <v>3.5091459293612943</v>
      </c>
      <c r="T253" s="112">
        <v>-0.29943545547505751</v>
      </c>
      <c r="U253" s="112">
        <v>0.9525030213525274</v>
      </c>
      <c r="V253" s="185"/>
      <c r="W253" s="112">
        <v>-5.7072910451123393</v>
      </c>
      <c r="X253" s="112">
        <v>2.5966615111150086</v>
      </c>
      <c r="Y253" s="112">
        <v>-6.0692891141629755</v>
      </c>
      <c r="Z253" s="132">
        <v>-5.0981222321831874</v>
      </c>
      <c r="AA253" s="132">
        <v>-4.4184379427900451</v>
      </c>
      <c r="AB253" s="112"/>
      <c r="AC253" s="83">
        <v>2661.0320114050655</v>
      </c>
      <c r="AD253" s="83">
        <v>2692.5340512350326</v>
      </c>
      <c r="AE253" s="83">
        <v>2796.772347623214</v>
      </c>
      <c r="AF253" s="83">
        <v>2849.0512882679641</v>
      </c>
      <c r="AG253" s="83">
        <v>2928.5463898322269</v>
      </c>
      <c r="AH253" s="175"/>
      <c r="AI253" s="83">
        <v>2810.8688283558467</v>
      </c>
      <c r="AJ253" s="83">
        <v>2945.7195064537241</v>
      </c>
      <c r="AK253" s="83">
        <v>2766.9352731147528</v>
      </c>
      <c r="AL253" s="83">
        <v>2676.5334703070507</v>
      </c>
      <c r="AM253" s="83">
        <v>2558.272499903529</v>
      </c>
      <c r="AN253" s="47"/>
      <c r="AO253" s="38">
        <v>751</v>
      </c>
      <c r="AP253" s="21" t="s">
        <v>254</v>
      </c>
      <c r="AQ253"/>
      <c r="AR253"/>
      <c r="AS253"/>
      <c r="AT253"/>
      <c r="AU253"/>
      <c r="AV253"/>
      <c r="AW253"/>
      <c r="BH253"/>
      <c r="BI253"/>
      <c r="BJ253"/>
      <c r="BK253"/>
      <c r="BL253"/>
      <c r="BM253"/>
      <c r="BN253"/>
      <c r="BO253"/>
      <c r="BP253"/>
    </row>
    <row r="254" spans="1:68" ht="14.2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65">
        <v>18616.062545234265</v>
      </c>
      <c r="G254" s="30">
        <v>19063.549918345416</v>
      </c>
      <c r="H254" s="30">
        <v>21819.086139999999</v>
      </c>
      <c r="I254" s="30">
        <v>20047.327727705044</v>
      </c>
      <c r="J254" s="30">
        <v>18845.068902822619</v>
      </c>
      <c r="K254" s="163"/>
      <c r="L254" s="30">
        <v>17120.850725901539</v>
      </c>
      <c r="M254" s="30">
        <v>18016.546644539671</v>
      </c>
      <c r="N254" s="30">
        <v>15982.051586547721</v>
      </c>
      <c r="O254" s="30">
        <v>15205.235356509149</v>
      </c>
      <c r="P254" s="30">
        <v>15732.931489890774</v>
      </c>
      <c r="Q254" s="30"/>
      <c r="R254" s="112">
        <v>2.4037702496101057</v>
      </c>
      <c r="S254" s="112">
        <v>14.45447586340071</v>
      </c>
      <c r="T254" s="112">
        <v>-8.1202228220130017</v>
      </c>
      <c r="U254" s="112">
        <v>-5.9971026623210486</v>
      </c>
      <c r="V254" s="185"/>
      <c r="W254" s="112">
        <v>-9.1494394942903412</v>
      </c>
      <c r="X254" s="112">
        <v>5.2316087148815837</v>
      </c>
      <c r="Y254" s="112">
        <v>-11.292369720634284</v>
      </c>
      <c r="Z254" s="132">
        <v>-4.8605538896672522</v>
      </c>
      <c r="AA254" s="132">
        <v>3.4704897425722905</v>
      </c>
      <c r="AB254" s="112"/>
      <c r="AC254" s="83">
        <v>1019.8905684125493</v>
      </c>
      <c r="AD254" s="83">
        <v>1029.0159731375047</v>
      </c>
      <c r="AE254" s="83">
        <v>1164.3676898447088</v>
      </c>
      <c r="AF254" s="83">
        <v>1059.9200448189195</v>
      </c>
      <c r="AG254" s="83">
        <v>990.07402032271818</v>
      </c>
      <c r="AH254" s="175"/>
      <c r="AI254" s="83">
        <v>882.56357162232803</v>
      </c>
      <c r="AJ254" s="83">
        <v>904.35431405178542</v>
      </c>
      <c r="AK254" s="83">
        <v>802.23128132455179</v>
      </c>
      <c r="AL254" s="83">
        <v>748.65757540665436</v>
      </c>
      <c r="AM254" s="83">
        <v>774.63965976813267</v>
      </c>
      <c r="AN254" s="47"/>
      <c r="AO254" s="38">
        <v>753</v>
      </c>
      <c r="AP254" s="35" t="s">
        <v>394</v>
      </c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</row>
    <row r="255" spans="1:68" s="3" customFormat="1" ht="14.2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65">
        <v>7076.6286273136466</v>
      </c>
      <c r="G255" s="30">
        <v>7161.5074459385442</v>
      </c>
      <c r="H255" s="30">
        <v>7117.6540400000004</v>
      </c>
      <c r="I255" s="30">
        <v>7090.1971549524606</v>
      </c>
      <c r="J255" s="30">
        <v>6524.7273641093789</v>
      </c>
      <c r="K255" s="163"/>
      <c r="L255" s="30">
        <v>5823.9279973080702</v>
      </c>
      <c r="M255" s="30">
        <v>6266.9445298953106</v>
      </c>
      <c r="N255" s="30">
        <v>5552.9416097117728</v>
      </c>
      <c r="O255" s="30">
        <v>5794.9010896658565</v>
      </c>
      <c r="P255" s="30">
        <v>5876.1490219335656</v>
      </c>
      <c r="Q255" s="30"/>
      <c r="R255" s="112">
        <v>1.1994245154718308</v>
      </c>
      <c r="S255" s="112">
        <v>-0.61234881440239342</v>
      </c>
      <c r="T255" s="112">
        <v>-0.38575751073649822</v>
      </c>
      <c r="U255" s="112">
        <v>-7.9753747108161077</v>
      </c>
      <c r="V255" s="185"/>
      <c r="W255" s="112">
        <v>-10.740668961222831</v>
      </c>
      <c r="X255" s="112">
        <v>7.6068339579749438</v>
      </c>
      <c r="Y255" s="112">
        <v>-11.393158448706824</v>
      </c>
      <c r="Z255" s="132">
        <v>4.3573208032821844</v>
      </c>
      <c r="AA255" s="132">
        <v>1.4020589999818955</v>
      </c>
      <c r="AB255" s="112"/>
      <c r="AC255" s="83">
        <v>1159.3428288521702</v>
      </c>
      <c r="AD255" s="83">
        <v>1164.8515689555211</v>
      </c>
      <c r="AE255" s="83">
        <v>1153.590606158833</v>
      </c>
      <c r="AF255" s="83">
        <v>1146.724430689384</v>
      </c>
      <c r="AG255" s="83">
        <v>1052.545146654199</v>
      </c>
      <c r="AH255" s="175"/>
      <c r="AI255" s="83">
        <v>942.07829137950011</v>
      </c>
      <c r="AJ255" s="83">
        <v>1014.3969779694578</v>
      </c>
      <c r="AK255" s="83">
        <v>898.8251229705038</v>
      </c>
      <c r="AL255" s="83">
        <v>942.87359089909796</v>
      </c>
      <c r="AM255" s="83">
        <v>956.09323493875138</v>
      </c>
      <c r="AN255" s="47"/>
      <c r="AO255" s="38">
        <v>755</v>
      </c>
      <c r="AP255" s="35" t="s">
        <v>395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</row>
    <row r="256" spans="1:68" s="3" customFormat="1" ht="14.2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65">
        <v>25179.797326715165</v>
      </c>
      <c r="G256" s="30">
        <v>24875.660289468738</v>
      </c>
      <c r="H256" s="30">
        <v>26434.93333</v>
      </c>
      <c r="I256" s="30">
        <v>26871.034960163299</v>
      </c>
      <c r="J256" s="30">
        <v>26579.632285316002</v>
      </c>
      <c r="K256" s="163"/>
      <c r="L256" s="30">
        <v>26499.641117080391</v>
      </c>
      <c r="M256" s="30">
        <v>27206.203760046086</v>
      </c>
      <c r="N256" s="30">
        <v>26782.32485949988</v>
      </c>
      <c r="O256" s="30">
        <v>26530.704502732191</v>
      </c>
      <c r="P256" s="30">
        <v>25847.787888171635</v>
      </c>
      <c r="Q256" s="30"/>
      <c r="R256" s="112">
        <v>-1.2078613393911</v>
      </c>
      <c r="S256" s="112">
        <v>6.2682679470075779</v>
      </c>
      <c r="T256" s="112">
        <v>1.6497171553990031</v>
      </c>
      <c r="U256" s="112">
        <v>-1.0844490183549154</v>
      </c>
      <c r="V256" s="185"/>
      <c r="W256" s="112">
        <v>-0.30094911538637759</v>
      </c>
      <c r="X256" s="112">
        <v>2.6663102335762532</v>
      </c>
      <c r="Y256" s="112">
        <v>-1.5580229578692526</v>
      </c>
      <c r="Z256" s="132">
        <v>-0.93950154845664136</v>
      </c>
      <c r="AA256" s="132">
        <v>-2.5740613653520872</v>
      </c>
      <c r="AB256" s="112"/>
      <c r="AC256" s="83">
        <v>2868.1851380242811</v>
      </c>
      <c r="AD256" s="83">
        <v>2824.8535418429183</v>
      </c>
      <c r="AE256" s="83">
        <v>2992.408119764546</v>
      </c>
      <c r="AF256" s="83">
        <v>3024.6549932646667</v>
      </c>
      <c r="AG256" s="83">
        <v>3013.5637511696145</v>
      </c>
      <c r="AH256" s="175"/>
      <c r="AI256" s="83">
        <v>3017.4950030836244</v>
      </c>
      <c r="AJ256" s="83">
        <v>3144.1354166238398</v>
      </c>
      <c r="AK256" s="83">
        <v>3095.1490650063424</v>
      </c>
      <c r="AL256" s="83">
        <v>3104.8220600037671</v>
      </c>
      <c r="AM256" s="83">
        <v>3024.9020348942813</v>
      </c>
      <c r="AN256" s="47"/>
      <c r="AO256" s="38">
        <v>758</v>
      </c>
      <c r="AP256" s="21" t="s">
        <v>256</v>
      </c>
    </row>
    <row r="257" spans="1:68" ht="14.2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65">
        <v>8032.0672657219138</v>
      </c>
      <c r="G257" s="30">
        <v>8066.1452431511689</v>
      </c>
      <c r="H257" s="30">
        <v>8552.0125700000008</v>
      </c>
      <c r="I257" s="30">
        <v>8775.1804981122041</v>
      </c>
      <c r="J257" s="30">
        <v>9116.1390302580585</v>
      </c>
      <c r="K257" s="163"/>
      <c r="L257" s="30">
        <v>8749.4139259294334</v>
      </c>
      <c r="M257" s="30">
        <v>9027.1123647801614</v>
      </c>
      <c r="N257" s="30">
        <v>8878.9982897925074</v>
      </c>
      <c r="O257" s="30">
        <v>8641.1079737091477</v>
      </c>
      <c r="P257" s="30">
        <v>8105.4162599759402</v>
      </c>
      <c r="Q257" s="30"/>
      <c r="R257" s="112">
        <v>0.42427405426107506</v>
      </c>
      <c r="S257" s="112">
        <v>6.0235380370986231</v>
      </c>
      <c r="T257" s="112">
        <v>2.6095369515131956</v>
      </c>
      <c r="U257" s="112">
        <v>3.8854873950365407</v>
      </c>
      <c r="V257" s="185"/>
      <c r="W257" s="112">
        <v>-4.0228116652389829</v>
      </c>
      <c r="X257" s="112">
        <v>3.1739090320981549</v>
      </c>
      <c r="Y257" s="112">
        <v>-1.6407691518888174</v>
      </c>
      <c r="Z257" s="132">
        <v>-2.6792472339683147</v>
      </c>
      <c r="AA257" s="132">
        <v>-6.1993405864510311</v>
      </c>
      <c r="AB257" s="112"/>
      <c r="AC257" s="83">
        <v>3359.2920391977891</v>
      </c>
      <c r="AD257" s="83">
        <v>3417.8581538776143</v>
      </c>
      <c r="AE257" s="83">
        <v>3671.9676127093176</v>
      </c>
      <c r="AF257" s="83">
        <v>3842.022985162961</v>
      </c>
      <c r="AG257" s="83">
        <v>4010.6198989256741</v>
      </c>
      <c r="AH257" s="175"/>
      <c r="AI257" s="83">
        <v>3934.0889954718673</v>
      </c>
      <c r="AJ257" s="83">
        <v>4129.5116032846117</v>
      </c>
      <c r="AK257" s="83">
        <v>4061.7558507742488</v>
      </c>
      <c r="AL257" s="83">
        <v>4087.5629014707415</v>
      </c>
      <c r="AM257" s="83">
        <v>3834.1609555231503</v>
      </c>
      <c r="AN257" s="47"/>
      <c r="AO257" s="38">
        <v>759</v>
      </c>
      <c r="AP257" s="21" t="s">
        <v>257</v>
      </c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</row>
    <row r="258" spans="1:68" s="3" customFormat="1" ht="14.2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65">
        <v>23457.967209433576</v>
      </c>
      <c r="G258" s="30">
        <v>24502.044297852652</v>
      </c>
      <c r="H258" s="30">
        <v>25862.839739999999</v>
      </c>
      <c r="I258" s="30">
        <v>26283.448793561762</v>
      </c>
      <c r="J258" s="30">
        <v>25841.230943025195</v>
      </c>
      <c r="K258" s="163"/>
      <c r="L258" s="30">
        <v>25534.463543916128</v>
      </c>
      <c r="M258" s="30">
        <v>26626.084590150036</v>
      </c>
      <c r="N258" s="30">
        <v>26266.123362791306</v>
      </c>
      <c r="O258" s="30">
        <v>25523.350885856122</v>
      </c>
      <c r="P258" s="30">
        <v>25434.649397674053</v>
      </c>
      <c r="Q258" s="30"/>
      <c r="R258" s="112">
        <v>4.4508421343482887</v>
      </c>
      <c r="S258" s="112">
        <v>5.553803697378048</v>
      </c>
      <c r="T258" s="112">
        <v>1.6263065378363679</v>
      </c>
      <c r="U258" s="112">
        <v>-1.6824955279266451</v>
      </c>
      <c r="V258" s="185"/>
      <c r="W258" s="112">
        <v>-1.1871237859582942</v>
      </c>
      <c r="X258" s="112">
        <v>4.2750890158959249</v>
      </c>
      <c r="Y258" s="112">
        <v>-1.3519119799232246</v>
      </c>
      <c r="Z258" s="132">
        <v>-2.8278724906447321</v>
      </c>
      <c r="AA258" s="132">
        <v>-0.34753073206866048</v>
      </c>
      <c r="AB258" s="112"/>
      <c r="AC258" s="83">
        <v>2514.2515765738026</v>
      </c>
      <c r="AD258" s="83">
        <v>2643.7251076664493</v>
      </c>
      <c r="AE258" s="83">
        <v>2802.3447545779604</v>
      </c>
      <c r="AF258" s="83">
        <v>2873.7643552986838</v>
      </c>
      <c r="AG258" s="83">
        <v>2817.0970176632718</v>
      </c>
      <c r="AH258" s="175"/>
      <c r="AI258" s="83">
        <v>2808.1451164539899</v>
      </c>
      <c r="AJ258" s="83">
        <v>2949.6050282652081</v>
      </c>
      <c r="AK258" s="83">
        <v>2909.7289645276733</v>
      </c>
      <c r="AL258" s="83">
        <v>2861.6830234169888</v>
      </c>
      <c r="AM258" s="83">
        <v>2851.737795456223</v>
      </c>
      <c r="AN258" s="47"/>
      <c r="AO258" s="38">
        <v>761</v>
      </c>
      <c r="AP258" s="21" t="s">
        <v>258</v>
      </c>
      <c r="AQ258"/>
      <c r="AR258"/>
      <c r="AS258"/>
      <c r="AT258"/>
      <c r="AU258"/>
      <c r="AV258"/>
      <c r="AW258"/>
      <c r="BH258"/>
      <c r="BI258"/>
      <c r="BJ258"/>
      <c r="BK258"/>
      <c r="BL258"/>
      <c r="BM258"/>
      <c r="BN258"/>
      <c r="BO258"/>
      <c r="BP258"/>
    </row>
    <row r="259" spans="1:68" s="3" customFormat="1" ht="14.2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65">
        <v>13674.96956262919</v>
      </c>
      <c r="G259" s="30">
        <v>13548.494141443649</v>
      </c>
      <c r="H259" s="30">
        <v>13928.829320000001</v>
      </c>
      <c r="I259" s="30">
        <v>14426.628362869023</v>
      </c>
      <c r="J259" s="30">
        <v>14809.149848309466</v>
      </c>
      <c r="K259" s="163"/>
      <c r="L259" s="30">
        <v>15026.73274825843</v>
      </c>
      <c r="M259" s="30">
        <v>15684.299299686851</v>
      </c>
      <c r="N259" s="30">
        <v>15799.256977192998</v>
      </c>
      <c r="O259" s="30">
        <v>15885.452076604535</v>
      </c>
      <c r="P259" s="30">
        <v>15302.758588635183</v>
      </c>
      <c r="Q259" s="30"/>
      <c r="R259" s="112">
        <v>-0.92486802699124271</v>
      </c>
      <c r="S259" s="112">
        <v>2.8072136621658936</v>
      </c>
      <c r="T259" s="112">
        <v>3.5738756749229998</v>
      </c>
      <c r="U259" s="112">
        <v>2.651496079464891</v>
      </c>
      <c r="V259" s="185"/>
      <c r="W259" s="112">
        <v>1.4692463927887269</v>
      </c>
      <c r="X259" s="112">
        <v>4.3759782145898063</v>
      </c>
      <c r="Y259" s="112">
        <v>0.73294748658897424</v>
      </c>
      <c r="Z259" s="132">
        <v>0.54556425998997671</v>
      </c>
      <c r="AA259" s="132">
        <v>-3.6680950920340538</v>
      </c>
      <c r="AB259" s="112"/>
      <c r="AC259" s="83">
        <v>2927.6321050372921</v>
      </c>
      <c r="AD259" s="83">
        <v>2945.3248133573152</v>
      </c>
      <c r="AE259" s="83">
        <v>3100.1178099265526</v>
      </c>
      <c r="AF259" s="83">
        <v>3239.0274725794848</v>
      </c>
      <c r="AG259" s="83">
        <v>3415.3943377097476</v>
      </c>
      <c r="AH259" s="175"/>
      <c r="AI259" s="83">
        <v>3512.560249709778</v>
      </c>
      <c r="AJ259" s="83">
        <v>3735.2463204779356</v>
      </c>
      <c r="AK259" s="83">
        <v>3762.6237145017858</v>
      </c>
      <c r="AL259" s="83">
        <v>3898.2704482465119</v>
      </c>
      <c r="AM259" s="83">
        <v>3755.2781812601675</v>
      </c>
      <c r="AN259" s="47"/>
      <c r="AO259" s="38">
        <v>762</v>
      </c>
      <c r="AP259" s="21" t="s">
        <v>259</v>
      </c>
    </row>
    <row r="260" spans="1:68" s="3" customFormat="1" ht="14.2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65">
        <v>23178.179229955815</v>
      </c>
      <c r="G260" s="30">
        <v>23454.038946347166</v>
      </c>
      <c r="H260" s="30">
        <v>23543.517090000001</v>
      </c>
      <c r="I260" s="30">
        <v>24755.504092177573</v>
      </c>
      <c r="J260" s="30">
        <v>25408.524183165024</v>
      </c>
      <c r="K260" s="163"/>
      <c r="L260" s="30">
        <v>25221.328221080214</v>
      </c>
      <c r="M260" s="30">
        <v>26916.374530326884</v>
      </c>
      <c r="N260" s="30">
        <v>26431.023073262648</v>
      </c>
      <c r="O260" s="30">
        <v>25875.280305840944</v>
      </c>
      <c r="P260" s="30">
        <v>25807.572344748067</v>
      </c>
      <c r="Q260" s="30"/>
      <c r="R260" s="112">
        <v>1.1901699165171087</v>
      </c>
      <c r="S260" s="112">
        <v>0.38150420001230229</v>
      </c>
      <c r="T260" s="112">
        <v>5.1478587398157147</v>
      </c>
      <c r="U260" s="112">
        <v>2.6378783827463939</v>
      </c>
      <c r="V260" s="185"/>
      <c r="W260" s="112">
        <v>-0.73674472683006498</v>
      </c>
      <c r="X260" s="112">
        <v>6.7206861367036792</v>
      </c>
      <c r="Y260" s="112">
        <v>-1.803182878575966</v>
      </c>
      <c r="Z260" s="132">
        <v>-2.1026154223439311</v>
      </c>
      <c r="AA260" s="132">
        <v>-0.26167044489018981</v>
      </c>
      <c r="AB260" s="112"/>
      <c r="AC260" s="83">
        <v>2165.7801560414705</v>
      </c>
      <c r="AD260" s="83">
        <v>2192.5809990041289</v>
      </c>
      <c r="AE260" s="83">
        <v>2204.0364248268115</v>
      </c>
      <c r="AF260" s="83">
        <v>2322.4978039382281</v>
      </c>
      <c r="AG260" s="83">
        <v>2397.482938588887</v>
      </c>
      <c r="AH260" s="175"/>
      <c r="AI260" s="83">
        <v>2396.7811670702476</v>
      </c>
      <c r="AJ260" s="83">
        <v>2570.5638936421433</v>
      </c>
      <c r="AK260" s="83">
        <v>2524.2119256291326</v>
      </c>
      <c r="AL260" s="83">
        <v>2482.5175386972028</v>
      </c>
      <c r="AM260" s="83">
        <v>2476.021524009217</v>
      </c>
      <c r="AN260" s="47"/>
      <c r="AO260" s="38">
        <v>765</v>
      </c>
      <c r="AP260" s="21" t="s">
        <v>260</v>
      </c>
      <c r="AX260"/>
      <c r="AY260"/>
      <c r="AZ260"/>
      <c r="BA260"/>
      <c r="BB260"/>
      <c r="BC260"/>
      <c r="BD260"/>
      <c r="BE260"/>
      <c r="BF260"/>
      <c r="BG260"/>
    </row>
    <row r="261" spans="1:68" s="3" customFormat="1" ht="14.2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65">
        <v>9289.7246819323263</v>
      </c>
      <c r="G261" s="30">
        <v>9503.4699498138107</v>
      </c>
      <c r="H261" s="30">
        <v>9956.2528700000003</v>
      </c>
      <c r="I261" s="30">
        <v>10247.108175081257</v>
      </c>
      <c r="J261" s="30">
        <v>10594.766046376672</v>
      </c>
      <c r="K261" s="163"/>
      <c r="L261" s="30">
        <v>10621.32762368954</v>
      </c>
      <c r="M261" s="30">
        <v>11315.824856137089</v>
      </c>
      <c r="N261" s="30">
        <v>11167.350028234783</v>
      </c>
      <c r="O261" s="30">
        <v>10943.439171891536</v>
      </c>
      <c r="P261" s="30">
        <v>10596.846123596206</v>
      </c>
      <c r="Q261" s="30"/>
      <c r="R261" s="112">
        <v>2.3008783919850662</v>
      </c>
      <c r="S261" s="112">
        <v>4.7643957688850307</v>
      </c>
      <c r="T261" s="112">
        <v>2.9213330444594967</v>
      </c>
      <c r="U261" s="112">
        <v>3.3927413017932482</v>
      </c>
      <c r="V261" s="185"/>
      <c r="W261" s="112">
        <v>0.25070470831163139</v>
      </c>
      <c r="X261" s="112">
        <v>6.5387045485590738</v>
      </c>
      <c r="Y261" s="112">
        <v>-1.3120990276001079</v>
      </c>
      <c r="Z261" s="132">
        <v>-2.0050491457429569</v>
      </c>
      <c r="AA261" s="132">
        <v>-3.1671309434931736</v>
      </c>
      <c r="AB261" s="112"/>
      <c r="AC261" s="83">
        <v>3161.9212668251621</v>
      </c>
      <c r="AD261" s="83">
        <v>3304.4054067502821</v>
      </c>
      <c r="AE261" s="83">
        <v>3500.7921483825603</v>
      </c>
      <c r="AF261" s="83">
        <v>3667.5405064714591</v>
      </c>
      <c r="AG261" s="83">
        <v>3798.768750941797</v>
      </c>
      <c r="AH261" s="175"/>
      <c r="AI261" s="83">
        <v>3899.1657943059986</v>
      </c>
      <c r="AJ261" s="83">
        <v>4252.4708215471965</v>
      </c>
      <c r="AK261" s="83">
        <v>4196.6741932486975</v>
      </c>
      <c r="AL261" s="83">
        <v>4228.531364718523</v>
      </c>
      <c r="AM261" s="83">
        <v>4094.6082394112082</v>
      </c>
      <c r="AN261" s="47"/>
      <c r="AO261" s="38">
        <v>768</v>
      </c>
      <c r="AP261" s="21" t="s">
        <v>261</v>
      </c>
      <c r="AX261"/>
      <c r="AY261"/>
      <c r="AZ261"/>
      <c r="BA261"/>
      <c r="BB261"/>
      <c r="BC261"/>
      <c r="BD261"/>
      <c r="BE261"/>
      <c r="BF261"/>
      <c r="BG261"/>
    </row>
    <row r="262" spans="1:68" ht="14.2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65">
        <v>32777.271697340613</v>
      </c>
      <c r="G262" s="30">
        <v>32351.385452741655</v>
      </c>
      <c r="H262" s="30">
        <v>33318.347480000004</v>
      </c>
      <c r="I262" s="30">
        <v>34263.469844889354</v>
      </c>
      <c r="J262" s="30">
        <v>34703.817794079579</v>
      </c>
      <c r="K262" s="163"/>
      <c r="L262" s="30">
        <v>33758.163986712876</v>
      </c>
      <c r="M262" s="30">
        <v>33473.130475587401</v>
      </c>
      <c r="N262" s="30">
        <v>32525.246760802103</v>
      </c>
      <c r="O262" s="30">
        <v>31655.011192912745</v>
      </c>
      <c r="P262" s="30">
        <v>30767.659024216213</v>
      </c>
      <c r="Q262" s="30"/>
      <c r="R262" s="112">
        <v>-1.2993340279554515</v>
      </c>
      <c r="S262" s="112">
        <v>2.9889354465850317</v>
      </c>
      <c r="T262" s="112">
        <v>2.8366423798679645</v>
      </c>
      <c r="U262" s="112">
        <v>1.2851820063282542</v>
      </c>
      <c r="V262" s="185"/>
      <c r="W262" s="112">
        <v>-2.7249273062055743</v>
      </c>
      <c r="X262" s="112">
        <v>-0.84433949440397227</v>
      </c>
      <c r="Y262" s="112">
        <v>-2.8317749231031955</v>
      </c>
      <c r="Z262" s="132">
        <v>-2.6755694562112442</v>
      </c>
      <c r="AA262" s="132">
        <v>-2.8031965090418351</v>
      </c>
      <c r="AB262" s="112"/>
      <c r="AC262" s="83">
        <v>3579.8680316012028</v>
      </c>
      <c r="AD262" s="83">
        <v>3617.5092757175062</v>
      </c>
      <c r="AE262" s="83">
        <v>3780.5908861908547</v>
      </c>
      <c r="AF262" s="83">
        <v>3956.0639469910352</v>
      </c>
      <c r="AG262" s="83">
        <v>4089.5378027432926</v>
      </c>
      <c r="AH262" s="175"/>
      <c r="AI262" s="83">
        <v>4049.6837795960741</v>
      </c>
      <c r="AJ262" s="83">
        <v>4088.5709631839991</v>
      </c>
      <c r="AK262" s="83">
        <v>3972.7918359352761</v>
      </c>
      <c r="AL262" s="83">
        <v>3931.8111033303621</v>
      </c>
      <c r="AM262" s="83">
        <v>3821.5947117396859</v>
      </c>
      <c r="AN262" s="47"/>
      <c r="AO262" s="38">
        <v>777</v>
      </c>
      <c r="AP262" s="21" t="s">
        <v>263</v>
      </c>
      <c r="AQ262" s="3"/>
      <c r="AR262" s="3"/>
      <c r="AS262" s="3"/>
      <c r="AT262" s="3"/>
      <c r="AU262" s="3"/>
      <c r="AV262" s="3"/>
      <c r="AW262" s="3"/>
      <c r="BH262" s="3"/>
      <c r="BI262" s="3"/>
      <c r="BJ262" s="3"/>
      <c r="BK262" s="3"/>
      <c r="BL262" s="3"/>
      <c r="BM262" s="3"/>
      <c r="BN262" s="3"/>
      <c r="BO262" s="3"/>
      <c r="BP262" s="3"/>
    </row>
    <row r="263" spans="1:68" ht="14.2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65">
        <v>22585.35609162891</v>
      </c>
      <c r="G263" s="30">
        <v>23134.43508633057</v>
      </c>
      <c r="H263" s="30">
        <v>24355.556689999998</v>
      </c>
      <c r="I263" s="30">
        <v>23977.531974962792</v>
      </c>
      <c r="J263" s="30">
        <v>23899.724093696041</v>
      </c>
      <c r="K263" s="163"/>
      <c r="L263" s="30">
        <v>23630.291874594561</v>
      </c>
      <c r="M263" s="30">
        <v>24882.596029292119</v>
      </c>
      <c r="N263" s="30">
        <v>24747.250280990054</v>
      </c>
      <c r="O263" s="30">
        <v>24863.89811093688</v>
      </c>
      <c r="P263" s="30">
        <v>25021.912800247894</v>
      </c>
      <c r="Q263" s="30"/>
      <c r="R263" s="112">
        <v>2.4311283491570541</v>
      </c>
      <c r="S263" s="112">
        <v>5.2783722581190284</v>
      </c>
      <c r="T263" s="112">
        <v>-1.5521087029491552</v>
      </c>
      <c r="U263" s="112">
        <v>-0.32450329478446055</v>
      </c>
      <c r="V263" s="185"/>
      <c r="W263" s="112">
        <v>-1.1273444749621491</v>
      </c>
      <c r="X263" s="112">
        <v>5.2995712509329502</v>
      </c>
      <c r="Y263" s="112">
        <v>-0.54393740967676341</v>
      </c>
      <c r="Z263" s="132">
        <v>0.47135673104025633</v>
      </c>
      <c r="AA263" s="132">
        <v>0.63551856835154974</v>
      </c>
      <c r="AB263" s="112"/>
      <c r="AC263" s="83">
        <v>2972.5396277479481</v>
      </c>
      <c r="AD263" s="83">
        <v>3053.2446992649557</v>
      </c>
      <c r="AE263" s="83">
        <v>3249.1404335645675</v>
      </c>
      <c r="AF263" s="83">
        <v>3215.8707047965122</v>
      </c>
      <c r="AG263" s="83">
        <v>3221.4212284264777</v>
      </c>
      <c r="AH263" s="175"/>
      <c r="AI263" s="83">
        <v>3197.6037719343117</v>
      </c>
      <c r="AJ263" s="83">
        <v>3402.9808573977184</v>
      </c>
      <c r="AK263" s="83">
        <v>3384.4707714701931</v>
      </c>
      <c r="AL263" s="83">
        <v>3421.9512952018827</v>
      </c>
      <c r="AM263" s="83">
        <v>3443.698431082837</v>
      </c>
      <c r="AN263" s="47"/>
      <c r="AO263" s="38">
        <v>778</v>
      </c>
      <c r="AP263" s="21" t="s">
        <v>264</v>
      </c>
      <c r="AX263" s="3"/>
      <c r="AY263" s="3"/>
      <c r="AZ263" s="3"/>
      <c r="BA263" s="3"/>
      <c r="BB263" s="3"/>
      <c r="BC263" s="3"/>
      <c r="BD263" s="3"/>
      <c r="BE263" s="3"/>
      <c r="BF263" s="3"/>
      <c r="BG263" s="3"/>
    </row>
    <row r="264" spans="1:68" ht="14.25" customHeight="1" x14ac:dyDescent="0.3">
      <c r="A264" s="21" t="s">
        <v>265</v>
      </c>
      <c r="B264" s="53"/>
      <c r="C264" s="6"/>
      <c r="D264" s="61" t="s">
        <v>444</v>
      </c>
      <c r="E264" s="62">
        <v>2</v>
      </c>
      <c r="F264" s="65">
        <v>12592.744532207003</v>
      </c>
      <c r="G264" s="30">
        <v>12812.925100946693</v>
      </c>
      <c r="H264" s="30">
        <v>13810.85527</v>
      </c>
      <c r="I264" s="30">
        <v>14430.633167193209</v>
      </c>
      <c r="J264" s="30">
        <v>14582.544951203701</v>
      </c>
      <c r="K264" s="163"/>
      <c r="L264" s="30">
        <v>14383.800866839923</v>
      </c>
      <c r="M264" s="30">
        <v>14648.668001391679</v>
      </c>
      <c r="N264" s="30">
        <v>14568.230754524553</v>
      </c>
      <c r="O264" s="30">
        <v>13891.98920795983</v>
      </c>
      <c r="P264" s="30">
        <v>13574.117638272752</v>
      </c>
      <c r="Q264" s="30"/>
      <c r="R264" s="112">
        <v>1.7484716550594643</v>
      </c>
      <c r="S264" s="112">
        <v>7.788464860218169</v>
      </c>
      <c r="T264" s="112">
        <v>4.4876141634725082</v>
      </c>
      <c r="U264" s="112">
        <v>1.0527035248588403</v>
      </c>
      <c r="V264" s="185"/>
      <c r="W264" s="112">
        <v>-1.3628902570080723</v>
      </c>
      <c r="X264" s="112">
        <v>1.8414265951246198</v>
      </c>
      <c r="Y264" s="112">
        <v>-0.54910963139777935</v>
      </c>
      <c r="Z264" s="132">
        <v>-4.6418920592309938</v>
      </c>
      <c r="AA264" s="132">
        <v>-2.2881645308574279</v>
      </c>
      <c r="AB264" s="112"/>
      <c r="AC264" s="83">
        <v>2925.1439099203258</v>
      </c>
      <c r="AD264" s="83">
        <v>3007.0230229867852</v>
      </c>
      <c r="AE264" s="83">
        <v>3305.6139947343227</v>
      </c>
      <c r="AF264" s="83">
        <v>3486.5023356349866</v>
      </c>
      <c r="AG264" s="83">
        <v>3559.3226632178917</v>
      </c>
      <c r="AH264" s="175"/>
      <c r="AI264" s="83">
        <v>3560.3467492178029</v>
      </c>
      <c r="AJ264" s="83">
        <v>3705.7090820621502</v>
      </c>
      <c r="AK264" s="83">
        <v>3685.3606765809645</v>
      </c>
      <c r="AL264" s="83">
        <v>3599.8935496138456</v>
      </c>
      <c r="AM264" s="83">
        <v>3517.5220622629572</v>
      </c>
      <c r="AN264" s="47"/>
      <c r="AO264" s="38">
        <v>781</v>
      </c>
      <c r="AP264" s="21" t="s">
        <v>265</v>
      </c>
    </row>
    <row r="265" spans="1:68" s="3" customFormat="1" ht="14.25" customHeight="1" x14ac:dyDescent="0.3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65">
        <v>12199.97880728211</v>
      </c>
      <c r="G265" s="65">
        <v>12655.748448687646</v>
      </c>
      <c r="H265" s="65">
        <v>13445.77749</v>
      </c>
      <c r="I265" s="65">
        <v>13513.735438625426</v>
      </c>
      <c r="J265" s="65">
        <v>13445.546993332542</v>
      </c>
      <c r="K265" s="163"/>
      <c r="L265" s="65">
        <v>12692.269986144889</v>
      </c>
      <c r="M265" s="65">
        <v>12701.787752784461</v>
      </c>
      <c r="N265" s="65">
        <v>12312.37593983791</v>
      </c>
      <c r="O265" s="30">
        <v>11966.607155630452</v>
      </c>
      <c r="P265" s="30">
        <v>11962.651310976817</v>
      </c>
      <c r="Q265" s="30"/>
      <c r="R265" s="112">
        <v>3.7358232223607519</v>
      </c>
      <c r="S265" s="112">
        <v>6.2424521514117002</v>
      </c>
      <c r="T265" s="112">
        <v>0.50542223144751797</v>
      </c>
      <c r="U265" s="112">
        <v>-0.5045862086213837</v>
      </c>
      <c r="V265" s="185"/>
      <c r="W265" s="112">
        <v>-5.6024273877529298</v>
      </c>
      <c r="X265" s="112">
        <v>7.4988687208528013E-2</v>
      </c>
      <c r="Y265" s="112">
        <v>-3.0658031808253554</v>
      </c>
      <c r="Z265" s="132">
        <v>-2.8083026858259612</v>
      </c>
      <c r="AA265" s="132">
        <v>-3.3057362059173506E-2</v>
      </c>
      <c r="AB265" s="112"/>
      <c r="AC265" s="83">
        <v>1620.8288570854404</v>
      </c>
      <c r="AD265" s="83">
        <v>1692.6238395997921</v>
      </c>
      <c r="AE265" s="83">
        <v>1821.6742297791627</v>
      </c>
      <c r="AF265" s="83">
        <v>1862.6789026361719</v>
      </c>
      <c r="AG265" s="83">
        <v>1871.0752843490875</v>
      </c>
      <c r="AH265" s="175"/>
      <c r="AI265" s="83">
        <v>1795.2291352397297</v>
      </c>
      <c r="AJ265" s="83">
        <v>1817.6570911254237</v>
      </c>
      <c r="AK265" s="83">
        <v>1761.9313022092028</v>
      </c>
      <c r="AL265" s="83">
        <v>1733.5371803028324</v>
      </c>
      <c r="AM265" s="83">
        <v>1732.9641186407093</v>
      </c>
      <c r="AN265" s="47"/>
      <c r="AO265" s="38">
        <v>783</v>
      </c>
      <c r="AP265" s="21" t="s">
        <v>266</v>
      </c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</row>
    <row r="266" spans="1:68" ht="14.25" customHeight="1" x14ac:dyDescent="0.3">
      <c r="A266" s="21" t="s">
        <v>292</v>
      </c>
      <c r="B266" s="53"/>
      <c r="C266" s="6"/>
      <c r="D266" s="61" t="s">
        <v>443</v>
      </c>
      <c r="E266" s="62">
        <v>2</v>
      </c>
      <c r="F266" s="65">
        <v>12101.212192100355</v>
      </c>
      <c r="G266" s="30">
        <v>11872.895790684202</v>
      </c>
      <c r="H266" s="30">
        <v>13122.8158</v>
      </c>
      <c r="I266" s="30">
        <v>13265.747349633366</v>
      </c>
      <c r="J266" s="30">
        <v>13470.993114866653</v>
      </c>
      <c r="K266" s="163"/>
      <c r="L266" s="30">
        <v>13236.359326684593</v>
      </c>
      <c r="M266" s="30">
        <v>13271.951034374526</v>
      </c>
      <c r="N266" s="30">
        <v>13189.403279779241</v>
      </c>
      <c r="O266" s="30">
        <v>13020.140214111592</v>
      </c>
      <c r="P266" s="30">
        <v>12526.63448959059</v>
      </c>
      <c r="Q266" s="30"/>
      <c r="R266" s="112">
        <v>-1.8867233942496813</v>
      </c>
      <c r="S266" s="112">
        <v>10.527507621994959</v>
      </c>
      <c r="T266" s="112">
        <v>1.0891835396589629</v>
      </c>
      <c r="U266" s="112">
        <v>1.5471858450474665</v>
      </c>
      <c r="V266" s="185"/>
      <c r="W266" s="112">
        <v>-1.7417705300666886</v>
      </c>
      <c r="X266" s="112">
        <v>0.26889348355918413</v>
      </c>
      <c r="Y266" s="112">
        <v>-0.62197151256424632</v>
      </c>
      <c r="Z266" s="132">
        <v>-1.2833261829755909</v>
      </c>
      <c r="AA266" s="132">
        <v>-3.7903257292584875</v>
      </c>
      <c r="AB266" s="112"/>
      <c r="AC266" s="83">
        <v>3590.8641519585626</v>
      </c>
      <c r="AD266" s="83">
        <v>3582.6480961630064</v>
      </c>
      <c r="AE266" s="83">
        <v>4037.789476923077</v>
      </c>
      <c r="AF266" s="83">
        <v>4154.6343093120468</v>
      </c>
      <c r="AG266" s="83">
        <v>4291.4919129871469</v>
      </c>
      <c r="AH266" s="175"/>
      <c r="AI266" s="83">
        <v>4305.9073931960284</v>
      </c>
      <c r="AJ266" s="83">
        <v>4365.7733665705673</v>
      </c>
      <c r="AK266" s="83">
        <v>4338.6194999273821</v>
      </c>
      <c r="AL266" s="83">
        <v>4427.1132995959169</v>
      </c>
      <c r="AM266" s="83">
        <v>4259.3112851379083</v>
      </c>
      <c r="AN266" s="47"/>
      <c r="AO266" s="38">
        <v>785</v>
      </c>
      <c r="AP266" s="21" t="s">
        <v>292</v>
      </c>
    </row>
    <row r="267" spans="1:68" ht="14.2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65">
        <v>58845.13706435381</v>
      </c>
      <c r="G267" s="65">
        <v>61963.931650627244</v>
      </c>
      <c r="H267" s="30">
        <v>64348.591380000005</v>
      </c>
      <c r="I267" s="30">
        <v>65143.529264717108</v>
      </c>
      <c r="J267" s="30">
        <v>65822.3764779552</v>
      </c>
      <c r="K267" s="163"/>
      <c r="L267" s="30">
        <v>65100.740833954638</v>
      </c>
      <c r="M267" s="30">
        <v>67154.670644547499</v>
      </c>
      <c r="N267" s="30">
        <v>65400.29194060804</v>
      </c>
      <c r="O267" s="30">
        <v>65262.443345565756</v>
      </c>
      <c r="P267" s="30">
        <v>63683.021436016679</v>
      </c>
      <c r="Q267" s="30"/>
      <c r="R267" s="112">
        <v>5.3000039457171786</v>
      </c>
      <c r="S267" s="112">
        <v>3.8484642046573905</v>
      </c>
      <c r="T267" s="112">
        <v>1.2353617502250021</v>
      </c>
      <c r="U267" s="112">
        <v>1.0420792685019105</v>
      </c>
      <c r="V267" s="185"/>
      <c r="W267" s="112">
        <v>-1.096337875680085</v>
      </c>
      <c r="X267" s="112">
        <v>3.1550022077807007</v>
      </c>
      <c r="Y267" s="112">
        <v>-2.6124448040635322</v>
      </c>
      <c r="Z267" s="132">
        <v>-0.21077672736915018</v>
      </c>
      <c r="AA267" s="132">
        <v>-2.4201084553117496</v>
      </c>
      <c r="AB267" s="112"/>
      <c r="AC267" s="83">
        <v>2284.0062515274726</v>
      </c>
      <c r="AD267" s="83">
        <v>2405.1520261858964</v>
      </c>
      <c r="AE267" s="83">
        <v>2499.2655990989242</v>
      </c>
      <c r="AF267" s="83">
        <v>2553.5466765206033</v>
      </c>
      <c r="AG267" s="83">
        <v>2594.2919942438593</v>
      </c>
      <c r="AH267" s="175"/>
      <c r="AI267" s="83">
        <v>2581.3140695461793</v>
      </c>
      <c r="AJ267" s="83">
        <v>2679.541562706388</v>
      </c>
      <c r="AK267" s="83">
        <v>2609.5400183787424</v>
      </c>
      <c r="AL267" s="83">
        <v>2629.429627138024</v>
      </c>
      <c r="AM267" s="83">
        <v>2565.7945784051844</v>
      </c>
      <c r="AN267" s="47"/>
      <c r="AO267" s="38">
        <v>790</v>
      </c>
      <c r="AP267" s="21" t="s">
        <v>418</v>
      </c>
    </row>
    <row r="268" spans="1:68" ht="14.25" customHeight="1" x14ac:dyDescent="0.3">
      <c r="A268" s="21" t="s">
        <v>422</v>
      </c>
      <c r="B268" s="53"/>
      <c r="C268" s="6"/>
      <c r="D268" s="61" t="s">
        <v>443</v>
      </c>
      <c r="E268" s="62">
        <v>3</v>
      </c>
      <c r="F268" s="65">
        <v>21157.466105977222</v>
      </c>
      <c r="G268" s="30">
        <v>21499.680889473853</v>
      </c>
      <c r="H268" s="30">
        <v>22842.441169999998</v>
      </c>
      <c r="I268" s="30">
        <v>23597.027239196766</v>
      </c>
      <c r="J268" s="30">
        <v>24606.454128958525</v>
      </c>
      <c r="K268" s="163"/>
      <c r="L268" s="30">
        <v>23951.878985630323</v>
      </c>
      <c r="M268" s="30">
        <v>24421.734426611602</v>
      </c>
      <c r="N268" s="30">
        <v>23374.785319828232</v>
      </c>
      <c r="O268" s="30">
        <v>23100.10288463769</v>
      </c>
      <c r="P268" s="30">
        <v>22769.519297013692</v>
      </c>
      <c r="Q268" s="30"/>
      <c r="R268" s="112">
        <v>1.6174658240381219</v>
      </c>
      <c r="S268" s="112">
        <v>6.2454893513491827</v>
      </c>
      <c r="T268" s="112">
        <v>3.3034388206624778</v>
      </c>
      <c r="U268" s="112">
        <v>4.277771430822483</v>
      </c>
      <c r="V268" s="185"/>
      <c r="W268" s="112">
        <v>-2.6601766345434315</v>
      </c>
      <c r="X268" s="112">
        <v>1.961664223767845</v>
      </c>
      <c r="Y268" s="112">
        <v>-4.2869563991431416</v>
      </c>
      <c r="Z268" s="132">
        <v>-1.1751228147431818</v>
      </c>
      <c r="AA268" s="132">
        <v>-1.4310914080120687</v>
      </c>
      <c r="AB268" s="112"/>
      <c r="AC268" s="83">
        <v>3424.0922650877524</v>
      </c>
      <c r="AD268" s="83">
        <v>3547.2167776726369</v>
      </c>
      <c r="AE268" s="83">
        <v>3817.8908858432223</v>
      </c>
      <c r="AF268" s="83">
        <v>4028.8590130095213</v>
      </c>
      <c r="AG268" s="83">
        <v>4230.0935411652954</v>
      </c>
      <c r="AH268" s="175"/>
      <c r="AI268" s="83">
        <v>4219.1085054835867</v>
      </c>
      <c r="AJ268" s="83">
        <v>4374.3031392820349</v>
      </c>
      <c r="AK268" s="83">
        <v>4186.7786709346647</v>
      </c>
      <c r="AL268" s="83">
        <v>4240.8854203483916</v>
      </c>
      <c r="AM268" s="83">
        <v>4180.1944734741492</v>
      </c>
      <c r="AN268" s="47"/>
      <c r="AO268" s="40">
        <v>791</v>
      </c>
      <c r="AP268" s="21" t="s">
        <v>422</v>
      </c>
      <c r="AQ268" s="2"/>
      <c r="AR268" s="2"/>
      <c r="AS268" s="2"/>
      <c r="AT268" s="2"/>
      <c r="AU268" s="2"/>
      <c r="AV268" s="2"/>
      <c r="AW268" s="2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2"/>
      <c r="BI268" s="2"/>
      <c r="BJ268" s="2"/>
      <c r="BK268" s="2"/>
      <c r="BL268" s="2"/>
      <c r="BM268" s="2"/>
      <c r="BN268" s="2"/>
      <c r="BO268" s="2"/>
      <c r="BP268" s="2"/>
    </row>
    <row r="269" spans="1:68" ht="14.25" customHeight="1" x14ac:dyDescent="0.3">
      <c r="A269" s="21" t="s">
        <v>267</v>
      </c>
      <c r="B269" s="53"/>
      <c r="C269" s="6"/>
      <c r="D269" s="61" t="s">
        <v>457</v>
      </c>
      <c r="E269" s="62">
        <v>2</v>
      </c>
      <c r="F269" s="65">
        <v>7152.7613818755381</v>
      </c>
      <c r="G269" s="30">
        <v>7467.6940514149874</v>
      </c>
      <c r="H269" s="30">
        <v>7925.8972999999996</v>
      </c>
      <c r="I269" s="30">
        <v>7725.33891903314</v>
      </c>
      <c r="J269" s="30">
        <v>7093.5343661899205</v>
      </c>
      <c r="K269" s="163"/>
      <c r="L269" s="30">
        <v>6542.203220478712</v>
      </c>
      <c r="M269" s="30">
        <v>6617.6114730314939</v>
      </c>
      <c r="N269" s="30">
        <v>6981.2414467084209</v>
      </c>
      <c r="O269" s="30">
        <v>7027.361127438322</v>
      </c>
      <c r="P269" s="30">
        <v>6725.3643593983061</v>
      </c>
      <c r="Q269" s="30"/>
      <c r="R269" s="112">
        <v>4.4029522687204512</v>
      </c>
      <c r="S269" s="112">
        <v>6.1358063872232602</v>
      </c>
      <c r="T269" s="112">
        <v>-2.5304186185564084</v>
      </c>
      <c r="U269" s="112">
        <v>-8.1783409047158351</v>
      </c>
      <c r="V269" s="185"/>
      <c r="W269" s="112">
        <v>-7.772305274772914</v>
      </c>
      <c r="X269" s="112">
        <v>1.1526430777438326</v>
      </c>
      <c r="Y269" s="112">
        <v>5.4948824837906347</v>
      </c>
      <c r="Z269" s="132">
        <v>0.6606229147345426</v>
      </c>
      <c r="AA269" s="132">
        <v>-4.2974419922845568</v>
      </c>
      <c r="AB269" s="112"/>
      <c r="AC269" s="83">
        <v>1456.4775772501605</v>
      </c>
      <c r="AD269" s="83">
        <v>1538.1450157394413</v>
      </c>
      <c r="AE269" s="83">
        <v>1637.5820867768596</v>
      </c>
      <c r="AF269" s="83">
        <v>1600.7747449301989</v>
      </c>
      <c r="AG269" s="83">
        <v>1478.7438745444904</v>
      </c>
      <c r="AH269" s="175"/>
      <c r="AI269" s="83">
        <v>1358.7130260599608</v>
      </c>
      <c r="AJ269" s="83">
        <v>1369.5387982267164</v>
      </c>
      <c r="AK269" s="83">
        <v>1444.7933457591932</v>
      </c>
      <c r="AL269" s="83">
        <v>1472.0069391366405</v>
      </c>
      <c r="AM269" s="83">
        <v>1408.74829480484</v>
      </c>
      <c r="AN269" s="47"/>
      <c r="AO269" s="38">
        <v>831</v>
      </c>
      <c r="AP269" s="21" t="s">
        <v>267</v>
      </c>
      <c r="AQ269" s="3"/>
      <c r="AR269" s="3"/>
      <c r="AS269" s="3"/>
      <c r="AT269" s="3"/>
      <c r="AU269" s="3"/>
      <c r="AV269" s="3"/>
      <c r="AW269" s="3"/>
      <c r="BH269" s="3"/>
      <c r="BI269" s="3"/>
      <c r="BJ269" s="3"/>
      <c r="BK269" s="3"/>
      <c r="BL269" s="3"/>
      <c r="BM269" s="3"/>
      <c r="BN269" s="3"/>
      <c r="BO269" s="3"/>
      <c r="BP269" s="3"/>
    </row>
    <row r="270" spans="1:68" ht="14.25" customHeight="1" x14ac:dyDescent="0.3">
      <c r="A270" s="21" t="s">
        <v>268</v>
      </c>
      <c r="B270" s="53"/>
      <c r="C270" s="6"/>
      <c r="D270" s="61" t="s">
        <v>443</v>
      </c>
      <c r="E270" s="62">
        <v>2</v>
      </c>
      <c r="F270" s="65">
        <v>17191.367420567993</v>
      </c>
      <c r="G270" s="30">
        <v>17689.073279472068</v>
      </c>
      <c r="H270" s="30">
        <v>18057.08783</v>
      </c>
      <c r="I270" s="30">
        <v>18840.124366785421</v>
      </c>
      <c r="J270" s="30">
        <v>19084.014960455577</v>
      </c>
      <c r="K270" s="163"/>
      <c r="L270" s="30">
        <v>18366.374302163676</v>
      </c>
      <c r="M270" s="30">
        <v>18970.472972936375</v>
      </c>
      <c r="N270" s="30">
        <v>18415.137872874351</v>
      </c>
      <c r="O270" s="30">
        <v>18116.116151614075</v>
      </c>
      <c r="P270" s="30">
        <v>18083.010946176393</v>
      </c>
      <c r="Q270" s="30"/>
      <c r="R270" s="112">
        <v>2.8950917441774471</v>
      </c>
      <c r="S270" s="112">
        <v>2.0804625811291562</v>
      </c>
      <c r="T270" s="112">
        <v>4.3364497318581243</v>
      </c>
      <c r="U270" s="112">
        <v>1.294527514373141</v>
      </c>
      <c r="V270" s="185"/>
      <c r="W270" s="112">
        <v>-3.7604280848602367</v>
      </c>
      <c r="X270" s="112">
        <v>3.2891558281131847</v>
      </c>
      <c r="Y270" s="112">
        <v>-2.9273656005007118</v>
      </c>
      <c r="Z270" s="132">
        <v>-1.6237821477336749</v>
      </c>
      <c r="AA270" s="132">
        <v>-0.18273897760769153</v>
      </c>
      <c r="AB270" s="112"/>
      <c r="AC270" s="83">
        <v>3855.4311326683096</v>
      </c>
      <c r="AD270" s="83">
        <v>4000.2427135848188</v>
      </c>
      <c r="AE270" s="83">
        <v>4186.6653906793417</v>
      </c>
      <c r="AF270" s="83">
        <v>4431.9276327418074</v>
      </c>
      <c r="AG270" s="83">
        <v>4510.5211440452795</v>
      </c>
      <c r="AH270" s="175"/>
      <c r="AI270" s="83">
        <v>4373.9876880599368</v>
      </c>
      <c r="AJ270" s="83">
        <v>4590.0007193168103</v>
      </c>
      <c r="AK270" s="83">
        <v>4455.6346171967944</v>
      </c>
      <c r="AL270" s="83">
        <v>4464.2967352425021</v>
      </c>
      <c r="AM270" s="83">
        <v>4456.1387250311473</v>
      </c>
      <c r="AN270" s="47"/>
      <c r="AO270" s="38">
        <v>832</v>
      </c>
      <c r="AP270" s="21" t="s">
        <v>268</v>
      </c>
    </row>
    <row r="271" spans="1:68" ht="14.25" customHeight="1" x14ac:dyDescent="0.3">
      <c r="A271" s="21" t="s">
        <v>269</v>
      </c>
      <c r="B271" s="53"/>
      <c r="C271" s="6"/>
      <c r="D271" s="61" t="s">
        <v>446</v>
      </c>
      <c r="E271" s="62">
        <v>1</v>
      </c>
      <c r="F271" s="65">
        <v>3929.4349196473931</v>
      </c>
      <c r="G271" s="30">
        <v>4129.0888874958728</v>
      </c>
      <c r="H271" s="30">
        <v>4619.3368399999999</v>
      </c>
      <c r="I271" s="30">
        <v>4896.8489196820683</v>
      </c>
      <c r="J271" s="30">
        <v>4746.3267058325901</v>
      </c>
      <c r="K271" s="163"/>
      <c r="L271" s="30">
        <v>4741.7794705462438</v>
      </c>
      <c r="M271" s="30">
        <v>4862.7844840896814</v>
      </c>
      <c r="N271" s="30">
        <v>4804.0912318046257</v>
      </c>
      <c r="O271" s="30">
        <v>4690.1165067667589</v>
      </c>
      <c r="P271" s="30">
        <v>4336.4039198886894</v>
      </c>
      <c r="Q271" s="30"/>
      <c r="R271" s="112">
        <v>5.0809842109917298</v>
      </c>
      <c r="S271" s="112">
        <v>11.873029761813699</v>
      </c>
      <c r="T271" s="112">
        <v>6.0076173116240721</v>
      </c>
      <c r="U271" s="112">
        <v>-3.0738586449845182</v>
      </c>
      <c r="V271" s="185"/>
      <c r="W271" s="112">
        <v>-9.580535787303239E-2</v>
      </c>
      <c r="X271" s="112">
        <v>2.5518903672147801</v>
      </c>
      <c r="Y271" s="112">
        <v>-1.2069885572163728</v>
      </c>
      <c r="Z271" s="132">
        <v>-2.3724513032416534</v>
      </c>
      <c r="AA271" s="132">
        <v>-7.5416588557606969</v>
      </c>
      <c r="AB271" s="112"/>
      <c r="AC271" s="83">
        <v>2311.4323056749372</v>
      </c>
      <c r="AD271" s="83">
        <v>2443.2478624235932</v>
      </c>
      <c r="AE271" s="83">
        <v>2746.3358145065399</v>
      </c>
      <c r="AF271" s="83">
        <v>2937.5218474397534</v>
      </c>
      <c r="AG271" s="83">
        <v>2885.3049883480794</v>
      </c>
      <c r="AH271" s="175"/>
      <c r="AI271" s="83">
        <v>2903.7228845965974</v>
      </c>
      <c r="AJ271" s="83">
        <v>2998.0175610910492</v>
      </c>
      <c r="AK271" s="83">
        <v>2961.831832185343</v>
      </c>
      <c r="AL271" s="83">
        <v>2835.6206207779678</v>
      </c>
      <c r="AM271" s="83">
        <v>2621.7677871152896</v>
      </c>
      <c r="AN271" s="47"/>
      <c r="AO271" s="38">
        <v>833</v>
      </c>
      <c r="AP271" s="35" t="s">
        <v>396</v>
      </c>
    </row>
    <row r="272" spans="1:68" ht="14.25" customHeight="1" x14ac:dyDescent="0.3">
      <c r="A272" s="21" t="s">
        <v>270</v>
      </c>
      <c r="B272" s="53"/>
      <c r="C272" s="6"/>
      <c r="D272" s="61" t="s">
        <v>450</v>
      </c>
      <c r="E272" s="62">
        <v>3</v>
      </c>
      <c r="F272" s="65">
        <v>13333.604947326048</v>
      </c>
      <c r="G272" s="30">
        <v>13746.415994986886</v>
      </c>
      <c r="H272" s="30">
        <v>14642.4573</v>
      </c>
      <c r="I272" s="30">
        <v>15190.015864984201</v>
      </c>
      <c r="J272" s="30">
        <v>15334.138734912363</v>
      </c>
      <c r="K272" s="163"/>
      <c r="L272" s="30">
        <v>14696.527288005398</v>
      </c>
      <c r="M272" s="30">
        <v>14817.111019181742</v>
      </c>
      <c r="N272" s="30">
        <v>13747.504206645015</v>
      </c>
      <c r="O272" s="30">
        <v>12973.199343224618</v>
      </c>
      <c r="P272" s="30">
        <v>12839.694346917495</v>
      </c>
      <c r="Q272" s="30"/>
      <c r="R272" s="112">
        <v>3.0960197882840692</v>
      </c>
      <c r="S272" s="112">
        <v>6.5183630798012127</v>
      </c>
      <c r="T272" s="112">
        <v>3.7395264590199724</v>
      </c>
      <c r="U272" s="112">
        <v>0.9487999960578829</v>
      </c>
      <c r="V272" s="185"/>
      <c r="W272" s="112">
        <v>-4.1581171132570249</v>
      </c>
      <c r="X272" s="112">
        <v>0.82049132297232585</v>
      </c>
      <c r="Y272" s="112">
        <v>-7.2187271267121487</v>
      </c>
      <c r="Z272" s="132">
        <v>-5.6323304345390026</v>
      </c>
      <c r="AA272" s="132">
        <v>-1.0290830563460631</v>
      </c>
      <c r="AB272" s="112"/>
      <c r="AC272" s="83">
        <v>2023.0018126727427</v>
      </c>
      <c r="AD272" s="83">
        <v>2097.4086046669036</v>
      </c>
      <c r="AE272" s="83">
        <v>2238.223372057475</v>
      </c>
      <c r="AF272" s="83">
        <v>2346.3107607328084</v>
      </c>
      <c r="AG272" s="83">
        <v>2398.2074968583615</v>
      </c>
      <c r="AH272" s="175"/>
      <c r="AI272" s="83">
        <v>2340.2113515932165</v>
      </c>
      <c r="AJ272" s="83">
        <v>2374.1565484989173</v>
      </c>
      <c r="AK272" s="83">
        <v>2202.7726657018129</v>
      </c>
      <c r="AL272" s="83">
        <v>2107.7496902070866</v>
      </c>
      <c r="AM272" s="83">
        <v>2086.0591952749787</v>
      </c>
      <c r="AN272" s="47"/>
      <c r="AO272" s="38">
        <v>834</v>
      </c>
      <c r="AP272" s="21" t="s">
        <v>270</v>
      </c>
    </row>
    <row r="273" spans="1:68" ht="14.25" customHeight="1" x14ac:dyDescent="0.3">
      <c r="A273" s="21" t="s">
        <v>271</v>
      </c>
      <c r="B273" s="53"/>
      <c r="C273" s="6"/>
      <c r="D273" s="61" t="s">
        <v>441</v>
      </c>
      <c r="E273" s="62">
        <v>7</v>
      </c>
      <c r="F273" s="65">
        <v>200357.52585515723</v>
      </c>
      <c r="G273" s="30">
        <v>212866.01730253978</v>
      </c>
      <c r="H273" s="30">
        <v>229180.85126999998</v>
      </c>
      <c r="I273" s="30">
        <v>237200.1857195374</v>
      </c>
      <c r="J273" s="30">
        <v>237535.21832651325</v>
      </c>
      <c r="K273" s="163"/>
      <c r="L273" s="30">
        <v>228442.1641264639</v>
      </c>
      <c r="M273" s="30">
        <v>246467.46469639605</v>
      </c>
      <c r="N273" s="30">
        <v>221501.62749884455</v>
      </c>
      <c r="O273" s="30">
        <v>231864.27528623876</v>
      </c>
      <c r="P273" s="30">
        <v>232463.42111130996</v>
      </c>
      <c r="Q273" s="30"/>
      <c r="R273" s="112">
        <v>6.2430854014563977</v>
      </c>
      <c r="S273" s="112">
        <v>7.664367555800343</v>
      </c>
      <c r="T273" s="112">
        <v>3.4991293579278007</v>
      </c>
      <c r="U273" s="112">
        <v>0.1412446646951547</v>
      </c>
      <c r="V273" s="185"/>
      <c r="W273" s="112">
        <v>-3.8280867418784754</v>
      </c>
      <c r="X273" s="112">
        <v>7.8905313468985865</v>
      </c>
      <c r="Y273" s="112">
        <v>-10.12946565921184</v>
      </c>
      <c r="Z273" s="132">
        <v>4.6783619174302737</v>
      </c>
      <c r="AA273" s="132">
        <v>0.25840368221087556</v>
      </c>
      <c r="AB273" s="112"/>
      <c r="AC273" s="83">
        <v>939.68832623645028</v>
      </c>
      <c r="AD273" s="83">
        <v>989.30146351938856</v>
      </c>
      <c r="AE273" s="83">
        <v>1054.0879274311128</v>
      </c>
      <c r="AF273" s="83">
        <v>1076.0013142426599</v>
      </c>
      <c r="AG273" s="83">
        <v>1065.1564688079338</v>
      </c>
      <c r="AH273" s="175"/>
      <c r="AI273" s="83">
        <v>1014.7663186704923</v>
      </c>
      <c r="AJ273" s="83">
        <v>1079.7001178250525</v>
      </c>
      <c r="AK273" s="83">
        <v>970.33226516749414</v>
      </c>
      <c r="AL273" s="83">
        <v>1000.048631185444</v>
      </c>
      <c r="AM273" s="83">
        <v>1002.6327936723267</v>
      </c>
      <c r="AN273" s="47"/>
      <c r="AO273" s="38">
        <v>837</v>
      </c>
      <c r="AP273" s="35" t="s">
        <v>397</v>
      </c>
    </row>
    <row r="274" spans="1:68" ht="14.25" customHeight="1" x14ac:dyDescent="0.3">
      <c r="A274" s="21" t="s">
        <v>273</v>
      </c>
      <c r="B274" s="53"/>
      <c r="C274" s="6"/>
      <c r="D274" s="61" t="s">
        <v>455</v>
      </c>
      <c r="E274" s="62">
        <v>1</v>
      </c>
      <c r="F274" s="65">
        <v>5459.9365565186763</v>
      </c>
      <c r="G274" s="30">
        <v>5581.6275159087518</v>
      </c>
      <c r="H274" s="30">
        <v>6550.50072</v>
      </c>
      <c r="I274" s="30">
        <v>6697.3700395868882</v>
      </c>
      <c r="J274" s="30">
        <v>6878.5132771338622</v>
      </c>
      <c r="K274" s="163"/>
      <c r="L274" s="30">
        <v>6634.1588382792952</v>
      </c>
      <c r="M274" s="30">
        <v>6614.7581396267142</v>
      </c>
      <c r="N274" s="30">
        <v>6690.8093637429911</v>
      </c>
      <c r="O274" s="30">
        <v>6807.8163589338637</v>
      </c>
      <c r="P274" s="30">
        <v>6840.5698637881305</v>
      </c>
      <c r="Q274" s="30"/>
      <c r="R274" s="112">
        <v>2.2287980479331275</v>
      </c>
      <c r="S274" s="112">
        <v>17.358256195523012</v>
      </c>
      <c r="T274" s="112">
        <v>2.2421082885842076</v>
      </c>
      <c r="U274" s="112">
        <v>2.7046920877339993</v>
      </c>
      <c r="V274" s="185"/>
      <c r="W274" s="112">
        <v>-3.552431012481589</v>
      </c>
      <c r="X274" s="112">
        <v>-0.29243645088264092</v>
      </c>
      <c r="Y274" s="112">
        <v>1.1497204056589836</v>
      </c>
      <c r="Z274" s="132">
        <v>1.7487719172649732</v>
      </c>
      <c r="AA274" s="132">
        <v>0.48111616305989996</v>
      </c>
      <c r="AB274" s="112"/>
      <c r="AC274" s="83">
        <v>3200.4317447354492</v>
      </c>
      <c r="AD274" s="83">
        <v>3283.3103034757364</v>
      </c>
      <c r="AE274" s="83">
        <v>3844.1905633802817</v>
      </c>
      <c r="AF274" s="83">
        <v>4012.8040980149121</v>
      </c>
      <c r="AG274" s="83">
        <v>4227.7278900638366</v>
      </c>
      <c r="AH274" s="175"/>
      <c r="AI274" s="83">
        <v>4125.7206705717008</v>
      </c>
      <c r="AJ274" s="83">
        <v>4105.9951208111197</v>
      </c>
      <c r="AK274" s="83">
        <v>4153.2025845704475</v>
      </c>
      <c r="AL274" s="83">
        <v>4295.1522769298826</v>
      </c>
      <c r="AM274" s="83">
        <v>4315.8169487622272</v>
      </c>
      <c r="AN274" s="47"/>
      <c r="AO274" s="38">
        <v>844</v>
      </c>
      <c r="AP274" s="21" t="s">
        <v>273</v>
      </c>
    </row>
    <row r="275" spans="1:68" ht="14.25" customHeight="1" x14ac:dyDescent="0.3">
      <c r="A275" s="21" t="s">
        <v>274</v>
      </c>
      <c r="B275" s="53"/>
      <c r="C275" s="6"/>
      <c r="D275" s="61" t="s">
        <v>448</v>
      </c>
      <c r="E275" s="62">
        <v>2</v>
      </c>
      <c r="F275" s="65">
        <v>11035.581662193161</v>
      </c>
      <c r="G275" s="30">
        <v>11380.348785507927</v>
      </c>
      <c r="H275" s="30">
        <v>12408.591900000001</v>
      </c>
      <c r="I275" s="30">
        <v>12362.438977131247</v>
      </c>
      <c r="J275" s="30">
        <v>12292.435291626185</v>
      </c>
      <c r="K275" s="163"/>
      <c r="L275" s="30">
        <v>11494.786000912762</v>
      </c>
      <c r="M275" s="30">
        <v>11845.903786768351</v>
      </c>
      <c r="N275" s="30">
        <v>10994.066437981817</v>
      </c>
      <c r="O275" s="30">
        <v>10409.165373099991</v>
      </c>
      <c r="P275" s="30">
        <v>10052.938083794828</v>
      </c>
      <c r="Q275" s="30"/>
      <c r="R275" s="112">
        <v>3.1241409276676877</v>
      </c>
      <c r="S275" s="112">
        <v>9.0352513255258842</v>
      </c>
      <c r="T275" s="112">
        <v>-0.37194327318278636</v>
      </c>
      <c r="U275" s="112">
        <v>-0.56626112075909096</v>
      </c>
      <c r="V275" s="185"/>
      <c r="W275" s="112">
        <v>-6.4889443937670803</v>
      </c>
      <c r="X275" s="112">
        <v>3.0545830590296177</v>
      </c>
      <c r="Y275" s="112">
        <v>-7.1909865563657522</v>
      </c>
      <c r="Z275" s="132">
        <v>-5.3201521764607067</v>
      </c>
      <c r="AA275" s="132">
        <v>-3.4222464197345515</v>
      </c>
      <c r="AB275" s="112"/>
      <c r="AC275" s="83">
        <v>3204.2920041211269</v>
      </c>
      <c r="AD275" s="83">
        <v>3360.0084988213544</v>
      </c>
      <c r="AE275" s="83">
        <v>3716.2599281221924</v>
      </c>
      <c r="AF275" s="83">
        <v>3739.3947299247575</v>
      </c>
      <c r="AG275" s="83">
        <v>3795.1328470596436</v>
      </c>
      <c r="AH275" s="175"/>
      <c r="AI275" s="83">
        <v>3597.7420973122885</v>
      </c>
      <c r="AJ275" s="83">
        <v>3822.4923481020815</v>
      </c>
      <c r="AK275" s="83">
        <v>3547.6174372319515</v>
      </c>
      <c r="AL275" s="83">
        <v>3392.8179182203362</v>
      </c>
      <c r="AM275" s="83">
        <v>3276.7073284859284</v>
      </c>
      <c r="AN275" s="47"/>
      <c r="AO275" s="38">
        <v>845</v>
      </c>
      <c r="AP275" s="21" t="s">
        <v>274</v>
      </c>
    </row>
    <row r="276" spans="1:68" ht="14.25" customHeight="1" x14ac:dyDescent="0.3">
      <c r="A276" s="21" t="s">
        <v>275</v>
      </c>
      <c r="B276" s="53"/>
      <c r="C276" s="6"/>
      <c r="D276" s="61" t="s">
        <v>442</v>
      </c>
      <c r="E276" s="62">
        <v>3</v>
      </c>
      <c r="F276" s="65">
        <v>16228.489526953932</v>
      </c>
      <c r="G276" s="30">
        <v>16716.123997189774</v>
      </c>
      <c r="H276" s="30">
        <v>17618.710959999997</v>
      </c>
      <c r="I276" s="30">
        <v>18420.085285484929</v>
      </c>
      <c r="J276" s="30">
        <v>18392.765363111474</v>
      </c>
      <c r="K276" s="163"/>
      <c r="L276" s="30">
        <v>18439.329735072657</v>
      </c>
      <c r="M276" s="30">
        <v>18806.10504805102</v>
      </c>
      <c r="N276" s="30">
        <v>19111.839337325659</v>
      </c>
      <c r="O276" s="30">
        <v>18404.516434245434</v>
      </c>
      <c r="P276" s="30">
        <v>17997.604701261564</v>
      </c>
      <c r="Q276" s="30"/>
      <c r="R276" s="112">
        <v>3.0048050339246228</v>
      </c>
      <c r="S276" s="112">
        <v>5.3994990881974845</v>
      </c>
      <c r="T276" s="112">
        <v>4.5484276761467033</v>
      </c>
      <c r="U276" s="112">
        <v>-0.14831593855313824</v>
      </c>
      <c r="V276" s="185"/>
      <c r="W276" s="112">
        <v>0.25316678075268112</v>
      </c>
      <c r="X276" s="112">
        <v>1.9890924358315241</v>
      </c>
      <c r="Y276" s="112">
        <v>1.6257182893186233</v>
      </c>
      <c r="Z276" s="132">
        <v>-3.70096718895504</v>
      </c>
      <c r="AA276" s="132">
        <v>-2.210934117381786</v>
      </c>
      <c r="AB276" s="112"/>
      <c r="AC276" s="83">
        <v>2739.9104384524621</v>
      </c>
      <c r="AD276" s="83">
        <v>2858.9232080023558</v>
      </c>
      <c r="AE276" s="83">
        <v>3055.091201664643</v>
      </c>
      <c r="AF276" s="83">
        <v>3256.7336077590044</v>
      </c>
      <c r="AG276" s="83">
        <v>3318.1968903322158</v>
      </c>
      <c r="AH276" s="175"/>
      <c r="AI276" s="83">
        <v>3363.6135963284673</v>
      </c>
      <c r="AJ276" s="83">
        <v>3506.6390169776287</v>
      </c>
      <c r="AK276" s="83">
        <v>3563.6470888170165</v>
      </c>
      <c r="AL276" s="83">
        <v>3492.9809136924337</v>
      </c>
      <c r="AM276" s="83">
        <v>3415.7534069579742</v>
      </c>
      <c r="AN276" s="47"/>
      <c r="AO276" s="38">
        <v>846</v>
      </c>
      <c r="AP276" s="35" t="s">
        <v>398</v>
      </c>
    </row>
    <row r="277" spans="1:68" ht="14.25" customHeight="1" x14ac:dyDescent="0.3">
      <c r="A277" s="21" t="s">
        <v>276</v>
      </c>
      <c r="B277" s="53"/>
      <c r="C277" s="6"/>
      <c r="D277" s="61" t="s">
        <v>456</v>
      </c>
      <c r="E277" s="62">
        <v>2</v>
      </c>
      <c r="F277" s="65">
        <v>14130.319657655727</v>
      </c>
      <c r="G277" s="30">
        <v>14451.388418112947</v>
      </c>
      <c r="H277" s="30">
        <v>14450.441449999998</v>
      </c>
      <c r="I277" s="30">
        <v>15012.490501489101</v>
      </c>
      <c r="J277" s="30">
        <v>15246.6513411658</v>
      </c>
      <c r="K277" s="163"/>
      <c r="L277" s="30">
        <v>15638.933977648892</v>
      </c>
      <c r="M277" s="30">
        <v>16560.440028785768</v>
      </c>
      <c r="N277" s="30">
        <v>16871.809654502675</v>
      </c>
      <c r="O277" s="30">
        <v>16337.411819018636</v>
      </c>
      <c r="P277" s="30">
        <v>16437.684324794787</v>
      </c>
      <c r="Q277" s="30"/>
      <c r="R277" s="112">
        <v>2.2721974324428409</v>
      </c>
      <c r="S277" s="112">
        <v>-6.5527829268060027E-3</v>
      </c>
      <c r="T277" s="112">
        <v>3.8894939883591073</v>
      </c>
      <c r="U277" s="112">
        <v>1.5597734410121502</v>
      </c>
      <c r="V277" s="185"/>
      <c r="W277" s="112">
        <v>2.5729101276418223</v>
      </c>
      <c r="X277" s="112">
        <v>5.8923840490271822</v>
      </c>
      <c r="Y277" s="112">
        <v>1.8802014027143985</v>
      </c>
      <c r="Z277" s="132">
        <v>-3.167400808966693</v>
      </c>
      <c r="AA277" s="132">
        <v>0.61376004282038166</v>
      </c>
      <c r="AB277" s="112"/>
      <c r="AC277" s="83">
        <v>2821.5494524072938</v>
      </c>
      <c r="AD277" s="83">
        <v>2894.909538884805</v>
      </c>
      <c r="AE277" s="83">
        <v>2950.8763426587707</v>
      </c>
      <c r="AF277" s="83">
        <v>3078.8536713472317</v>
      </c>
      <c r="AG277" s="83">
        <v>3180.3611475105963</v>
      </c>
      <c r="AH277" s="175"/>
      <c r="AI277" s="83">
        <v>3300.7458796219694</v>
      </c>
      <c r="AJ277" s="83">
        <v>3559.08876612632</v>
      </c>
      <c r="AK277" s="83">
        <v>3626.006803030878</v>
      </c>
      <c r="AL277" s="83">
        <v>3574.1439114020204</v>
      </c>
      <c r="AM277" s="83">
        <v>3596.0805786031037</v>
      </c>
      <c r="AN277" s="47"/>
      <c r="AO277" s="38">
        <v>848</v>
      </c>
      <c r="AP277" s="21" t="s">
        <v>276</v>
      </c>
    </row>
    <row r="278" spans="1:68" ht="14.25" customHeight="1" x14ac:dyDescent="0.3">
      <c r="A278" s="21" t="s">
        <v>277</v>
      </c>
      <c r="B278" s="53"/>
      <c r="C278" s="6"/>
      <c r="D278" s="61" t="s">
        <v>451</v>
      </c>
      <c r="E278" s="62">
        <v>2</v>
      </c>
      <c r="F278" s="65">
        <v>8903.9606322881591</v>
      </c>
      <c r="G278" s="30">
        <v>8952.8976148218171</v>
      </c>
      <c r="H278" s="30">
        <v>9255.1593099999991</v>
      </c>
      <c r="I278" s="30">
        <v>9537.6400067787745</v>
      </c>
      <c r="J278" s="30">
        <v>9607.1699348966558</v>
      </c>
      <c r="K278" s="163"/>
      <c r="L278" s="30">
        <v>9709.9429133267768</v>
      </c>
      <c r="M278" s="30">
        <v>10079.252506313347</v>
      </c>
      <c r="N278" s="30">
        <v>10344.776818898892</v>
      </c>
      <c r="O278" s="30">
        <v>10217.550541456556</v>
      </c>
      <c r="P278" s="30">
        <v>10097.090511642595</v>
      </c>
      <c r="Q278" s="30"/>
      <c r="R278" s="112">
        <v>0.54960915209125405</v>
      </c>
      <c r="S278" s="112">
        <v>3.3761326017822184</v>
      </c>
      <c r="T278" s="112">
        <v>3.0521429974042813</v>
      </c>
      <c r="U278" s="112">
        <v>0.72900558281151007</v>
      </c>
      <c r="V278" s="185"/>
      <c r="W278" s="112">
        <v>1.0697528942088652</v>
      </c>
      <c r="X278" s="112">
        <v>3.803416727401121</v>
      </c>
      <c r="Y278" s="112">
        <v>2.6343651220090814</v>
      </c>
      <c r="Z278" s="132">
        <v>-1.2298600508220363</v>
      </c>
      <c r="AA278" s="132">
        <v>-1.1789521307010744</v>
      </c>
      <c r="AB278" s="112"/>
      <c r="AC278" s="83">
        <v>2558.6093770942989</v>
      </c>
      <c r="AD278" s="83">
        <v>2568.9806642243379</v>
      </c>
      <c r="AE278" s="83">
        <v>2701.4475510799762</v>
      </c>
      <c r="AF278" s="83">
        <v>2820.9523829573423</v>
      </c>
      <c r="AG278" s="83">
        <v>2864.3917516090205</v>
      </c>
      <c r="AH278" s="175"/>
      <c r="AI278" s="83">
        <v>2932.6315050820831</v>
      </c>
      <c r="AJ278" s="83">
        <v>3118.5806022009115</v>
      </c>
      <c r="AK278" s="83">
        <v>3200.7354018870333</v>
      </c>
      <c r="AL278" s="83">
        <v>3200.9870117345099</v>
      </c>
      <c r="AM278" s="83">
        <v>3163.2489071562013</v>
      </c>
      <c r="AN278" s="47"/>
      <c r="AO278" s="38">
        <v>849</v>
      </c>
      <c r="AP278" s="21" t="s">
        <v>277</v>
      </c>
    </row>
    <row r="279" spans="1:68" ht="14.25" customHeight="1" x14ac:dyDescent="0.3">
      <c r="A279" s="21" t="s">
        <v>278</v>
      </c>
      <c r="B279" s="53"/>
      <c r="C279" s="6"/>
      <c r="D279" s="61" t="s">
        <v>453</v>
      </c>
      <c r="E279" s="62">
        <v>2</v>
      </c>
      <c r="F279" s="65">
        <v>5872.0657039421703</v>
      </c>
      <c r="G279" s="30">
        <v>5766.100579818406</v>
      </c>
      <c r="H279" s="30">
        <v>6264.4478499999996</v>
      </c>
      <c r="I279" s="30">
        <v>6548.0463089473787</v>
      </c>
      <c r="J279" s="30">
        <v>6796.5227147329788</v>
      </c>
      <c r="K279" s="163"/>
      <c r="L279" s="30">
        <v>6641.650908396954</v>
      </c>
      <c r="M279" s="30">
        <v>7027.1600563666543</v>
      </c>
      <c r="N279" s="30">
        <v>6663.830466516677</v>
      </c>
      <c r="O279" s="30">
        <v>6483.5717265351877</v>
      </c>
      <c r="P279" s="30">
        <v>6374.3044129451409</v>
      </c>
      <c r="Q279" s="30"/>
      <c r="R279" s="112">
        <v>-1.8045629845835236</v>
      </c>
      <c r="S279" s="112">
        <v>8.6427085910681107</v>
      </c>
      <c r="T279" s="112">
        <v>4.5271102216515251</v>
      </c>
      <c r="U279" s="112">
        <v>3.7946647604809547</v>
      </c>
      <c r="V279" s="185"/>
      <c r="W279" s="112">
        <v>-2.2786918080963017</v>
      </c>
      <c r="X279" s="112">
        <v>5.804417505326966</v>
      </c>
      <c r="Y279" s="112">
        <v>-5.1703616672399297</v>
      </c>
      <c r="Z279" s="132">
        <v>-2.7050319015050555</v>
      </c>
      <c r="AA279" s="132">
        <v>-1.6852950533862467</v>
      </c>
      <c r="AB279" s="112"/>
      <c r="AC279" s="83">
        <v>2428.4804400091689</v>
      </c>
      <c r="AD279" s="83">
        <v>2329.7376080074368</v>
      </c>
      <c r="AE279" s="83">
        <v>2551.7099185336047</v>
      </c>
      <c r="AF279" s="83">
        <v>2655.3310255261067</v>
      </c>
      <c r="AG279" s="83">
        <v>2749.4023926913342</v>
      </c>
      <c r="AH279" s="175"/>
      <c r="AI279" s="83">
        <v>2732.065367501832</v>
      </c>
      <c r="AJ279" s="83">
        <v>2889.4572600191837</v>
      </c>
      <c r="AK279" s="83">
        <v>2740.0618694558707</v>
      </c>
      <c r="AL279" s="83">
        <v>2719.6190128083845</v>
      </c>
      <c r="AM279" s="83">
        <v>2673.7854081145724</v>
      </c>
      <c r="AN279" s="47"/>
      <c r="AO279" s="38">
        <v>850</v>
      </c>
      <c r="AP279" s="21" t="s">
        <v>278</v>
      </c>
    </row>
    <row r="280" spans="1:68" ht="14.25" customHeight="1" x14ac:dyDescent="0.3">
      <c r="A280" s="21" t="s">
        <v>279</v>
      </c>
      <c r="B280" s="53"/>
      <c r="C280" s="6"/>
      <c r="D280" s="61" t="s">
        <v>448</v>
      </c>
      <c r="E280" s="62">
        <v>5</v>
      </c>
      <c r="F280" s="65">
        <v>36289.063842669122</v>
      </c>
      <c r="G280" s="30">
        <v>36197.781597952962</v>
      </c>
      <c r="H280" s="30">
        <v>39334.987840000002</v>
      </c>
      <c r="I280" s="30">
        <v>41982.003628800943</v>
      </c>
      <c r="J280" s="30">
        <v>40420.831686428624</v>
      </c>
      <c r="K280" s="163"/>
      <c r="L280" s="30">
        <v>39734.718539358168</v>
      </c>
      <c r="M280" s="30">
        <v>41233.898886150695</v>
      </c>
      <c r="N280" s="30">
        <v>39439.69633929355</v>
      </c>
      <c r="O280" s="30">
        <v>39427.788729879823</v>
      </c>
      <c r="P280" s="30">
        <v>37972.661993826725</v>
      </c>
      <c r="Q280" s="30"/>
      <c r="R280" s="112">
        <v>-0.251542021342609</v>
      </c>
      <c r="S280" s="112">
        <v>8.6668467059441383</v>
      </c>
      <c r="T280" s="112">
        <v>6.7294180935507351</v>
      </c>
      <c r="U280" s="112">
        <v>-3.7186694474517816</v>
      </c>
      <c r="V280" s="185"/>
      <c r="W280" s="112">
        <v>-1.6974246160818622</v>
      </c>
      <c r="X280" s="112">
        <v>3.7729733641061385</v>
      </c>
      <c r="Y280" s="112">
        <v>-4.3512803671829507</v>
      </c>
      <c r="Z280" s="132">
        <v>-3.0191939895499908E-2</v>
      </c>
      <c r="AA280" s="132">
        <v>-3.6906120858620453</v>
      </c>
      <c r="AB280" s="112"/>
      <c r="AC280" s="83">
        <v>1611.9159526793019</v>
      </c>
      <c r="AD280" s="83">
        <v>1605.5791349724091</v>
      </c>
      <c r="AE280" s="83">
        <v>1749.0767859842592</v>
      </c>
      <c r="AF280" s="83">
        <v>1876.6261512136668</v>
      </c>
      <c r="AG280" s="83">
        <v>1810.8880286021515</v>
      </c>
      <c r="AH280" s="175"/>
      <c r="AI280" s="83">
        <v>1789.9328140618122</v>
      </c>
      <c r="AJ280" s="83">
        <v>1864.3531620993215</v>
      </c>
      <c r="AK280" s="83">
        <v>1783.2299289819391</v>
      </c>
      <c r="AL280" s="83">
        <v>1798.0567644053185</v>
      </c>
      <c r="AM280" s="83">
        <v>1731.6974641475158</v>
      </c>
      <c r="AN280" s="47"/>
      <c r="AO280" s="38">
        <v>851</v>
      </c>
      <c r="AP280" s="35" t="s">
        <v>399</v>
      </c>
    </row>
    <row r="281" spans="1:68" ht="14.25" customHeight="1" x14ac:dyDescent="0.3">
      <c r="A281" s="21" t="s">
        <v>280</v>
      </c>
      <c r="B281" s="53"/>
      <c r="C281" s="6"/>
      <c r="D281" s="61" t="s">
        <v>446</v>
      </c>
      <c r="E281" s="62">
        <v>7</v>
      </c>
      <c r="F281" s="65">
        <v>218689.07791222553</v>
      </c>
      <c r="G281" s="30">
        <v>229374.5507950219</v>
      </c>
      <c r="H281" s="30">
        <v>246124.37112999998</v>
      </c>
      <c r="I281" s="30">
        <v>247701.55537393678</v>
      </c>
      <c r="J281" s="30">
        <v>241678.27347945917</v>
      </c>
      <c r="K281" s="163"/>
      <c r="L281" s="30">
        <v>228033.79851986378</v>
      </c>
      <c r="M281" s="30">
        <v>236966.48887967324</v>
      </c>
      <c r="N281" s="30">
        <v>218682.42189403984</v>
      </c>
      <c r="O281" s="30">
        <v>220424.95748230667</v>
      </c>
      <c r="P281" s="30">
        <v>216337.44461183806</v>
      </c>
      <c r="Q281" s="30"/>
      <c r="R281" s="112">
        <v>4.8861484006463094</v>
      </c>
      <c r="S281" s="112">
        <v>7.3023882889023621</v>
      </c>
      <c r="T281" s="112">
        <v>0.64080783089283755</v>
      </c>
      <c r="U281" s="112">
        <v>-2.4316689838239829</v>
      </c>
      <c r="V281" s="185"/>
      <c r="W281" s="112">
        <v>-5.6457184848083033</v>
      </c>
      <c r="X281" s="112">
        <v>3.9172659569723161</v>
      </c>
      <c r="Y281" s="112">
        <v>-7.7158872007922081</v>
      </c>
      <c r="Z281" s="132">
        <v>0.79683386217075514</v>
      </c>
      <c r="AA281" s="132">
        <v>-1.8543784320778232</v>
      </c>
      <c r="AB281" s="112"/>
      <c r="AC281" s="83">
        <v>1233.2600854484144</v>
      </c>
      <c r="AD281" s="83">
        <v>1284.0763074232877</v>
      </c>
      <c r="AE281" s="83">
        <v>1365.6505541961437</v>
      </c>
      <c r="AF281" s="83">
        <v>1360.4593532994463</v>
      </c>
      <c r="AG281" s="83">
        <v>1314.7049860981203</v>
      </c>
      <c r="AH281" s="175"/>
      <c r="AI281" s="83">
        <v>1226.5948669226918</v>
      </c>
      <c r="AJ281" s="83">
        <v>1263.120663097126</v>
      </c>
      <c r="AK281" s="83">
        <v>1165.6596975226532</v>
      </c>
      <c r="AL281" s="83">
        <v>1162.1559531726675</v>
      </c>
      <c r="AM281" s="83">
        <v>1140.6051838299252</v>
      </c>
      <c r="AN281" s="47"/>
      <c r="AO281" s="38">
        <v>853</v>
      </c>
      <c r="AP281" s="35" t="s">
        <v>400</v>
      </c>
    </row>
    <row r="282" spans="1:68" ht="14.25" customHeight="1" x14ac:dyDescent="0.3">
      <c r="A282" s="21" t="s">
        <v>198</v>
      </c>
      <c r="B282" s="53"/>
      <c r="C282" s="6"/>
      <c r="D282" s="61" t="s">
        <v>448</v>
      </c>
      <c r="E282" s="62">
        <v>2</v>
      </c>
      <c r="F282" s="65">
        <v>14609.552708276311</v>
      </c>
      <c r="G282" s="30">
        <v>15001.663246421436</v>
      </c>
      <c r="H282" s="30">
        <v>15416.38587</v>
      </c>
      <c r="I282" s="30">
        <v>15662.548901271137</v>
      </c>
      <c r="J282" s="30">
        <v>15740.640264127942</v>
      </c>
      <c r="K282" s="163"/>
      <c r="L282" s="30">
        <v>14836.186391589856</v>
      </c>
      <c r="M282" s="30">
        <v>15347.434526194922</v>
      </c>
      <c r="N282" s="30">
        <v>15004.363780169935</v>
      </c>
      <c r="O282" s="30">
        <v>15376.698547404772</v>
      </c>
      <c r="P282" s="30">
        <v>15148.55628110836</v>
      </c>
      <c r="Q282" s="30"/>
      <c r="R282" s="112">
        <v>2.6839325335606929</v>
      </c>
      <c r="S282" s="112">
        <v>2.7645109529937861</v>
      </c>
      <c r="T282" s="112">
        <v>1.5967622589816299</v>
      </c>
      <c r="U282" s="112">
        <v>0.49858655413658337</v>
      </c>
      <c r="V282" s="185"/>
      <c r="W282" s="112">
        <v>-5.7459789269137103</v>
      </c>
      <c r="X282" s="112">
        <v>3.4459538395586349</v>
      </c>
      <c r="Y282" s="112">
        <v>-2.2353621736547269</v>
      </c>
      <c r="Z282" s="132">
        <v>2.4815098639965147</v>
      </c>
      <c r="AA282" s="132">
        <v>-1.4836882286081978</v>
      </c>
      <c r="AB282" s="112"/>
      <c r="AC282" s="83">
        <v>3670.7418865015857</v>
      </c>
      <c r="AD282" s="83">
        <v>3834.780993461512</v>
      </c>
      <c r="AE282" s="83">
        <v>4036.7598507462685</v>
      </c>
      <c r="AF282" s="83">
        <v>4188.9673445496483</v>
      </c>
      <c r="AG282" s="83">
        <v>4282.0022481305605</v>
      </c>
      <c r="AH282" s="175"/>
      <c r="AI282" s="83">
        <v>4095.0003840987733</v>
      </c>
      <c r="AJ282" s="83">
        <v>4305.0307226353216</v>
      </c>
      <c r="AK282" s="83">
        <v>4208.7976942973173</v>
      </c>
      <c r="AL282" s="83">
        <v>4380.8257969814167</v>
      </c>
      <c r="AM282" s="83">
        <v>4315.8280003157724</v>
      </c>
      <c r="AN282" s="47"/>
      <c r="AO282" s="38">
        <v>854</v>
      </c>
      <c r="AP282" s="21" t="s">
        <v>198</v>
      </c>
    </row>
    <row r="283" spans="1:68" ht="14.25" customHeight="1" x14ac:dyDescent="0.3">
      <c r="A283" s="21" t="s">
        <v>281</v>
      </c>
      <c r="B283" s="53"/>
      <c r="C283" s="6"/>
      <c r="D283" s="61" t="s">
        <v>455</v>
      </c>
      <c r="E283" s="62">
        <v>2</v>
      </c>
      <c r="F283" s="65">
        <v>8968.3142281619403</v>
      </c>
      <c r="G283" s="30">
        <v>8948.4909553021189</v>
      </c>
      <c r="H283" s="30">
        <v>9684.3582399999996</v>
      </c>
      <c r="I283" s="30">
        <v>10213.005242779853</v>
      </c>
      <c r="J283" s="30">
        <v>10193.865739437173</v>
      </c>
      <c r="K283" s="163"/>
      <c r="L283" s="30">
        <v>9712.7500438987336</v>
      </c>
      <c r="M283" s="30">
        <v>10184.607037168216</v>
      </c>
      <c r="N283" s="30">
        <v>9900.8057851660342</v>
      </c>
      <c r="O283" s="30">
        <v>9858.8228274954326</v>
      </c>
      <c r="P283" s="30">
        <v>9611.1565596714063</v>
      </c>
      <c r="Q283" s="30"/>
      <c r="R283" s="112">
        <v>-0.22103677854610765</v>
      </c>
      <c r="S283" s="112">
        <v>8.2233673629839004</v>
      </c>
      <c r="T283" s="112">
        <v>5.4587716571279303</v>
      </c>
      <c r="U283" s="112">
        <v>-0.18740324603485869</v>
      </c>
      <c r="V283" s="185"/>
      <c r="W283" s="112">
        <v>-4.7196589383862433</v>
      </c>
      <c r="X283" s="112">
        <v>4.85811939087107</v>
      </c>
      <c r="Y283" s="112">
        <v>-2.7865704682219308</v>
      </c>
      <c r="Z283" s="132">
        <v>-0.42403576619493794</v>
      </c>
      <c r="AA283" s="132">
        <v>-2.5121281937769067</v>
      </c>
      <c r="AB283" s="112"/>
      <c r="AC283" s="83">
        <v>3131.3946327381077</v>
      </c>
      <c r="AD283" s="83">
        <v>3173.2237430149357</v>
      </c>
      <c r="AE283" s="83">
        <v>3464.8866690518785</v>
      </c>
      <c r="AF283" s="83">
        <v>3644.8983735831025</v>
      </c>
      <c r="AG283" s="83">
        <v>3705.5128096827234</v>
      </c>
      <c r="AH283" s="175"/>
      <c r="AI283" s="83">
        <v>3572.1772872007109</v>
      </c>
      <c r="AJ283" s="83">
        <v>3853.4268018040925</v>
      </c>
      <c r="AK283" s="83">
        <v>3746.0483485304708</v>
      </c>
      <c r="AL283" s="83">
        <v>3796.2352050425234</v>
      </c>
      <c r="AM283" s="83">
        <v>3700.8689101545651</v>
      </c>
      <c r="AN283" s="47"/>
      <c r="AO283" s="38">
        <v>857</v>
      </c>
      <c r="AP283" s="21" t="s">
        <v>281</v>
      </c>
    </row>
    <row r="284" spans="1:68" s="3" customFormat="1" ht="14.25" customHeight="1" x14ac:dyDescent="0.3">
      <c r="A284" s="21" t="s">
        <v>282</v>
      </c>
      <c r="B284" s="53"/>
      <c r="C284" s="6"/>
      <c r="D284" s="61" t="s">
        <v>445</v>
      </c>
      <c r="E284" s="62">
        <v>5</v>
      </c>
      <c r="F284" s="65">
        <v>28918.94005382523</v>
      </c>
      <c r="G284" s="30">
        <v>30887.684130785903</v>
      </c>
      <c r="H284" s="30">
        <v>31501.536780000002</v>
      </c>
      <c r="I284" s="30">
        <v>30644.956155661173</v>
      </c>
      <c r="J284" s="30">
        <v>27879.420601007885</v>
      </c>
      <c r="K284" s="163"/>
      <c r="L284" s="30">
        <v>24819.595995357548</v>
      </c>
      <c r="M284" s="30">
        <v>28304.34862702703</v>
      </c>
      <c r="N284" s="30">
        <v>26925.22819719465</v>
      </c>
      <c r="O284" s="30">
        <v>27490.121599678539</v>
      </c>
      <c r="P284" s="30">
        <v>27014.748442711436</v>
      </c>
      <c r="Q284" s="30"/>
      <c r="R284" s="112">
        <v>6.8078016458983557</v>
      </c>
      <c r="S284" s="112">
        <v>1.9873702625774692</v>
      </c>
      <c r="T284" s="112">
        <v>-2.7191709100448169</v>
      </c>
      <c r="U284" s="112">
        <v>-9.0244395867487626</v>
      </c>
      <c r="V284" s="185"/>
      <c r="W284" s="112">
        <v>-10.975208737084444</v>
      </c>
      <c r="X284" s="112">
        <v>14.04032778100537</v>
      </c>
      <c r="Y284" s="112">
        <v>-4.8724683546170562</v>
      </c>
      <c r="Z284" s="132">
        <v>2.0980078547402825</v>
      </c>
      <c r="AA284" s="132">
        <v>-1.7292508337710024</v>
      </c>
      <c r="AB284" s="112"/>
      <c r="AC284" s="83">
        <v>777.09840527288736</v>
      </c>
      <c r="AD284" s="83">
        <v>820.01975550975408</v>
      </c>
      <c r="AE284" s="83">
        <v>830.38635544074236</v>
      </c>
      <c r="AF284" s="83">
        <v>803.80212867308001</v>
      </c>
      <c r="AG284" s="83">
        <v>729.90419418284341</v>
      </c>
      <c r="AH284" s="175"/>
      <c r="AI284" s="83">
        <v>645.35208911717791</v>
      </c>
      <c r="AJ284" s="83">
        <v>733.50131198888334</v>
      </c>
      <c r="AK284" s="83">
        <v>697.7616926815241</v>
      </c>
      <c r="AL284" s="83">
        <v>711.33161516530913</v>
      </c>
      <c r="AM284" s="83">
        <v>699.03090727918629</v>
      </c>
      <c r="AN284" s="47"/>
      <c r="AO284" s="38">
        <v>858</v>
      </c>
      <c r="AP284" s="35" t="s">
        <v>401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</row>
    <row r="285" spans="1:68" ht="14.25" customHeight="1" x14ac:dyDescent="0.3">
      <c r="A285" s="21" t="s">
        <v>283</v>
      </c>
      <c r="B285" s="53"/>
      <c r="C285" s="6"/>
      <c r="D285" s="61" t="s">
        <v>443</v>
      </c>
      <c r="E285" s="62">
        <v>3</v>
      </c>
      <c r="F285" s="65">
        <v>17599.965737514533</v>
      </c>
      <c r="G285" s="30">
        <v>18389.733949130379</v>
      </c>
      <c r="H285" s="30">
        <v>18926.826639999996</v>
      </c>
      <c r="I285" s="30">
        <v>19322.212687284606</v>
      </c>
      <c r="J285" s="30">
        <v>19732.562316112024</v>
      </c>
      <c r="K285" s="163"/>
      <c r="L285" s="30">
        <v>19838.645463658944</v>
      </c>
      <c r="M285" s="30">
        <v>20421.242328791112</v>
      </c>
      <c r="N285" s="30">
        <v>20306.157286229132</v>
      </c>
      <c r="O285" s="30">
        <v>19689.2137831826</v>
      </c>
      <c r="P285" s="30">
        <v>19473.904080193817</v>
      </c>
      <c r="Q285" s="30"/>
      <c r="R285" s="112">
        <v>4.4873281198067705</v>
      </c>
      <c r="S285" s="112">
        <v>2.9206115344317678</v>
      </c>
      <c r="T285" s="112">
        <v>2.0890245089950801</v>
      </c>
      <c r="U285" s="112">
        <v>2.1237196560695013</v>
      </c>
      <c r="V285" s="185"/>
      <c r="W285" s="112">
        <v>0.53760452316069163</v>
      </c>
      <c r="X285" s="112">
        <v>2.9366766304654548</v>
      </c>
      <c r="Y285" s="112">
        <v>-0.56355554039787925</v>
      </c>
      <c r="Z285" s="132">
        <v>-3.0382090237472932</v>
      </c>
      <c r="AA285" s="132">
        <v>-1.0935413945918366</v>
      </c>
      <c r="AB285" s="112"/>
      <c r="AC285" s="83">
        <v>2743.1368044754572</v>
      </c>
      <c r="AD285" s="83">
        <v>2845.8269806763196</v>
      </c>
      <c r="AE285" s="83">
        <v>2862.0636080447598</v>
      </c>
      <c r="AF285" s="83">
        <v>2909.0955566523048</v>
      </c>
      <c r="AG285" s="83">
        <v>2929.8533505734258</v>
      </c>
      <c r="AH285" s="175"/>
      <c r="AI285" s="83">
        <v>2920.4542122271373</v>
      </c>
      <c r="AJ285" s="83">
        <v>3025.3692338949795</v>
      </c>
      <c r="AK285" s="83">
        <v>3008.3195979598718</v>
      </c>
      <c r="AL285" s="83">
        <v>2925.5889722410993</v>
      </c>
      <c r="AM285" s="83">
        <v>2893.5964457940295</v>
      </c>
      <c r="AN285" s="47"/>
      <c r="AO285" s="38">
        <v>859</v>
      </c>
      <c r="AP285" s="21" t="s">
        <v>283</v>
      </c>
    </row>
    <row r="286" spans="1:68" ht="14.25" customHeight="1" x14ac:dyDescent="0.3">
      <c r="A286" s="21" t="s">
        <v>285</v>
      </c>
      <c r="B286" s="53"/>
      <c r="C286" s="6"/>
      <c r="D286" s="61" t="s">
        <v>449</v>
      </c>
      <c r="E286" s="62">
        <v>4</v>
      </c>
      <c r="F286" s="65">
        <v>20516.364848519188</v>
      </c>
      <c r="G286" s="30">
        <v>21868.883858826972</v>
      </c>
      <c r="H286" s="30">
        <v>22063.878679999998</v>
      </c>
      <c r="I286" s="30">
        <v>22656.679287504896</v>
      </c>
      <c r="J286" s="30">
        <v>21745.312532312091</v>
      </c>
      <c r="K286" s="163"/>
      <c r="L286" s="30">
        <v>20259.979474783115</v>
      </c>
      <c r="M286" s="30">
        <v>21419.552275471648</v>
      </c>
      <c r="N286" s="30">
        <v>21575.443202478127</v>
      </c>
      <c r="O286" s="30">
        <v>22741.969707313834</v>
      </c>
      <c r="P286" s="30">
        <v>21896.452961064082</v>
      </c>
      <c r="Q286" s="30"/>
      <c r="R286" s="112">
        <v>6.5923910999535806</v>
      </c>
      <c r="S286" s="112">
        <v>0.89165419886904773</v>
      </c>
      <c r="T286" s="112">
        <v>2.6867470407288243</v>
      </c>
      <c r="U286" s="112">
        <v>-4.0225080808528784</v>
      </c>
      <c r="V286" s="185"/>
      <c r="W286" s="112">
        <v>-6.8305896055615207</v>
      </c>
      <c r="X286" s="112">
        <v>5.7234648343637886</v>
      </c>
      <c r="Y286" s="112">
        <v>0.72779731808398396</v>
      </c>
      <c r="Z286" s="132">
        <v>5.4067325240471593</v>
      </c>
      <c r="AA286" s="132">
        <v>-3.7178694595562374</v>
      </c>
      <c r="AB286" s="112"/>
      <c r="AC286" s="83">
        <v>1507.890992835454</v>
      </c>
      <c r="AD286" s="83">
        <v>1613.4634690000717</v>
      </c>
      <c r="AE286" s="83">
        <v>1638.0013867854491</v>
      </c>
      <c r="AF286" s="83">
        <v>1695.7323020361423</v>
      </c>
      <c r="AG286" s="83">
        <v>1632.4084177097884</v>
      </c>
      <c r="AH286" s="175"/>
      <c r="AI286" s="83">
        <v>1517.3741368171895</v>
      </c>
      <c r="AJ286" s="83">
        <v>1609.0408860780985</v>
      </c>
      <c r="AK286" s="83">
        <v>1620.7514424938495</v>
      </c>
      <c r="AL286" s="83">
        <v>1718.0607167268895</v>
      </c>
      <c r="AM286" s="83">
        <v>1654.1854620430672</v>
      </c>
      <c r="AN286" s="47"/>
      <c r="AO286" s="38">
        <v>886</v>
      </c>
      <c r="AP286" s="35" t="s">
        <v>402</v>
      </c>
      <c r="AX286" s="3"/>
      <c r="AY286" s="3"/>
      <c r="AZ286" s="3"/>
      <c r="BA286" s="3"/>
      <c r="BB286" s="3"/>
      <c r="BC286" s="3"/>
      <c r="BD286" s="3"/>
      <c r="BE286" s="3"/>
      <c r="BF286" s="3"/>
      <c r="BG286" s="3"/>
    </row>
    <row r="287" spans="1:68" ht="14.25" customHeight="1" x14ac:dyDescent="0.3">
      <c r="A287" s="21" t="s">
        <v>286</v>
      </c>
      <c r="B287" s="53"/>
      <c r="C287" s="6"/>
      <c r="D287" s="61" t="s">
        <v>441</v>
      </c>
      <c r="E287" s="62">
        <v>2</v>
      </c>
      <c r="F287" s="65">
        <v>12845.906079650769</v>
      </c>
      <c r="G287" s="30">
        <v>13117.615321556606</v>
      </c>
      <c r="H287" s="30">
        <v>13686.872640000001</v>
      </c>
      <c r="I287" s="30">
        <v>14147.457817553131</v>
      </c>
      <c r="J287" s="30">
        <v>14171.404415316963</v>
      </c>
      <c r="K287" s="163"/>
      <c r="L287" s="30">
        <v>14172.807458594136</v>
      </c>
      <c r="M287" s="30">
        <v>14411.839508396377</v>
      </c>
      <c r="N287" s="30">
        <v>13895.772347627832</v>
      </c>
      <c r="O287" s="30">
        <v>13856.524100670393</v>
      </c>
      <c r="P287" s="30">
        <v>13756.49694198524</v>
      </c>
      <c r="Q287" s="30"/>
      <c r="R287" s="112">
        <v>2.1151426783063005</v>
      </c>
      <c r="S287" s="112">
        <v>4.3396402813239678</v>
      </c>
      <c r="T287" s="112">
        <v>3.3651601039017924</v>
      </c>
      <c r="U287" s="112">
        <v>0.16926431640687256</v>
      </c>
      <c r="V287" s="185"/>
      <c r="W287" s="112">
        <v>9.9005238722560292E-3</v>
      </c>
      <c r="X287" s="112">
        <v>1.6865539908065028</v>
      </c>
      <c r="Y287" s="112">
        <v>-3.580855590765379</v>
      </c>
      <c r="Z287" s="132">
        <v>-0.28244739461451346</v>
      </c>
      <c r="AA287" s="132">
        <v>-0.72187770871277035</v>
      </c>
      <c r="AB287" s="112"/>
      <c r="AC287" s="83">
        <v>2407.854935267248</v>
      </c>
      <c r="AD287" s="83">
        <v>2500.4985363241722</v>
      </c>
      <c r="AE287" s="83">
        <v>2645.3174797062234</v>
      </c>
      <c r="AF287" s="83">
        <v>2771.294381499144</v>
      </c>
      <c r="AG287" s="83">
        <v>2843.3796980973043</v>
      </c>
      <c r="AH287" s="175"/>
      <c r="AI287" s="83">
        <v>2875.9755394874464</v>
      </c>
      <c r="AJ287" s="83">
        <v>2966.6199070391885</v>
      </c>
      <c r="AK287" s="83">
        <v>2860.3895322412168</v>
      </c>
      <c r="AL287" s="83">
        <v>2869.4396563823552</v>
      </c>
      <c r="AM287" s="83">
        <v>2848.7258111379665</v>
      </c>
      <c r="AN287" s="47"/>
      <c r="AO287" s="38">
        <v>887</v>
      </c>
      <c r="AP287" s="21" t="s">
        <v>286</v>
      </c>
    </row>
    <row r="288" spans="1:68" ht="14.25" customHeight="1" x14ac:dyDescent="0.3">
      <c r="A288" s="21" t="s">
        <v>287</v>
      </c>
      <c r="B288" s="53"/>
      <c r="C288" s="6"/>
      <c r="D288" s="61" t="s">
        <v>443</v>
      </c>
      <c r="E288" s="62">
        <v>2</v>
      </c>
      <c r="F288" s="65">
        <v>11552.109848653785</v>
      </c>
      <c r="G288" s="30">
        <v>11391.105858534864</v>
      </c>
      <c r="H288" s="30">
        <v>12207.1675</v>
      </c>
      <c r="I288" s="30">
        <v>12288.731366957105</v>
      </c>
      <c r="J288" s="30">
        <v>12331.862128690185</v>
      </c>
      <c r="K288" s="163"/>
      <c r="L288" s="30">
        <v>12006.90724129684</v>
      </c>
      <c r="M288" s="30">
        <v>12296.575132386237</v>
      </c>
      <c r="N288" s="30">
        <v>11654.115759841894</v>
      </c>
      <c r="O288" s="30">
        <v>11303.058621068503</v>
      </c>
      <c r="P288" s="30">
        <v>11136.832771235897</v>
      </c>
      <c r="Q288" s="30"/>
      <c r="R288" s="112">
        <v>-1.3937193484849315</v>
      </c>
      <c r="S288" s="112">
        <v>7.164024736489444</v>
      </c>
      <c r="T288" s="112">
        <v>0.66816374033620285</v>
      </c>
      <c r="U288" s="112">
        <v>0.35097814774480063</v>
      </c>
      <c r="V288" s="185"/>
      <c r="W288" s="112">
        <v>-2.6350836881101274</v>
      </c>
      <c r="X288" s="112">
        <v>2.412510443098173</v>
      </c>
      <c r="Y288" s="112">
        <v>-5.2247017208251636</v>
      </c>
      <c r="Z288" s="132">
        <v>-3.012301799704737</v>
      </c>
      <c r="AA288" s="132">
        <v>-1.4706271585884485</v>
      </c>
      <c r="AB288" s="112"/>
      <c r="AC288" s="83">
        <v>3853.2721309719091</v>
      </c>
      <c r="AD288" s="83">
        <v>3860.0833136343149</v>
      </c>
      <c r="AE288" s="83">
        <v>4138.0228813559324</v>
      </c>
      <c r="AF288" s="83">
        <v>4172.7440974387455</v>
      </c>
      <c r="AG288" s="83">
        <v>4242.1266352563416</v>
      </c>
      <c r="AH288" s="175"/>
      <c r="AI288" s="83">
        <v>4196.7519193627541</v>
      </c>
      <c r="AJ288" s="83">
        <v>4354.3113075022084</v>
      </c>
      <c r="AK288" s="83">
        <v>4126.8115296890564</v>
      </c>
      <c r="AL288" s="83">
        <v>4083.4749353571183</v>
      </c>
      <c r="AM288" s="83">
        <v>4023.4222439436044</v>
      </c>
      <c r="AN288" s="47"/>
      <c r="AO288" s="38">
        <v>889</v>
      </c>
      <c r="AP288" s="21" t="s">
        <v>287</v>
      </c>
    </row>
    <row r="289" spans="1:68" ht="14.25" customHeight="1" x14ac:dyDescent="0.3">
      <c r="A289" s="21" t="s">
        <v>288</v>
      </c>
      <c r="B289" s="53"/>
      <c r="C289" s="6"/>
      <c r="D289" s="61" t="s">
        <v>448</v>
      </c>
      <c r="E289" s="62">
        <v>1</v>
      </c>
      <c r="F289" s="65">
        <v>5644.124408635922</v>
      </c>
      <c r="G289" s="30">
        <v>5955.9812965683677</v>
      </c>
      <c r="H289" s="30">
        <v>6548.8041199999998</v>
      </c>
      <c r="I289" s="30">
        <v>6666.0264653714203</v>
      </c>
      <c r="J289" s="30">
        <v>6696.9152817801105</v>
      </c>
      <c r="K289" s="163"/>
      <c r="L289" s="30">
        <v>6716.7441969650554</v>
      </c>
      <c r="M289" s="30">
        <v>7034.9953162657057</v>
      </c>
      <c r="N289" s="30">
        <v>6854.4254895068252</v>
      </c>
      <c r="O289" s="30">
        <v>6777.5068413271747</v>
      </c>
      <c r="P289" s="30">
        <v>6978.6495674829821</v>
      </c>
      <c r="Q289" s="30"/>
      <c r="R289" s="112">
        <v>5.5253368876008819</v>
      </c>
      <c r="S289" s="112">
        <v>9.9534030399523967</v>
      </c>
      <c r="T289" s="112">
        <v>1.789980937335174</v>
      </c>
      <c r="U289" s="112">
        <v>0.46337674428913539</v>
      </c>
      <c r="V289" s="185"/>
      <c r="W289" s="112">
        <v>0.29609027963803292</v>
      </c>
      <c r="X289" s="112">
        <v>4.7381753714016881</v>
      </c>
      <c r="Y289" s="112">
        <v>-2.5667369861836664</v>
      </c>
      <c r="Z289" s="132">
        <v>-1.1221749845760567</v>
      </c>
      <c r="AA289" s="132">
        <v>2.9677982016823687</v>
      </c>
      <c r="AB289" s="112"/>
      <c r="AC289" s="83">
        <v>4351.6764908526766</v>
      </c>
      <c r="AD289" s="83">
        <v>4602.7676171316598</v>
      </c>
      <c r="AE289" s="83">
        <v>5096.3456186770427</v>
      </c>
      <c r="AF289" s="83">
        <v>5211.904976834574</v>
      </c>
      <c r="AG289" s="83">
        <v>5315.0121283969129</v>
      </c>
      <c r="AH289" s="175"/>
      <c r="AI289" s="83">
        <v>5373.3953575720443</v>
      </c>
      <c r="AJ289" s="83">
        <v>5668.8116972326397</v>
      </c>
      <c r="AK289" s="83">
        <v>5523.3082107226628</v>
      </c>
      <c r="AL289" s="83">
        <v>5456.9298239349228</v>
      </c>
      <c r="AM289" s="83">
        <v>5618.8804891167329</v>
      </c>
      <c r="AN289" s="47"/>
      <c r="AO289" s="38">
        <v>890</v>
      </c>
      <c r="AP289" s="21" t="s">
        <v>288</v>
      </c>
      <c r="AQ289" s="3"/>
      <c r="AR289" s="3"/>
      <c r="AS289" s="3"/>
      <c r="AT289" s="3"/>
      <c r="AU289" s="3"/>
      <c r="AV289" s="3"/>
      <c r="AW289" s="3"/>
      <c r="BH289" s="3"/>
      <c r="BI289" s="3"/>
      <c r="BJ289" s="3"/>
      <c r="BK289" s="3"/>
      <c r="BL289" s="3"/>
      <c r="BM289" s="3"/>
      <c r="BN289" s="3"/>
      <c r="BO289" s="3"/>
      <c r="BP289" s="3"/>
    </row>
    <row r="290" spans="1:68" ht="14.2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65">
        <v>8615.674313863552</v>
      </c>
      <c r="G290" s="30">
        <v>9093.3722892166006</v>
      </c>
      <c r="H290" s="30">
        <v>9276.22984</v>
      </c>
      <c r="I290" s="30">
        <v>9977.3062932330668</v>
      </c>
      <c r="J290" s="30">
        <v>10243.644316044236</v>
      </c>
      <c r="K290" s="163"/>
      <c r="L290" s="30">
        <v>9817.6348234786092</v>
      </c>
      <c r="M290" s="30">
        <v>10232.436977981035</v>
      </c>
      <c r="N290" s="30">
        <v>9769.666451422996</v>
      </c>
      <c r="O290" s="30">
        <v>9640.4444893934342</v>
      </c>
      <c r="P290" s="30">
        <v>9652.4243696989997</v>
      </c>
      <c r="Q290" s="30"/>
      <c r="R290" s="112">
        <v>5.5445222039600646</v>
      </c>
      <c r="S290" s="112">
        <v>2.010888204810898</v>
      </c>
      <c r="T290" s="112">
        <v>7.5577736356850203</v>
      </c>
      <c r="U290" s="112">
        <v>2.6694381728243446</v>
      </c>
      <c r="V290" s="185"/>
      <c r="W290" s="112">
        <v>-4.1587688855848306</v>
      </c>
      <c r="X290" s="112">
        <v>4.2250721478297155</v>
      </c>
      <c r="Y290" s="112">
        <v>-4.5225836968638555</v>
      </c>
      <c r="Z290" s="132">
        <v>-1.3226855048950015</v>
      </c>
      <c r="AA290" s="132">
        <v>0.12426688747335228</v>
      </c>
      <c r="AB290" s="112"/>
      <c r="AC290" s="83">
        <v>2493.6828694250512</v>
      </c>
      <c r="AD290" s="83">
        <v>2592.9205272930139</v>
      </c>
      <c r="AE290" s="83">
        <v>2599.1117511908096</v>
      </c>
      <c r="AF290" s="83">
        <v>2776.1008050175478</v>
      </c>
      <c r="AG290" s="83">
        <v>2836.7887887134411</v>
      </c>
      <c r="AH290" s="175"/>
      <c r="AI290" s="83">
        <v>2678.0236834366092</v>
      </c>
      <c r="AJ290" s="83">
        <v>2752.8751622225004</v>
      </c>
      <c r="AK290" s="83">
        <v>2628.3740789408116</v>
      </c>
      <c r="AL290" s="83">
        <v>2572.8434719491415</v>
      </c>
      <c r="AM290" s="83">
        <v>2576.0406644512941</v>
      </c>
      <c r="AN290" s="47"/>
      <c r="AO290" s="38">
        <v>892</v>
      </c>
      <c r="AP290" s="21" t="s">
        <v>289</v>
      </c>
    </row>
    <row r="291" spans="1:68" ht="14.25" customHeight="1" x14ac:dyDescent="0.3">
      <c r="A291" s="21" t="s">
        <v>290</v>
      </c>
      <c r="B291" s="53"/>
      <c r="C291" s="6"/>
      <c r="D291" s="61" t="s">
        <v>458</v>
      </c>
      <c r="E291" s="62">
        <v>3</v>
      </c>
      <c r="F291" s="65">
        <v>16193.016728891735</v>
      </c>
      <c r="G291" s="30">
        <v>17125.250663499439</v>
      </c>
      <c r="H291" s="30">
        <v>18332.18316</v>
      </c>
      <c r="I291" s="30">
        <v>18185.164712424263</v>
      </c>
      <c r="J291" s="30">
        <v>17847.846442414459</v>
      </c>
      <c r="K291" s="163"/>
      <c r="L291" s="30">
        <v>16557.583624781426</v>
      </c>
      <c r="M291" s="30">
        <v>17205.498330065184</v>
      </c>
      <c r="N291" s="30">
        <v>16431.947632040057</v>
      </c>
      <c r="O291" s="30">
        <v>17651.343206608017</v>
      </c>
      <c r="P291" s="30">
        <v>18901.015013602206</v>
      </c>
      <c r="Q291" s="30"/>
      <c r="R291" s="112">
        <v>5.7570121134032028</v>
      </c>
      <c r="S291" s="112">
        <v>7.0476778425965092</v>
      </c>
      <c r="T291" s="112">
        <v>-0.80196911787639924</v>
      </c>
      <c r="U291" s="112">
        <v>-1.8549090720049697</v>
      </c>
      <c r="V291" s="185"/>
      <c r="W291" s="112">
        <v>-7.2292353130447813</v>
      </c>
      <c r="X291" s="112">
        <v>3.9130993988400342</v>
      </c>
      <c r="Y291" s="112">
        <v>-4.495950557115866</v>
      </c>
      <c r="Z291" s="132">
        <v>7.420882794138806</v>
      </c>
      <c r="AA291" s="132">
        <v>7.0797547380210561</v>
      </c>
      <c r="AB291" s="112"/>
      <c r="AC291" s="83">
        <v>2171.2277727127562</v>
      </c>
      <c r="AD291" s="83">
        <v>2278.5059424560186</v>
      </c>
      <c r="AE291" s="83">
        <v>2434.2296056300625</v>
      </c>
      <c r="AF291" s="83">
        <v>2416.9543743253939</v>
      </c>
      <c r="AG291" s="83">
        <v>2369.2879918245662</v>
      </c>
      <c r="AH291" s="175"/>
      <c r="AI291" s="83">
        <v>2188.9983639319707</v>
      </c>
      <c r="AJ291" s="83">
        <v>2289.1828539203279</v>
      </c>
      <c r="AK291" s="83">
        <v>2186.2623246460957</v>
      </c>
      <c r="AL291" s="83">
        <v>2346.9409927679853</v>
      </c>
      <c r="AM291" s="83">
        <v>2513.0986589020349</v>
      </c>
      <c r="AN291" s="47"/>
      <c r="AO291" s="38">
        <v>893</v>
      </c>
      <c r="AP291" s="35" t="s">
        <v>403</v>
      </c>
    </row>
    <row r="292" spans="1:68" ht="14.25" customHeight="1" x14ac:dyDescent="0.3">
      <c r="A292" s="21" t="s">
        <v>291</v>
      </c>
      <c r="B292" s="53"/>
      <c r="C292" s="6"/>
      <c r="D292" s="61" t="s">
        <v>446</v>
      </c>
      <c r="E292" s="62">
        <v>4</v>
      </c>
      <c r="F292" s="65">
        <v>23531.962621443465</v>
      </c>
      <c r="G292" s="30">
        <v>24634.40912234964</v>
      </c>
      <c r="H292" s="30">
        <v>25681.963330000002</v>
      </c>
      <c r="I292" s="30">
        <v>25725.270584542955</v>
      </c>
      <c r="J292" s="30">
        <v>27376.274757909396</v>
      </c>
      <c r="K292" s="163"/>
      <c r="L292" s="30">
        <v>26416.834810838358</v>
      </c>
      <c r="M292" s="30">
        <v>26304.611035152222</v>
      </c>
      <c r="N292" s="30">
        <v>26234.412499192134</v>
      </c>
      <c r="O292" s="30">
        <v>26182.420086535793</v>
      </c>
      <c r="P292" s="30">
        <v>24662.745144189674</v>
      </c>
      <c r="Q292" s="30"/>
      <c r="R292" s="112">
        <v>4.6848897333432458</v>
      </c>
      <c r="S292" s="112">
        <v>4.2524024117954831</v>
      </c>
      <c r="T292" s="112">
        <v>0.16862906463371682</v>
      </c>
      <c r="U292" s="112">
        <v>6.4178301563072662</v>
      </c>
      <c r="V292" s="185"/>
      <c r="W292" s="112">
        <v>-3.5046402607931229</v>
      </c>
      <c r="X292" s="112">
        <v>-0.42481915978856216</v>
      </c>
      <c r="Y292" s="112">
        <v>-0.26686779692836987</v>
      </c>
      <c r="Z292" s="132">
        <v>-0.19818401749207448</v>
      </c>
      <c r="AA292" s="132">
        <v>-5.8041805811816669</v>
      </c>
      <c r="AB292" s="112"/>
      <c r="AC292" s="83">
        <v>1486.2605078913323</v>
      </c>
      <c r="AD292" s="83">
        <v>1570.5711904590144</v>
      </c>
      <c r="AE292" s="83">
        <v>1657.0077637266922</v>
      </c>
      <c r="AF292" s="83">
        <v>1663.6662086621584</v>
      </c>
      <c r="AG292" s="83">
        <v>1758.6095431303008</v>
      </c>
      <c r="AH292" s="175"/>
      <c r="AI292" s="83">
        <v>1703.2130761340011</v>
      </c>
      <c r="AJ292" s="83">
        <v>1707.6480807032085</v>
      </c>
      <c r="AK292" s="83">
        <v>1703.090917890946</v>
      </c>
      <c r="AL292" s="83">
        <v>1662.1648099629122</v>
      </c>
      <c r="AM292" s="83">
        <v>1565.6897628358097</v>
      </c>
      <c r="AN292" s="47"/>
      <c r="AO292" s="38">
        <v>895</v>
      </c>
      <c r="AP292" s="35" t="s">
        <v>404</v>
      </c>
    </row>
    <row r="293" spans="1:68" ht="14.25" customHeight="1" x14ac:dyDescent="0.3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65">
        <v>80516.157676060335</v>
      </c>
      <c r="G293" s="65">
        <v>81859.342978704604</v>
      </c>
      <c r="H293" s="30">
        <v>85642.261350000015</v>
      </c>
      <c r="I293" s="30">
        <v>80666.118308196325</v>
      </c>
      <c r="J293" s="30">
        <v>78127.959648958291</v>
      </c>
      <c r="K293" s="163"/>
      <c r="L293" s="30">
        <v>75896.490256396311</v>
      </c>
      <c r="M293" s="30">
        <v>84361.771911166841</v>
      </c>
      <c r="N293" s="30">
        <v>79963.718269130273</v>
      </c>
      <c r="O293" s="30">
        <v>81586.196035960296</v>
      </c>
      <c r="P293" s="30">
        <v>83950.74540222896</v>
      </c>
      <c r="Q293" s="30"/>
      <c r="R293" s="112">
        <v>1.6682183320871948</v>
      </c>
      <c r="S293" s="112">
        <v>4.6212420398726177</v>
      </c>
      <c r="T293" s="112">
        <v>-5.8103825884131561</v>
      </c>
      <c r="U293" s="112">
        <v>-3.1464990661142749</v>
      </c>
      <c r="V293" s="185"/>
      <c r="W293" s="112">
        <v>-2.8561726206448199</v>
      </c>
      <c r="X293" s="112">
        <v>11.153719527968692</v>
      </c>
      <c r="Y293" s="112">
        <v>-5.2133253515202709</v>
      </c>
      <c r="Z293" s="132">
        <v>2.0290174118333555</v>
      </c>
      <c r="AA293" s="132">
        <v>2.8982223478423417</v>
      </c>
      <c r="AB293" s="112"/>
      <c r="AC293" s="83">
        <v>1251.3195691360686</v>
      </c>
      <c r="AD293" s="83">
        <v>1256.0315311356635</v>
      </c>
      <c r="AE293" s="83">
        <v>1304.051243262174</v>
      </c>
      <c r="AF293" s="83">
        <v>1216.298281211024</v>
      </c>
      <c r="AG293" s="83">
        <v>1166.6635753275239</v>
      </c>
      <c r="AH293" s="175"/>
      <c r="AI293" s="83">
        <v>1122.4136745056317</v>
      </c>
      <c r="AJ293" s="83">
        <v>1247.5860974736297</v>
      </c>
      <c r="AK293" s="83">
        <v>1182.5453751719947</v>
      </c>
      <c r="AL293" s="83">
        <v>1210.6213799258117</v>
      </c>
      <c r="AM293" s="83">
        <v>1245.7078793065789</v>
      </c>
      <c r="AN293" s="47"/>
      <c r="AO293" s="38">
        <v>905</v>
      </c>
      <c r="AP293" s="35" t="s">
        <v>405</v>
      </c>
    </row>
    <row r="294" spans="1:68" ht="14.25" customHeight="1" x14ac:dyDescent="0.3">
      <c r="A294" s="21" t="s">
        <v>294</v>
      </c>
      <c r="B294" s="53"/>
      <c r="C294" s="6"/>
      <c r="D294" s="61" t="s">
        <v>441</v>
      </c>
      <c r="E294" s="62">
        <v>5</v>
      </c>
      <c r="F294" s="65">
        <v>29093.570596121535</v>
      </c>
      <c r="G294" s="30">
        <v>31125.270041428295</v>
      </c>
      <c r="H294" s="30">
        <v>33377.405530000004</v>
      </c>
      <c r="I294" s="30">
        <v>34240.750978451106</v>
      </c>
      <c r="J294" s="30">
        <v>35150.307817799927</v>
      </c>
      <c r="K294" s="163"/>
      <c r="L294" s="30">
        <v>34205.217448736847</v>
      </c>
      <c r="M294" s="30">
        <v>37039.437506108625</v>
      </c>
      <c r="N294" s="30">
        <v>35298.453007369753</v>
      </c>
      <c r="O294" s="30">
        <v>36017.397696860695</v>
      </c>
      <c r="P294" s="30">
        <v>36805.090087952645</v>
      </c>
      <c r="Q294" s="30"/>
      <c r="R294" s="112">
        <v>6.9833279438640163</v>
      </c>
      <c r="S294" s="112">
        <v>7.2357138928403684</v>
      </c>
      <c r="T294" s="112">
        <v>2.5866164093404955</v>
      </c>
      <c r="U294" s="112">
        <v>2.656357741456187</v>
      </c>
      <c r="V294" s="185"/>
      <c r="W294" s="112">
        <v>-2.6887115013669711</v>
      </c>
      <c r="X294" s="112">
        <v>8.2859290738888198</v>
      </c>
      <c r="Y294" s="112">
        <v>-4.7003535041582216</v>
      </c>
      <c r="Z294" s="132">
        <v>2.0367597677463012</v>
      </c>
      <c r="AA294" s="132">
        <v>2.1869775204792385</v>
      </c>
      <c r="AB294" s="112"/>
      <c r="AC294" s="83">
        <v>1395.7767509173639</v>
      </c>
      <c r="AD294" s="83">
        <v>1480.6046066705496</v>
      </c>
      <c r="AE294" s="83">
        <v>1576.4880752881165</v>
      </c>
      <c r="AF294" s="83">
        <v>1620.5571005940226</v>
      </c>
      <c r="AG294" s="83">
        <v>1661.0891648693316</v>
      </c>
      <c r="AH294" s="175"/>
      <c r="AI294" s="83">
        <v>1603.4697847710879</v>
      </c>
      <c r="AJ294" s="83">
        <v>1735.1933620401305</v>
      </c>
      <c r="AK294" s="83">
        <v>1653.6331400435565</v>
      </c>
      <c r="AL294" s="83">
        <v>1704.078240767444</v>
      </c>
      <c r="AM294" s="83">
        <v>1741.3460488244059</v>
      </c>
      <c r="AN294" s="47"/>
      <c r="AO294" s="38">
        <v>908</v>
      </c>
      <c r="AP294" s="21" t="s">
        <v>294</v>
      </c>
    </row>
    <row r="295" spans="1:68" ht="14.25" customHeight="1" x14ac:dyDescent="0.3">
      <c r="A295" s="21" t="s">
        <v>295</v>
      </c>
      <c r="B295" s="53"/>
      <c r="C295" s="6"/>
      <c r="D295" s="61" t="s">
        <v>456</v>
      </c>
      <c r="E295" s="62">
        <v>2</v>
      </c>
      <c r="F295" s="65">
        <v>9205.5378962196537</v>
      </c>
      <c r="G295" s="30">
        <v>9382.9982375595173</v>
      </c>
      <c r="H295" s="30">
        <v>9563.1022599999997</v>
      </c>
      <c r="I295" s="30">
        <v>9753.1147927722795</v>
      </c>
      <c r="J295" s="30">
        <v>9888.6530146406003</v>
      </c>
      <c r="K295" s="163"/>
      <c r="L295" s="30">
        <v>10000.366273606354</v>
      </c>
      <c r="M295" s="30">
        <v>10314.702591019579</v>
      </c>
      <c r="N295" s="30">
        <v>10670.644959788895</v>
      </c>
      <c r="O295" s="30">
        <v>10105.004507082163</v>
      </c>
      <c r="P295" s="30">
        <v>9840.930040401945</v>
      </c>
      <c r="Q295" s="30"/>
      <c r="R295" s="112">
        <v>1.9277563499330057</v>
      </c>
      <c r="S295" s="112">
        <v>1.9194719841205763</v>
      </c>
      <c r="T295" s="112">
        <v>1.9869340262840596</v>
      </c>
      <c r="U295" s="112">
        <v>1.38969164977699</v>
      </c>
      <c r="V295" s="185"/>
      <c r="W295" s="112">
        <v>1.1297115876182271</v>
      </c>
      <c r="X295" s="112">
        <v>3.143248045252526</v>
      </c>
      <c r="Y295" s="112">
        <v>3.4508253207340629</v>
      </c>
      <c r="Z295" s="132">
        <v>-5.3009021932440161</v>
      </c>
      <c r="AA295" s="132">
        <v>-2.6133037990744086</v>
      </c>
      <c r="AB295" s="112"/>
      <c r="AC295" s="83">
        <v>3745.1333996011613</v>
      </c>
      <c r="AD295" s="83">
        <v>3850.2249641196217</v>
      </c>
      <c r="AE295" s="83">
        <v>3950.0628913672035</v>
      </c>
      <c r="AF295" s="83">
        <v>4099.6699423170576</v>
      </c>
      <c r="AG295" s="83">
        <v>4188.332492435663</v>
      </c>
      <c r="AH295" s="175"/>
      <c r="AI295" s="83">
        <v>4303.0835944949886</v>
      </c>
      <c r="AJ295" s="83">
        <v>4594.5223122581638</v>
      </c>
      <c r="AK295" s="83">
        <v>4753.0712515763453</v>
      </c>
      <c r="AL295" s="83">
        <v>4555.9082538693256</v>
      </c>
      <c r="AM295" s="83">
        <v>4436.8485303886137</v>
      </c>
      <c r="AN295" s="47"/>
      <c r="AO295" s="38">
        <v>911</v>
      </c>
      <c r="AP295" s="21" t="s">
        <v>295</v>
      </c>
    </row>
    <row r="296" spans="1:68" ht="14.25" customHeight="1" x14ac:dyDescent="0.3">
      <c r="A296" s="21" t="s">
        <v>296</v>
      </c>
      <c r="B296" s="53"/>
      <c r="C296" s="6"/>
      <c r="D296" s="61" t="s">
        <v>455</v>
      </c>
      <c r="E296" s="62">
        <v>5</v>
      </c>
      <c r="F296" s="65">
        <v>42182.58182442707</v>
      </c>
      <c r="G296" s="30">
        <v>44375.059664479129</v>
      </c>
      <c r="H296" s="30">
        <v>47276.706230000003</v>
      </c>
      <c r="I296" s="30">
        <v>48447.16901872868</v>
      </c>
      <c r="J296" s="30">
        <v>48565.691913523988</v>
      </c>
      <c r="K296" s="163"/>
      <c r="L296" s="30">
        <v>49933.848846308261</v>
      </c>
      <c r="M296" s="30">
        <v>52278.200889858963</v>
      </c>
      <c r="N296" s="30">
        <v>49757.856705773273</v>
      </c>
      <c r="O296" s="30">
        <v>50669.399950013219</v>
      </c>
      <c r="P296" s="30">
        <v>51017.742394365254</v>
      </c>
      <c r="Q296" s="30"/>
      <c r="R296" s="112">
        <v>5.1975904395269614</v>
      </c>
      <c r="S296" s="112">
        <v>6.5389130458872442</v>
      </c>
      <c r="T296" s="112">
        <v>2.4757705899273197</v>
      </c>
      <c r="U296" s="112">
        <v>0.24464359258946347</v>
      </c>
      <c r="V296" s="185"/>
      <c r="W296" s="112">
        <v>2.8171264093599491</v>
      </c>
      <c r="X296" s="112">
        <v>4.6949155687285371</v>
      </c>
      <c r="Y296" s="112">
        <v>-4.8210231821014942</v>
      </c>
      <c r="Z296" s="132">
        <v>1.8319584174014132</v>
      </c>
      <c r="AA296" s="132">
        <v>0.68748089516687372</v>
      </c>
      <c r="AB296" s="112"/>
      <c r="AC296" s="83">
        <v>1851.9814648297436</v>
      </c>
      <c r="AD296" s="83">
        <v>1962.9770708873366</v>
      </c>
      <c r="AE296" s="83">
        <v>2116.2357309758281</v>
      </c>
      <c r="AF296" s="83">
        <v>2191.4854579422213</v>
      </c>
      <c r="AG296" s="83">
        <v>2221.6693464558093</v>
      </c>
      <c r="AH296" s="175"/>
      <c r="AI296" s="83">
        <v>2307.6924321244228</v>
      </c>
      <c r="AJ296" s="83">
        <v>2435.1686645173727</v>
      </c>
      <c r="AK296" s="83">
        <v>2317.7686186777191</v>
      </c>
      <c r="AL296" s="83">
        <v>2395.1500803598778</v>
      </c>
      <c r="AM296" s="83">
        <v>2411.616279572926</v>
      </c>
      <c r="AN296" s="47"/>
      <c r="AO296" s="38">
        <v>915</v>
      </c>
      <c r="AP296" s="21" t="s">
        <v>296</v>
      </c>
    </row>
    <row r="297" spans="1:68" ht="14.25" customHeight="1" x14ac:dyDescent="0.3">
      <c r="A297" s="21" t="s">
        <v>298</v>
      </c>
      <c r="B297" s="53"/>
      <c r="C297" s="6"/>
      <c r="D297" s="61" t="s">
        <v>446</v>
      </c>
      <c r="E297" s="62">
        <v>2</v>
      </c>
      <c r="F297" s="65">
        <v>6133.4283336679173</v>
      </c>
      <c r="G297" s="30">
        <v>6263.7218810596041</v>
      </c>
      <c r="H297" s="30">
        <v>6380.1139199999998</v>
      </c>
      <c r="I297" s="30">
        <v>6280.4543936703012</v>
      </c>
      <c r="J297" s="30">
        <v>6117.5050885255059</v>
      </c>
      <c r="K297" s="163"/>
      <c r="L297" s="30">
        <v>5957.8754287648799</v>
      </c>
      <c r="M297" s="30">
        <v>6270.6327750760393</v>
      </c>
      <c r="N297" s="30">
        <v>5732.5945795469652</v>
      </c>
      <c r="O297" s="30">
        <v>5764.9691563208644</v>
      </c>
      <c r="P297" s="30">
        <v>6015.1407313453983</v>
      </c>
      <c r="Q297" s="30"/>
      <c r="R297" s="112">
        <v>2.1243184122079501</v>
      </c>
      <c r="S297" s="112">
        <v>1.8581929586041288</v>
      </c>
      <c r="T297" s="112">
        <v>-1.56203364985838</v>
      </c>
      <c r="U297" s="112">
        <v>-2.5945464281855508</v>
      </c>
      <c r="V297" s="185"/>
      <c r="W297" s="112">
        <v>-2.6093915321793606</v>
      </c>
      <c r="X297" s="112">
        <v>5.2494777719109971</v>
      </c>
      <c r="Y297" s="112">
        <v>-8.5802855122950437</v>
      </c>
      <c r="Z297" s="132">
        <v>0.56474561953860869</v>
      </c>
      <c r="AA297" s="132">
        <v>4.3395128098862283</v>
      </c>
      <c r="AB297" s="112"/>
      <c r="AC297" s="83">
        <v>2579.2381554532872</v>
      </c>
      <c r="AD297" s="83">
        <v>2662.0152490691048</v>
      </c>
      <c r="AE297" s="83">
        <v>2745.315800344234</v>
      </c>
      <c r="AF297" s="83">
        <v>2695.4739886996999</v>
      </c>
      <c r="AG297" s="83">
        <v>2615.4361216440811</v>
      </c>
      <c r="AH297" s="175"/>
      <c r="AI297" s="83">
        <v>2617.6957068386992</v>
      </c>
      <c r="AJ297" s="83">
        <v>2753.9010869899162</v>
      </c>
      <c r="AK297" s="83">
        <v>2517.6085109999844</v>
      </c>
      <c r="AL297" s="83">
        <v>2489.1922091195443</v>
      </c>
      <c r="AM297" s="83">
        <v>2597.2110238969767</v>
      </c>
      <c r="AN297" s="47"/>
      <c r="AO297" s="38">
        <v>918</v>
      </c>
      <c r="AP297" s="21" t="s">
        <v>298</v>
      </c>
    </row>
    <row r="298" spans="1:68" ht="14.25" customHeight="1" x14ac:dyDescent="0.3">
      <c r="A298" s="21" t="s">
        <v>299</v>
      </c>
      <c r="B298" s="53"/>
      <c r="C298" s="6"/>
      <c r="D298" s="61" t="s">
        <v>455</v>
      </c>
      <c r="E298" s="62">
        <v>2</v>
      </c>
      <c r="F298" s="65">
        <v>9245.2947300813066</v>
      </c>
      <c r="G298" s="30">
        <v>9551.9262151951916</v>
      </c>
      <c r="H298" s="30">
        <v>10316.91488</v>
      </c>
      <c r="I298" s="30">
        <v>10693.1483471872</v>
      </c>
      <c r="J298" s="30">
        <v>10509.153862995541</v>
      </c>
      <c r="K298" s="163"/>
      <c r="L298" s="30">
        <v>10356.825462749384</v>
      </c>
      <c r="M298" s="30">
        <v>10258.225281149555</v>
      </c>
      <c r="N298" s="30">
        <v>10229.904934879278</v>
      </c>
      <c r="O298" s="30">
        <v>9720.2743711581497</v>
      </c>
      <c r="P298" s="30">
        <v>9421.5645419177672</v>
      </c>
      <c r="Q298" s="30"/>
      <c r="R298" s="112">
        <v>3.3166220663166284</v>
      </c>
      <c r="S298" s="112">
        <v>8.0087371653673962</v>
      </c>
      <c r="T298" s="112">
        <v>3.6467633160040136</v>
      </c>
      <c r="U298" s="112">
        <v>-1.7206764389466058</v>
      </c>
      <c r="V298" s="185"/>
      <c r="W298" s="112">
        <v>-1.4494830148270095</v>
      </c>
      <c r="X298" s="112">
        <v>-0.95203092834254199</v>
      </c>
      <c r="Y298" s="112">
        <v>-0.27607452063192706</v>
      </c>
      <c r="Z298" s="132">
        <v>-4.981772235082282</v>
      </c>
      <c r="AA298" s="132">
        <v>-3.0730596466156324</v>
      </c>
      <c r="AB298" s="112"/>
      <c r="AC298" s="83">
        <v>3810.921158318758</v>
      </c>
      <c r="AD298" s="83">
        <v>3996.6218473620052</v>
      </c>
      <c r="AE298" s="83">
        <v>4431.6644673539522</v>
      </c>
      <c r="AF298" s="83">
        <v>4673.5788230713288</v>
      </c>
      <c r="AG298" s="83">
        <v>4683.2236466112035</v>
      </c>
      <c r="AH298" s="175"/>
      <c r="AI298" s="83">
        <v>4726.9856060015445</v>
      </c>
      <c r="AJ298" s="83">
        <v>4775.7100936450443</v>
      </c>
      <c r="AK298" s="83">
        <v>4762.5255748972422</v>
      </c>
      <c r="AL298" s="83">
        <v>4641.9648381844072</v>
      </c>
      <c r="AM298" s="83">
        <v>4499.314489932076</v>
      </c>
      <c r="AN298" s="47"/>
      <c r="AO298" s="38">
        <v>921</v>
      </c>
      <c r="AP298" s="21" t="s">
        <v>299</v>
      </c>
    </row>
    <row r="299" spans="1:68" ht="14.2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65">
        <v>9806.7997088381489</v>
      </c>
      <c r="G299" s="30">
        <v>10134.788726381739</v>
      </c>
      <c r="H299" s="30">
        <v>10464.744850000001</v>
      </c>
      <c r="I299" s="30">
        <v>10292.461032116151</v>
      </c>
      <c r="J299" s="30">
        <v>9832.3345900369841</v>
      </c>
      <c r="K299" s="163"/>
      <c r="L299" s="30">
        <v>9245.9227234490427</v>
      </c>
      <c r="M299" s="30">
        <v>9589.7427948758232</v>
      </c>
      <c r="N299" s="30">
        <v>8678.7552238589942</v>
      </c>
      <c r="O299" s="30">
        <v>8448.6831205725684</v>
      </c>
      <c r="P299" s="30">
        <v>8634.3832828947052</v>
      </c>
      <c r="Q299" s="30"/>
      <c r="R299" s="112">
        <v>3.3445061312713245</v>
      </c>
      <c r="S299" s="112">
        <v>3.2556783621878287</v>
      </c>
      <c r="T299" s="112">
        <v>-1.6463260246985394</v>
      </c>
      <c r="U299" s="112">
        <v>-4.4705191561416466</v>
      </c>
      <c r="V299" s="185"/>
      <c r="W299" s="112">
        <v>-5.9641162657559201</v>
      </c>
      <c r="X299" s="112">
        <v>3.7186128600750834</v>
      </c>
      <c r="Y299" s="112">
        <v>-9.4996038006734178</v>
      </c>
      <c r="Z299" s="132">
        <v>-2.6509804384611346</v>
      </c>
      <c r="AA299" s="132">
        <v>2.1979775980703584</v>
      </c>
      <c r="AB299" s="112"/>
      <c r="AC299" s="83">
        <v>2257.0310031848444</v>
      </c>
      <c r="AD299" s="83">
        <v>2312.2949409951493</v>
      </c>
      <c r="AE299" s="83">
        <v>2358.5181090827141</v>
      </c>
      <c r="AF299" s="83">
        <v>2301.0196807771408</v>
      </c>
      <c r="AG299" s="83">
        <v>2188.367369249273</v>
      </c>
      <c r="AH299" s="175"/>
      <c r="AI299" s="83">
        <v>2059.6842778901855</v>
      </c>
      <c r="AJ299" s="83">
        <v>2149.2027778744559</v>
      </c>
      <c r="AK299" s="83">
        <v>1945.0370291033155</v>
      </c>
      <c r="AL299" s="83">
        <v>1894.3235696351051</v>
      </c>
      <c r="AM299" s="83">
        <v>1935.9603773306512</v>
      </c>
      <c r="AN299" s="47"/>
      <c r="AO299" s="38">
        <v>922</v>
      </c>
      <c r="AP299" s="21" t="s">
        <v>300</v>
      </c>
    </row>
    <row r="300" spans="1:68" ht="14.25" customHeight="1" x14ac:dyDescent="0.3">
      <c r="A300" s="21" t="s">
        <v>301</v>
      </c>
      <c r="B300" s="53"/>
      <c r="C300" s="6"/>
      <c r="D300" s="61" t="s">
        <v>451</v>
      </c>
      <c r="E300" s="62">
        <v>2</v>
      </c>
      <c r="F300" s="65">
        <v>8247.4167687357913</v>
      </c>
      <c r="G300" s="30">
        <v>8947.5185230152201</v>
      </c>
      <c r="H300" s="30">
        <v>9219.579380000001</v>
      </c>
      <c r="I300" s="30">
        <v>9636.4309751332421</v>
      </c>
      <c r="J300" s="30">
        <v>9901.3876358386769</v>
      </c>
      <c r="K300" s="163"/>
      <c r="L300" s="30">
        <v>9680.0330992690306</v>
      </c>
      <c r="M300" s="30">
        <v>9939.2321407512536</v>
      </c>
      <c r="N300" s="30">
        <v>9731.3500108449389</v>
      </c>
      <c r="O300" s="30">
        <v>9700.3640551411681</v>
      </c>
      <c r="P300" s="30">
        <v>9996.7083625343894</v>
      </c>
      <c r="Q300" s="30"/>
      <c r="R300" s="112">
        <v>8.488739855288582</v>
      </c>
      <c r="S300" s="112">
        <v>3.0406291563965295</v>
      </c>
      <c r="T300" s="112">
        <v>4.5213732422274671</v>
      </c>
      <c r="U300" s="112">
        <v>2.7495310389204684</v>
      </c>
      <c r="V300" s="185"/>
      <c r="W300" s="112">
        <v>-2.2355910576456992</v>
      </c>
      <c r="X300" s="112">
        <v>2.6776668925005636</v>
      </c>
      <c r="Y300" s="112">
        <v>-2.0915310857263267</v>
      </c>
      <c r="Z300" s="132">
        <v>-0.31841374186766447</v>
      </c>
      <c r="AA300" s="132">
        <v>3.0549812946057369</v>
      </c>
      <c r="AB300" s="112"/>
      <c r="AC300" s="83">
        <v>2379.5201294679146</v>
      </c>
      <c r="AD300" s="83">
        <v>2627.7587439104905</v>
      </c>
      <c r="AE300" s="83">
        <v>2726.073146067416</v>
      </c>
      <c r="AF300" s="83">
        <v>2892.0861269907691</v>
      </c>
      <c r="AG300" s="83">
        <v>2962.7132363371265</v>
      </c>
      <c r="AH300" s="175"/>
      <c r="AI300" s="83">
        <v>2931.5666563504028</v>
      </c>
      <c r="AJ300" s="83">
        <v>3049.7797302090376</v>
      </c>
      <c r="AK300" s="83">
        <v>2985.9926391055351</v>
      </c>
      <c r="AL300" s="83">
        <v>3016.2823554543434</v>
      </c>
      <c r="AM300" s="83">
        <v>3108.4292172059668</v>
      </c>
      <c r="AN300" s="47"/>
      <c r="AO300" s="38">
        <v>924</v>
      </c>
      <c r="AP300" s="35" t="s">
        <v>407</v>
      </c>
    </row>
    <row r="301" spans="1:68" ht="14.25" customHeight="1" x14ac:dyDescent="0.3">
      <c r="A301" s="21" t="s">
        <v>302</v>
      </c>
      <c r="B301" s="53"/>
      <c r="C301" s="6"/>
      <c r="D301" s="61" t="s">
        <v>455</v>
      </c>
      <c r="E301" s="62">
        <v>2</v>
      </c>
      <c r="F301" s="65">
        <v>9037.9324919184601</v>
      </c>
      <c r="G301" s="30">
        <v>9415.7069503112507</v>
      </c>
      <c r="H301" s="30">
        <v>9902.0484299999989</v>
      </c>
      <c r="I301" s="30">
        <v>10699.08821535147</v>
      </c>
      <c r="J301" s="30">
        <v>11090.384050003462</v>
      </c>
      <c r="K301" s="163"/>
      <c r="L301" s="30">
        <v>10740.084432690855</v>
      </c>
      <c r="M301" s="30">
        <v>10867.646798268073</v>
      </c>
      <c r="N301" s="30">
        <v>11772.934943766293</v>
      </c>
      <c r="O301" s="30">
        <v>11547.777287268589</v>
      </c>
      <c r="P301" s="30">
        <v>10431.382400351957</v>
      </c>
      <c r="Q301" s="30"/>
      <c r="R301" s="112">
        <v>4.1798769655625225</v>
      </c>
      <c r="S301" s="112">
        <v>5.1652147019366552</v>
      </c>
      <c r="T301" s="112">
        <v>8.0492414371222338</v>
      </c>
      <c r="U301" s="112">
        <v>3.6572820671816237</v>
      </c>
      <c r="V301" s="185"/>
      <c r="W301" s="112">
        <v>-3.1585886993020527</v>
      </c>
      <c r="X301" s="112">
        <v>1.1877221857673792</v>
      </c>
      <c r="Y301" s="112">
        <v>8.3301211596469198</v>
      </c>
      <c r="Z301" s="132">
        <v>-1.9125023417964593</v>
      </c>
      <c r="AA301" s="132">
        <v>-9.6676170586304657</v>
      </c>
      <c r="AB301" s="112"/>
      <c r="AC301" s="83">
        <v>2269.6967583923806</v>
      </c>
      <c r="AD301" s="83">
        <v>2376.5035210275746</v>
      </c>
      <c r="AE301" s="83">
        <v>2519.6051984732821</v>
      </c>
      <c r="AF301" s="83">
        <v>2761.7677375713656</v>
      </c>
      <c r="AG301" s="83">
        <v>2905.5237228198748</v>
      </c>
      <c r="AH301" s="175"/>
      <c r="AI301" s="83">
        <v>2858.6863009557774</v>
      </c>
      <c r="AJ301" s="83">
        <v>2920.6253153098828</v>
      </c>
      <c r="AK301" s="83">
        <v>3163.9169426945159</v>
      </c>
      <c r="AL301" s="83">
        <v>3133.7251797201052</v>
      </c>
      <c r="AM301" s="83">
        <v>2830.7686296748866</v>
      </c>
      <c r="AN301" s="47"/>
      <c r="AO301" s="38">
        <v>925</v>
      </c>
      <c r="AP301" s="21" t="s">
        <v>302</v>
      </c>
    </row>
    <row r="302" spans="1:68" s="2" customFormat="1" ht="14.25" customHeight="1" x14ac:dyDescent="0.3">
      <c r="A302" s="21" t="s">
        <v>304</v>
      </c>
      <c r="B302" s="53"/>
      <c r="C302" s="6"/>
      <c r="D302" s="61" t="s">
        <v>445</v>
      </c>
      <c r="E302" s="62">
        <v>5</v>
      </c>
      <c r="F302" s="65">
        <v>28795.42409131748</v>
      </c>
      <c r="G302" s="30">
        <v>29157.097297095559</v>
      </c>
      <c r="H302" s="30">
        <v>29999.571169999999</v>
      </c>
      <c r="I302" s="30">
        <v>30204.933330739696</v>
      </c>
      <c r="J302" s="30">
        <v>29283.787686394837</v>
      </c>
      <c r="K302" s="163"/>
      <c r="L302" s="30">
        <v>27517.949174281999</v>
      </c>
      <c r="M302" s="30">
        <v>29535.987450786586</v>
      </c>
      <c r="N302" s="30">
        <v>26628.182228400659</v>
      </c>
      <c r="O302" s="30">
        <v>26004.809117650428</v>
      </c>
      <c r="P302" s="30">
        <v>25993.392241102778</v>
      </c>
      <c r="Q302" s="30"/>
      <c r="R302" s="112">
        <v>1.2560093042252931</v>
      </c>
      <c r="S302" s="112">
        <v>2.8894298507154961</v>
      </c>
      <c r="T302" s="112">
        <v>0.68455032098945923</v>
      </c>
      <c r="U302" s="112">
        <v>-3.0496529631714324</v>
      </c>
      <c r="V302" s="185"/>
      <c r="W302" s="112">
        <v>-6.0300891777508721</v>
      </c>
      <c r="X302" s="112">
        <v>7.3335344277422587</v>
      </c>
      <c r="Y302" s="112">
        <v>-9.8449568589198719</v>
      </c>
      <c r="Z302" s="132">
        <v>-2.3410276578525306</v>
      </c>
      <c r="AA302" s="132">
        <v>-4.390294309024817E-2</v>
      </c>
      <c r="AB302" s="112"/>
      <c r="AC302" s="83">
        <v>1017.110808212973</v>
      </c>
      <c r="AD302" s="83">
        <v>1020.1566529196165</v>
      </c>
      <c r="AE302" s="83">
        <v>1046.2290287368346</v>
      </c>
      <c r="AF302" s="83">
        <v>1044.1056839413632</v>
      </c>
      <c r="AG302" s="83">
        <v>1009.925082300829</v>
      </c>
      <c r="AH302" s="175"/>
      <c r="AI302" s="83">
        <v>951.48678034238094</v>
      </c>
      <c r="AJ302" s="83">
        <v>1019.642608857893</v>
      </c>
      <c r="AK302" s="83">
        <v>919.25923390066828</v>
      </c>
      <c r="AL302" s="83">
        <v>895.05090926035746</v>
      </c>
      <c r="AM302" s="83">
        <v>894.65795556903618</v>
      </c>
      <c r="AN302" s="47"/>
      <c r="AO302" s="38">
        <v>927</v>
      </c>
      <c r="AP302" s="35" t="s">
        <v>408</v>
      </c>
      <c r="AQ302"/>
      <c r="AR302"/>
      <c r="AS302"/>
      <c r="AT302"/>
      <c r="AU302"/>
      <c r="AV302"/>
      <c r="AW302"/>
      <c r="BH302"/>
      <c r="BI302"/>
      <c r="BJ302"/>
      <c r="BK302"/>
      <c r="BL302"/>
      <c r="BM302"/>
      <c r="BN302"/>
      <c r="BO302"/>
      <c r="BP302"/>
    </row>
    <row r="303" spans="1:68" ht="14.25" customHeight="1" x14ac:dyDescent="0.3">
      <c r="A303" s="21" t="s">
        <v>305</v>
      </c>
      <c r="B303" s="53"/>
      <c r="C303" s="6"/>
      <c r="D303" s="61" t="s">
        <v>453</v>
      </c>
      <c r="E303" s="62">
        <v>3</v>
      </c>
      <c r="F303" s="65">
        <v>21694.387471703976</v>
      </c>
      <c r="G303" s="30">
        <v>21977.595244103595</v>
      </c>
      <c r="H303" s="30">
        <v>23086.958009999998</v>
      </c>
      <c r="I303" s="30">
        <v>23878.552884598004</v>
      </c>
      <c r="J303" s="30">
        <v>24102.56945624427</v>
      </c>
      <c r="K303" s="163"/>
      <c r="L303" s="30">
        <v>23516.530489141838</v>
      </c>
      <c r="M303" s="30">
        <v>24372.694969496813</v>
      </c>
      <c r="N303" s="30">
        <v>24577.038492872478</v>
      </c>
      <c r="O303" s="30">
        <v>24223.823408372275</v>
      </c>
      <c r="P303" s="30">
        <v>23740.35011014203</v>
      </c>
      <c r="Q303" s="30"/>
      <c r="R303" s="112">
        <v>1.3054425840278152</v>
      </c>
      <c r="S303" s="112">
        <v>5.0476985929297067</v>
      </c>
      <c r="T303" s="112">
        <v>3.4287534730869722</v>
      </c>
      <c r="U303" s="112">
        <v>0.93814969746662913</v>
      </c>
      <c r="V303" s="185"/>
      <c r="W303" s="112">
        <v>-2.4314377276925794</v>
      </c>
      <c r="X303" s="112">
        <v>3.6406921537608938</v>
      </c>
      <c r="Y303" s="112">
        <v>0.83841168829055135</v>
      </c>
      <c r="Z303" s="132">
        <v>-1.4371751283322372</v>
      </c>
      <c r="AA303" s="132">
        <v>-1.9958587464898134</v>
      </c>
      <c r="AB303" s="112"/>
      <c r="AC303" s="83">
        <v>3024.0294775165844</v>
      </c>
      <c r="AD303" s="83">
        <v>3110.7707351880531</v>
      </c>
      <c r="AE303" s="83">
        <v>3318.5220655454937</v>
      </c>
      <c r="AF303" s="83">
        <v>3463.1693813775209</v>
      </c>
      <c r="AG303" s="83">
        <v>3554.9512472336683</v>
      </c>
      <c r="AH303" s="175"/>
      <c r="AI303" s="83">
        <v>3527.8323566069362</v>
      </c>
      <c r="AJ303" s="83">
        <v>3688.920080141791</v>
      </c>
      <c r="AK303" s="83">
        <v>3719.8484172653966</v>
      </c>
      <c r="AL303" s="83">
        <v>3778.4781482408789</v>
      </c>
      <c r="AM303" s="83">
        <v>3703.0650616350072</v>
      </c>
      <c r="AN303" s="47"/>
      <c r="AO303" s="38">
        <v>931</v>
      </c>
      <c r="AP303" s="21" t="s">
        <v>305</v>
      </c>
    </row>
    <row r="304" spans="1:68" ht="14.25" customHeight="1" x14ac:dyDescent="0.3">
      <c r="A304" s="21" t="s">
        <v>306</v>
      </c>
      <c r="B304" s="53"/>
      <c r="C304" s="6"/>
      <c r="D304" s="61" t="s">
        <v>442</v>
      </c>
      <c r="E304" s="62">
        <v>2</v>
      </c>
      <c r="F304" s="65">
        <v>7371.521752473609</v>
      </c>
      <c r="G304" s="30">
        <v>7775.5449973362338</v>
      </c>
      <c r="H304" s="30">
        <v>7712.8141599999999</v>
      </c>
      <c r="I304" s="30">
        <v>8493.9419508808332</v>
      </c>
      <c r="J304" s="30">
        <v>9382.8336097826668</v>
      </c>
      <c r="K304" s="163"/>
      <c r="L304" s="30">
        <v>8987.9108553456972</v>
      </c>
      <c r="M304" s="30">
        <v>9118.3650203695252</v>
      </c>
      <c r="N304" s="30">
        <v>8897.8671165496544</v>
      </c>
      <c r="O304" s="30">
        <v>8566.6071780144721</v>
      </c>
      <c r="P304" s="30">
        <v>8495.5291063401346</v>
      </c>
      <c r="Q304" s="30"/>
      <c r="R304" s="112">
        <v>5.4808662095726648</v>
      </c>
      <c r="S304" s="112">
        <v>-0.80677093834225611</v>
      </c>
      <c r="T304" s="112">
        <v>10.127662545428597</v>
      </c>
      <c r="U304" s="112">
        <v>10.465007461107669</v>
      </c>
      <c r="V304" s="185"/>
      <c r="W304" s="112">
        <v>-4.208992409555445</v>
      </c>
      <c r="X304" s="112">
        <v>1.4514403527515891</v>
      </c>
      <c r="Y304" s="112">
        <v>-2.4181736893324657</v>
      </c>
      <c r="Z304" s="132">
        <v>-3.7229139769805384</v>
      </c>
      <c r="AA304" s="132">
        <v>-0.8297108784998779</v>
      </c>
      <c r="AB304" s="112"/>
      <c r="AC304" s="83">
        <v>2264.6764216508782</v>
      </c>
      <c r="AD304" s="83">
        <v>2413.2666037666772</v>
      </c>
      <c r="AE304" s="83">
        <v>2406.4942776911075</v>
      </c>
      <c r="AF304" s="83">
        <v>2678.6319618041102</v>
      </c>
      <c r="AG304" s="83">
        <v>3020.8736670259709</v>
      </c>
      <c r="AH304" s="175"/>
      <c r="AI304" s="83">
        <v>2924.8001481762767</v>
      </c>
      <c r="AJ304" s="83">
        <v>3014.3355439238103</v>
      </c>
      <c r="AK304" s="83">
        <v>2941.4436748924477</v>
      </c>
      <c r="AL304" s="83">
        <v>2880.5000598569172</v>
      </c>
      <c r="AM304" s="83">
        <v>2856.6002375050889</v>
      </c>
      <c r="AN304" s="47"/>
      <c r="AO304" s="38">
        <v>934</v>
      </c>
      <c r="AP304" s="21" t="s">
        <v>306</v>
      </c>
    </row>
    <row r="305" spans="1:68" ht="14.25" customHeight="1" x14ac:dyDescent="0.3">
      <c r="A305" s="21" t="s">
        <v>307</v>
      </c>
      <c r="B305" s="53"/>
      <c r="C305" s="6"/>
      <c r="D305" s="61" t="s">
        <v>452</v>
      </c>
      <c r="E305" s="62">
        <v>2</v>
      </c>
      <c r="F305" s="65">
        <v>8513.0020746805367</v>
      </c>
      <c r="G305" s="30">
        <v>8871.7798400840475</v>
      </c>
      <c r="H305" s="30">
        <v>9089.9843399999991</v>
      </c>
      <c r="I305" s="30">
        <v>9154.2005326643666</v>
      </c>
      <c r="J305" s="30">
        <v>9356.5619408016173</v>
      </c>
      <c r="K305" s="163"/>
      <c r="L305" s="30">
        <v>9022.6876406112897</v>
      </c>
      <c r="M305" s="30">
        <v>9641.9635266299047</v>
      </c>
      <c r="N305" s="30">
        <v>9481.6208480704299</v>
      </c>
      <c r="O305" s="30">
        <v>9465.5935782005745</v>
      </c>
      <c r="P305" s="30">
        <v>9668.3617010405378</v>
      </c>
      <c r="Q305" s="30"/>
      <c r="R305" s="112">
        <v>4.2144682011835934</v>
      </c>
      <c r="S305" s="112">
        <v>2.4595346576351069</v>
      </c>
      <c r="T305" s="112">
        <v>0.7064499812369045</v>
      </c>
      <c r="U305" s="112">
        <v>2.2105852653672708</v>
      </c>
      <c r="V305" s="185"/>
      <c r="W305" s="112">
        <v>-3.5683438243954293</v>
      </c>
      <c r="X305" s="112">
        <v>6.8635412272418961</v>
      </c>
      <c r="Y305" s="112">
        <v>-1.6629670721801446</v>
      </c>
      <c r="Z305" s="132">
        <v>-0.16903512729173406</v>
      </c>
      <c r="AA305" s="132">
        <v>2.1421596138137793</v>
      </c>
      <c r="AB305" s="112"/>
      <c r="AC305" s="83">
        <v>2421.2178824461139</v>
      </c>
      <c r="AD305" s="83">
        <v>2545.7044017457815</v>
      </c>
      <c r="AE305" s="83">
        <v>2606.8208603383996</v>
      </c>
      <c r="AF305" s="83">
        <v>2664.9783210085488</v>
      </c>
      <c r="AG305" s="83">
        <v>2752.7396118863244</v>
      </c>
      <c r="AH305" s="175"/>
      <c r="AI305" s="83">
        <v>2695.7537020051655</v>
      </c>
      <c r="AJ305" s="83">
        <v>2951.3203326078678</v>
      </c>
      <c r="AK305" s="83">
        <v>2902.2408472820416</v>
      </c>
      <c r="AL305" s="83">
        <v>2951.5414961648189</v>
      </c>
      <c r="AM305" s="83">
        <v>3014.7682260806168</v>
      </c>
      <c r="AN305" s="47"/>
      <c r="AO305" s="38">
        <v>935</v>
      </c>
      <c r="AP305" s="21" t="s">
        <v>307</v>
      </c>
      <c r="AQ305" s="2"/>
      <c r="AR305" s="2"/>
      <c r="AS305" s="2"/>
      <c r="AT305" s="2"/>
      <c r="AU305" s="2"/>
      <c r="AV305" s="2"/>
      <c r="AW305" s="2"/>
      <c r="BH305" s="2"/>
      <c r="BI305" s="2"/>
      <c r="BJ305" s="2"/>
      <c r="BK305" s="2"/>
      <c r="BL305" s="2"/>
      <c r="BM305" s="2"/>
      <c r="BN305" s="2"/>
      <c r="BO305" s="2"/>
      <c r="BP305" s="2"/>
    </row>
    <row r="306" spans="1:68" ht="14.25" customHeight="1" x14ac:dyDescent="0.3">
      <c r="A306" s="21" t="s">
        <v>308</v>
      </c>
      <c r="B306" s="53"/>
      <c r="C306" s="6"/>
      <c r="D306" s="61" t="s">
        <v>441</v>
      </c>
      <c r="E306" s="62">
        <v>3</v>
      </c>
      <c r="F306" s="65">
        <v>18053.662662233419</v>
      </c>
      <c r="G306" s="30">
        <v>19255.319868168161</v>
      </c>
      <c r="H306" s="30">
        <v>20919.066199999997</v>
      </c>
      <c r="I306" s="30">
        <v>21722.475758989025</v>
      </c>
      <c r="J306" s="30">
        <v>22614.913416963038</v>
      </c>
      <c r="K306" s="163"/>
      <c r="L306" s="30">
        <v>22712.548773229555</v>
      </c>
      <c r="M306" s="30">
        <v>23837.168640685737</v>
      </c>
      <c r="N306" s="30">
        <v>23211.349594776675</v>
      </c>
      <c r="O306" s="30">
        <v>22989.377590799802</v>
      </c>
      <c r="P306" s="30">
        <v>22569.230250615812</v>
      </c>
      <c r="Q306" s="30"/>
      <c r="R306" s="112">
        <v>6.6560300168258753</v>
      </c>
      <c r="S306" s="112">
        <v>8.6404502403631884</v>
      </c>
      <c r="T306" s="112">
        <v>3.8405612913497431</v>
      </c>
      <c r="U306" s="112">
        <v>4.1083607037964409</v>
      </c>
      <c r="V306" s="185"/>
      <c r="W306" s="112">
        <v>0.43172995830832001</v>
      </c>
      <c r="X306" s="112">
        <v>4.951535288640657</v>
      </c>
      <c r="Y306" s="112">
        <v>-2.6253916953916332</v>
      </c>
      <c r="Z306" s="132">
        <v>-0.95630804693417626</v>
      </c>
      <c r="AA306" s="132">
        <v>-1.8275716187815823</v>
      </c>
      <c r="AB306" s="112"/>
      <c r="AC306" s="83">
        <v>2402.6700375610089</v>
      </c>
      <c r="AD306" s="83">
        <v>2583.566331432733</v>
      </c>
      <c r="AE306" s="83">
        <v>2833.0263001083422</v>
      </c>
      <c r="AF306" s="83">
        <v>2983.85656030069</v>
      </c>
      <c r="AG306" s="83">
        <v>3159.8314121787112</v>
      </c>
      <c r="AH306" s="175"/>
      <c r="AI306" s="83">
        <v>3243.7230467337267</v>
      </c>
      <c r="AJ306" s="83">
        <v>3446.1715542411071</v>
      </c>
      <c r="AK306" s="83">
        <v>3355.6960524471124</v>
      </c>
      <c r="AL306" s="83">
        <v>3359.0557555230566</v>
      </c>
      <c r="AM306" s="83">
        <v>3297.6666058760684</v>
      </c>
      <c r="AN306" s="47"/>
      <c r="AO306" s="38">
        <v>936</v>
      </c>
      <c r="AP306" s="35" t="s">
        <v>409</v>
      </c>
    </row>
    <row r="307" spans="1:68" ht="14.25" customHeight="1" x14ac:dyDescent="0.3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16715.8167270581</v>
      </c>
      <c r="G307" s="30">
        <v>17528.843105754044</v>
      </c>
      <c r="H307" s="30">
        <v>18055.735679999998</v>
      </c>
      <c r="I307" s="30">
        <v>17708.757116830879</v>
      </c>
      <c r="J307" s="30">
        <v>17569.710838949406</v>
      </c>
      <c r="K307" s="163"/>
      <c r="L307" s="30">
        <v>16606.867116261914</v>
      </c>
      <c r="M307" s="30">
        <v>17611.658629201815</v>
      </c>
      <c r="N307" s="30">
        <v>17341.225568116366</v>
      </c>
      <c r="O307" s="30">
        <v>17701.545687624875</v>
      </c>
      <c r="P307" s="30">
        <v>18167.688307583579</v>
      </c>
      <c r="Q307" s="30"/>
      <c r="R307" s="112">
        <v>4.8638148645162405</v>
      </c>
      <c r="S307" s="112">
        <v>3.0058605183875233</v>
      </c>
      <c r="T307" s="112">
        <v>-1.9217082555847391</v>
      </c>
      <c r="U307" s="112">
        <v>-0.78518371991967362</v>
      </c>
      <c r="V307" s="185"/>
      <c r="W307" s="112">
        <v>-5.4801341440008926</v>
      </c>
      <c r="X307" s="112">
        <v>6.050457957575758</v>
      </c>
      <c r="Y307" s="112">
        <v>-1.5355343115556686</v>
      </c>
      <c r="Z307" s="132">
        <v>2.0778238429179718</v>
      </c>
      <c r="AA307" s="132">
        <v>2.6333441620557672</v>
      </c>
      <c r="AB307" s="112"/>
      <c r="AC307" s="83">
        <v>2499.000856190477</v>
      </c>
      <c r="AD307" s="83">
        <v>2599.5614868388025</v>
      </c>
      <c r="AE307" s="83">
        <v>2702.9544431137724</v>
      </c>
      <c r="AF307" s="83">
        <v>2646.6532830415299</v>
      </c>
      <c r="AG307" s="83">
        <v>2620.3893868679202</v>
      </c>
      <c r="AH307" s="175"/>
      <c r="AI307" s="83">
        <v>2473.4684415046045</v>
      </c>
      <c r="AJ307" s="83">
        <v>2634.898059425765</v>
      </c>
      <c r="AK307" s="83">
        <v>2594.4382956487684</v>
      </c>
      <c r="AL307" s="83">
        <v>2675.5661559287901</v>
      </c>
      <c r="AM307" s="83">
        <v>2746.0230210978807</v>
      </c>
      <c r="AN307" s="47"/>
      <c r="AO307" s="38">
        <v>946</v>
      </c>
      <c r="AP307" s="35" t="s">
        <v>461</v>
      </c>
    </row>
    <row r="308" spans="1:68" ht="14.2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65">
        <v>17167.685354658995</v>
      </c>
      <c r="G308" s="30">
        <v>17562.199853680548</v>
      </c>
      <c r="H308" s="30">
        <v>20271.792229999999</v>
      </c>
      <c r="I308" s="30">
        <v>20298.157667988729</v>
      </c>
      <c r="J308" s="30">
        <v>20442.152348220014</v>
      </c>
      <c r="K308" s="163"/>
      <c r="L308" s="30">
        <v>19912.149417015593</v>
      </c>
      <c r="M308" s="30">
        <v>20021.054956798827</v>
      </c>
      <c r="N308" s="30">
        <v>19349.200324218535</v>
      </c>
      <c r="O308" s="30">
        <v>19101.785903962838</v>
      </c>
      <c r="P308" s="30">
        <v>18528.051760991668</v>
      </c>
      <c r="Q308" s="30"/>
      <c r="R308" s="112">
        <v>2.2980063466417628</v>
      </c>
      <c r="S308" s="112">
        <v>15.428547669964003</v>
      </c>
      <c r="T308" s="112">
        <v>0.13005972875803426</v>
      </c>
      <c r="U308" s="112">
        <v>0.7093977817423871</v>
      </c>
      <c r="V308" s="185"/>
      <c r="W308" s="112">
        <v>-2.5926963177660221</v>
      </c>
      <c r="X308" s="112">
        <v>0.54693010534649267</v>
      </c>
      <c r="Y308" s="112">
        <v>-3.3557404144287695</v>
      </c>
      <c r="Z308" s="132">
        <v>-1.2786803387735806</v>
      </c>
      <c r="AA308" s="132">
        <v>-3.0035628388659941</v>
      </c>
      <c r="AB308" s="112"/>
      <c r="AC308" s="83">
        <v>3628.7646067763676</v>
      </c>
      <c r="AD308" s="83">
        <v>3776.8171728345264</v>
      </c>
      <c r="AE308" s="83">
        <v>4449.4715166812994</v>
      </c>
      <c r="AF308" s="83">
        <v>4528.8169718850359</v>
      </c>
      <c r="AG308" s="83">
        <v>4701.5069798114109</v>
      </c>
      <c r="AH308" s="175"/>
      <c r="AI308" s="83">
        <v>4640.4449818260528</v>
      </c>
      <c r="AJ308" s="83">
        <v>4766.9178468568643</v>
      </c>
      <c r="AK308" s="83">
        <v>4606.9524581472697</v>
      </c>
      <c r="AL308" s="83">
        <v>4638.6075531721317</v>
      </c>
      <c r="AM308" s="83">
        <v>4499.2840604642224</v>
      </c>
      <c r="AN308" s="47"/>
      <c r="AO308" s="38">
        <v>976</v>
      </c>
      <c r="AP308" s="35" t="s">
        <v>412</v>
      </c>
    </row>
    <row r="309" spans="1:68" ht="14.25" customHeight="1" x14ac:dyDescent="0.3">
      <c r="A309" s="21" t="s">
        <v>313</v>
      </c>
      <c r="B309" s="53"/>
      <c r="C309" s="6"/>
      <c r="D309" s="61" t="s">
        <v>443</v>
      </c>
      <c r="E309" s="62">
        <v>4</v>
      </c>
      <c r="F309" s="65">
        <v>26417.287005962546</v>
      </c>
      <c r="G309" s="30">
        <v>27853.858284562331</v>
      </c>
      <c r="H309" s="30">
        <v>29163.011029999998</v>
      </c>
      <c r="I309" s="30">
        <v>30067.759116817728</v>
      </c>
      <c r="J309" s="30">
        <v>30657.800767018485</v>
      </c>
      <c r="K309" s="163"/>
      <c r="L309" s="30">
        <v>31726.10466218158</v>
      </c>
      <c r="M309" s="30">
        <v>34617.66467064173</v>
      </c>
      <c r="N309" s="30">
        <v>35200.804349849554</v>
      </c>
      <c r="O309" s="30">
        <v>35820.003980609661</v>
      </c>
      <c r="P309" s="30">
        <v>37101.972482965692</v>
      </c>
      <c r="Q309" s="30"/>
      <c r="R309" s="112">
        <v>5.437997014135262</v>
      </c>
      <c r="S309" s="112">
        <v>4.7000768513396531</v>
      </c>
      <c r="T309" s="112">
        <v>3.1023822810580679</v>
      </c>
      <c r="U309" s="112">
        <v>1.9623732114799697</v>
      </c>
      <c r="V309" s="185"/>
      <c r="W309" s="112">
        <v>3.4846070769445778</v>
      </c>
      <c r="X309" s="112">
        <v>9.1141349978176542</v>
      </c>
      <c r="Y309" s="112">
        <v>1.6845147838709278</v>
      </c>
      <c r="Z309" s="132">
        <v>1.75904966433744</v>
      </c>
      <c r="AA309" s="132">
        <v>3.5789178109806876</v>
      </c>
      <c r="AB309" s="112"/>
      <c r="AC309" s="83">
        <v>1877.9616837962997</v>
      </c>
      <c r="AD309" s="83">
        <v>1952.4644809030092</v>
      </c>
      <c r="AE309" s="83">
        <v>2006.6752239730267</v>
      </c>
      <c r="AF309" s="83">
        <v>2038.7685867112643</v>
      </c>
      <c r="AG309" s="83">
        <v>2047.2654936239389</v>
      </c>
      <c r="AH309" s="175"/>
      <c r="AI309" s="83">
        <v>2109.5887134903637</v>
      </c>
      <c r="AJ309" s="83">
        <v>2277.6277827910867</v>
      </c>
      <c r="AK309" s="83">
        <v>2315.9947595137542</v>
      </c>
      <c r="AL309" s="83">
        <v>2348.6987070100099</v>
      </c>
      <c r="AM309" s="83">
        <v>2432.7567033614641</v>
      </c>
      <c r="AN309" s="47"/>
      <c r="AO309" s="38">
        <v>977</v>
      </c>
      <c r="AP309" s="21" t="s">
        <v>313</v>
      </c>
    </row>
    <row r="310" spans="1:68" s="3" customFormat="1" ht="14.25" customHeight="1" x14ac:dyDescent="0.3">
      <c r="A310" s="21" t="s">
        <v>314</v>
      </c>
      <c r="B310" s="53"/>
      <c r="C310" s="6"/>
      <c r="D310" s="61" t="s">
        <v>441</v>
      </c>
      <c r="E310" s="62">
        <v>5</v>
      </c>
      <c r="F310" s="65">
        <v>39770.149710145037</v>
      </c>
      <c r="G310" s="30">
        <v>42447.100263577144</v>
      </c>
      <c r="H310" s="30">
        <v>42585.723250000003</v>
      </c>
      <c r="I310" s="30">
        <v>42714.364648946212</v>
      </c>
      <c r="J310" s="30">
        <v>43564.6388752606</v>
      </c>
      <c r="K310" s="163"/>
      <c r="L310" s="30">
        <v>43378.582631992344</v>
      </c>
      <c r="M310" s="30">
        <v>47172.821831779365</v>
      </c>
      <c r="N310" s="30">
        <v>45163.244660097764</v>
      </c>
      <c r="O310" s="30">
        <v>44630.362670029572</v>
      </c>
      <c r="P310" s="30">
        <v>43809.139698857653</v>
      </c>
      <c r="Q310" s="30"/>
      <c r="R310" s="112">
        <v>6.7310547557462153</v>
      </c>
      <c r="S310" s="112">
        <v>0.32657822457146285</v>
      </c>
      <c r="T310" s="112">
        <v>0.30207635124808857</v>
      </c>
      <c r="U310" s="112">
        <v>1.9906048780134786</v>
      </c>
      <c r="V310" s="185"/>
      <c r="W310" s="112">
        <v>-0.42708088043836306</v>
      </c>
      <c r="X310" s="112">
        <v>8.7468030755544213</v>
      </c>
      <c r="Y310" s="112">
        <v>-4.26003171666909</v>
      </c>
      <c r="Z310" s="132">
        <v>-1.1799019182051798</v>
      </c>
      <c r="AA310" s="132">
        <v>-1.8400544428544188</v>
      </c>
      <c r="AB310" s="112"/>
      <c r="AC310" s="83">
        <v>1303.9393347588536</v>
      </c>
      <c r="AD310" s="83">
        <v>1371.8279446570079</v>
      </c>
      <c r="AE310" s="83">
        <v>1351.2842535300651</v>
      </c>
      <c r="AF310" s="83">
        <v>1345.6309942017519</v>
      </c>
      <c r="AG310" s="83">
        <v>1350.4646416584706</v>
      </c>
      <c r="AH310" s="175"/>
      <c r="AI310" s="83">
        <v>1325.0223786423221</v>
      </c>
      <c r="AJ310" s="83">
        <v>1438.2396363236492</v>
      </c>
      <c r="AK310" s="83">
        <v>1376.9701716545553</v>
      </c>
      <c r="AL310" s="83">
        <v>1357.4536976102431</v>
      </c>
      <c r="AM310" s="83">
        <v>1332.4758105376741</v>
      </c>
      <c r="AN310" s="47"/>
      <c r="AO310" s="38">
        <v>980</v>
      </c>
      <c r="AP310" s="21" t="s">
        <v>314</v>
      </c>
      <c r="AQ310"/>
      <c r="AR310"/>
      <c r="AS310"/>
      <c r="AT310"/>
      <c r="AU310"/>
      <c r="AV310"/>
      <c r="AW310"/>
      <c r="BH310"/>
      <c r="BI310"/>
      <c r="BJ310"/>
      <c r="BK310"/>
      <c r="BL310"/>
      <c r="BM310"/>
      <c r="BN310"/>
      <c r="BO310"/>
      <c r="BP310"/>
    </row>
    <row r="311" spans="1:68" ht="14.25" customHeight="1" x14ac:dyDescent="0.3">
      <c r="A311" s="21" t="s">
        <v>315</v>
      </c>
      <c r="B311" s="53"/>
      <c r="C311" s="6"/>
      <c r="D311" s="61" t="s">
        <v>450</v>
      </c>
      <c r="E311" s="62">
        <v>2</v>
      </c>
      <c r="F311" s="65">
        <v>6215.3975055815672</v>
      </c>
      <c r="G311" s="30">
        <v>6449.6105789509784</v>
      </c>
      <c r="H311" s="30">
        <v>6419.1677799999998</v>
      </c>
      <c r="I311" s="30">
        <v>6568.1972602414999</v>
      </c>
      <c r="J311" s="30">
        <v>6171.484151700738</v>
      </c>
      <c r="K311" s="163"/>
      <c r="L311" s="30">
        <v>5948.0809335640497</v>
      </c>
      <c r="M311" s="30">
        <v>6206.9757608667096</v>
      </c>
      <c r="N311" s="30">
        <v>5909.3795237991962</v>
      </c>
      <c r="O311" s="30">
        <v>5346.4093199688859</v>
      </c>
      <c r="P311" s="30">
        <v>5173.0714947039314</v>
      </c>
      <c r="Q311" s="30"/>
      <c r="R311" s="112">
        <v>3.7682718307088572</v>
      </c>
      <c r="S311" s="112">
        <v>-0.47200987684949652</v>
      </c>
      <c r="T311" s="112">
        <v>2.3216324194832012</v>
      </c>
      <c r="U311" s="112">
        <v>-6.0399085597221456</v>
      </c>
      <c r="V311" s="185"/>
      <c r="W311" s="112">
        <v>-3.6199269518519763</v>
      </c>
      <c r="X311" s="112">
        <v>4.3525774143683664</v>
      </c>
      <c r="Y311" s="112">
        <v>-4.7945448561886854</v>
      </c>
      <c r="Z311" s="132">
        <v>-9.5267227559683203</v>
      </c>
      <c r="AA311" s="132">
        <v>-3.2421353265552675</v>
      </c>
      <c r="AB311" s="112"/>
      <c r="AC311" s="83">
        <v>2423.1569222540224</v>
      </c>
      <c r="AD311" s="83">
        <v>2529.2590505690114</v>
      </c>
      <c r="AE311" s="83">
        <v>2558.4566679952168</v>
      </c>
      <c r="AF311" s="83">
        <v>2645.266717777487</v>
      </c>
      <c r="AG311" s="83">
        <v>2501.6149783951105</v>
      </c>
      <c r="AH311" s="175"/>
      <c r="AI311" s="83">
        <v>2467.0596986993155</v>
      </c>
      <c r="AJ311" s="83">
        <v>2605.783274923052</v>
      </c>
      <c r="AK311" s="83">
        <v>2480.8478269518037</v>
      </c>
      <c r="AL311" s="83">
        <v>2253.9668296664781</v>
      </c>
      <c r="AM311" s="83">
        <v>2180.8901748330236</v>
      </c>
      <c r="AN311" s="47"/>
      <c r="AO311" s="38">
        <v>981</v>
      </c>
      <c r="AP311" s="21" t="s">
        <v>315</v>
      </c>
    </row>
    <row r="312" spans="1:68" ht="14.25" customHeight="1" x14ac:dyDescent="0.3">
      <c r="A312" s="21" t="s">
        <v>316</v>
      </c>
      <c r="B312" s="53"/>
      <c r="C312" s="6"/>
      <c r="D312" s="61" t="s">
        <v>442</v>
      </c>
      <c r="E312" s="62">
        <v>3</v>
      </c>
      <c r="F312" s="65">
        <v>16047.980473920174</v>
      </c>
      <c r="G312" s="30">
        <v>16852.745953332924</v>
      </c>
      <c r="H312" s="30">
        <v>17183.981030000003</v>
      </c>
      <c r="I312" s="30">
        <v>17465.606174261618</v>
      </c>
      <c r="J312" s="30">
        <v>17707.581986462963</v>
      </c>
      <c r="K312" s="163"/>
      <c r="L312" s="30">
        <v>17809.609438844534</v>
      </c>
      <c r="M312" s="30">
        <v>18872.315925561368</v>
      </c>
      <c r="N312" s="30">
        <v>18628.874697553711</v>
      </c>
      <c r="O312" s="30">
        <v>18739.335269755171</v>
      </c>
      <c r="P312" s="30">
        <v>18415.64235209236</v>
      </c>
      <c r="Q312" s="30"/>
      <c r="R312" s="112">
        <v>5.0147461278419883</v>
      </c>
      <c r="S312" s="112">
        <v>1.9654665037039341</v>
      </c>
      <c r="T312" s="112">
        <v>1.6388818386726056</v>
      </c>
      <c r="U312" s="112">
        <v>1.3854418208394899</v>
      </c>
      <c r="V312" s="185"/>
      <c r="W312" s="112">
        <v>0.57617947193224417</v>
      </c>
      <c r="X312" s="112">
        <v>5.9670398183969429</v>
      </c>
      <c r="Y312" s="112">
        <v>-1.2899382829742254</v>
      </c>
      <c r="Z312" s="132">
        <v>0.59295354118177446</v>
      </c>
      <c r="AA312" s="132">
        <v>-1.7273447163584472</v>
      </c>
      <c r="AB312" s="112"/>
      <c r="AC312" s="83">
        <v>2475.7760681765158</v>
      </c>
      <c r="AD312" s="83">
        <v>2628.3134674567877</v>
      </c>
      <c r="AE312" s="83">
        <v>2700.6099371365708</v>
      </c>
      <c r="AF312" s="83">
        <v>2785.1389211069395</v>
      </c>
      <c r="AG312" s="83">
        <v>2866.232111761567</v>
      </c>
      <c r="AH312" s="175"/>
      <c r="AI312" s="83">
        <v>2937.9098381465747</v>
      </c>
      <c r="AJ312" s="83">
        <v>3153.2691604947986</v>
      </c>
      <c r="AK312" s="83">
        <v>3112.5939344283556</v>
      </c>
      <c r="AL312" s="83">
        <v>3172.9318099822503</v>
      </c>
      <c r="AM312" s="83">
        <v>3118.1243400088656</v>
      </c>
      <c r="AN312" s="47"/>
      <c r="AO312" s="38">
        <v>989</v>
      </c>
      <c r="AP312" s="35" t="s">
        <v>413</v>
      </c>
    </row>
    <row r="313" spans="1:68" ht="14.25" customHeight="1" x14ac:dyDescent="0.3">
      <c r="A313" s="21" t="s">
        <v>317</v>
      </c>
      <c r="B313" s="53"/>
      <c r="C313" s="6"/>
      <c r="D313" s="61" t="s">
        <v>453</v>
      </c>
      <c r="E313" s="62">
        <v>4</v>
      </c>
      <c r="F313" s="65">
        <v>38357.478364339157</v>
      </c>
      <c r="G313" s="30">
        <v>39159.837604147397</v>
      </c>
      <c r="H313" s="30">
        <v>41453.064769999997</v>
      </c>
      <c r="I313" s="30">
        <v>45752.353884500611</v>
      </c>
      <c r="J313" s="30">
        <v>43934.876447008035</v>
      </c>
      <c r="K313" s="163"/>
      <c r="L313" s="30">
        <v>42920.041468118863</v>
      </c>
      <c r="M313" s="30">
        <v>46655.419613500293</v>
      </c>
      <c r="N313" s="30">
        <v>46231.076894093734</v>
      </c>
      <c r="O313" s="30">
        <v>44599.91312357469</v>
      </c>
      <c r="P313" s="30">
        <v>43185.416852771377</v>
      </c>
      <c r="Q313" s="30"/>
      <c r="R313" s="112">
        <v>2.0917935016139939</v>
      </c>
      <c r="S313" s="112">
        <v>5.856069141639459</v>
      </c>
      <c r="T313" s="112">
        <v>10.371462612848962</v>
      </c>
      <c r="U313" s="112">
        <v>-3.9724238933819707</v>
      </c>
      <c r="V313" s="185"/>
      <c r="W313" s="112">
        <v>-2.3098619159956284</v>
      </c>
      <c r="X313" s="112">
        <v>8.7031093577951921</v>
      </c>
      <c r="Y313" s="112">
        <v>-0.90952503036489751</v>
      </c>
      <c r="Z313" s="132">
        <v>-3.5282841761521544</v>
      </c>
      <c r="AA313" s="132">
        <v>-3.1715224800642852</v>
      </c>
      <c r="AB313" s="112"/>
      <c r="AC313" s="83">
        <v>1894.7578721764057</v>
      </c>
      <c r="AD313" s="83">
        <v>1925.8305106790301</v>
      </c>
      <c r="AE313" s="83">
        <v>2045.5497049099431</v>
      </c>
      <c r="AF313" s="83">
        <v>2278.8441442695926</v>
      </c>
      <c r="AG313" s="83">
        <v>2206.5630278242197</v>
      </c>
      <c r="AH313" s="175"/>
      <c r="AI313" s="83">
        <v>2184.6707456031181</v>
      </c>
      <c r="AJ313" s="83">
        <v>2408.1459488747955</v>
      </c>
      <c r="AK313" s="83">
        <v>2386.2432587020612</v>
      </c>
      <c r="AL313" s="83">
        <v>2329.7071209556357</v>
      </c>
      <c r="AM313" s="83">
        <v>2255.8199358948696</v>
      </c>
      <c r="AN313" s="47"/>
      <c r="AO313" s="38">
        <v>992</v>
      </c>
      <c r="AP313" s="21" t="s">
        <v>317</v>
      </c>
      <c r="AQ313" s="3"/>
      <c r="AR313" s="3"/>
      <c r="AS313" s="3"/>
      <c r="AT313" s="3"/>
      <c r="AU313" s="3"/>
      <c r="AV313" s="3"/>
      <c r="AW313" s="3"/>
      <c r="BH313" s="3"/>
      <c r="BI313" s="3"/>
      <c r="BJ313" s="3"/>
      <c r="BK313" s="3"/>
      <c r="BL313" s="3"/>
      <c r="BM313" s="3"/>
      <c r="BN313" s="3"/>
      <c r="BO313" s="3"/>
      <c r="BP313" s="3"/>
    </row>
    <row r="314" spans="1:68" ht="14.25" customHeight="1" x14ac:dyDescent="0.25">
      <c r="A314" s="17"/>
      <c r="B314" s="7"/>
      <c r="C314" s="75"/>
      <c r="D314" s="60"/>
      <c r="E314" s="59"/>
      <c r="F314" s="18"/>
      <c r="G314" s="18"/>
      <c r="H314" s="18"/>
      <c r="I314" s="18"/>
      <c r="J314" s="18"/>
      <c r="K314" s="161"/>
      <c r="L314" s="18"/>
      <c r="M314" s="18"/>
      <c r="N314" s="18"/>
      <c r="O314" s="18"/>
      <c r="P314" s="18"/>
      <c r="Q314" s="18"/>
      <c r="R314" s="113"/>
      <c r="S314" s="113"/>
      <c r="T314" s="113"/>
      <c r="U314" s="113"/>
      <c r="V314" s="186"/>
      <c r="W314" s="113"/>
      <c r="X314" s="113"/>
      <c r="Y314" s="113"/>
      <c r="Z314" s="113"/>
      <c r="AA314" s="113"/>
      <c r="AB314" s="113"/>
      <c r="AC314" s="90"/>
      <c r="AD314" s="90"/>
      <c r="AE314" s="90"/>
      <c r="AF314" s="90"/>
      <c r="AG314" s="90"/>
      <c r="AH314" s="176"/>
      <c r="AI314" s="90"/>
      <c r="AJ314" s="90"/>
      <c r="AK314" s="90"/>
      <c r="AL314" s="90"/>
      <c r="AM314" s="90"/>
      <c r="AN314" s="19"/>
    </row>
    <row r="315" spans="1:68" ht="13.5" customHeight="1" x14ac:dyDescent="0.3">
      <c r="A315" s="134" t="s">
        <v>459</v>
      </c>
      <c r="B315" s="122"/>
      <c r="C315" s="154"/>
      <c r="D315" s="122"/>
      <c r="E315" s="122"/>
      <c r="F315" s="125"/>
      <c r="G315" s="125"/>
      <c r="H315" s="125"/>
      <c r="I315" s="125"/>
      <c r="J315" s="125"/>
      <c r="K315" s="165"/>
      <c r="L315" s="125"/>
      <c r="M315" s="125"/>
      <c r="N315" s="125"/>
      <c r="O315" s="125"/>
      <c r="P315" s="125"/>
      <c r="Q315" s="125"/>
      <c r="R315" s="132"/>
      <c r="S315" s="132"/>
      <c r="T315" s="132"/>
      <c r="U315" s="132"/>
      <c r="V315" s="188"/>
      <c r="W315" s="132"/>
      <c r="X315" s="132"/>
      <c r="Y315" s="132"/>
      <c r="Z315" s="132"/>
      <c r="AA315" s="132"/>
      <c r="AB315" s="132"/>
      <c r="AC315" s="133"/>
      <c r="AD315" s="133"/>
      <c r="AE315" s="133"/>
      <c r="AF315" s="133"/>
      <c r="AG315" s="133"/>
      <c r="AH315" s="177"/>
      <c r="AI315" s="133"/>
      <c r="AJ315" s="133"/>
      <c r="AK315" s="133"/>
      <c r="AL315" s="133"/>
      <c r="AM315" s="133"/>
      <c r="AN315" s="145"/>
      <c r="AO315" s="125"/>
      <c r="AP315" s="125"/>
    </row>
    <row r="316" spans="1:68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4">
        <v>6702.9752496476649</v>
      </c>
      <c r="G316" s="245">
        <v>5944.4403826298803</v>
      </c>
      <c r="H316" s="245">
        <v>8831.8112000000019</v>
      </c>
      <c r="I316" s="245">
        <v>9986.0576618888135</v>
      </c>
      <c r="J316" s="245">
        <v>10431.718533573283</v>
      </c>
      <c r="K316" s="246"/>
      <c r="L316" s="245">
        <v>8802.493469291554</v>
      </c>
      <c r="M316" s="245">
        <v>9210.0188800856631</v>
      </c>
      <c r="N316" s="245"/>
      <c r="O316" s="245"/>
      <c r="P316" s="245"/>
      <c r="Q316" s="245"/>
      <c r="R316" s="112">
        <v>-11.316390688711795</v>
      </c>
      <c r="S316" s="112">
        <v>48.572626378880756</v>
      </c>
      <c r="T316" s="112">
        <v>13.069193121891139</v>
      </c>
      <c r="U316" s="112">
        <v>4.4628309466438116</v>
      </c>
      <c r="V316" s="185"/>
      <c r="W316" s="112">
        <v>-15.617992941798191</v>
      </c>
      <c r="X316" s="112">
        <v>4.6296587690272695</v>
      </c>
      <c r="Y316" s="112"/>
      <c r="Z316" s="112"/>
      <c r="AA316" s="112"/>
      <c r="AB316" s="112"/>
      <c r="AC316" s="83">
        <v>1131.6858432631545</v>
      </c>
      <c r="AD316" s="83">
        <v>1017.1869237901917</v>
      </c>
      <c r="AE316" s="83">
        <v>1491.3561634582913</v>
      </c>
      <c r="AF316" s="83">
        <v>1683.7055575600764</v>
      </c>
      <c r="AG316" s="83">
        <v>1752.052155454028</v>
      </c>
      <c r="AH316" s="175"/>
      <c r="AI316" s="83">
        <v>1482.40038216429</v>
      </c>
      <c r="AJ316" s="83">
        <v>1517.3012982019216</v>
      </c>
      <c r="AK316" s="83"/>
      <c r="AL316" s="83"/>
      <c r="AM316" s="83"/>
      <c r="AN316" s="280"/>
      <c r="AO316" s="249">
        <v>51</v>
      </c>
      <c r="AP316" s="250" t="s">
        <v>326</v>
      </c>
    </row>
    <row r="317" spans="1:68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4">
        <v>12788.169609810166</v>
      </c>
      <c r="G317" s="245">
        <v>14079.627333190261</v>
      </c>
      <c r="H317" s="245">
        <v>14227.796510000002</v>
      </c>
      <c r="I317" s="245">
        <v>14634.285174144457</v>
      </c>
      <c r="J317" s="245">
        <v>14555.42699105553</v>
      </c>
      <c r="K317" s="246"/>
      <c r="L317" s="245">
        <v>15138.122138709929</v>
      </c>
      <c r="M317" s="245">
        <v>16032.705089454954</v>
      </c>
      <c r="N317" s="245"/>
      <c r="O317" s="245"/>
      <c r="P317" s="245"/>
      <c r="Q317" s="245"/>
      <c r="R317" s="112">
        <v>10.098847315798674</v>
      </c>
      <c r="S317" s="112">
        <v>1.0523657572985459</v>
      </c>
      <c r="T317" s="112">
        <v>2.8570036397326533</v>
      </c>
      <c r="U317" s="112">
        <v>-0.53885913900497162</v>
      </c>
      <c r="V317" s="185"/>
      <c r="W317" s="112">
        <v>4.0032844657354998</v>
      </c>
      <c r="X317" s="112">
        <v>5.9094710859643103</v>
      </c>
      <c r="Y317" s="112"/>
      <c r="Z317" s="112"/>
      <c r="AA317" s="112"/>
      <c r="AB317" s="112"/>
      <c r="AC317" s="83">
        <v>2473.5337736576726</v>
      </c>
      <c r="AD317" s="83">
        <v>2736.0332944403926</v>
      </c>
      <c r="AE317" s="83">
        <v>2793.5983722756728</v>
      </c>
      <c r="AF317" s="83">
        <v>2929.7868216505422</v>
      </c>
      <c r="AG317" s="83">
        <v>2980.8369836280012</v>
      </c>
      <c r="AH317" s="175"/>
      <c r="AI317" s="83">
        <v>3151.1494876581869</v>
      </c>
      <c r="AJ317" s="83">
        <v>3391.7294456219493</v>
      </c>
      <c r="AK317" s="83"/>
      <c r="AL317" s="83"/>
      <c r="AM317" s="83"/>
      <c r="AN317" s="280"/>
      <c r="AO317" s="249">
        <v>174</v>
      </c>
      <c r="AP317" s="240" t="s">
        <v>60</v>
      </c>
    </row>
    <row r="318" spans="1:68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163922.16780315101</v>
      </c>
      <c r="G318" s="244">
        <v>166533.09593007099</v>
      </c>
      <c r="H318" s="244">
        <v>175180.82926</v>
      </c>
      <c r="I318" s="244">
        <v>174006.18936221322</v>
      </c>
      <c r="J318" s="244">
        <v>169968.91793947021</v>
      </c>
      <c r="K318" s="254"/>
      <c r="L318" s="245">
        <v>171769.28967775605</v>
      </c>
      <c r="M318" s="245">
        <v>189044.09560263276</v>
      </c>
      <c r="N318" s="245"/>
      <c r="O318" s="245"/>
      <c r="P318" s="245"/>
      <c r="Q318" s="245"/>
      <c r="R318" s="112">
        <v>1.5927852601701602</v>
      </c>
      <c r="S318" s="112">
        <v>5.192801635994492</v>
      </c>
      <c r="T318" s="112">
        <v>-0.67052993341149303</v>
      </c>
      <c r="U318" s="112">
        <v>-2.3201884010797929</v>
      </c>
      <c r="V318" s="185"/>
      <c r="W318" s="112">
        <v>1.0592358650697524</v>
      </c>
      <c r="X318" s="112">
        <v>10.056981639316739</v>
      </c>
      <c r="Y318" s="112"/>
      <c r="Z318" s="112"/>
      <c r="AA318" s="112"/>
      <c r="AB318" s="112"/>
      <c r="AC318" s="83">
        <v>1529.6098371045948</v>
      </c>
      <c r="AD318" s="83">
        <v>1545.2209359493659</v>
      </c>
      <c r="AE318" s="83">
        <v>1607.7240621501073</v>
      </c>
      <c r="AF318" s="83">
        <v>1580.251099890233</v>
      </c>
      <c r="AG318" s="83">
        <v>1527.3025415319867</v>
      </c>
      <c r="AH318" s="175"/>
      <c r="AI318" s="83">
        <v>1532.0265938668383</v>
      </c>
      <c r="AJ318" s="83">
        <v>1672.7641563592929</v>
      </c>
      <c r="AK318" s="83"/>
      <c r="AL318" s="83"/>
      <c r="AM318" s="83"/>
      <c r="AN318" s="280"/>
      <c r="AO318" s="249">
        <v>297</v>
      </c>
      <c r="AP318" s="240" t="s">
        <v>119</v>
      </c>
    </row>
    <row r="319" spans="1:68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4">
        <v>5346.5891064814705</v>
      </c>
      <c r="G319" s="245">
        <v>5359.7334773751199</v>
      </c>
      <c r="H319" s="245">
        <v>5638.6221299999997</v>
      </c>
      <c r="I319" s="245">
        <v>5800.6665312654104</v>
      </c>
      <c r="J319" s="245">
        <v>5993.7136645716419</v>
      </c>
      <c r="K319" s="246"/>
      <c r="L319" s="245">
        <v>5664.6996965707294</v>
      </c>
      <c r="M319" s="245">
        <v>5851.934846703969</v>
      </c>
      <c r="N319" s="245"/>
      <c r="O319" s="245"/>
      <c r="P319" s="245"/>
      <c r="Q319" s="245"/>
      <c r="R319" s="112">
        <v>0.24584591469194886</v>
      </c>
      <c r="S319" s="112">
        <v>5.2034052402445754</v>
      </c>
      <c r="T319" s="112">
        <v>2.8738297677948972</v>
      </c>
      <c r="U319" s="112">
        <v>3.3280163971797632</v>
      </c>
      <c r="V319" s="185"/>
      <c r="W319" s="112">
        <v>-5.4893174151058881</v>
      </c>
      <c r="X319" s="112">
        <v>3.3052970177145871</v>
      </c>
      <c r="Y319" s="112"/>
      <c r="Z319" s="112"/>
      <c r="AA319" s="112"/>
      <c r="AB319" s="112"/>
      <c r="AC319" s="83">
        <v>1609.4488580618513</v>
      </c>
      <c r="AD319" s="83">
        <v>1598.4889583582224</v>
      </c>
      <c r="AE319" s="83">
        <v>1678.1613482142857</v>
      </c>
      <c r="AF319" s="83">
        <v>1728.9617082758302</v>
      </c>
      <c r="AG319" s="83">
        <v>1794.5250492729467</v>
      </c>
      <c r="AH319" s="175"/>
      <c r="AI319" s="83">
        <v>1691.460046751487</v>
      </c>
      <c r="AJ319" s="83">
        <v>1747.8897391588916</v>
      </c>
      <c r="AK319" s="83"/>
      <c r="AL319" s="83"/>
      <c r="AM319" s="83"/>
      <c r="AN319" s="280"/>
      <c r="AO319" s="249">
        <v>442</v>
      </c>
      <c r="AP319" s="240" t="s">
        <v>155</v>
      </c>
    </row>
    <row r="320" spans="1:68" s="253" customFormat="1" ht="13.5" customHeight="1" x14ac:dyDescent="0.3">
      <c r="A320" s="261"/>
      <c r="B320" s="263"/>
      <c r="C320" s="262"/>
      <c r="D320" s="263"/>
      <c r="E320" s="263"/>
      <c r="F320" s="140"/>
      <c r="G320" s="140"/>
      <c r="H320" s="140"/>
      <c r="I320" s="140"/>
      <c r="J320" s="140"/>
      <c r="K320" s="264"/>
      <c r="L320" s="140"/>
      <c r="M320" s="140"/>
      <c r="N320" s="140"/>
      <c r="O320" s="140"/>
      <c r="P320" s="140"/>
      <c r="Q320" s="140"/>
      <c r="R320" s="132"/>
      <c r="S320" s="132"/>
      <c r="T320" s="132"/>
      <c r="U320" s="132"/>
      <c r="V320" s="188"/>
      <c r="W320" s="132"/>
      <c r="X320" s="132"/>
      <c r="Y320" s="132"/>
      <c r="Z320" s="132"/>
      <c r="AA320" s="132"/>
      <c r="AB320" s="132"/>
      <c r="AC320" s="281"/>
      <c r="AD320" s="281"/>
      <c r="AE320" s="281"/>
      <c r="AF320" s="281"/>
      <c r="AG320" s="281"/>
      <c r="AH320" s="282"/>
      <c r="AI320" s="281"/>
      <c r="AJ320" s="281"/>
      <c r="AK320" s="281"/>
      <c r="AL320" s="281"/>
      <c r="AM320" s="281"/>
      <c r="AN320" s="146"/>
      <c r="AO320" s="140"/>
      <c r="AP320" s="140"/>
    </row>
    <row r="321" spans="1:42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4">
        <v>29314.328815030622</v>
      </c>
      <c r="G321" s="245">
        <v>31351.21616709487</v>
      </c>
      <c r="H321" s="245">
        <v>31259.540829999998</v>
      </c>
      <c r="I321" s="245">
        <v>31314.930695119143</v>
      </c>
      <c r="J321" s="245">
        <v>31404.025536827914</v>
      </c>
      <c r="K321" s="246"/>
      <c r="L321" s="245">
        <v>31903.365902378173</v>
      </c>
      <c r="M321" s="245"/>
      <c r="N321" s="245"/>
      <c r="O321" s="245"/>
      <c r="P321" s="245"/>
      <c r="Q321" s="245"/>
      <c r="R321" s="112">
        <v>6.9484359164991538</v>
      </c>
      <c r="S321" s="112">
        <v>-0.29241397401065095</v>
      </c>
      <c r="T321" s="112">
        <v>0.17719347005246724</v>
      </c>
      <c r="U321" s="112">
        <v>0.28451233878239995</v>
      </c>
      <c r="V321" s="185"/>
      <c r="W321" s="112">
        <v>1.5900520936867659</v>
      </c>
      <c r="X321" s="112"/>
      <c r="Y321" s="112"/>
      <c r="Z321" s="112"/>
      <c r="AA321" s="112"/>
      <c r="AB321" s="112"/>
      <c r="AC321" s="247">
        <v>1334.7750120676908</v>
      </c>
      <c r="AD321" s="247">
        <v>1423.760952184145</v>
      </c>
      <c r="AE321" s="247">
        <v>1417.4091244218735</v>
      </c>
      <c r="AF321" s="247">
        <v>1424.2475415072154</v>
      </c>
      <c r="AG321" s="247">
        <v>1434.4977862610961</v>
      </c>
      <c r="AH321" s="248"/>
      <c r="AI321" s="247">
        <v>1462.5849677888493</v>
      </c>
      <c r="AJ321" s="247"/>
      <c r="AK321" s="247"/>
      <c r="AL321" s="247"/>
      <c r="AM321" s="247"/>
      <c r="AN321" s="280"/>
      <c r="AO321" s="249">
        <v>98</v>
      </c>
      <c r="AP321" s="240" t="s">
        <v>35</v>
      </c>
    </row>
    <row r="322" spans="1:42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4">
        <v>4953.8602326431646</v>
      </c>
      <c r="G322" s="245">
        <v>5101.4375598637253</v>
      </c>
      <c r="H322" s="245">
        <v>5442.2061800000001</v>
      </c>
      <c r="I322" s="245">
        <v>5649.4864315678915</v>
      </c>
      <c r="J322" s="245">
        <v>5439.7886063469332</v>
      </c>
      <c r="K322" s="246"/>
      <c r="L322" s="245">
        <v>5303.7889155863631</v>
      </c>
      <c r="M322" s="245"/>
      <c r="N322" s="245"/>
      <c r="O322" s="245"/>
      <c r="P322" s="245"/>
      <c r="Q322" s="245"/>
      <c r="R322" s="112">
        <v>2.9790369588570278</v>
      </c>
      <c r="S322" s="112">
        <v>6.6798547691207615</v>
      </c>
      <c r="T322" s="112">
        <v>3.8087541102290863</v>
      </c>
      <c r="U322" s="112">
        <v>-3.7118033251521809</v>
      </c>
      <c r="V322" s="185"/>
      <c r="W322" s="112">
        <v>-2.5000914668244811</v>
      </c>
      <c r="X322" s="112"/>
      <c r="Y322" s="112"/>
      <c r="Z322" s="112"/>
      <c r="AA322" s="112"/>
      <c r="AB322" s="112"/>
      <c r="AC322" s="247">
        <v>2310.569138359685</v>
      </c>
      <c r="AD322" s="247">
        <v>2395.0411079172422</v>
      </c>
      <c r="AE322" s="247">
        <v>2596.4724141221373</v>
      </c>
      <c r="AF322" s="247">
        <v>2708.2868799462567</v>
      </c>
      <c r="AG322" s="247">
        <v>2585.4508585299113</v>
      </c>
      <c r="AH322" s="248"/>
      <c r="AI322" s="247">
        <v>2523.2107115063577</v>
      </c>
      <c r="AJ322" s="247"/>
      <c r="AK322" s="247"/>
      <c r="AL322" s="247"/>
      <c r="AM322" s="247"/>
      <c r="AN322" s="280"/>
      <c r="AO322" s="249">
        <v>283</v>
      </c>
      <c r="AP322" s="240" t="s">
        <v>41</v>
      </c>
    </row>
    <row r="323" spans="1:42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4">
        <v>21657.202844317766</v>
      </c>
      <c r="G323" s="245">
        <v>21854.115520349893</v>
      </c>
      <c r="H323" s="245">
        <v>21990.18275</v>
      </c>
      <c r="I323" s="245">
        <v>21878.447541221245</v>
      </c>
      <c r="J323" s="245">
        <v>21798.682023574245</v>
      </c>
      <c r="K323" s="246"/>
      <c r="L323" s="245">
        <v>21860.733093127579</v>
      </c>
      <c r="M323" s="245"/>
      <c r="N323" s="245"/>
      <c r="O323" s="245"/>
      <c r="P323" s="245"/>
      <c r="Q323" s="245"/>
      <c r="R323" s="112">
        <v>0.90922487750439662</v>
      </c>
      <c r="S323" s="112">
        <v>0.62261604466859044</v>
      </c>
      <c r="T323" s="112">
        <v>-0.5081140527527217</v>
      </c>
      <c r="U323" s="112">
        <v>-0.36458490711789932</v>
      </c>
      <c r="V323" s="185"/>
      <c r="W323" s="112">
        <v>0.28465514330741942</v>
      </c>
      <c r="X323" s="112"/>
      <c r="Y323" s="112"/>
      <c r="Z323" s="112"/>
      <c r="AA323" s="112"/>
      <c r="AB323" s="112"/>
      <c r="AC323" s="247">
        <v>2636.6207504647878</v>
      </c>
      <c r="AD323" s="247">
        <v>2688.0830898339354</v>
      </c>
      <c r="AE323" s="247">
        <v>2724.5920889604758</v>
      </c>
      <c r="AF323" s="247">
        <v>2739.2572356606042</v>
      </c>
      <c r="AG323" s="247">
        <v>2764.9266899510712</v>
      </c>
      <c r="AH323" s="248"/>
      <c r="AI323" s="247">
        <v>2811.3082681491228</v>
      </c>
      <c r="AJ323" s="247"/>
      <c r="AK323" s="247"/>
      <c r="AL323" s="247"/>
      <c r="AM323" s="247"/>
      <c r="AN323" s="280"/>
      <c r="AO323" s="249">
        <v>164</v>
      </c>
      <c r="AP323" s="240" t="s">
        <v>54</v>
      </c>
    </row>
    <row r="324" spans="1:42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4">
        <v>34064.885144658074</v>
      </c>
      <c r="G324" s="245">
        <v>36717.874391374804</v>
      </c>
      <c r="H324" s="245">
        <v>36520.115600000005</v>
      </c>
      <c r="I324" s="245">
        <v>37449.923252759858</v>
      </c>
      <c r="J324" s="245">
        <v>38206.107014803958</v>
      </c>
      <c r="K324" s="246"/>
      <c r="L324" s="245">
        <v>37775.154893414452</v>
      </c>
      <c r="M324" s="245"/>
      <c r="N324" s="245"/>
      <c r="O324" s="245"/>
      <c r="P324" s="245"/>
      <c r="Q324" s="245"/>
      <c r="R324" s="112">
        <v>7.7880469446783431</v>
      </c>
      <c r="S324" s="112">
        <v>-0.53858997736877101</v>
      </c>
      <c r="T324" s="112">
        <v>2.5460150864359616</v>
      </c>
      <c r="U324" s="112">
        <v>2.0191864131213499</v>
      </c>
      <c r="V324" s="185"/>
      <c r="W324" s="112">
        <v>-1.1279665871807412</v>
      </c>
      <c r="X324" s="112"/>
      <c r="Y324" s="112"/>
      <c r="Z324" s="112"/>
      <c r="AA324" s="112"/>
      <c r="AB324" s="112"/>
      <c r="AC324" s="247">
        <v>2333.6908367923597</v>
      </c>
      <c r="AD324" s="247">
        <v>2533.140696196951</v>
      </c>
      <c r="AE324" s="247">
        <v>2537.0000416811395</v>
      </c>
      <c r="AF324" s="247">
        <v>2614.8529013238276</v>
      </c>
      <c r="AG324" s="247">
        <v>2692.8465615170539</v>
      </c>
      <c r="AH324" s="248"/>
      <c r="AI324" s="247">
        <v>2706.3443826776365</v>
      </c>
      <c r="AJ324" s="247"/>
      <c r="AK324" s="247"/>
      <c r="AL324" s="247"/>
      <c r="AM324" s="247"/>
      <c r="AN324" s="280"/>
      <c r="AO324" s="258">
        <v>301</v>
      </c>
      <c r="AP324" s="240" t="s">
        <v>121</v>
      </c>
    </row>
    <row r="325" spans="1:42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4">
        <v>6002.1551608916106</v>
      </c>
      <c r="G325" s="245">
        <v>6165.2939822302078</v>
      </c>
      <c r="H325" s="245">
        <v>6470.2773999999999</v>
      </c>
      <c r="I325" s="245">
        <v>6165.3459315397349</v>
      </c>
      <c r="J325" s="245">
        <v>5826.1730753708443</v>
      </c>
      <c r="K325" s="246"/>
      <c r="L325" s="245">
        <v>5637.4493241378123</v>
      </c>
      <c r="M325" s="245"/>
      <c r="N325" s="245"/>
      <c r="O325" s="245"/>
      <c r="P325" s="245"/>
      <c r="Q325" s="245"/>
      <c r="R325" s="112">
        <v>2.7180040662987981</v>
      </c>
      <c r="S325" s="112">
        <v>4.9467781852548205</v>
      </c>
      <c r="T325" s="112">
        <v>-4.7128036343583206</v>
      </c>
      <c r="U325" s="112">
        <v>-5.501278597098695</v>
      </c>
      <c r="V325" s="185"/>
      <c r="W325" s="112">
        <v>-3.239240386297991</v>
      </c>
      <c r="X325" s="112"/>
      <c r="Y325" s="112"/>
      <c r="Z325" s="112"/>
      <c r="AA325" s="112"/>
      <c r="AB325" s="112"/>
      <c r="AC325" s="247">
        <v>2125.4090513072274</v>
      </c>
      <c r="AD325" s="247">
        <v>2198.7496370293179</v>
      </c>
      <c r="AE325" s="247">
        <v>2352.8281454545454</v>
      </c>
      <c r="AF325" s="247">
        <v>2293.6554804835323</v>
      </c>
      <c r="AG325" s="247">
        <v>2201.047629531864</v>
      </c>
      <c r="AH325" s="248"/>
      <c r="AI325" s="247">
        <v>2145.9647217882803</v>
      </c>
      <c r="AJ325" s="247"/>
      <c r="AK325" s="247"/>
      <c r="AL325" s="247"/>
      <c r="AM325" s="247"/>
      <c r="AN325" s="280"/>
      <c r="AO325" s="249">
        <v>319</v>
      </c>
      <c r="AP325" s="250" t="s">
        <v>359</v>
      </c>
    </row>
    <row r="326" spans="1:42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4">
        <v>142656.73195928946</v>
      </c>
      <c r="G326" s="245">
        <v>148755.04704558194</v>
      </c>
      <c r="H326" s="245">
        <v>159026.8529</v>
      </c>
      <c r="I326" s="245">
        <v>160146.19955408046</v>
      </c>
      <c r="J326" s="245">
        <v>157813.35389456945</v>
      </c>
      <c r="K326" s="246"/>
      <c r="L326" s="245">
        <v>162627.49746419254</v>
      </c>
      <c r="M326" s="245"/>
      <c r="N326" s="245"/>
      <c r="O326" s="245"/>
      <c r="P326" s="245"/>
      <c r="Q326" s="245"/>
      <c r="R326" s="112">
        <v>4.2748176006392624</v>
      </c>
      <c r="S326" s="112">
        <v>6.9051814095897779</v>
      </c>
      <c r="T326" s="112">
        <v>0.70387273197460454</v>
      </c>
      <c r="U326" s="112">
        <v>-1.4566974839282587</v>
      </c>
      <c r="V326" s="185"/>
      <c r="W326" s="112">
        <v>3.0505299144958808</v>
      </c>
      <c r="X326" s="112"/>
      <c r="Y326" s="112"/>
      <c r="Z326" s="112"/>
      <c r="AA326" s="112"/>
      <c r="AB326" s="112"/>
      <c r="AC326" s="247">
        <v>1404.2675508848433</v>
      </c>
      <c r="AD326" s="247">
        <v>1453.9923275362819</v>
      </c>
      <c r="AE326" s="247">
        <v>1543.710228508193</v>
      </c>
      <c r="AF326" s="247">
        <v>1549.3421264084252</v>
      </c>
      <c r="AG326" s="247">
        <v>1521.0339253866787</v>
      </c>
      <c r="AH326" s="248"/>
      <c r="AI326" s="247">
        <v>1564.9598478049284</v>
      </c>
      <c r="AJ326" s="247"/>
      <c r="AK326" s="247"/>
      <c r="AL326" s="247"/>
      <c r="AM326" s="247"/>
      <c r="AN326" s="280"/>
      <c r="AO326" s="249">
        <v>398</v>
      </c>
      <c r="AP326" s="250" t="s">
        <v>360</v>
      </c>
    </row>
    <row r="327" spans="1:42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4">
        <v>20088.74920819679</v>
      </c>
      <c r="G327" s="245">
        <v>21717.384359698106</v>
      </c>
      <c r="H327" s="245">
        <v>22165.613710000001</v>
      </c>
      <c r="I327" s="245">
        <v>22170.900752052268</v>
      </c>
      <c r="J327" s="245">
        <v>22686.274261754374</v>
      </c>
      <c r="K327" s="246"/>
      <c r="L327" s="245">
        <v>22840.277339855085</v>
      </c>
      <c r="M327" s="245"/>
      <c r="N327" s="245"/>
      <c r="O327" s="245"/>
      <c r="P327" s="245"/>
      <c r="Q327" s="245"/>
      <c r="R327" s="112">
        <v>8.1072003767998932</v>
      </c>
      <c r="S327" s="112">
        <v>2.0639195903061611</v>
      </c>
      <c r="T327" s="112">
        <v>2.3852450563466802E-2</v>
      </c>
      <c r="U327" s="112">
        <v>2.3245492615107186</v>
      </c>
      <c r="V327" s="185"/>
      <c r="W327" s="112">
        <v>0.67883812178158143</v>
      </c>
      <c r="X327" s="112"/>
      <c r="Y327" s="112"/>
      <c r="Z327" s="112"/>
      <c r="AA327" s="112"/>
      <c r="AB327" s="112"/>
      <c r="AC327" s="247">
        <v>1339.7858615577425</v>
      </c>
      <c r="AD327" s="247">
        <v>1445.224220383184</v>
      </c>
      <c r="AE327" s="247">
        <v>1469.6733662644212</v>
      </c>
      <c r="AF327" s="247">
        <v>1479.5395897265446</v>
      </c>
      <c r="AG327" s="247">
        <v>1523.5912868874664</v>
      </c>
      <c r="AH327" s="248"/>
      <c r="AI327" s="247">
        <v>1540.6595170222654</v>
      </c>
      <c r="AJ327" s="247"/>
      <c r="AK327" s="247"/>
      <c r="AL327" s="247"/>
      <c r="AM327" s="247"/>
      <c r="AN327" s="280"/>
      <c r="AO327" s="249">
        <v>532</v>
      </c>
      <c r="AP327" s="240" t="s">
        <v>175</v>
      </c>
    </row>
    <row r="328" spans="1:42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4">
        <v>6197.8236463905005</v>
      </c>
      <c r="G328" s="245">
        <v>6490.4544664574369</v>
      </c>
      <c r="H328" s="245">
        <v>6975.5000899999995</v>
      </c>
      <c r="I328" s="245">
        <v>7348.3895070856925</v>
      </c>
      <c r="J328" s="245">
        <v>7619.3739179616978</v>
      </c>
      <c r="K328" s="246"/>
      <c r="L328" s="245">
        <v>7054.8206620070778</v>
      </c>
      <c r="M328" s="245"/>
      <c r="N328" s="245"/>
      <c r="O328" s="245"/>
      <c r="P328" s="245"/>
      <c r="Q328" s="245"/>
      <c r="R328" s="112">
        <v>4.7215093033077711</v>
      </c>
      <c r="S328" s="112">
        <v>7.4732151045704205</v>
      </c>
      <c r="T328" s="112">
        <v>5.3457015593801378</v>
      </c>
      <c r="U328" s="112">
        <v>3.687670755812662</v>
      </c>
      <c r="V328" s="185"/>
      <c r="W328" s="112">
        <v>-7.409444162121483</v>
      </c>
      <c r="X328" s="112"/>
      <c r="Y328" s="112"/>
      <c r="Z328" s="112"/>
      <c r="AA328" s="112"/>
      <c r="AB328" s="112"/>
      <c r="AC328" s="247">
        <v>1317.8447047396344</v>
      </c>
      <c r="AD328" s="247">
        <v>1388.9266994345039</v>
      </c>
      <c r="AE328" s="247">
        <v>1506.2621658389116</v>
      </c>
      <c r="AF328" s="247">
        <v>1609.0189417748395</v>
      </c>
      <c r="AG328" s="247">
        <v>1678.6459391852165</v>
      </c>
      <c r="AH328" s="248"/>
      <c r="AI328" s="247">
        <v>1587.8507004292319</v>
      </c>
      <c r="AJ328" s="247"/>
      <c r="AK328" s="247"/>
      <c r="AL328" s="247"/>
      <c r="AM328" s="247"/>
      <c r="AN328" s="280"/>
      <c r="AO328" s="249">
        <v>783</v>
      </c>
      <c r="AP328" s="240" t="s">
        <v>266</v>
      </c>
    </row>
    <row r="329" spans="1:42" s="253" customFormat="1" ht="13.5" customHeight="1" x14ac:dyDescent="0.3">
      <c r="A329" s="240"/>
      <c r="B329" s="241"/>
      <c r="C329" s="241"/>
      <c r="D329" s="242"/>
      <c r="E329" s="243"/>
      <c r="F329" s="244"/>
      <c r="G329" s="245"/>
      <c r="H329" s="245"/>
      <c r="I329" s="245"/>
      <c r="J329" s="245"/>
      <c r="K329" s="246"/>
      <c r="L329" s="245"/>
      <c r="M329" s="245"/>
      <c r="N329" s="245"/>
      <c r="O329" s="245"/>
      <c r="P329" s="245"/>
      <c r="Q329" s="245"/>
      <c r="R329" s="112"/>
      <c r="S329" s="112"/>
      <c r="T329" s="112"/>
      <c r="U329" s="112"/>
      <c r="V329" s="185"/>
      <c r="W329" s="112"/>
      <c r="X329" s="112"/>
      <c r="Y329" s="112"/>
      <c r="Z329" s="112"/>
      <c r="AA329" s="112"/>
      <c r="AB329" s="112"/>
      <c r="AC329" s="247"/>
      <c r="AD329" s="247"/>
      <c r="AE329" s="247"/>
      <c r="AF329" s="247"/>
      <c r="AG329" s="247"/>
      <c r="AH329" s="248"/>
      <c r="AI329" s="247"/>
      <c r="AJ329" s="247"/>
      <c r="AK329" s="247"/>
      <c r="AL329" s="247"/>
      <c r="AM329" s="247"/>
      <c r="AN329" s="280"/>
      <c r="AO329" s="249"/>
      <c r="AP329" s="240"/>
    </row>
    <row r="330" spans="1:42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7</v>
      </c>
      <c r="F330" s="244">
        <v>153232.38931295235</v>
      </c>
      <c r="G330" s="244">
        <v>155626.18722226279</v>
      </c>
      <c r="H330" s="245">
        <v>164209.10574</v>
      </c>
      <c r="I330" s="245">
        <v>163242.05798524403</v>
      </c>
      <c r="J330" s="245">
        <v>159246.43057572737</v>
      </c>
      <c r="K330" s="246"/>
      <c r="L330" s="245"/>
      <c r="M330" s="245"/>
      <c r="N330" s="245"/>
      <c r="O330" s="245"/>
      <c r="P330" s="245"/>
      <c r="Q330" s="245"/>
      <c r="R330" s="112">
        <v>1.5622009942176729</v>
      </c>
      <c r="S330" s="112">
        <v>5.5150862916658285</v>
      </c>
      <c r="T330" s="112">
        <v>-0.58891238119714473</v>
      </c>
      <c r="U330" s="112">
        <v>-2.4476703239540369</v>
      </c>
      <c r="V330" s="185"/>
      <c r="W330" s="112"/>
      <c r="X330" s="112"/>
      <c r="Y330" s="112"/>
      <c r="Z330" s="112"/>
      <c r="AA330" s="112"/>
      <c r="AB330" s="112"/>
      <c r="AC330" s="247">
        <v>1482.898873670099</v>
      </c>
      <c r="AD330" s="247">
        <v>1497.3847055984952</v>
      </c>
      <c r="AE330" s="247">
        <v>1561.8732474128749</v>
      </c>
      <c r="AF330" s="247">
        <v>1535.0666527359278</v>
      </c>
      <c r="AG330" s="247">
        <v>1480.7973756588406</v>
      </c>
      <c r="AH330" s="248"/>
      <c r="AI330" s="247"/>
      <c r="AJ330" s="247"/>
      <c r="AK330" s="247"/>
      <c r="AL330" s="247"/>
      <c r="AM330" s="247"/>
      <c r="AN330" s="280"/>
      <c r="AO330" s="249">
        <v>297</v>
      </c>
      <c r="AP330" s="240" t="s">
        <v>119</v>
      </c>
    </row>
    <row r="331" spans="1:42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4">
        <v>6372.0883190626391</v>
      </c>
      <c r="G331" s="245">
        <v>6715.3098823916389</v>
      </c>
      <c r="H331" s="245">
        <v>7058.24982</v>
      </c>
      <c r="I331" s="245">
        <v>7101.7203205793003</v>
      </c>
      <c r="J331" s="245">
        <v>6830.293674532244</v>
      </c>
      <c r="K331" s="246"/>
      <c r="L331" s="245"/>
      <c r="M331" s="245"/>
      <c r="N331" s="245"/>
      <c r="O331" s="245"/>
      <c r="P331" s="245"/>
      <c r="Q331" s="245"/>
      <c r="R331" s="112">
        <v>5.3863277805209249</v>
      </c>
      <c r="S331" s="112">
        <v>5.1068371171908442</v>
      </c>
      <c r="T331" s="112">
        <v>0.61588214766958016</v>
      </c>
      <c r="U331" s="112">
        <v>-3.8219844459449996</v>
      </c>
      <c r="V331" s="185"/>
      <c r="W331" s="112"/>
      <c r="X331" s="112"/>
      <c r="Y331" s="112"/>
      <c r="Z331" s="112"/>
      <c r="AA331" s="112"/>
      <c r="AB331" s="112"/>
      <c r="AC331" s="247">
        <v>3195.6310526893876</v>
      </c>
      <c r="AD331" s="247">
        <v>3452.6014819494289</v>
      </c>
      <c r="AE331" s="247">
        <v>3683.8464613778706</v>
      </c>
      <c r="AF331" s="247">
        <v>3733.8172032488437</v>
      </c>
      <c r="AG331" s="247">
        <v>3589.2242115250888</v>
      </c>
      <c r="AH331" s="248"/>
      <c r="AI331" s="247"/>
      <c r="AJ331" s="247"/>
      <c r="AK331" s="247"/>
      <c r="AL331" s="247"/>
      <c r="AM331" s="247"/>
      <c r="AN331" s="280"/>
      <c r="AO331" s="249">
        <v>413</v>
      </c>
      <c r="AP331" s="240" t="s">
        <v>138</v>
      </c>
    </row>
    <row r="332" spans="1:42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4">
        <v>19141.503726623341</v>
      </c>
      <c r="G332" s="245">
        <v>20127.742238870997</v>
      </c>
      <c r="H332" s="245">
        <v>20495.637369999997</v>
      </c>
      <c r="I332" s="245">
        <v>20662.67212174779</v>
      </c>
      <c r="J332" s="245">
        <v>20826.328730432484</v>
      </c>
      <c r="K332" s="246"/>
      <c r="L332" s="245"/>
      <c r="M332" s="245"/>
      <c r="N332" s="245"/>
      <c r="O332" s="245"/>
      <c r="P332" s="245"/>
      <c r="Q332" s="245"/>
      <c r="R332" s="112">
        <v>5.1523565041336115</v>
      </c>
      <c r="S332" s="112">
        <v>1.8278012842320468</v>
      </c>
      <c r="T332" s="112">
        <v>0.81497710333364026</v>
      </c>
      <c r="U332" s="112">
        <v>0.79203990519911049</v>
      </c>
      <c r="V332" s="185"/>
      <c r="W332" s="112"/>
      <c r="X332" s="112"/>
      <c r="Y332" s="112"/>
      <c r="Z332" s="112"/>
      <c r="AA332" s="112"/>
      <c r="AB332" s="112"/>
      <c r="AC332" s="247">
        <v>1177.2142513298488</v>
      </c>
      <c r="AD332" s="247">
        <v>1205.9761676974833</v>
      </c>
      <c r="AE332" s="247">
        <v>1203.9967908124302</v>
      </c>
      <c r="AF332" s="247">
        <v>1203.2769695869897</v>
      </c>
      <c r="AG332" s="247">
        <v>1207.9536413451938</v>
      </c>
      <c r="AH332" s="248"/>
      <c r="AI332" s="247"/>
      <c r="AJ332" s="247"/>
      <c r="AK332" s="247"/>
      <c r="AL332" s="247"/>
      <c r="AM332" s="247"/>
      <c r="AN332" s="280"/>
      <c r="AO332" s="249">
        <v>423</v>
      </c>
      <c r="AP332" s="250" t="s">
        <v>365</v>
      </c>
    </row>
    <row r="333" spans="1:42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4">
        <v>10689.778490198669</v>
      </c>
      <c r="G333" s="245">
        <v>10906.908707808203</v>
      </c>
      <c r="H333" s="245">
        <v>10971.72352</v>
      </c>
      <c r="I333" s="245">
        <v>10764.131376969193</v>
      </c>
      <c r="J333" s="245">
        <v>10722.487363742845</v>
      </c>
      <c r="K333" s="246"/>
      <c r="L333" s="245"/>
      <c r="M333" s="245"/>
      <c r="N333" s="245"/>
      <c r="O333" s="245"/>
      <c r="P333" s="245"/>
      <c r="Q333" s="245"/>
      <c r="R333" s="112">
        <v>2.0311947325065556</v>
      </c>
      <c r="S333" s="112">
        <v>0.59425465022363289</v>
      </c>
      <c r="T333" s="112">
        <v>-1.8920650219848618</v>
      </c>
      <c r="U333" s="112">
        <v>-0.38687760087590339</v>
      </c>
      <c r="V333" s="185"/>
      <c r="W333" s="112"/>
      <c r="X333" s="112"/>
      <c r="Y333" s="112"/>
      <c r="Z333" s="112"/>
      <c r="AA333" s="112"/>
      <c r="AB333" s="112"/>
      <c r="AC333" s="247">
        <v>2788.8803783455955</v>
      </c>
      <c r="AD333" s="247">
        <v>2839.6013298120806</v>
      </c>
      <c r="AE333" s="247">
        <v>2867.6747307893361</v>
      </c>
      <c r="AF333" s="247">
        <v>2854.450113224395</v>
      </c>
      <c r="AG333" s="247">
        <v>2862.3831723819662</v>
      </c>
      <c r="AH333" s="248"/>
      <c r="AI333" s="247"/>
      <c r="AJ333" s="247"/>
      <c r="AK333" s="247"/>
      <c r="AL333" s="247"/>
      <c r="AM333" s="247"/>
      <c r="AN333" s="280"/>
      <c r="AO333" s="249">
        <v>476</v>
      </c>
      <c r="AP333" s="240" t="s">
        <v>157</v>
      </c>
    </row>
    <row r="334" spans="1:42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4">
        <v>131954.82262546275</v>
      </c>
      <c r="G334" s="245">
        <v>138979.48145966747</v>
      </c>
      <c r="H334" s="245">
        <v>146618.64169999998</v>
      </c>
      <c r="I334" s="245">
        <v>147850.44286399617</v>
      </c>
      <c r="J334" s="245">
        <v>147884.75366022959</v>
      </c>
      <c r="K334" s="246"/>
      <c r="L334" s="245"/>
      <c r="M334" s="245"/>
      <c r="N334" s="245"/>
      <c r="O334" s="245"/>
      <c r="P334" s="245"/>
      <c r="Q334" s="245"/>
      <c r="R334" s="112">
        <v>5.323533232387673</v>
      </c>
      <c r="S334" s="112">
        <v>5.4966101183428506</v>
      </c>
      <c r="T334" s="112">
        <v>0.84013952776660572</v>
      </c>
      <c r="U334" s="112">
        <v>2.320642100813966E-2</v>
      </c>
      <c r="V334" s="185"/>
      <c r="W334" s="112"/>
      <c r="X334" s="112"/>
      <c r="Y334" s="112"/>
      <c r="Z334" s="112"/>
      <c r="AA334" s="112"/>
      <c r="AB334" s="112"/>
      <c r="AC334" s="247">
        <v>1589.2044347415786</v>
      </c>
      <c r="AD334" s="247">
        <v>1671.7727191328049</v>
      </c>
      <c r="AE334" s="247">
        <v>1760.4447583598485</v>
      </c>
      <c r="AF334" s="247">
        <v>1770.7276053510448</v>
      </c>
      <c r="AG334" s="247">
        <v>1770.7355915061735</v>
      </c>
      <c r="AH334" s="248"/>
      <c r="AI334" s="247"/>
      <c r="AJ334" s="247"/>
      <c r="AK334" s="247"/>
      <c r="AL334" s="247"/>
      <c r="AM334" s="247"/>
      <c r="AN334" s="280"/>
      <c r="AO334" s="249">
        <v>609</v>
      </c>
      <c r="AP334" s="250" t="s">
        <v>385</v>
      </c>
    </row>
    <row r="335" spans="1:42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4">
        <v>4195.1733629493474</v>
      </c>
      <c r="G335" s="245">
        <v>4320.8202574057068</v>
      </c>
      <c r="H335" s="245">
        <v>4537.1122000000005</v>
      </c>
      <c r="I335" s="245">
        <v>4632.0748291436348</v>
      </c>
      <c r="J335" s="245">
        <v>4547.5430725640281</v>
      </c>
      <c r="K335" s="246"/>
      <c r="L335" s="245"/>
      <c r="M335" s="245"/>
      <c r="N335" s="245"/>
      <c r="O335" s="245"/>
      <c r="P335" s="245"/>
      <c r="Q335" s="245"/>
      <c r="R335" s="112">
        <v>2.9950346168298854</v>
      </c>
      <c r="S335" s="112">
        <v>5.0058074557389487</v>
      </c>
      <c r="T335" s="112">
        <v>2.0930191927727582</v>
      </c>
      <c r="U335" s="112">
        <v>-1.8249220856225834</v>
      </c>
      <c r="V335" s="185"/>
      <c r="W335" s="112"/>
      <c r="X335" s="112"/>
      <c r="Y335" s="112"/>
      <c r="Z335" s="112"/>
      <c r="AA335" s="112"/>
      <c r="AB335" s="112"/>
      <c r="AC335" s="247">
        <v>2156.901471953392</v>
      </c>
      <c r="AD335" s="247">
        <v>2222.6441653321535</v>
      </c>
      <c r="AE335" s="247">
        <v>2316.0348136804491</v>
      </c>
      <c r="AF335" s="247">
        <v>2368.1364157176049</v>
      </c>
      <c r="AG335" s="247">
        <v>2310.7434311809088</v>
      </c>
      <c r="AH335" s="248"/>
      <c r="AI335" s="247"/>
      <c r="AJ335" s="247"/>
      <c r="AK335" s="247"/>
      <c r="AL335" s="247"/>
      <c r="AM335" s="247"/>
      <c r="AN335" s="280"/>
      <c r="AO335" s="249">
        <v>838</v>
      </c>
      <c r="AP335" s="240" t="s">
        <v>272</v>
      </c>
    </row>
    <row r="336" spans="1:42" s="253" customFormat="1" ht="13.5" customHeight="1" x14ac:dyDescent="0.3">
      <c r="A336" s="261"/>
      <c r="B336" s="263"/>
      <c r="C336" s="262"/>
      <c r="D336" s="263"/>
      <c r="E336" s="263"/>
      <c r="F336" s="140"/>
      <c r="G336" s="140"/>
      <c r="H336" s="140"/>
      <c r="I336" s="140"/>
      <c r="J336" s="140"/>
      <c r="K336" s="264"/>
      <c r="L336" s="140"/>
      <c r="M336" s="140"/>
      <c r="N336" s="140"/>
      <c r="O336" s="140"/>
      <c r="P336" s="140"/>
      <c r="Q336" s="140"/>
      <c r="R336" s="132"/>
      <c r="S336" s="132"/>
      <c r="T336" s="132"/>
      <c r="U336" s="132"/>
      <c r="V336" s="188"/>
      <c r="W336" s="132"/>
      <c r="X336" s="132"/>
      <c r="Y336" s="132"/>
      <c r="Z336" s="132"/>
      <c r="AA336" s="132"/>
      <c r="AB336" s="132"/>
      <c r="AC336" s="281"/>
      <c r="AD336" s="281"/>
      <c r="AE336" s="281"/>
      <c r="AF336" s="281"/>
      <c r="AG336" s="281"/>
      <c r="AH336" s="282"/>
      <c r="AI336" s="281"/>
      <c r="AJ336" s="281"/>
      <c r="AK336" s="281"/>
      <c r="AL336" s="281"/>
      <c r="AM336" s="281"/>
      <c r="AN336" s="146"/>
      <c r="AO336" s="140"/>
      <c r="AP336" s="140"/>
    </row>
    <row r="337" spans="1:42" s="253" customFormat="1" ht="13.5" customHeight="1" x14ac:dyDescent="0.3">
      <c r="A337" s="267" t="s">
        <v>8</v>
      </c>
      <c r="B337" s="268">
        <v>2013</v>
      </c>
      <c r="C337" s="268">
        <v>1</v>
      </c>
      <c r="D337" s="269" t="s">
        <v>442</v>
      </c>
      <c r="E337" s="270"/>
      <c r="F337" s="271">
        <v>25542.77943912501</v>
      </c>
      <c r="G337" s="272">
        <v>26449.020923997992</v>
      </c>
      <c r="H337" s="272">
        <v>27842.10383</v>
      </c>
      <c r="I337" s="272"/>
      <c r="J337" s="272"/>
      <c r="K337" s="273"/>
      <c r="L337" s="272"/>
      <c r="M337" s="272"/>
      <c r="N337" s="272"/>
      <c r="O337" s="272"/>
      <c r="P337" s="272"/>
      <c r="Q337" s="272"/>
      <c r="R337" s="132">
        <v>3.5479360694977928</v>
      </c>
      <c r="S337" s="132">
        <v>5.2670490526098135</v>
      </c>
      <c r="T337" s="132"/>
      <c r="U337" s="132"/>
      <c r="V337" s="188"/>
      <c r="W337" s="132"/>
      <c r="X337" s="132"/>
      <c r="Y337" s="132"/>
      <c r="Z337" s="132"/>
      <c r="AA337" s="132"/>
      <c r="AB337" s="132"/>
      <c r="AC337" s="247">
        <v>2750.3800408231946</v>
      </c>
      <c r="AD337" s="247">
        <v>2865.8598899120157</v>
      </c>
      <c r="AE337" s="247">
        <v>3019.4234714239233</v>
      </c>
      <c r="AF337" s="281"/>
      <c r="AG337" s="281"/>
      <c r="AH337" s="282"/>
      <c r="AI337" s="281"/>
      <c r="AJ337" s="281"/>
      <c r="AK337" s="281"/>
      <c r="AL337" s="281"/>
      <c r="AM337" s="281"/>
      <c r="AN337" s="285"/>
      <c r="AO337" s="275">
        <v>10</v>
      </c>
      <c r="AP337" s="267" t="s">
        <v>8</v>
      </c>
    </row>
    <row r="338" spans="1:42" s="253" customFormat="1" ht="13.5" customHeight="1" x14ac:dyDescent="0.3">
      <c r="A338" s="267" t="s">
        <v>30</v>
      </c>
      <c r="B338" s="268">
        <v>2013</v>
      </c>
      <c r="C338" s="268">
        <v>6</v>
      </c>
      <c r="D338" s="269" t="s">
        <v>443</v>
      </c>
      <c r="E338" s="270"/>
      <c r="F338" s="271">
        <v>33534.049384776714</v>
      </c>
      <c r="G338" s="272">
        <v>34876.433930551379</v>
      </c>
      <c r="H338" s="272">
        <v>34677.982659999994</v>
      </c>
      <c r="I338" s="272"/>
      <c r="J338" s="272"/>
      <c r="K338" s="273"/>
      <c r="L338" s="272"/>
      <c r="M338" s="272"/>
      <c r="N338" s="272"/>
      <c r="O338" s="272"/>
      <c r="P338" s="272"/>
      <c r="Q338" s="272"/>
      <c r="R338" s="132">
        <v>4.0030493495487613</v>
      </c>
      <c r="S338" s="132">
        <v>-0.5690125055404337</v>
      </c>
      <c r="T338" s="132"/>
      <c r="U338" s="132"/>
      <c r="V338" s="188"/>
      <c r="W338" s="132"/>
      <c r="X338" s="132"/>
      <c r="Y338" s="132"/>
      <c r="Z338" s="132"/>
      <c r="AA338" s="132"/>
      <c r="AB338" s="132"/>
      <c r="AC338" s="247">
        <v>1776.9208024998259</v>
      </c>
      <c r="AD338" s="247">
        <v>1836.1816326498567</v>
      </c>
      <c r="AE338" s="247">
        <v>1820.9400682629698</v>
      </c>
      <c r="AF338" s="281"/>
      <c r="AG338" s="281"/>
      <c r="AH338" s="282"/>
      <c r="AI338" s="281"/>
      <c r="AJ338" s="281"/>
      <c r="AK338" s="281"/>
      <c r="AL338" s="281"/>
      <c r="AM338" s="281"/>
      <c r="AN338" s="285"/>
      <c r="AO338" s="275">
        <v>84</v>
      </c>
      <c r="AP338" s="267" t="s">
        <v>30</v>
      </c>
    </row>
    <row r="339" spans="1:42" s="253" customFormat="1" ht="13.5" customHeight="1" x14ac:dyDescent="0.3">
      <c r="A339" s="267" t="s">
        <v>77</v>
      </c>
      <c r="B339" s="268">
        <v>2013</v>
      </c>
      <c r="C339" s="268">
        <v>4</v>
      </c>
      <c r="D339" s="269" t="s">
        <v>445</v>
      </c>
      <c r="E339" s="270"/>
      <c r="F339" s="271">
        <v>2877.7413742513427</v>
      </c>
      <c r="G339" s="272">
        <v>2957.5060833859934</v>
      </c>
      <c r="H339" s="272">
        <v>3353.8161</v>
      </c>
      <c r="I339" s="272"/>
      <c r="J339" s="272"/>
      <c r="K339" s="273"/>
      <c r="L339" s="272"/>
      <c r="M339" s="272"/>
      <c r="N339" s="272"/>
      <c r="O339" s="272"/>
      <c r="P339" s="272"/>
      <c r="Q339" s="272"/>
      <c r="R339" s="132">
        <v>2.7717817121561827</v>
      </c>
      <c r="S339" s="132">
        <v>13.400142060241468</v>
      </c>
      <c r="T339" s="132"/>
      <c r="U339" s="132"/>
      <c r="V339" s="188"/>
      <c r="W339" s="132"/>
      <c r="X339" s="132"/>
      <c r="Y339" s="132"/>
      <c r="Z339" s="132"/>
      <c r="AA339" s="132"/>
      <c r="AB339" s="132"/>
      <c r="AC339" s="247">
        <v>1927.4891990966798</v>
      </c>
      <c r="AD339" s="247">
        <v>1982.24268323458</v>
      </c>
      <c r="AE339" s="247">
        <v>2272.2331300813007</v>
      </c>
      <c r="AF339" s="281"/>
      <c r="AG339" s="281"/>
      <c r="AH339" s="282"/>
      <c r="AI339" s="281"/>
      <c r="AJ339" s="281"/>
      <c r="AK339" s="281"/>
      <c r="AL339" s="281"/>
      <c r="AM339" s="281"/>
      <c r="AN339" s="285"/>
      <c r="AO339" s="275">
        <v>223</v>
      </c>
      <c r="AP339" s="276" t="s">
        <v>347</v>
      </c>
    </row>
    <row r="340" spans="1:42" s="253" customFormat="1" ht="13.5" customHeight="1" x14ac:dyDescent="0.3">
      <c r="A340" s="267" t="s">
        <v>93</v>
      </c>
      <c r="B340" s="268">
        <v>2013</v>
      </c>
      <c r="C340" s="268">
        <v>9</v>
      </c>
      <c r="D340" s="269" t="s">
        <v>447</v>
      </c>
      <c r="E340" s="270"/>
      <c r="F340" s="271">
        <v>13484.585419479461</v>
      </c>
      <c r="G340" s="272">
        <v>13792.761334017998</v>
      </c>
      <c r="H340" s="272">
        <v>14418.198400000001</v>
      </c>
      <c r="I340" s="272"/>
      <c r="J340" s="272"/>
      <c r="K340" s="273"/>
      <c r="L340" s="272"/>
      <c r="M340" s="272"/>
      <c r="N340" s="272"/>
      <c r="O340" s="272"/>
      <c r="P340" s="272"/>
      <c r="Q340" s="272"/>
      <c r="R340" s="132">
        <v>2.285394062566835</v>
      </c>
      <c r="S340" s="132">
        <v>4.5345311996332933</v>
      </c>
      <c r="T340" s="132"/>
      <c r="U340" s="132"/>
      <c r="V340" s="188"/>
      <c r="W340" s="132"/>
      <c r="X340" s="132"/>
      <c r="Y340" s="132"/>
      <c r="Z340" s="132"/>
      <c r="AA340" s="132"/>
      <c r="AB340" s="132"/>
      <c r="AC340" s="247">
        <v>2390.4600991809007</v>
      </c>
      <c r="AD340" s="247">
        <v>2483.3923899924375</v>
      </c>
      <c r="AE340" s="247">
        <v>2612.4657365464759</v>
      </c>
      <c r="AF340" s="281"/>
      <c r="AG340" s="281"/>
      <c r="AH340" s="282"/>
      <c r="AI340" s="281"/>
      <c r="AJ340" s="281"/>
      <c r="AK340" s="281"/>
      <c r="AL340" s="281"/>
      <c r="AM340" s="281"/>
      <c r="AN340" s="285"/>
      <c r="AO340" s="275">
        <v>246</v>
      </c>
      <c r="AP340" s="267" t="s">
        <v>93</v>
      </c>
    </row>
    <row r="341" spans="1:42" s="253" customFormat="1" ht="13.5" customHeight="1" x14ac:dyDescent="0.3">
      <c r="A341" s="267" t="s">
        <v>94</v>
      </c>
      <c r="B341" s="268">
        <v>2013</v>
      </c>
      <c r="C341" s="268">
        <v>2</v>
      </c>
      <c r="D341" s="269" t="s">
        <v>456</v>
      </c>
      <c r="E341" s="270"/>
      <c r="F341" s="271">
        <v>7620.3499356548227</v>
      </c>
      <c r="G341" s="272">
        <v>8021.2127486414411</v>
      </c>
      <c r="H341" s="272">
        <v>8500.0986199999988</v>
      </c>
      <c r="I341" s="272"/>
      <c r="J341" s="272"/>
      <c r="K341" s="273"/>
      <c r="L341" s="272"/>
      <c r="M341" s="272"/>
      <c r="N341" s="272"/>
      <c r="O341" s="272"/>
      <c r="P341" s="272"/>
      <c r="Q341" s="272"/>
      <c r="R341" s="132">
        <v>5.2604252609322186</v>
      </c>
      <c r="S341" s="132">
        <v>5.9702427346745921</v>
      </c>
      <c r="T341" s="132"/>
      <c r="U341" s="132"/>
      <c r="V341" s="188"/>
      <c r="W341" s="132"/>
      <c r="X341" s="132"/>
      <c r="Y341" s="132"/>
      <c r="Z341" s="132"/>
      <c r="AA341" s="132"/>
      <c r="AB341" s="132"/>
      <c r="AC341" s="247">
        <v>3171.1818292362973</v>
      </c>
      <c r="AD341" s="247">
        <v>3395.9410451487893</v>
      </c>
      <c r="AE341" s="247">
        <v>3662.2570529943987</v>
      </c>
      <c r="AF341" s="281"/>
      <c r="AG341" s="281"/>
      <c r="AH341" s="282"/>
      <c r="AI341" s="281"/>
      <c r="AJ341" s="281"/>
      <c r="AK341" s="281"/>
      <c r="AL341" s="281"/>
      <c r="AM341" s="281"/>
      <c r="AN341" s="285"/>
      <c r="AO341" s="275">
        <v>248</v>
      </c>
      <c r="AP341" s="267" t="s">
        <v>94</v>
      </c>
    </row>
    <row r="342" spans="1:42" s="253" customFormat="1" ht="13.5" customHeight="1" x14ac:dyDescent="0.3">
      <c r="A342" s="267" t="s">
        <v>97</v>
      </c>
      <c r="B342" s="268">
        <v>2013</v>
      </c>
      <c r="C342" s="268">
        <v>8</v>
      </c>
      <c r="D342" s="269" t="s">
        <v>449</v>
      </c>
      <c r="E342" s="270"/>
      <c r="F342" s="271">
        <v>4058.055919381387</v>
      </c>
      <c r="G342" s="272">
        <v>4007.3336691118866</v>
      </c>
      <c r="H342" s="272">
        <v>3797.6405600000003</v>
      </c>
      <c r="I342" s="272"/>
      <c r="J342" s="272"/>
      <c r="K342" s="273"/>
      <c r="L342" s="272"/>
      <c r="M342" s="272"/>
      <c r="N342" s="272"/>
      <c r="O342" s="272"/>
      <c r="P342" s="272"/>
      <c r="Q342" s="272"/>
      <c r="R342" s="132">
        <v>-1.2499150153956602</v>
      </c>
      <c r="S342" s="132">
        <v>-5.2327339429750781</v>
      </c>
      <c r="T342" s="132"/>
      <c r="U342" s="132"/>
      <c r="V342" s="188"/>
      <c r="W342" s="132"/>
      <c r="X342" s="132"/>
      <c r="Y342" s="132"/>
      <c r="Z342" s="132"/>
      <c r="AA342" s="132"/>
      <c r="AB342" s="132"/>
      <c r="AC342" s="247">
        <v>3197.8376039254431</v>
      </c>
      <c r="AD342" s="247">
        <v>3167.8527028552462</v>
      </c>
      <c r="AE342" s="247">
        <v>3047.865617977528</v>
      </c>
      <c r="AF342" s="281"/>
      <c r="AG342" s="281"/>
      <c r="AH342" s="282"/>
      <c r="AI342" s="281"/>
      <c r="AJ342" s="281"/>
      <c r="AK342" s="281"/>
      <c r="AL342" s="281"/>
      <c r="AM342" s="281"/>
      <c r="AN342" s="285"/>
      <c r="AO342" s="275">
        <v>254</v>
      </c>
      <c r="AP342" s="267" t="s">
        <v>97</v>
      </c>
    </row>
    <row r="343" spans="1:42" s="253" customFormat="1" ht="13.5" customHeight="1" x14ac:dyDescent="0.3">
      <c r="A343" s="267" t="s">
        <v>98</v>
      </c>
      <c r="B343" s="268">
        <v>2013</v>
      </c>
      <c r="C343" s="268">
        <v>6</v>
      </c>
      <c r="D343" s="269" t="s">
        <v>443</v>
      </c>
      <c r="E343" s="270"/>
      <c r="F343" s="271">
        <v>21357.624688092597</v>
      </c>
      <c r="G343" s="272">
        <v>22590.213567962506</v>
      </c>
      <c r="H343" s="272">
        <v>22813.437140000002</v>
      </c>
      <c r="I343" s="272"/>
      <c r="J343" s="272"/>
      <c r="K343" s="273"/>
      <c r="L343" s="272"/>
      <c r="M343" s="272"/>
      <c r="N343" s="272"/>
      <c r="O343" s="272"/>
      <c r="P343" s="272"/>
      <c r="Q343" s="272"/>
      <c r="R343" s="132">
        <v>5.7711889682053812</v>
      </c>
      <c r="S343" s="132">
        <v>0.98814281399301074</v>
      </c>
      <c r="T343" s="132"/>
      <c r="U343" s="132"/>
      <c r="V343" s="188"/>
      <c r="W343" s="132"/>
      <c r="X343" s="132"/>
      <c r="Y343" s="132"/>
      <c r="Z343" s="132"/>
      <c r="AA343" s="132"/>
      <c r="AB343" s="132"/>
      <c r="AC343" s="247">
        <v>1631.8478520853146</v>
      </c>
      <c r="AD343" s="247">
        <v>1704.6644708694919</v>
      </c>
      <c r="AE343" s="247">
        <v>1713.1063407674401</v>
      </c>
      <c r="AF343" s="281"/>
      <c r="AG343" s="281"/>
      <c r="AH343" s="282"/>
      <c r="AI343" s="281"/>
      <c r="AJ343" s="281"/>
      <c r="AK343" s="281"/>
      <c r="AL343" s="281"/>
      <c r="AM343" s="281"/>
      <c r="AN343" s="285"/>
      <c r="AO343" s="275">
        <v>255</v>
      </c>
      <c r="AP343" s="267" t="s">
        <v>98</v>
      </c>
    </row>
    <row r="344" spans="1:42" s="253" customFormat="1" ht="13.5" customHeight="1" x14ac:dyDescent="0.3">
      <c r="A344" s="267" t="s">
        <v>101</v>
      </c>
      <c r="B344" s="268">
        <v>2013</v>
      </c>
      <c r="C344" s="268">
        <v>2</v>
      </c>
      <c r="D344" s="269" t="s">
        <v>456</v>
      </c>
      <c r="E344" s="270"/>
      <c r="F344" s="271">
        <v>21615.420509709093</v>
      </c>
      <c r="G344" s="272">
        <v>21978.054911741932</v>
      </c>
      <c r="H344" s="272">
        <v>26275.024089999999</v>
      </c>
      <c r="I344" s="272"/>
      <c r="J344" s="272"/>
      <c r="K344" s="273"/>
      <c r="L344" s="272"/>
      <c r="M344" s="272"/>
      <c r="N344" s="272"/>
      <c r="O344" s="272"/>
      <c r="P344" s="272"/>
      <c r="Q344" s="272"/>
      <c r="R344" s="132">
        <v>1.677665266192502</v>
      </c>
      <c r="S344" s="132">
        <v>19.551180463938053</v>
      </c>
      <c r="T344" s="132"/>
      <c r="U344" s="132"/>
      <c r="V344" s="188"/>
      <c r="W344" s="132"/>
      <c r="X344" s="132"/>
      <c r="Y344" s="132"/>
      <c r="Z344" s="132"/>
      <c r="AA344" s="132"/>
      <c r="AB344" s="132"/>
      <c r="AC344" s="247">
        <v>2333.522671889139</v>
      </c>
      <c r="AD344" s="247">
        <v>2401.185940319232</v>
      </c>
      <c r="AE344" s="247">
        <v>2912.9738458980046</v>
      </c>
      <c r="AF344" s="281"/>
      <c r="AG344" s="281"/>
      <c r="AH344" s="282"/>
      <c r="AI344" s="281"/>
      <c r="AJ344" s="281"/>
      <c r="AK344" s="281"/>
      <c r="AL344" s="281"/>
      <c r="AM344" s="281"/>
      <c r="AN344" s="285"/>
      <c r="AO344" s="275">
        <v>260</v>
      </c>
      <c r="AP344" s="267" t="s">
        <v>101</v>
      </c>
    </row>
    <row r="345" spans="1:42" s="253" customFormat="1" ht="13.5" customHeight="1" x14ac:dyDescent="0.3">
      <c r="A345" s="267" t="s">
        <v>119</v>
      </c>
      <c r="B345" s="268">
        <v>2011.13</v>
      </c>
      <c r="C345" s="268">
        <v>3</v>
      </c>
      <c r="D345" s="269" t="s">
        <v>455</v>
      </c>
      <c r="E345" s="270"/>
      <c r="F345" s="271">
        <v>137059.51657743432</v>
      </c>
      <c r="G345" s="272">
        <v>138933.07926099995</v>
      </c>
      <c r="H345" s="272">
        <v>145836.59346999999</v>
      </c>
      <c r="I345" s="272"/>
      <c r="J345" s="272"/>
      <c r="K345" s="273"/>
      <c r="L345" s="272"/>
      <c r="M345" s="272"/>
      <c r="N345" s="272"/>
      <c r="O345" s="272"/>
      <c r="P345" s="272"/>
      <c r="Q345" s="272"/>
      <c r="R345" s="132">
        <v>1.3669701530773497</v>
      </c>
      <c r="S345" s="132">
        <v>4.9689492565201769</v>
      </c>
      <c r="T345" s="132"/>
      <c r="U345" s="132"/>
      <c r="V345" s="188"/>
      <c r="W345" s="132"/>
      <c r="X345" s="132"/>
      <c r="Y345" s="132"/>
      <c r="Z345" s="132"/>
      <c r="AA345" s="132"/>
      <c r="AB345" s="132"/>
      <c r="AC345" s="247">
        <v>1416.0064940381467</v>
      </c>
      <c r="AD345" s="247">
        <v>1425.934532047663</v>
      </c>
      <c r="AE345" s="247">
        <v>1478.3382849293962</v>
      </c>
      <c r="AF345" s="281"/>
      <c r="AG345" s="281"/>
      <c r="AH345" s="282"/>
      <c r="AI345" s="281"/>
      <c r="AJ345" s="281"/>
      <c r="AK345" s="281"/>
      <c r="AL345" s="281"/>
      <c r="AM345" s="281"/>
      <c r="AN345" s="285"/>
      <c r="AO345" s="275">
        <v>297</v>
      </c>
      <c r="AP345" s="267" t="s">
        <v>119</v>
      </c>
    </row>
    <row r="346" spans="1:42" s="253" customFormat="1" ht="13.5" customHeight="1" x14ac:dyDescent="0.3">
      <c r="A346" s="267" t="s">
        <v>147</v>
      </c>
      <c r="B346" s="268">
        <v>2013</v>
      </c>
      <c r="C346" s="268">
        <v>4</v>
      </c>
      <c r="D346" s="269" t="s">
        <v>445</v>
      </c>
      <c r="E346" s="270"/>
      <c r="F346" s="271">
        <v>46235.021416250122</v>
      </c>
      <c r="G346" s="272">
        <v>49984.136829330411</v>
      </c>
      <c r="H346" s="272">
        <v>53887.659140000003</v>
      </c>
      <c r="I346" s="272"/>
      <c r="J346" s="272"/>
      <c r="K346" s="273"/>
      <c r="L346" s="272"/>
      <c r="M346" s="272"/>
      <c r="N346" s="272"/>
      <c r="O346" s="272"/>
      <c r="P346" s="272"/>
      <c r="Q346" s="272"/>
      <c r="R346" s="132">
        <v>8.108821621011721</v>
      </c>
      <c r="S346" s="132">
        <v>7.8095222970401021</v>
      </c>
      <c r="T346" s="132"/>
      <c r="U346" s="132"/>
      <c r="V346" s="188"/>
      <c r="W346" s="132"/>
      <c r="X346" s="132"/>
      <c r="Y346" s="132"/>
      <c r="Z346" s="132"/>
      <c r="AA346" s="132"/>
      <c r="AB346" s="132"/>
      <c r="AC346" s="247">
        <v>1164.1995622765303</v>
      </c>
      <c r="AD346" s="247">
        <v>1258.222243098485</v>
      </c>
      <c r="AE346" s="247">
        <v>1352.1267411050335</v>
      </c>
      <c r="AF346" s="281"/>
      <c r="AG346" s="281"/>
      <c r="AH346" s="282"/>
      <c r="AI346" s="281"/>
      <c r="AJ346" s="281"/>
      <c r="AK346" s="281"/>
      <c r="AL346" s="281"/>
      <c r="AM346" s="281"/>
      <c r="AN346" s="285"/>
      <c r="AO346" s="275">
        <v>444</v>
      </c>
      <c r="AP346" s="276" t="s">
        <v>367</v>
      </c>
    </row>
    <row r="347" spans="1:42" s="253" customFormat="1" ht="13.5" customHeight="1" x14ac:dyDescent="0.3">
      <c r="A347" s="267" t="s">
        <v>163</v>
      </c>
      <c r="B347" s="268">
        <v>2013</v>
      </c>
      <c r="C347" s="268">
        <v>5</v>
      </c>
      <c r="D347" s="269" t="s">
        <v>447</v>
      </c>
      <c r="E347" s="270"/>
      <c r="F347" s="271">
        <v>82724.150194184724</v>
      </c>
      <c r="G347" s="272">
        <v>84611.04602851058</v>
      </c>
      <c r="H347" s="272">
        <v>89280.094900000011</v>
      </c>
      <c r="I347" s="272"/>
      <c r="J347" s="272"/>
      <c r="K347" s="273"/>
      <c r="L347" s="272"/>
      <c r="M347" s="272"/>
      <c r="N347" s="272"/>
      <c r="O347" s="272"/>
      <c r="P347" s="272"/>
      <c r="Q347" s="272"/>
      <c r="R347" s="132">
        <v>2.280949190649407</v>
      </c>
      <c r="S347" s="132">
        <v>5.5182497920143261</v>
      </c>
      <c r="T347" s="132"/>
      <c r="U347" s="132"/>
      <c r="V347" s="188"/>
      <c r="W347" s="132"/>
      <c r="X347" s="132"/>
      <c r="Y347" s="132"/>
      <c r="Z347" s="132"/>
      <c r="AA347" s="132"/>
      <c r="AB347" s="132"/>
      <c r="AC347" s="247">
        <v>1696.8708374019964</v>
      </c>
      <c r="AD347" s="247">
        <v>1730.0395859183877</v>
      </c>
      <c r="AE347" s="247">
        <v>1823.0845156415912</v>
      </c>
      <c r="AF347" s="281"/>
      <c r="AG347" s="281"/>
      <c r="AH347" s="282"/>
      <c r="AI347" s="281"/>
      <c r="AJ347" s="281"/>
      <c r="AK347" s="281"/>
      <c r="AL347" s="281"/>
      <c r="AM347" s="281"/>
      <c r="AN347" s="285"/>
      <c r="AO347" s="275">
        <v>491</v>
      </c>
      <c r="AP347" s="276" t="s">
        <v>372</v>
      </c>
    </row>
    <row r="348" spans="1:42" s="253" customFormat="1" ht="13.5" customHeight="1" x14ac:dyDescent="0.3">
      <c r="A348" s="267" t="s">
        <v>176</v>
      </c>
      <c r="B348" s="268">
        <v>2013</v>
      </c>
      <c r="C348" s="268">
        <v>3</v>
      </c>
      <c r="D348" s="269" t="s">
        <v>455</v>
      </c>
      <c r="E348" s="270"/>
      <c r="F348" s="271">
        <v>16172.872735518022</v>
      </c>
      <c r="G348" s="272">
        <v>16693.107961262849</v>
      </c>
      <c r="H348" s="272">
        <v>18372.512270000003</v>
      </c>
      <c r="I348" s="272"/>
      <c r="J348" s="272"/>
      <c r="K348" s="273"/>
      <c r="L348" s="272"/>
      <c r="M348" s="272"/>
      <c r="N348" s="272"/>
      <c r="O348" s="272"/>
      <c r="P348" s="272"/>
      <c r="Q348" s="272"/>
      <c r="R348" s="132">
        <v>3.2167150156466255</v>
      </c>
      <c r="S348" s="132">
        <v>10.060465149056073</v>
      </c>
      <c r="T348" s="132"/>
      <c r="U348" s="132"/>
      <c r="V348" s="188"/>
      <c r="W348" s="132"/>
      <c r="X348" s="132"/>
      <c r="Y348" s="132"/>
      <c r="Z348" s="132"/>
      <c r="AA348" s="132"/>
      <c r="AB348" s="132"/>
      <c r="AC348" s="247">
        <v>2472.9163204155998</v>
      </c>
      <c r="AD348" s="247">
        <v>2568.5656195203642</v>
      </c>
      <c r="AE348" s="247">
        <v>2832.2047587482662</v>
      </c>
      <c r="AF348" s="281"/>
      <c r="AG348" s="281"/>
      <c r="AH348" s="282"/>
      <c r="AI348" s="281"/>
      <c r="AJ348" s="281"/>
      <c r="AK348" s="281"/>
      <c r="AL348" s="281"/>
      <c r="AM348" s="281"/>
      <c r="AN348" s="285"/>
      <c r="AO348" s="275">
        <v>534</v>
      </c>
      <c r="AP348" s="267" t="s">
        <v>176</v>
      </c>
    </row>
    <row r="349" spans="1:42" s="253" customFormat="1" ht="13.5" customHeight="1" x14ac:dyDescent="0.3">
      <c r="A349" s="267" t="s">
        <v>180</v>
      </c>
      <c r="B349" s="268">
        <v>2013</v>
      </c>
      <c r="C349" s="268">
        <v>4</v>
      </c>
      <c r="D349" s="269" t="s">
        <v>445</v>
      </c>
      <c r="E349" s="270"/>
      <c r="F349" s="271">
        <v>12142.946349372454</v>
      </c>
      <c r="G349" s="272">
        <v>12614.97631258718</v>
      </c>
      <c r="H349" s="272">
        <v>13402.489509999999</v>
      </c>
      <c r="I349" s="272"/>
      <c r="J349" s="272"/>
      <c r="K349" s="273"/>
      <c r="L349" s="272"/>
      <c r="M349" s="272"/>
      <c r="N349" s="272"/>
      <c r="O349" s="272"/>
      <c r="P349" s="272"/>
      <c r="Q349" s="272"/>
      <c r="R349" s="132">
        <v>3.8872770218499708</v>
      </c>
      <c r="S349" s="132">
        <v>6.2426847098162357</v>
      </c>
      <c r="T349" s="132"/>
      <c r="U349" s="132"/>
      <c r="V349" s="188"/>
      <c r="W349" s="132"/>
      <c r="X349" s="132"/>
      <c r="Y349" s="132"/>
      <c r="Z349" s="132"/>
      <c r="AA349" s="132"/>
      <c r="AB349" s="132"/>
      <c r="AC349" s="247">
        <v>1979.6130338070516</v>
      </c>
      <c r="AD349" s="247">
        <v>2049.2164250466503</v>
      </c>
      <c r="AE349" s="247">
        <v>2166.5841432266407</v>
      </c>
      <c r="AF349" s="281"/>
      <c r="AG349" s="281"/>
      <c r="AH349" s="282"/>
      <c r="AI349" s="281"/>
      <c r="AJ349" s="281"/>
      <c r="AK349" s="281"/>
      <c r="AL349" s="281"/>
      <c r="AM349" s="281"/>
      <c r="AN349" s="285"/>
      <c r="AO349" s="275">
        <v>540</v>
      </c>
      <c r="AP349" s="267" t="s">
        <v>180</v>
      </c>
    </row>
    <row r="350" spans="1:42" s="253" customFormat="1" ht="13.5" customHeight="1" x14ac:dyDescent="0.3">
      <c r="A350" s="267" t="s">
        <v>188</v>
      </c>
      <c r="B350" s="268">
        <v>2013</v>
      </c>
      <c r="C350" s="268">
        <v>6</v>
      </c>
      <c r="D350" s="269" t="s">
        <v>443</v>
      </c>
      <c r="E350" s="270"/>
      <c r="F350" s="271">
        <v>144643.23685121522</v>
      </c>
      <c r="G350" s="272">
        <v>147271.76247828087</v>
      </c>
      <c r="H350" s="272">
        <v>160847.01184999998</v>
      </c>
      <c r="I350" s="272"/>
      <c r="J350" s="272"/>
      <c r="K350" s="273"/>
      <c r="L350" s="272"/>
      <c r="M350" s="272"/>
      <c r="N350" s="272"/>
      <c r="O350" s="272"/>
      <c r="P350" s="272"/>
      <c r="Q350" s="272"/>
      <c r="R350" s="132">
        <v>1.8172475148419427</v>
      </c>
      <c r="S350" s="132">
        <v>9.2178223056990571</v>
      </c>
      <c r="T350" s="132"/>
      <c r="U350" s="132"/>
      <c r="V350" s="188"/>
      <c r="W350" s="132"/>
      <c r="X350" s="132"/>
      <c r="Y350" s="132"/>
      <c r="Z350" s="132"/>
      <c r="AA350" s="132"/>
      <c r="AB350" s="132"/>
      <c r="AC350" s="247">
        <v>1020.9798536836417</v>
      </c>
      <c r="AD350" s="247">
        <v>1023.3672840356119</v>
      </c>
      <c r="AE350" s="247">
        <v>1098.1342080110328</v>
      </c>
      <c r="AF350" s="281"/>
      <c r="AG350" s="281"/>
      <c r="AH350" s="282"/>
      <c r="AI350" s="281"/>
      <c r="AJ350" s="281"/>
      <c r="AK350" s="281"/>
      <c r="AL350" s="281"/>
      <c r="AM350" s="281"/>
      <c r="AN350" s="285"/>
      <c r="AO350" s="275">
        <v>564</v>
      </c>
      <c r="AP350" s="276" t="s">
        <v>379</v>
      </c>
    </row>
    <row r="351" spans="1:42" s="253" customFormat="1" ht="13.5" customHeight="1" x14ac:dyDescent="0.3">
      <c r="A351" s="267" t="s">
        <v>189</v>
      </c>
      <c r="B351" s="268">
        <v>2013</v>
      </c>
      <c r="C351" s="268">
        <v>6</v>
      </c>
      <c r="D351" s="269" t="s">
        <v>443</v>
      </c>
      <c r="E351" s="270"/>
      <c r="F351" s="271">
        <v>14231.222340492475</v>
      </c>
      <c r="G351" s="272">
        <v>14954.310404972453</v>
      </c>
      <c r="H351" s="272">
        <v>14894.047779999999</v>
      </c>
      <c r="I351" s="272"/>
      <c r="J351" s="272"/>
      <c r="K351" s="273"/>
      <c r="L351" s="272"/>
      <c r="M351" s="272"/>
      <c r="N351" s="272"/>
      <c r="O351" s="272"/>
      <c r="P351" s="272"/>
      <c r="Q351" s="272"/>
      <c r="R351" s="132">
        <v>5.080997592332996</v>
      </c>
      <c r="S351" s="132">
        <v>-0.40297829415401543</v>
      </c>
      <c r="T351" s="132"/>
      <c r="U351" s="132"/>
      <c r="V351" s="188"/>
      <c r="W351" s="132"/>
      <c r="X351" s="132"/>
      <c r="Y351" s="132"/>
      <c r="Z351" s="132"/>
      <c r="AA351" s="132"/>
      <c r="AB351" s="132"/>
      <c r="AC351" s="247">
        <v>1482.5734285334386</v>
      </c>
      <c r="AD351" s="247">
        <v>1530.4790098221731</v>
      </c>
      <c r="AE351" s="247">
        <v>1509.9399614760746</v>
      </c>
      <c r="AF351" s="281"/>
      <c r="AG351" s="281"/>
      <c r="AH351" s="282"/>
      <c r="AI351" s="281"/>
      <c r="AJ351" s="281"/>
      <c r="AK351" s="281"/>
      <c r="AL351" s="281"/>
      <c r="AM351" s="281"/>
      <c r="AN351" s="285"/>
      <c r="AO351" s="275">
        <v>567</v>
      </c>
      <c r="AP351" s="267" t="s">
        <v>189</v>
      </c>
    </row>
    <row r="352" spans="1:42" s="253" customFormat="1" ht="13.5" customHeight="1" x14ac:dyDescent="0.3">
      <c r="A352" s="267" t="s">
        <v>215</v>
      </c>
      <c r="B352" s="268">
        <v>2013</v>
      </c>
      <c r="C352" s="268">
        <v>9</v>
      </c>
      <c r="D352" s="269" t="s">
        <v>447</v>
      </c>
      <c r="E352" s="270"/>
      <c r="F352" s="271">
        <v>8490.6263301260315</v>
      </c>
      <c r="G352" s="272">
        <v>8286.4552310615527</v>
      </c>
      <c r="H352" s="272">
        <v>8812.6916999999994</v>
      </c>
      <c r="I352" s="272"/>
      <c r="J352" s="272"/>
      <c r="K352" s="273"/>
      <c r="L352" s="272"/>
      <c r="M352" s="272"/>
      <c r="N352" s="272"/>
      <c r="O352" s="272"/>
      <c r="P352" s="272"/>
      <c r="Q352" s="272"/>
      <c r="R352" s="132">
        <v>-2.4046647576521969</v>
      </c>
      <c r="S352" s="132">
        <v>6.3505619021009556</v>
      </c>
      <c r="T352" s="132"/>
      <c r="U352" s="132"/>
      <c r="V352" s="188"/>
      <c r="W352" s="132"/>
      <c r="X352" s="132"/>
      <c r="Y352" s="132"/>
      <c r="Z352" s="132"/>
      <c r="AA352" s="132"/>
      <c r="AB352" s="132"/>
      <c r="AC352" s="247">
        <v>2274.4779882469948</v>
      </c>
      <c r="AD352" s="247">
        <v>2230.5397661000143</v>
      </c>
      <c r="AE352" s="247">
        <v>2418.4115532381998</v>
      </c>
      <c r="AF352" s="281"/>
      <c r="AG352" s="281"/>
      <c r="AH352" s="282"/>
      <c r="AI352" s="281"/>
      <c r="AJ352" s="281"/>
      <c r="AK352" s="281"/>
      <c r="AL352" s="281"/>
      <c r="AM352" s="281"/>
      <c r="AN352" s="285"/>
      <c r="AO352" s="275">
        <v>618</v>
      </c>
      <c r="AP352" s="267" t="s">
        <v>215</v>
      </c>
    </row>
    <row r="353" spans="1:42" s="253" customFormat="1" ht="13.5" customHeight="1" x14ac:dyDescent="0.3">
      <c r="A353" s="267" t="s">
        <v>226</v>
      </c>
      <c r="B353" s="268">
        <v>2013</v>
      </c>
      <c r="C353" s="268">
        <v>7</v>
      </c>
      <c r="D353" s="269" t="s">
        <v>443</v>
      </c>
      <c r="E353" s="270"/>
      <c r="F353" s="271">
        <v>27233.561037904601</v>
      </c>
      <c r="G353" s="272">
        <v>30045.834777291344</v>
      </c>
      <c r="H353" s="272">
        <v>30977.840949999998</v>
      </c>
      <c r="I353" s="272"/>
      <c r="J353" s="272"/>
      <c r="K353" s="273"/>
      <c r="L353" s="272"/>
      <c r="M353" s="272"/>
      <c r="N353" s="272"/>
      <c r="O353" s="272"/>
      <c r="P353" s="272"/>
      <c r="Q353" s="272"/>
      <c r="R353" s="132">
        <v>10.326500215937696</v>
      </c>
      <c r="S353" s="132">
        <v>3.101948005828298</v>
      </c>
      <c r="T353" s="132"/>
      <c r="U353" s="132"/>
      <c r="V353" s="188"/>
      <c r="W353" s="132"/>
      <c r="X353" s="132"/>
      <c r="Y353" s="132"/>
      <c r="Z353" s="132"/>
      <c r="AA353" s="132"/>
      <c r="AB353" s="132"/>
      <c r="AC353" s="247">
        <v>1207.0543851566617</v>
      </c>
      <c r="AD353" s="247">
        <v>1329.8736235688639</v>
      </c>
      <c r="AE353" s="247">
        <v>1368.2791939045935</v>
      </c>
      <c r="AF353" s="281"/>
      <c r="AG353" s="281"/>
      <c r="AH353" s="282"/>
      <c r="AI353" s="281"/>
      <c r="AJ353" s="281"/>
      <c r="AK353" s="281"/>
      <c r="AL353" s="281"/>
      <c r="AM353" s="281"/>
      <c r="AN353" s="285"/>
      <c r="AO353" s="275">
        <v>678</v>
      </c>
      <c r="AP353" s="276" t="s">
        <v>389</v>
      </c>
    </row>
    <row r="354" spans="1:42" s="253" customFormat="1" ht="13.5" customHeight="1" x14ac:dyDescent="0.3">
      <c r="A354" s="267" t="s">
        <v>236</v>
      </c>
      <c r="B354" s="268">
        <v>2013</v>
      </c>
      <c r="C354" s="268">
        <v>5</v>
      </c>
      <c r="D354" s="269" t="s">
        <v>447</v>
      </c>
      <c r="E354" s="270"/>
      <c r="F354" s="271">
        <v>9825.8830825991317</v>
      </c>
      <c r="G354" s="272">
        <v>9935.2409939182817</v>
      </c>
      <c r="H354" s="272">
        <v>11106.815259999999</v>
      </c>
      <c r="I354" s="272"/>
      <c r="J354" s="272"/>
      <c r="K354" s="273"/>
      <c r="L354" s="272"/>
      <c r="M354" s="272"/>
      <c r="N354" s="272"/>
      <c r="O354" s="272"/>
      <c r="P354" s="272"/>
      <c r="Q354" s="272"/>
      <c r="R354" s="132">
        <v>1.1129575876270523</v>
      </c>
      <c r="S354" s="132">
        <v>11.792107174842368</v>
      </c>
      <c r="T354" s="132"/>
      <c r="U354" s="132"/>
      <c r="V354" s="188"/>
      <c r="W354" s="132"/>
      <c r="X354" s="132"/>
      <c r="Y354" s="132"/>
      <c r="Z354" s="132"/>
      <c r="AA354" s="132"/>
      <c r="AB354" s="132"/>
      <c r="AC354" s="247">
        <v>2005.2822617549248</v>
      </c>
      <c r="AD354" s="247">
        <v>2053.1599491461625</v>
      </c>
      <c r="AE354" s="247">
        <v>2317.2992405591485</v>
      </c>
      <c r="AF354" s="281"/>
      <c r="AG354" s="281"/>
      <c r="AH354" s="282"/>
      <c r="AI354" s="281"/>
      <c r="AJ354" s="281"/>
      <c r="AK354" s="281"/>
      <c r="AL354" s="281"/>
      <c r="AM354" s="281"/>
      <c r="AN354" s="285"/>
      <c r="AO354" s="275">
        <v>696</v>
      </c>
      <c r="AP354" s="267" t="s">
        <v>236</v>
      </c>
    </row>
    <row r="355" spans="1:42" s="253" customFormat="1" ht="13.5" customHeight="1" x14ac:dyDescent="0.3">
      <c r="A355" s="267" t="s">
        <v>418</v>
      </c>
      <c r="B355" s="268">
        <v>2013</v>
      </c>
      <c r="C355" s="268">
        <v>8</v>
      </c>
      <c r="D355" s="269" t="s">
        <v>441</v>
      </c>
      <c r="E355" s="270"/>
      <c r="F355" s="271">
        <v>54787.081144972421</v>
      </c>
      <c r="G355" s="272">
        <v>57956.597981515355</v>
      </c>
      <c r="H355" s="272">
        <v>60550.950819999998</v>
      </c>
      <c r="I355" s="272"/>
      <c r="J355" s="272"/>
      <c r="K355" s="273"/>
      <c r="L355" s="272"/>
      <c r="M355" s="272"/>
      <c r="N355" s="272"/>
      <c r="O355" s="272"/>
      <c r="P355" s="272"/>
      <c r="Q355" s="272"/>
      <c r="R355" s="132">
        <v>5.7851536718228465</v>
      </c>
      <c r="S355" s="132">
        <v>4.4763718521092022</v>
      </c>
      <c r="T355" s="132"/>
      <c r="U355" s="132"/>
      <c r="V355" s="188"/>
      <c r="W355" s="132"/>
      <c r="X355" s="132"/>
      <c r="Y355" s="132"/>
      <c r="Z355" s="132"/>
      <c r="AA355" s="132"/>
      <c r="AB355" s="132"/>
      <c r="AC355" s="247">
        <v>2236.6638556837079</v>
      </c>
      <c r="AD355" s="247">
        <v>2365.7685517803639</v>
      </c>
      <c r="AE355" s="247">
        <v>2471.3665083057836</v>
      </c>
      <c r="AF355" s="281"/>
      <c r="AG355" s="281"/>
      <c r="AH355" s="282"/>
      <c r="AI355" s="281"/>
      <c r="AJ355" s="281"/>
      <c r="AK355" s="281"/>
      <c r="AL355" s="281"/>
      <c r="AM355" s="281"/>
      <c r="AN355" s="285"/>
      <c r="AO355" s="275">
        <v>790</v>
      </c>
      <c r="AP355" s="267" t="s">
        <v>418</v>
      </c>
    </row>
    <row r="356" spans="1:42" s="253" customFormat="1" ht="13.5" customHeight="1" x14ac:dyDescent="0.3">
      <c r="A356" s="267" t="s">
        <v>427</v>
      </c>
      <c r="B356" s="268">
        <v>2013</v>
      </c>
      <c r="C356" s="268">
        <v>9</v>
      </c>
      <c r="D356" s="269" t="s">
        <v>447</v>
      </c>
      <c r="E356" s="270"/>
      <c r="F356" s="271">
        <v>52628.618567242382</v>
      </c>
      <c r="G356" s="272">
        <v>54361.090647641649</v>
      </c>
      <c r="H356" s="272">
        <v>58625.667240000002</v>
      </c>
      <c r="I356" s="272"/>
      <c r="J356" s="272"/>
      <c r="K356" s="273"/>
      <c r="L356" s="272"/>
      <c r="M356" s="272"/>
      <c r="N356" s="272"/>
      <c r="O356" s="272"/>
      <c r="P356" s="272"/>
      <c r="Q356" s="272"/>
      <c r="R356" s="132">
        <v>3.2918821119838588</v>
      </c>
      <c r="S356" s="132">
        <v>7.8449062400173961</v>
      </c>
      <c r="T356" s="132"/>
      <c r="U356" s="132"/>
      <c r="V356" s="188"/>
      <c r="W356" s="132"/>
      <c r="X356" s="132"/>
      <c r="Y356" s="132"/>
      <c r="Z356" s="132"/>
      <c r="AA356" s="132"/>
      <c r="AB356" s="132"/>
      <c r="AC356" s="247">
        <v>1900.9795400846085</v>
      </c>
      <c r="AD356" s="247">
        <v>1970.6757530412053</v>
      </c>
      <c r="AE356" s="247">
        <v>2137.9842908719597</v>
      </c>
      <c r="AF356" s="281"/>
      <c r="AG356" s="281"/>
      <c r="AH356" s="282"/>
      <c r="AI356" s="281"/>
      <c r="AJ356" s="281"/>
      <c r="AK356" s="281"/>
      <c r="AL356" s="281"/>
      <c r="AM356" s="281"/>
      <c r="AN356" s="285"/>
      <c r="AO356" s="275">
        <v>740</v>
      </c>
      <c r="AP356" s="276" t="s">
        <v>393</v>
      </c>
    </row>
    <row r="357" spans="1:42" s="253" customFormat="1" ht="13.5" customHeight="1" x14ac:dyDescent="0.3">
      <c r="A357" s="267" t="s">
        <v>262</v>
      </c>
      <c r="B357" s="268">
        <v>2013</v>
      </c>
      <c r="C357" s="268">
        <v>5</v>
      </c>
      <c r="D357" s="269" t="s">
        <v>457</v>
      </c>
      <c r="E357" s="270"/>
      <c r="F357" s="271">
        <v>2379.9769787145829</v>
      </c>
      <c r="G357" s="272">
        <v>2223.6999618390414</v>
      </c>
      <c r="H357" s="272">
        <v>2646.2659900000003</v>
      </c>
      <c r="I357" s="272"/>
      <c r="J357" s="272"/>
      <c r="K357" s="273"/>
      <c r="L357" s="272"/>
      <c r="M357" s="272"/>
      <c r="N357" s="272"/>
      <c r="O357" s="272"/>
      <c r="P357" s="272"/>
      <c r="Q357" s="272"/>
      <c r="R357" s="132">
        <v>-6.5663247280629626</v>
      </c>
      <c r="S357" s="132">
        <v>19.002834708486883</v>
      </c>
      <c r="T357" s="132"/>
      <c r="U357" s="132"/>
      <c r="V357" s="188"/>
      <c r="W357" s="132"/>
      <c r="X357" s="132"/>
      <c r="Y357" s="132"/>
      <c r="Z357" s="132"/>
      <c r="AA357" s="132"/>
      <c r="AB357" s="132"/>
      <c r="AC357" s="247">
        <v>2960.1703715355511</v>
      </c>
      <c r="AD357" s="247">
        <v>2836.3519921416341</v>
      </c>
      <c r="AE357" s="247">
        <v>3509.6365915119368</v>
      </c>
      <c r="AF357" s="281"/>
      <c r="AG357" s="281"/>
      <c r="AH357" s="282"/>
      <c r="AI357" s="281"/>
      <c r="AJ357" s="281"/>
      <c r="AK357" s="281"/>
      <c r="AL357" s="281"/>
      <c r="AM357" s="281"/>
      <c r="AN357" s="285"/>
      <c r="AO357" s="275">
        <v>775</v>
      </c>
      <c r="AP357" s="267" t="s">
        <v>262</v>
      </c>
    </row>
    <row r="358" spans="1:42" s="253" customFormat="1" ht="13.5" customHeight="1" x14ac:dyDescent="0.3">
      <c r="A358" s="267" t="s">
        <v>284</v>
      </c>
      <c r="B358" s="268">
        <v>2013</v>
      </c>
      <c r="C358" s="268">
        <v>1</v>
      </c>
      <c r="D358" s="269" t="s">
        <v>442</v>
      </c>
      <c r="E358" s="270"/>
      <c r="F358" s="271">
        <v>8951.7754455262238</v>
      </c>
      <c r="G358" s="272">
        <v>9213.4182160824748</v>
      </c>
      <c r="H358" s="272">
        <v>9654.0828499999989</v>
      </c>
      <c r="I358" s="272"/>
      <c r="J358" s="272"/>
      <c r="K358" s="273"/>
      <c r="L358" s="272"/>
      <c r="M358" s="272"/>
      <c r="N358" s="272"/>
      <c r="O358" s="272"/>
      <c r="P358" s="272"/>
      <c r="Q358" s="272"/>
      <c r="R358" s="132">
        <v>2.9228031036794007</v>
      </c>
      <c r="S358" s="132">
        <v>4.7828571718184056</v>
      </c>
      <c r="T358" s="132"/>
      <c r="U358" s="132"/>
      <c r="V358" s="188"/>
      <c r="W358" s="132"/>
      <c r="X358" s="132"/>
      <c r="Y358" s="132"/>
      <c r="Z358" s="132"/>
      <c r="AA358" s="132"/>
      <c r="AB358" s="132"/>
      <c r="AC358" s="247">
        <v>2840.0302809410609</v>
      </c>
      <c r="AD358" s="247">
        <v>2919.3340355140917</v>
      </c>
      <c r="AE358" s="247">
        <v>3094.2573237179486</v>
      </c>
      <c r="AF358" s="281"/>
      <c r="AG358" s="281"/>
      <c r="AH358" s="282"/>
      <c r="AI358" s="281"/>
      <c r="AJ358" s="281"/>
      <c r="AK358" s="281"/>
      <c r="AL358" s="281"/>
      <c r="AM358" s="281"/>
      <c r="AN358" s="285"/>
      <c r="AO358" s="275">
        <v>863</v>
      </c>
      <c r="AP358" s="267" t="s">
        <v>284</v>
      </c>
    </row>
    <row r="359" spans="1:42" s="253" customFormat="1" ht="13.5" customHeight="1" x14ac:dyDescent="0.3">
      <c r="A359" s="267" t="s">
        <v>293</v>
      </c>
      <c r="B359" s="268">
        <v>2013</v>
      </c>
      <c r="C359" s="268">
        <v>10</v>
      </c>
      <c r="D359" s="269" t="s">
        <v>458</v>
      </c>
      <c r="E359" s="270"/>
      <c r="F359" s="271">
        <v>71001.928397565804</v>
      </c>
      <c r="G359" s="272">
        <v>72026.404307276156</v>
      </c>
      <c r="H359" s="272">
        <v>75124.850430000006</v>
      </c>
      <c r="I359" s="272"/>
      <c r="J359" s="272"/>
      <c r="K359" s="273"/>
      <c r="L359" s="272"/>
      <c r="M359" s="272"/>
      <c r="N359" s="272"/>
      <c r="O359" s="272"/>
      <c r="P359" s="272"/>
      <c r="Q359" s="272"/>
      <c r="R359" s="132">
        <v>1.4428846269835611</v>
      </c>
      <c r="S359" s="132">
        <v>4.3018198013958653</v>
      </c>
      <c r="T359" s="132"/>
      <c r="U359" s="132"/>
      <c r="V359" s="188"/>
      <c r="W359" s="132"/>
      <c r="X359" s="132"/>
      <c r="Y359" s="132"/>
      <c r="Z359" s="132"/>
      <c r="AA359" s="132"/>
      <c r="AB359" s="132"/>
      <c r="AC359" s="247">
        <v>1191.5674290963766</v>
      </c>
      <c r="AD359" s="247">
        <v>1192.5296252736209</v>
      </c>
      <c r="AE359" s="247">
        <v>1232.6258951219913</v>
      </c>
      <c r="AF359" s="281"/>
      <c r="AG359" s="281"/>
      <c r="AH359" s="282"/>
      <c r="AI359" s="281"/>
      <c r="AJ359" s="281"/>
      <c r="AK359" s="281"/>
      <c r="AL359" s="281"/>
      <c r="AM359" s="281"/>
      <c r="AN359" s="285"/>
      <c r="AO359" s="275">
        <v>905</v>
      </c>
      <c r="AP359" s="276" t="s">
        <v>405</v>
      </c>
    </row>
    <row r="360" spans="1:42" s="253" customFormat="1" ht="13.5" customHeight="1" x14ac:dyDescent="0.3">
      <c r="A360" s="267" t="s">
        <v>303</v>
      </c>
      <c r="B360" s="268">
        <v>2013</v>
      </c>
      <c r="C360" s="268">
        <v>7</v>
      </c>
      <c r="D360" s="269" t="s">
        <v>443</v>
      </c>
      <c r="E360" s="270"/>
      <c r="F360" s="271">
        <v>10066.956985345163</v>
      </c>
      <c r="G360" s="272">
        <v>10229.728468678881</v>
      </c>
      <c r="H360" s="272">
        <v>10302.220870000001</v>
      </c>
      <c r="I360" s="272"/>
      <c r="J360" s="272"/>
      <c r="K360" s="273"/>
      <c r="L360" s="272"/>
      <c r="M360" s="272"/>
      <c r="N360" s="272"/>
      <c r="O360" s="272"/>
      <c r="P360" s="272"/>
      <c r="Q360" s="272"/>
      <c r="R360" s="132">
        <v>1.6168886344768343</v>
      </c>
      <c r="S360" s="132">
        <v>0.70864443316433701</v>
      </c>
      <c r="T360" s="132"/>
      <c r="U360" s="132"/>
      <c r="V360" s="188"/>
      <c r="W360" s="132"/>
      <c r="X360" s="132"/>
      <c r="Y360" s="132"/>
      <c r="Z360" s="132"/>
      <c r="AA360" s="132"/>
      <c r="AB360" s="132"/>
      <c r="AC360" s="247">
        <v>3253.7029687605568</v>
      </c>
      <c r="AD360" s="247">
        <v>3344.1413758348745</v>
      </c>
      <c r="AE360" s="247">
        <v>3412.46136800265</v>
      </c>
      <c r="AF360" s="281"/>
      <c r="AG360" s="281"/>
      <c r="AH360" s="282"/>
      <c r="AI360" s="281"/>
      <c r="AJ360" s="281"/>
      <c r="AK360" s="281"/>
      <c r="AL360" s="281"/>
      <c r="AM360" s="281"/>
      <c r="AN360" s="285"/>
      <c r="AO360" s="275">
        <v>926</v>
      </c>
      <c r="AP360" s="267" t="s">
        <v>303</v>
      </c>
    </row>
    <row r="361" spans="1:42" s="253" customFormat="1" ht="13.5" customHeight="1" x14ac:dyDescent="0.3">
      <c r="A361" s="267" t="s">
        <v>309</v>
      </c>
      <c r="B361" s="268">
        <v>2013</v>
      </c>
      <c r="C361" s="268">
        <v>10</v>
      </c>
      <c r="D361" s="269" t="s">
        <v>458</v>
      </c>
      <c r="E361" s="270"/>
      <c r="F361" s="271">
        <v>9514.229278494533</v>
      </c>
      <c r="G361" s="272">
        <v>9832.9386714284428</v>
      </c>
      <c r="H361" s="272">
        <v>10517.41092</v>
      </c>
      <c r="I361" s="272"/>
      <c r="J361" s="272"/>
      <c r="K361" s="273"/>
      <c r="L361" s="272"/>
      <c r="M361" s="272"/>
      <c r="N361" s="272"/>
      <c r="O361" s="272"/>
      <c r="P361" s="272"/>
      <c r="Q361" s="272"/>
      <c r="R361" s="132">
        <v>3.3498182943131707</v>
      </c>
      <c r="S361" s="132">
        <v>6.9610141122961293</v>
      </c>
      <c r="T361" s="132"/>
      <c r="U361" s="132"/>
      <c r="V361" s="188"/>
      <c r="W361" s="132"/>
      <c r="X361" s="132"/>
      <c r="Y361" s="132"/>
      <c r="Z361" s="132"/>
      <c r="AA361" s="132"/>
      <c r="AB361" s="132"/>
      <c r="AC361" s="247">
        <v>1999.6278433153705</v>
      </c>
      <c r="AD361" s="247">
        <v>2059.2541720268987</v>
      </c>
      <c r="AE361" s="247">
        <v>2224.9652887666598</v>
      </c>
      <c r="AF361" s="281"/>
      <c r="AG361" s="281"/>
      <c r="AH361" s="282"/>
      <c r="AI361" s="281"/>
      <c r="AJ361" s="281"/>
      <c r="AK361" s="281"/>
      <c r="AL361" s="281"/>
      <c r="AM361" s="281"/>
      <c r="AN361" s="285"/>
      <c r="AO361" s="275">
        <v>942</v>
      </c>
      <c r="AP361" s="276" t="s">
        <v>410</v>
      </c>
    </row>
    <row r="362" spans="1:42" s="253" customFormat="1" ht="13.5" customHeight="1" x14ac:dyDescent="0.3">
      <c r="A362" s="267" t="s">
        <v>311</v>
      </c>
      <c r="B362" s="268">
        <v>2013</v>
      </c>
      <c r="C362" s="268">
        <v>6</v>
      </c>
      <c r="D362" s="269" t="s">
        <v>443</v>
      </c>
      <c r="E362" s="270"/>
      <c r="F362" s="271">
        <v>7295.0090621884547</v>
      </c>
      <c r="G362" s="272">
        <v>7186.4187678328344</v>
      </c>
      <c r="H362" s="272">
        <v>7979.0257899999997</v>
      </c>
      <c r="I362" s="272"/>
      <c r="J362" s="272"/>
      <c r="K362" s="273"/>
      <c r="L362" s="272"/>
      <c r="M362" s="272"/>
      <c r="N362" s="272"/>
      <c r="O362" s="272"/>
      <c r="P362" s="272"/>
      <c r="Q362" s="272"/>
      <c r="R362" s="132">
        <v>-1.4885559898543002</v>
      </c>
      <c r="S362" s="132">
        <v>11.029235113808808</v>
      </c>
      <c r="T362" s="132"/>
      <c r="U362" s="132"/>
      <c r="V362" s="188"/>
      <c r="W362" s="132"/>
      <c r="X362" s="132"/>
      <c r="Y362" s="132"/>
      <c r="Z362" s="132"/>
      <c r="AA362" s="132"/>
      <c r="AB362" s="132"/>
      <c r="AC362" s="247">
        <v>3332.5760905383531</v>
      </c>
      <c r="AD362" s="247">
        <v>3284.4692723184799</v>
      </c>
      <c r="AE362" s="247">
        <v>3712.9017170777106</v>
      </c>
      <c r="AF362" s="281"/>
      <c r="AG362" s="281"/>
      <c r="AH362" s="282"/>
      <c r="AI362" s="281"/>
      <c r="AJ362" s="281"/>
      <c r="AK362" s="281"/>
      <c r="AL362" s="281"/>
      <c r="AM362" s="281"/>
      <c r="AN362" s="285"/>
      <c r="AO362" s="275">
        <v>972</v>
      </c>
      <c r="AP362" s="267" t="s">
        <v>311</v>
      </c>
    </row>
    <row r="363" spans="1:42" s="253" customFormat="1" ht="13.5" customHeight="1" x14ac:dyDescent="0.3">
      <c r="A363" s="261"/>
      <c r="B363" s="263"/>
      <c r="C363" s="262"/>
      <c r="D363" s="263"/>
      <c r="E363" s="263"/>
      <c r="F363" s="140"/>
      <c r="G363" s="140"/>
      <c r="H363" s="140"/>
      <c r="I363" s="140"/>
      <c r="J363" s="140"/>
      <c r="K363" s="264"/>
      <c r="L363" s="140"/>
      <c r="M363" s="140"/>
      <c r="N363" s="140"/>
      <c r="O363" s="140"/>
      <c r="P363" s="140"/>
      <c r="Q363" s="140"/>
      <c r="R363" s="132"/>
      <c r="S363" s="132"/>
      <c r="T363" s="132"/>
      <c r="U363" s="132"/>
      <c r="V363" s="188"/>
      <c r="W363" s="132"/>
      <c r="X363" s="132"/>
      <c r="Y363" s="132"/>
      <c r="Z363" s="132"/>
      <c r="AA363" s="132"/>
      <c r="AB363" s="132"/>
      <c r="AC363" s="247"/>
      <c r="AD363" s="247"/>
      <c r="AE363" s="247"/>
      <c r="AF363" s="281"/>
      <c r="AG363" s="281"/>
      <c r="AH363" s="282"/>
      <c r="AI363" s="281"/>
      <c r="AJ363" s="281"/>
      <c r="AK363" s="281"/>
      <c r="AL363" s="281"/>
      <c r="AM363" s="281"/>
      <c r="AN363" s="146"/>
      <c r="AO363" s="140"/>
      <c r="AP363" s="140"/>
    </row>
    <row r="364" spans="1:42" s="252" customFormat="1" ht="13.5" customHeight="1" x14ac:dyDescent="0.3">
      <c r="A364" s="267" t="s">
        <v>5</v>
      </c>
      <c r="B364" s="268">
        <v>2011</v>
      </c>
      <c r="C364" s="268"/>
      <c r="D364" s="269" t="s">
        <v>441</v>
      </c>
      <c r="E364" s="270"/>
      <c r="F364" s="271">
        <v>26441.435329464457</v>
      </c>
      <c r="G364" s="272"/>
      <c r="H364" s="272"/>
      <c r="I364" s="272"/>
      <c r="J364" s="272"/>
      <c r="K364" s="273"/>
      <c r="L364" s="272"/>
      <c r="M364" s="272"/>
      <c r="N364" s="272"/>
      <c r="O364" s="272"/>
      <c r="P364" s="272"/>
      <c r="Q364" s="272"/>
      <c r="R364" s="132"/>
      <c r="S364" s="132"/>
      <c r="T364" s="132"/>
      <c r="U364" s="132"/>
      <c r="V364" s="188"/>
      <c r="W364" s="132"/>
      <c r="X364" s="132"/>
      <c r="Y364" s="132"/>
      <c r="Z364" s="132"/>
      <c r="AA364" s="132"/>
      <c r="AB364" s="132"/>
      <c r="AC364" s="247">
        <v>1835.4460175943675</v>
      </c>
      <c r="AD364" s="247"/>
      <c r="AE364" s="247"/>
      <c r="AF364" s="281"/>
      <c r="AG364" s="281"/>
      <c r="AH364" s="282"/>
      <c r="AI364" s="281"/>
      <c r="AJ364" s="281"/>
      <c r="AK364" s="281"/>
      <c r="AL364" s="281"/>
      <c r="AM364" s="281"/>
      <c r="AN364" s="285"/>
      <c r="AO364" s="275">
        <v>20</v>
      </c>
      <c r="AP364" s="267" t="s">
        <v>5</v>
      </c>
    </row>
    <row r="365" spans="1:42" s="259" customFormat="1" ht="13.5" customHeight="1" x14ac:dyDescent="0.3">
      <c r="A365" s="267" t="s">
        <v>9</v>
      </c>
      <c r="B365" s="268">
        <v>2011</v>
      </c>
      <c r="C365" s="268"/>
      <c r="D365" s="269" t="s">
        <v>444</v>
      </c>
      <c r="E365" s="270"/>
      <c r="F365" s="271">
        <v>3920.0033098321992</v>
      </c>
      <c r="G365" s="272"/>
      <c r="H365" s="272"/>
      <c r="I365" s="272"/>
      <c r="J365" s="272"/>
      <c r="K365" s="273"/>
      <c r="L365" s="272"/>
      <c r="M365" s="272"/>
      <c r="N365" s="272"/>
      <c r="O365" s="272"/>
      <c r="P365" s="272"/>
      <c r="Q365" s="272"/>
      <c r="R365" s="132"/>
      <c r="S365" s="132"/>
      <c r="T365" s="132"/>
      <c r="U365" s="132"/>
      <c r="V365" s="188"/>
      <c r="W365" s="132"/>
      <c r="X365" s="132"/>
      <c r="Y365" s="132"/>
      <c r="Z365" s="132"/>
      <c r="AA365" s="132"/>
      <c r="AB365" s="132"/>
      <c r="AC365" s="247">
        <v>2786.0720041451309</v>
      </c>
      <c r="AD365" s="247"/>
      <c r="AE365" s="247"/>
      <c r="AF365" s="281"/>
      <c r="AG365" s="281"/>
      <c r="AH365" s="282"/>
      <c r="AI365" s="281"/>
      <c r="AJ365" s="281"/>
      <c r="AK365" s="281"/>
      <c r="AL365" s="281"/>
      <c r="AM365" s="281"/>
      <c r="AN365" s="285"/>
      <c r="AO365" s="275">
        <v>15</v>
      </c>
      <c r="AP365" s="276" t="s">
        <v>323</v>
      </c>
    </row>
    <row r="366" spans="1:42" s="253" customFormat="1" ht="13.5" customHeight="1" x14ac:dyDescent="0.3">
      <c r="A366" s="267" t="s">
        <v>71</v>
      </c>
      <c r="B366" s="268">
        <v>2011</v>
      </c>
      <c r="C366" s="268"/>
      <c r="D366" s="269" t="s">
        <v>441</v>
      </c>
      <c r="E366" s="270"/>
      <c r="F366" s="271">
        <v>35309.727974969981</v>
      </c>
      <c r="G366" s="272"/>
      <c r="H366" s="272"/>
      <c r="I366" s="272"/>
      <c r="J366" s="272"/>
      <c r="K366" s="273"/>
      <c r="L366" s="272"/>
      <c r="M366" s="272"/>
      <c r="N366" s="272"/>
      <c r="O366" s="272"/>
      <c r="P366" s="272"/>
      <c r="Q366" s="272"/>
      <c r="R366" s="132"/>
      <c r="S366" s="132"/>
      <c r="T366" s="132"/>
      <c r="U366" s="132"/>
      <c r="V366" s="188"/>
      <c r="W366" s="132"/>
      <c r="X366" s="132"/>
      <c r="Y366" s="132"/>
      <c r="Z366" s="132"/>
      <c r="AA366" s="132"/>
      <c r="AB366" s="132"/>
      <c r="AC366" s="247">
        <v>1233.0968386579355</v>
      </c>
      <c r="AD366" s="247"/>
      <c r="AE366" s="247"/>
      <c r="AF366" s="281"/>
      <c r="AG366" s="281"/>
      <c r="AH366" s="282"/>
      <c r="AI366" s="281"/>
      <c r="AJ366" s="281"/>
      <c r="AK366" s="281"/>
      <c r="AL366" s="281"/>
      <c r="AM366" s="281"/>
      <c r="AN366" s="285"/>
      <c r="AO366" s="275">
        <v>211</v>
      </c>
      <c r="AP366" s="267" t="s">
        <v>71</v>
      </c>
    </row>
    <row r="367" spans="1:42" s="253" customFormat="1" ht="13.5" customHeight="1" x14ac:dyDescent="0.3">
      <c r="A367" s="267" t="s">
        <v>80</v>
      </c>
      <c r="B367" s="268">
        <v>2011</v>
      </c>
      <c r="C367" s="268"/>
      <c r="D367" s="269" t="s">
        <v>455</v>
      </c>
      <c r="E367" s="270"/>
      <c r="F367" s="271">
        <v>9030.7139907821511</v>
      </c>
      <c r="G367" s="272"/>
      <c r="H367" s="272"/>
      <c r="I367" s="272"/>
      <c r="J367" s="272"/>
      <c r="K367" s="273"/>
      <c r="L367" s="272"/>
      <c r="M367" s="272"/>
      <c r="N367" s="272"/>
      <c r="O367" s="272"/>
      <c r="P367" s="272"/>
      <c r="Q367" s="272"/>
      <c r="R367" s="132"/>
      <c r="S367" s="132"/>
      <c r="T367" s="132"/>
      <c r="U367" s="132"/>
      <c r="V367" s="188"/>
      <c r="W367" s="132"/>
      <c r="X367" s="132"/>
      <c r="Y367" s="132"/>
      <c r="Z367" s="132"/>
      <c r="AA367" s="132"/>
      <c r="AB367" s="132"/>
      <c r="AC367" s="247">
        <v>2581.6792426478419</v>
      </c>
      <c r="AD367" s="247"/>
      <c r="AE367" s="247"/>
      <c r="AF367" s="281"/>
      <c r="AG367" s="281"/>
      <c r="AH367" s="282"/>
      <c r="AI367" s="281"/>
      <c r="AJ367" s="281"/>
      <c r="AK367" s="281"/>
      <c r="AL367" s="281"/>
      <c r="AM367" s="281"/>
      <c r="AN367" s="285"/>
      <c r="AO367" s="275">
        <v>227</v>
      </c>
      <c r="AP367" s="267" t="s">
        <v>80</v>
      </c>
    </row>
    <row r="368" spans="1:42" s="253" customFormat="1" ht="13.5" customHeight="1" x14ac:dyDescent="0.3">
      <c r="A368" s="267" t="s">
        <v>116</v>
      </c>
      <c r="B368" s="268">
        <v>2011</v>
      </c>
      <c r="C368" s="268"/>
      <c r="D368" s="269" t="s">
        <v>441</v>
      </c>
      <c r="E368" s="270"/>
      <c r="F368" s="271">
        <v>2717.9463900581991</v>
      </c>
      <c r="G368" s="272"/>
      <c r="H368" s="272"/>
      <c r="I368" s="272"/>
      <c r="J368" s="272"/>
      <c r="K368" s="273"/>
      <c r="L368" s="272"/>
      <c r="M368" s="272"/>
      <c r="N368" s="272"/>
      <c r="O368" s="272"/>
      <c r="P368" s="272"/>
      <c r="Q368" s="272"/>
      <c r="R368" s="132"/>
      <c r="S368" s="132"/>
      <c r="T368" s="132"/>
      <c r="U368" s="132"/>
      <c r="V368" s="188"/>
      <c r="W368" s="132"/>
      <c r="X368" s="132"/>
      <c r="Y368" s="132"/>
      <c r="Z368" s="132"/>
      <c r="AA368" s="132"/>
      <c r="AB368" s="132"/>
      <c r="AC368" s="247">
        <v>2613.4099904405757</v>
      </c>
      <c r="AD368" s="247"/>
      <c r="AE368" s="247"/>
      <c r="AF368" s="281"/>
      <c r="AG368" s="281"/>
      <c r="AH368" s="282"/>
      <c r="AI368" s="281"/>
      <c r="AJ368" s="281"/>
      <c r="AK368" s="281"/>
      <c r="AL368" s="281"/>
      <c r="AM368" s="281"/>
      <c r="AN368" s="285"/>
      <c r="AO368" s="275">
        <v>289</v>
      </c>
      <c r="AP368" s="267" t="s">
        <v>116</v>
      </c>
    </row>
    <row r="369" spans="1:42" s="253" customFormat="1" ht="13.5" customHeight="1" x14ac:dyDescent="0.3">
      <c r="A369" s="267" t="s">
        <v>119</v>
      </c>
      <c r="B369" s="268">
        <v>2011</v>
      </c>
      <c r="C369" s="268"/>
      <c r="D369" s="269" t="s">
        <v>455</v>
      </c>
      <c r="E369" s="270"/>
      <c r="F369" s="271">
        <v>128028.80258665218</v>
      </c>
      <c r="G369" s="272"/>
      <c r="H369" s="272"/>
      <c r="I369" s="272"/>
      <c r="J369" s="272"/>
      <c r="K369" s="273"/>
      <c r="L369" s="272"/>
      <c r="M369" s="272"/>
      <c r="N369" s="272"/>
      <c r="O369" s="272"/>
      <c r="P369" s="272"/>
      <c r="Q369" s="272"/>
      <c r="R369" s="132"/>
      <c r="S369" s="132"/>
      <c r="T369" s="132"/>
      <c r="U369" s="132"/>
      <c r="V369" s="188"/>
      <c r="W369" s="132"/>
      <c r="X369" s="132"/>
      <c r="Y369" s="132"/>
      <c r="Z369" s="132"/>
      <c r="AA369" s="132"/>
      <c r="AB369" s="132"/>
      <c r="AC369" s="247">
        <v>1372.3007941117121</v>
      </c>
      <c r="AD369" s="247"/>
      <c r="AE369" s="247"/>
      <c r="AF369" s="281"/>
      <c r="AG369" s="281"/>
      <c r="AH369" s="282"/>
      <c r="AI369" s="281"/>
      <c r="AJ369" s="281"/>
      <c r="AK369" s="281"/>
      <c r="AL369" s="281"/>
      <c r="AM369" s="281"/>
      <c r="AN369" s="285"/>
      <c r="AO369" s="275">
        <v>297</v>
      </c>
      <c r="AP369" s="267" t="s">
        <v>119</v>
      </c>
    </row>
    <row r="370" spans="1:42" s="253" customFormat="1" ht="13.5" customHeight="1" x14ac:dyDescent="0.3">
      <c r="A370" s="267" t="s">
        <v>124</v>
      </c>
      <c r="B370" s="268">
        <v>2011</v>
      </c>
      <c r="C370" s="268"/>
      <c r="D370" s="269" t="s">
        <v>441</v>
      </c>
      <c r="E370" s="270"/>
      <c r="F370" s="271">
        <v>4718.9254707036171</v>
      </c>
      <c r="G370" s="272"/>
      <c r="H370" s="272"/>
      <c r="I370" s="272"/>
      <c r="J370" s="272"/>
      <c r="K370" s="273"/>
      <c r="L370" s="272"/>
      <c r="M370" s="272"/>
      <c r="N370" s="272"/>
      <c r="O370" s="272"/>
      <c r="P370" s="272"/>
      <c r="Q370" s="272"/>
      <c r="R370" s="132"/>
      <c r="S370" s="132"/>
      <c r="T370" s="132"/>
      <c r="U370" s="132"/>
      <c r="V370" s="188"/>
      <c r="W370" s="132"/>
      <c r="X370" s="132"/>
      <c r="Y370" s="132"/>
      <c r="Z370" s="132"/>
      <c r="AA370" s="132"/>
      <c r="AB370" s="132"/>
      <c r="AC370" s="247">
        <v>1810.7925827719173</v>
      </c>
      <c r="AD370" s="247"/>
      <c r="AE370" s="247"/>
      <c r="AF370" s="281"/>
      <c r="AG370" s="281"/>
      <c r="AH370" s="282"/>
      <c r="AI370" s="281"/>
      <c r="AJ370" s="281"/>
      <c r="AK370" s="281"/>
      <c r="AL370" s="281"/>
      <c r="AM370" s="281"/>
      <c r="AN370" s="285"/>
      <c r="AO370" s="275">
        <v>310</v>
      </c>
      <c r="AP370" s="267" t="s">
        <v>124</v>
      </c>
    </row>
    <row r="371" spans="1:42" s="253" customFormat="1" ht="13.5" customHeight="1" x14ac:dyDescent="0.3">
      <c r="A371" s="267" t="s">
        <v>133</v>
      </c>
      <c r="B371" s="268">
        <v>2011</v>
      </c>
      <c r="C371" s="268"/>
      <c r="D371" s="269" t="s">
        <v>455</v>
      </c>
      <c r="E371" s="270"/>
      <c r="F371" s="271">
        <v>18741.748340434129</v>
      </c>
      <c r="G371" s="272"/>
      <c r="H371" s="272"/>
      <c r="I371" s="272"/>
      <c r="J371" s="272"/>
      <c r="K371" s="273"/>
      <c r="L371" s="272"/>
      <c r="M371" s="272"/>
      <c r="N371" s="272"/>
      <c r="O371" s="272"/>
      <c r="P371" s="272"/>
      <c r="Q371" s="272"/>
      <c r="R371" s="132"/>
      <c r="S371" s="132"/>
      <c r="T371" s="132"/>
      <c r="U371" s="132"/>
      <c r="V371" s="188"/>
      <c r="W371" s="132"/>
      <c r="X371" s="132"/>
      <c r="Y371" s="132"/>
      <c r="Z371" s="132"/>
      <c r="AA371" s="132"/>
      <c r="AB371" s="132"/>
      <c r="AC371" s="247">
        <v>2496.5696470539669</v>
      </c>
      <c r="AD371" s="247"/>
      <c r="AE371" s="247"/>
      <c r="AF371" s="281"/>
      <c r="AG371" s="281"/>
      <c r="AH371" s="282"/>
      <c r="AI371" s="281"/>
      <c r="AJ371" s="281"/>
      <c r="AK371" s="281"/>
      <c r="AL371" s="281"/>
      <c r="AM371" s="281"/>
      <c r="AN371" s="285"/>
      <c r="AO371" s="275">
        <v>402</v>
      </c>
      <c r="AP371" s="267" t="s">
        <v>133</v>
      </c>
    </row>
    <row r="372" spans="1:42" s="253" customFormat="1" ht="13.5" customHeight="1" x14ac:dyDescent="0.3">
      <c r="A372" s="267" t="s">
        <v>184</v>
      </c>
      <c r="B372" s="268">
        <v>2011</v>
      </c>
      <c r="C372" s="268"/>
      <c r="D372" s="269" t="s">
        <v>458</v>
      </c>
      <c r="E372" s="270"/>
      <c r="F372" s="271">
        <v>5601.2627901246124</v>
      </c>
      <c r="G372" s="272"/>
      <c r="H372" s="272"/>
      <c r="I372" s="272"/>
      <c r="J372" s="272"/>
      <c r="K372" s="273"/>
      <c r="L372" s="272"/>
      <c r="M372" s="272"/>
      <c r="N372" s="272"/>
      <c r="O372" s="272"/>
      <c r="P372" s="272"/>
      <c r="Q372" s="272"/>
      <c r="R372" s="132"/>
      <c r="S372" s="132"/>
      <c r="T372" s="132"/>
      <c r="U372" s="132"/>
      <c r="V372" s="188"/>
      <c r="W372" s="132"/>
      <c r="X372" s="132"/>
      <c r="Y372" s="132"/>
      <c r="Z372" s="132"/>
      <c r="AA372" s="132"/>
      <c r="AB372" s="132"/>
      <c r="AC372" s="247">
        <v>2555.320615932761</v>
      </c>
      <c r="AD372" s="247"/>
      <c r="AE372" s="247"/>
      <c r="AF372" s="281"/>
      <c r="AG372" s="281"/>
      <c r="AH372" s="282"/>
      <c r="AI372" s="281"/>
      <c r="AJ372" s="281"/>
      <c r="AK372" s="281"/>
      <c r="AL372" s="281"/>
      <c r="AM372" s="281"/>
      <c r="AN372" s="285"/>
      <c r="AO372" s="275">
        <v>559</v>
      </c>
      <c r="AP372" s="276" t="s">
        <v>378</v>
      </c>
    </row>
    <row r="373" spans="1:42" s="253" customFormat="1" ht="13.5" customHeight="1" x14ac:dyDescent="0.3">
      <c r="A373" s="267" t="s">
        <v>185</v>
      </c>
      <c r="B373" s="268">
        <v>2011</v>
      </c>
      <c r="C373" s="268"/>
      <c r="D373" s="269" t="s">
        <v>444</v>
      </c>
      <c r="E373" s="270"/>
      <c r="F373" s="271">
        <v>30184.775340034616</v>
      </c>
      <c r="G373" s="272"/>
      <c r="H373" s="272"/>
      <c r="I373" s="272"/>
      <c r="J373" s="272"/>
      <c r="K373" s="273"/>
      <c r="L373" s="272"/>
      <c r="M373" s="272"/>
      <c r="N373" s="272"/>
      <c r="O373" s="272"/>
      <c r="P373" s="272"/>
      <c r="Q373" s="272"/>
      <c r="R373" s="132"/>
      <c r="S373" s="132"/>
      <c r="T373" s="132"/>
      <c r="U373" s="132"/>
      <c r="V373" s="188"/>
      <c r="W373" s="132"/>
      <c r="X373" s="132"/>
      <c r="Y373" s="132"/>
      <c r="Z373" s="132"/>
      <c r="AA373" s="132"/>
      <c r="AB373" s="132"/>
      <c r="AC373" s="247">
        <v>2025.5519621550541</v>
      </c>
      <c r="AD373" s="247"/>
      <c r="AE373" s="247"/>
      <c r="AF373" s="281"/>
      <c r="AG373" s="281"/>
      <c r="AH373" s="282"/>
      <c r="AI373" s="281"/>
      <c r="AJ373" s="281"/>
      <c r="AK373" s="281"/>
      <c r="AL373" s="281"/>
      <c r="AM373" s="281"/>
      <c r="AN373" s="285"/>
      <c r="AO373" s="275">
        <v>560</v>
      </c>
      <c r="AP373" s="267" t="s">
        <v>185</v>
      </c>
    </row>
    <row r="374" spans="1:42" s="253" customFormat="1" ht="13.5" customHeight="1" x14ac:dyDescent="0.3">
      <c r="A374" s="267" t="s">
        <v>297</v>
      </c>
      <c r="B374" s="268">
        <v>2011</v>
      </c>
      <c r="C374" s="268"/>
      <c r="D374" s="269" t="s">
        <v>455</v>
      </c>
      <c r="E374" s="270"/>
      <c r="F374" s="271">
        <v>9699.6335521770288</v>
      </c>
      <c r="G374" s="272"/>
      <c r="H374" s="272"/>
      <c r="I374" s="272"/>
      <c r="J374" s="272"/>
      <c r="K374" s="273"/>
      <c r="L374" s="272"/>
      <c r="M374" s="272"/>
      <c r="N374" s="272"/>
      <c r="O374" s="272"/>
      <c r="P374" s="272"/>
      <c r="Q374" s="272"/>
      <c r="R374" s="132"/>
      <c r="S374" s="132"/>
      <c r="T374" s="132"/>
      <c r="U374" s="132"/>
      <c r="V374" s="188"/>
      <c r="W374" s="132"/>
      <c r="X374" s="132"/>
      <c r="Y374" s="132"/>
      <c r="Z374" s="132"/>
      <c r="AA374" s="132"/>
      <c r="AB374" s="132"/>
      <c r="AC374" s="247">
        <v>3338.9444241573246</v>
      </c>
      <c r="AD374" s="247"/>
      <c r="AE374" s="247"/>
      <c r="AF374" s="281"/>
      <c r="AG374" s="281"/>
      <c r="AH374" s="282"/>
      <c r="AI374" s="281"/>
      <c r="AJ374" s="281"/>
      <c r="AK374" s="281"/>
      <c r="AL374" s="281"/>
      <c r="AM374" s="281"/>
      <c r="AN374" s="285"/>
      <c r="AO374" s="275">
        <v>916</v>
      </c>
      <c r="AP374" s="267" t="s">
        <v>297</v>
      </c>
    </row>
    <row r="375" spans="1:42" s="253" customFormat="1" ht="13.5" customHeight="1" x14ac:dyDescent="0.3">
      <c r="A375" s="267" t="s">
        <v>310</v>
      </c>
      <c r="B375" s="268">
        <v>2011</v>
      </c>
      <c r="C375" s="268"/>
      <c r="D375" s="269" t="s">
        <v>458</v>
      </c>
      <c r="E375" s="270"/>
      <c r="F375" s="271">
        <v>11114.553936933487</v>
      </c>
      <c r="G375" s="272"/>
      <c r="H375" s="272"/>
      <c r="I375" s="272"/>
      <c r="J375" s="272"/>
      <c r="K375" s="273"/>
      <c r="L375" s="272"/>
      <c r="M375" s="272"/>
      <c r="N375" s="272"/>
      <c r="O375" s="272"/>
      <c r="P375" s="272"/>
      <c r="Q375" s="272"/>
      <c r="R375" s="132"/>
      <c r="S375" s="132"/>
      <c r="T375" s="132"/>
      <c r="U375" s="132"/>
      <c r="V375" s="188"/>
      <c r="W375" s="132"/>
      <c r="X375" s="132"/>
      <c r="Y375" s="132"/>
      <c r="Z375" s="132"/>
      <c r="AA375" s="132"/>
      <c r="AB375" s="132"/>
      <c r="AC375" s="247">
        <v>2471.5485739233904</v>
      </c>
      <c r="AD375" s="247"/>
      <c r="AE375" s="247"/>
      <c r="AF375" s="281"/>
      <c r="AG375" s="281"/>
      <c r="AH375" s="282"/>
      <c r="AI375" s="281"/>
      <c r="AJ375" s="281"/>
      <c r="AK375" s="281"/>
      <c r="AL375" s="281"/>
      <c r="AM375" s="281"/>
      <c r="AN375" s="285"/>
      <c r="AO375" s="275">
        <v>945</v>
      </c>
      <c r="AP375" s="276" t="s">
        <v>411</v>
      </c>
    </row>
    <row r="376" spans="1:42" ht="13.5" customHeight="1" x14ac:dyDescent="0.3">
      <c r="A376" s="126"/>
      <c r="B376" s="122"/>
      <c r="C376" s="154"/>
      <c r="D376" s="122"/>
      <c r="E376" s="122"/>
      <c r="F376" s="125"/>
      <c r="G376" s="125"/>
      <c r="H376" s="125"/>
      <c r="I376" s="125"/>
      <c r="J376" s="125"/>
      <c r="K376" s="165"/>
      <c r="L376" s="125"/>
      <c r="M376" s="125"/>
      <c r="N376" s="125"/>
      <c r="O376" s="125"/>
      <c r="P376" s="125"/>
      <c r="Q376" s="125"/>
      <c r="R376" s="132"/>
      <c r="S376" s="132"/>
      <c r="T376" s="132"/>
      <c r="U376" s="132"/>
      <c r="V376" s="188"/>
      <c r="W376" s="132"/>
      <c r="X376" s="132"/>
      <c r="Y376" s="132"/>
      <c r="Z376" s="132"/>
      <c r="AA376" s="132"/>
      <c r="AB376" s="132"/>
      <c r="AC376" s="133"/>
      <c r="AD376" s="133"/>
      <c r="AE376" s="133"/>
      <c r="AF376" s="133"/>
      <c r="AG376" s="133"/>
      <c r="AH376" s="177"/>
      <c r="AI376" s="133"/>
      <c r="AJ376" s="133"/>
      <c r="AK376" s="133"/>
      <c r="AL376" s="133"/>
      <c r="AM376" s="133"/>
      <c r="AN376" s="145"/>
      <c r="AO376" s="125"/>
      <c r="AP376" s="125"/>
    </row>
    <row r="377" spans="1:42" ht="13.5" customHeight="1" x14ac:dyDescent="0.3">
      <c r="A377" s="134" t="s">
        <v>462</v>
      </c>
      <c r="B377" s="122"/>
      <c r="C377" s="154"/>
      <c r="D377" s="122"/>
      <c r="E377" s="122"/>
      <c r="F377" s="125"/>
      <c r="G377" s="125"/>
      <c r="H377" s="125"/>
      <c r="I377" s="125"/>
      <c r="J377" s="125"/>
      <c r="K377" s="165"/>
      <c r="L377" s="125"/>
      <c r="M377" s="125"/>
      <c r="N377" s="125"/>
      <c r="O377" s="125"/>
      <c r="P377" s="125"/>
      <c r="Q377" s="125"/>
      <c r="R377" s="132"/>
      <c r="S377" s="132"/>
      <c r="T377" s="132"/>
      <c r="U377" s="132"/>
      <c r="V377" s="188"/>
      <c r="W377" s="132"/>
      <c r="X377" s="132"/>
      <c r="Y377" s="132"/>
      <c r="Z377" s="132"/>
      <c r="AA377" s="132"/>
      <c r="AB377" s="132"/>
      <c r="AC377" s="133"/>
      <c r="AD377" s="133"/>
      <c r="AE377" s="133"/>
      <c r="AF377" s="133"/>
      <c r="AG377" s="133"/>
      <c r="AH377" s="177"/>
      <c r="AI377" s="133"/>
      <c r="AJ377" s="133"/>
      <c r="AK377" s="133"/>
      <c r="AL377" s="133"/>
      <c r="AM377" s="133"/>
      <c r="AN377" s="145"/>
      <c r="AO377" s="125"/>
      <c r="AP377" s="125"/>
    </row>
    <row r="378" spans="1:42" ht="13.5" customHeight="1" x14ac:dyDescent="0.3">
      <c r="A378" s="121" t="s">
        <v>463</v>
      </c>
      <c r="B378" s="122"/>
      <c r="C378" s="154"/>
      <c r="D378" s="123">
        <f t="shared" ref="D378:D395" si="0">SUMIF($D$19:$D$313,$AO378,D$19:D$313)</f>
        <v>0</v>
      </c>
      <c r="E378" s="122"/>
      <c r="F378" s="123">
        <v>998450.33553333895</v>
      </c>
      <c r="G378" s="123">
        <v>1056867.8344620781</v>
      </c>
      <c r="H378" s="123">
        <v>1146939.9556</v>
      </c>
      <c r="I378" s="123">
        <v>1106490.1172718708</v>
      </c>
      <c r="J378" s="123">
        <v>1035153.372564623</v>
      </c>
      <c r="K378" s="167"/>
      <c r="L378" s="123">
        <v>1003470.4382663706</v>
      </c>
      <c r="M378" s="123">
        <v>1152170.1152713934</v>
      </c>
      <c r="N378" s="123">
        <v>954661.98712996719</v>
      </c>
      <c r="O378" s="123">
        <v>941843.63814270566</v>
      </c>
      <c r="P378" s="123">
        <v>941843.63814270566</v>
      </c>
      <c r="Q378" s="123"/>
      <c r="R378" s="112">
        <v>5.8508166956080423</v>
      </c>
      <c r="S378" s="112">
        <v>8.5225529816381069</v>
      </c>
      <c r="T378" s="112">
        <v>-3.5267616347857178</v>
      </c>
      <c r="U378" s="112">
        <v>-6.4471199149192202</v>
      </c>
      <c r="V378" s="185"/>
      <c r="W378" s="112">
        <v>-3.0606995193144231</v>
      </c>
      <c r="X378" s="112">
        <v>14.818540869217978</v>
      </c>
      <c r="Y378" s="112">
        <v>-17.142271399297947</v>
      </c>
      <c r="Z378" s="132">
        <v>-1.3427107353250516</v>
      </c>
      <c r="AA378" s="132">
        <v>-1.3427107353250516</v>
      </c>
      <c r="AB378" s="112"/>
      <c r="AC378" s="83">
        <v>651.59855847178267</v>
      </c>
      <c r="AD378" s="83">
        <v>682.26485674653759</v>
      </c>
      <c r="AE378" s="83">
        <v>732.01068115021678</v>
      </c>
      <c r="AF378" s="83">
        <v>697.89275331202157</v>
      </c>
      <c r="AG378" s="83">
        <v>645.60338917419483</v>
      </c>
      <c r="AH378" s="175"/>
      <c r="AI378" s="83">
        <v>619.32641609368522</v>
      </c>
      <c r="AJ378" s="83">
        <v>703.27475932045945</v>
      </c>
      <c r="AK378" s="83">
        <v>582.71749139498684</v>
      </c>
      <c r="AL378" s="83">
        <v>574.89328108140955</v>
      </c>
      <c r="AM378" s="83">
        <v>574.89328108140955</v>
      </c>
      <c r="AN378" s="123"/>
      <c r="AO378" s="124">
        <v>1</v>
      </c>
      <c r="AP378" s="125" t="s">
        <v>482</v>
      </c>
    </row>
    <row r="379" spans="1:42" ht="13.5" customHeight="1" x14ac:dyDescent="0.3">
      <c r="A379" s="121" t="s">
        <v>464</v>
      </c>
      <c r="B379" s="122"/>
      <c r="C379" s="154"/>
      <c r="D379" s="123">
        <f t="shared" si="0"/>
        <v>0</v>
      </c>
      <c r="E379" s="122"/>
      <c r="F379" s="123">
        <v>663358.71808771242</v>
      </c>
      <c r="G379" s="123">
        <v>689638.00517431472</v>
      </c>
      <c r="H379" s="123">
        <v>731029.86840000015</v>
      </c>
      <c r="I379" s="123">
        <v>756675.25250618975</v>
      </c>
      <c r="J379" s="123">
        <v>753902.04922410904</v>
      </c>
      <c r="K379" s="167"/>
      <c r="L379" s="123">
        <v>736003.84474557335</v>
      </c>
      <c r="M379" s="123">
        <v>763988.48277506488</v>
      </c>
      <c r="N379" s="123">
        <v>722466.84283077717</v>
      </c>
      <c r="O379" s="123">
        <v>711892.70827932574</v>
      </c>
      <c r="P379" s="123">
        <v>711892.70827932574</v>
      </c>
      <c r="Q379" s="123"/>
      <c r="R379" s="112">
        <v>3.9615499683728479</v>
      </c>
      <c r="S379" s="112">
        <v>6.0019695717354082</v>
      </c>
      <c r="T379" s="112">
        <v>3.5081171392243471</v>
      </c>
      <c r="U379" s="112">
        <v>-0.3664984777677821</v>
      </c>
      <c r="V379" s="185"/>
      <c r="W379" s="112">
        <v>-2.374075584083625</v>
      </c>
      <c r="X379" s="112">
        <v>3.8022407395392674</v>
      </c>
      <c r="Y379" s="112">
        <v>-5.4348515560688897</v>
      </c>
      <c r="Z379" s="132">
        <v>-1.4636152034354601</v>
      </c>
      <c r="AA379" s="132">
        <v>-1.4636152034354601</v>
      </c>
      <c r="AB379" s="112"/>
      <c r="AC379" s="83">
        <v>1426.0166817955781</v>
      </c>
      <c r="AD379" s="83">
        <v>1476.0550347575424</v>
      </c>
      <c r="AE379" s="83">
        <v>1558.9118097139058</v>
      </c>
      <c r="AF379" s="83">
        <v>1606.9386096376777</v>
      </c>
      <c r="AG379" s="83">
        <v>1594.7970901200888</v>
      </c>
      <c r="AH379" s="175"/>
      <c r="AI379" s="83">
        <v>1551.6933497755188</v>
      </c>
      <c r="AJ379" s="83">
        <v>1606.5602538047344</v>
      </c>
      <c r="AK379" s="83">
        <v>1519.2460888516437</v>
      </c>
      <c r="AL379" s="83">
        <v>1497.0101721176122</v>
      </c>
      <c r="AM379" s="83">
        <v>1497.0101721176122</v>
      </c>
      <c r="AN379" s="123"/>
      <c r="AO379" s="124">
        <v>2</v>
      </c>
      <c r="AP379" s="125" t="s">
        <v>483</v>
      </c>
    </row>
    <row r="380" spans="1:42" ht="13.5" customHeight="1" x14ac:dyDescent="0.3">
      <c r="A380" s="121" t="s">
        <v>465</v>
      </c>
      <c r="B380" s="122"/>
      <c r="C380" s="154"/>
      <c r="D380" s="123">
        <f t="shared" si="0"/>
        <v>0</v>
      </c>
      <c r="E380" s="122"/>
      <c r="F380" s="123">
        <v>387881.94851947058</v>
      </c>
      <c r="G380" s="123">
        <v>403608.04029509705</v>
      </c>
      <c r="H380" s="123">
        <v>428027.23199999996</v>
      </c>
      <c r="I380" s="123">
        <v>437358.09369482426</v>
      </c>
      <c r="J380" s="123">
        <v>435863.08935097058</v>
      </c>
      <c r="K380" s="167"/>
      <c r="L380" s="123">
        <v>412726.63277145434</v>
      </c>
      <c r="M380" s="123">
        <v>421726.45159692666</v>
      </c>
      <c r="N380" s="123">
        <v>403575.71007073898</v>
      </c>
      <c r="O380" s="123">
        <v>400789.55415075901</v>
      </c>
      <c r="P380" s="123">
        <v>400789.55415075901</v>
      </c>
      <c r="Q380" s="123"/>
      <c r="R380" s="112">
        <v>4.0543499989242378</v>
      </c>
      <c r="S380" s="112">
        <v>6.0502242936114161</v>
      </c>
      <c r="T380" s="112">
        <v>2.1799691695373955</v>
      </c>
      <c r="U380" s="112">
        <v>-0.34182615239238073</v>
      </c>
      <c r="V380" s="185"/>
      <c r="W380" s="112">
        <v>-5.3081935921594026</v>
      </c>
      <c r="X380" s="112">
        <v>2.1805762242767437</v>
      </c>
      <c r="Y380" s="112">
        <v>-4.3039134627333304</v>
      </c>
      <c r="Z380" s="132">
        <v>-0.69036759409817006</v>
      </c>
      <c r="AA380" s="132">
        <v>-0.69036759409817006</v>
      </c>
      <c r="AB380" s="112"/>
      <c r="AC380" s="83">
        <v>1718.1011353525862</v>
      </c>
      <c r="AD380" s="83">
        <v>1791.4090433955182</v>
      </c>
      <c r="AE380" s="83">
        <v>1902.9014377550745</v>
      </c>
      <c r="AF380" s="83">
        <v>1947.6571264843703</v>
      </c>
      <c r="AG380" s="83">
        <v>1945.94767216988</v>
      </c>
      <c r="AH380" s="175"/>
      <c r="AI380" s="83">
        <v>1851.149023226247</v>
      </c>
      <c r="AJ380" s="83">
        <v>1901.8961468247799</v>
      </c>
      <c r="AK380" s="83">
        <v>1820.0401825143815</v>
      </c>
      <c r="AL380" s="83">
        <v>1807.4752148947371</v>
      </c>
      <c r="AM380" s="83">
        <v>1807.4752148947371</v>
      </c>
      <c r="AN380" s="123"/>
      <c r="AO380" s="124">
        <v>4</v>
      </c>
      <c r="AP380" s="125" t="s">
        <v>484</v>
      </c>
    </row>
    <row r="381" spans="1:42" ht="13.5" customHeight="1" x14ac:dyDescent="0.3">
      <c r="A381" s="121" t="s">
        <v>466</v>
      </c>
      <c r="B381" s="122"/>
      <c r="C381" s="154"/>
      <c r="D381" s="123">
        <f t="shared" si="0"/>
        <v>0</v>
      </c>
      <c r="E381" s="122"/>
      <c r="F381" s="123">
        <v>271739.48823012272</v>
      </c>
      <c r="G381" s="123">
        <v>286483.72199157788</v>
      </c>
      <c r="H381" s="123">
        <v>299425.23725999997</v>
      </c>
      <c r="I381" s="123">
        <v>306291.1211787755</v>
      </c>
      <c r="J381" s="123">
        <v>303298.93324719218</v>
      </c>
      <c r="K381" s="167"/>
      <c r="L381" s="123">
        <v>286886.85402294778</v>
      </c>
      <c r="M381" s="123">
        <v>295526.92175981257</v>
      </c>
      <c r="N381" s="123">
        <v>285390.77689333458</v>
      </c>
      <c r="O381" s="123">
        <v>282000.43500302196</v>
      </c>
      <c r="P381" s="123">
        <v>282000.43500302196</v>
      </c>
      <c r="Q381" s="123"/>
      <c r="R381" s="112">
        <v>5.4258708800426545</v>
      </c>
      <c r="S381" s="112">
        <v>4.517364958279388</v>
      </c>
      <c r="T381" s="112">
        <v>2.2930211165913454</v>
      </c>
      <c r="U381" s="112">
        <v>-0.97690978441286447</v>
      </c>
      <c r="V381" s="185"/>
      <c r="W381" s="112">
        <v>-5.4111892345062627</v>
      </c>
      <c r="X381" s="112">
        <v>3.0116638722573459</v>
      </c>
      <c r="Y381" s="112">
        <v>-3.4298549878701303</v>
      </c>
      <c r="Z381" s="132">
        <v>-1.1879647713982582</v>
      </c>
      <c r="AA381" s="132">
        <v>-1.1879647713982582</v>
      </c>
      <c r="AB381" s="112"/>
      <c r="AC381" s="83">
        <v>1556.7556829086691</v>
      </c>
      <c r="AD381" s="83">
        <v>1634.9011127750834</v>
      </c>
      <c r="AE381" s="83">
        <v>1706.3989540211544</v>
      </c>
      <c r="AF381" s="83">
        <v>1745.4375184708058</v>
      </c>
      <c r="AG381" s="83">
        <v>1729.6872707981922</v>
      </c>
      <c r="AH381" s="175"/>
      <c r="AI381" s="83">
        <v>1642.0746037602187</v>
      </c>
      <c r="AJ381" s="83">
        <v>1700.570958619254</v>
      </c>
      <c r="AK381" s="83">
        <v>1642.2438407727805</v>
      </c>
      <c r="AL381" s="83">
        <v>1622.7345624839422</v>
      </c>
      <c r="AM381" s="83">
        <v>1622.7345624839422</v>
      </c>
      <c r="AN381" s="123"/>
      <c r="AO381" s="124">
        <v>5</v>
      </c>
      <c r="AP381" s="125" t="s">
        <v>485</v>
      </c>
    </row>
    <row r="382" spans="1:42" ht="13.5" customHeight="1" x14ac:dyDescent="0.3">
      <c r="A382" s="121" t="s">
        <v>467</v>
      </c>
      <c r="B382" s="122"/>
      <c r="C382" s="154"/>
      <c r="D382" s="123">
        <f t="shared" si="0"/>
        <v>0</v>
      </c>
      <c r="E382" s="122"/>
      <c r="F382" s="123">
        <v>664125.6755551534</v>
      </c>
      <c r="G382" s="123">
        <v>700420.22446232301</v>
      </c>
      <c r="H382" s="123">
        <v>738950.93649999984</v>
      </c>
      <c r="I382" s="123">
        <v>758889.70677913376</v>
      </c>
      <c r="J382" s="123">
        <v>761634.35222105181</v>
      </c>
      <c r="K382" s="167"/>
      <c r="L382" s="123">
        <v>742556.62894514005</v>
      </c>
      <c r="M382" s="123">
        <v>783219.51052526594</v>
      </c>
      <c r="N382" s="123">
        <v>734790.47315055912</v>
      </c>
      <c r="O382" s="123">
        <v>739962.70032408973</v>
      </c>
      <c r="P382" s="123">
        <v>739962.70032408973</v>
      </c>
      <c r="Q382" s="123"/>
      <c r="R382" s="112">
        <v>5.4650121570484993</v>
      </c>
      <c r="S382" s="112">
        <v>5.5010850189619953</v>
      </c>
      <c r="T382" s="112">
        <v>2.6982536044372316</v>
      </c>
      <c r="U382" s="112">
        <v>0.36166592027803712</v>
      </c>
      <c r="V382" s="185"/>
      <c r="W382" s="112">
        <v>-2.5048401795793431</v>
      </c>
      <c r="X382" s="112">
        <v>5.4760647195205436</v>
      </c>
      <c r="Y382" s="112">
        <v>-6.1833287761470483</v>
      </c>
      <c r="Z382" s="132">
        <v>0.7039050399433826</v>
      </c>
      <c r="AA382" s="132">
        <v>0.7039050399433826</v>
      </c>
      <c r="AB382" s="112"/>
      <c r="AC382" s="83">
        <v>1357.5971715709852</v>
      </c>
      <c r="AD382" s="83">
        <v>1421.4889981112094</v>
      </c>
      <c r="AE382" s="83">
        <v>1488.1163033058915</v>
      </c>
      <c r="AF382" s="83">
        <v>1517.2756780331606</v>
      </c>
      <c r="AG382" s="83">
        <v>1513.0345388215148</v>
      </c>
      <c r="AH382" s="175"/>
      <c r="AI382" s="83">
        <v>1467.1726704757032</v>
      </c>
      <c r="AJ382" s="83">
        <v>1537.6662109119475</v>
      </c>
      <c r="AK382" s="83">
        <v>1442.5872536115389</v>
      </c>
      <c r="AL382" s="83">
        <v>1452.7416979952916</v>
      </c>
      <c r="AM382" s="83">
        <v>1452.7416979952916</v>
      </c>
      <c r="AN382" s="123"/>
      <c r="AO382" s="124">
        <v>6</v>
      </c>
      <c r="AP382" s="125" t="s">
        <v>486</v>
      </c>
    </row>
    <row r="383" spans="1:42" ht="13.5" customHeight="1" x14ac:dyDescent="0.3">
      <c r="A383" s="121" t="s">
        <v>468</v>
      </c>
      <c r="B383" s="122"/>
      <c r="C383" s="154"/>
      <c r="D383" s="123">
        <f t="shared" si="0"/>
        <v>0</v>
      </c>
      <c r="E383" s="122"/>
      <c r="F383" s="123">
        <v>320758.65437057993</v>
      </c>
      <c r="G383" s="123">
        <v>336700.53026786057</v>
      </c>
      <c r="H383" s="123">
        <v>354413.23297999997</v>
      </c>
      <c r="I383" s="123">
        <v>358547.37938921695</v>
      </c>
      <c r="J383" s="123">
        <v>358037.7214322497</v>
      </c>
      <c r="K383" s="167"/>
      <c r="L383" s="123">
        <v>358340.16381201806</v>
      </c>
      <c r="M383" s="123">
        <v>382066.63066142809</v>
      </c>
      <c r="N383" s="123">
        <v>372035.66469467583</v>
      </c>
      <c r="O383" s="123">
        <v>375096.77540395956</v>
      </c>
      <c r="P383" s="123">
        <v>375096.77540395956</v>
      </c>
      <c r="Q383" s="123"/>
      <c r="R383" s="112">
        <v>4.9700532409836775</v>
      </c>
      <c r="S383" s="112">
        <v>5.2606696811698352</v>
      </c>
      <c r="T383" s="112">
        <v>1.1664763119751436</v>
      </c>
      <c r="U383" s="112">
        <v>-0.14214521880914194</v>
      </c>
      <c r="V383" s="185"/>
      <c r="W383" s="112">
        <v>8.4472211072761483E-2</v>
      </c>
      <c r="X383" s="112">
        <v>6.6212133736302903</v>
      </c>
      <c r="Y383" s="112">
        <v>-2.6254493749916881</v>
      </c>
      <c r="Z383" s="132">
        <v>0.82280033872449887</v>
      </c>
      <c r="AA383" s="132">
        <v>0.82280033872449887</v>
      </c>
      <c r="AB383" s="112"/>
      <c r="AC383" s="83">
        <v>1589.7084549421124</v>
      </c>
      <c r="AD383" s="83">
        <v>1664.8891901929458</v>
      </c>
      <c r="AE383" s="83">
        <v>1749.7740435847304</v>
      </c>
      <c r="AF383" s="83">
        <v>1771.2691152690243</v>
      </c>
      <c r="AG383" s="83">
        <v>1772.3849998378771</v>
      </c>
      <c r="AH383" s="175"/>
      <c r="AI383" s="83">
        <v>1777.3487280808374</v>
      </c>
      <c r="AJ383" s="83">
        <v>1894.3730602743292</v>
      </c>
      <c r="AK383" s="83">
        <v>1844.6372546033458</v>
      </c>
      <c r="AL383" s="83">
        <v>1859.8149361824605</v>
      </c>
      <c r="AM383" s="83">
        <v>1859.8149361824605</v>
      </c>
      <c r="AN383" s="123"/>
      <c r="AO383" s="124">
        <v>7</v>
      </c>
      <c r="AP383" s="125" t="s">
        <v>487</v>
      </c>
    </row>
    <row r="384" spans="1:42" ht="13.5" customHeight="1" x14ac:dyDescent="0.3">
      <c r="A384" s="121" t="s">
        <v>469</v>
      </c>
      <c r="B384" s="122"/>
      <c r="C384" s="154"/>
      <c r="D384" s="123">
        <f t="shared" si="0"/>
        <v>0</v>
      </c>
      <c r="E384" s="122"/>
      <c r="F384" s="123">
        <v>291964.93843739282</v>
      </c>
      <c r="G384" s="123">
        <v>303959.15382701275</v>
      </c>
      <c r="H384" s="123">
        <v>322367.32607000001</v>
      </c>
      <c r="I384" s="123">
        <v>329802.33934705995</v>
      </c>
      <c r="J384" s="123">
        <v>333641.65157873469</v>
      </c>
      <c r="K384" s="167"/>
      <c r="L384" s="123">
        <v>334736.54472169833</v>
      </c>
      <c r="M384" s="123">
        <v>356164.05755347316</v>
      </c>
      <c r="N384" s="123">
        <v>346790.84748441289</v>
      </c>
      <c r="O384" s="123">
        <v>352639.75477213669</v>
      </c>
      <c r="P384" s="123">
        <v>352639.75477213669</v>
      </c>
      <c r="Q384" s="123"/>
      <c r="R384" s="112">
        <v>4.1081012856589618</v>
      </c>
      <c r="S384" s="112">
        <v>6.056133533475883</v>
      </c>
      <c r="T384" s="112">
        <v>2.3063792995712844</v>
      </c>
      <c r="U384" s="112">
        <v>1.1641252270301574</v>
      </c>
      <c r="V384" s="185"/>
      <c r="W384" s="112">
        <v>0.32816440566781691</v>
      </c>
      <c r="X384" s="112">
        <v>6.4013066901881812</v>
      </c>
      <c r="Y384" s="112">
        <v>-2.6317113898145119</v>
      </c>
      <c r="Z384" s="132">
        <v>1.6865806379122164</v>
      </c>
      <c r="AA384" s="132">
        <v>1.6865806379122164</v>
      </c>
      <c r="AB384" s="112"/>
      <c r="AC384" s="83">
        <v>1600.8429474256934</v>
      </c>
      <c r="AD384" s="83">
        <v>1671.675881333631</v>
      </c>
      <c r="AE384" s="83">
        <v>1776.9019356634567</v>
      </c>
      <c r="AF384" s="83">
        <v>1823.6740819323729</v>
      </c>
      <c r="AG384" s="83">
        <v>1855.0384559885615</v>
      </c>
      <c r="AH384" s="175"/>
      <c r="AI384" s="83">
        <v>1873.3017590532008</v>
      </c>
      <c r="AJ384" s="83">
        <v>2004.7622555202561</v>
      </c>
      <c r="AK384" s="83">
        <v>1952.0026989030273</v>
      </c>
      <c r="AL384" s="83">
        <v>1984.9247984742494</v>
      </c>
      <c r="AM384" s="83">
        <v>1984.9247984742494</v>
      </c>
      <c r="AN384" s="123"/>
      <c r="AO384" s="124">
        <v>8</v>
      </c>
      <c r="AP384" s="125" t="s">
        <v>488</v>
      </c>
    </row>
    <row r="385" spans="1:42" ht="13.5" customHeight="1" x14ac:dyDescent="0.3">
      <c r="A385" s="121" t="s">
        <v>470</v>
      </c>
      <c r="B385" s="122"/>
      <c r="C385" s="154"/>
      <c r="D385" s="123">
        <f t="shared" si="0"/>
        <v>0</v>
      </c>
      <c r="E385" s="122"/>
      <c r="F385" s="123">
        <v>221330.51703707426</v>
      </c>
      <c r="G385" s="123">
        <v>228359.06155307984</v>
      </c>
      <c r="H385" s="123">
        <v>242254.43756000005</v>
      </c>
      <c r="I385" s="123">
        <v>248886.80826818914</v>
      </c>
      <c r="J385" s="123">
        <v>248575.75316140329</v>
      </c>
      <c r="K385" s="167"/>
      <c r="L385" s="123">
        <v>241218.72281069853</v>
      </c>
      <c r="M385" s="123">
        <v>255013.09869515241</v>
      </c>
      <c r="N385" s="123">
        <v>248585.9758709287</v>
      </c>
      <c r="O385" s="123">
        <v>248823.18354150205</v>
      </c>
      <c r="P385" s="123">
        <v>248823.18354150205</v>
      </c>
      <c r="Q385" s="123"/>
      <c r="R385" s="112">
        <v>3.175587627994497</v>
      </c>
      <c r="S385" s="112">
        <v>6.0848805002162649</v>
      </c>
      <c r="T385" s="112">
        <v>2.7377705750163712</v>
      </c>
      <c r="U385" s="112">
        <v>-0.12497854303739071</v>
      </c>
      <c r="V385" s="185"/>
      <c r="W385" s="112">
        <v>-2.959673361998326</v>
      </c>
      <c r="X385" s="112">
        <v>5.7186174123305138</v>
      </c>
      <c r="Y385" s="112">
        <v>-2.5203108613282721</v>
      </c>
      <c r="Z385" s="132">
        <v>9.5422788732262315E-2</v>
      </c>
      <c r="AA385" s="132">
        <v>9.5422788732262315E-2</v>
      </c>
      <c r="AB385" s="112"/>
      <c r="AC385" s="83">
        <v>1665.4039310835617</v>
      </c>
      <c r="AD385" s="83">
        <v>1723.1134904817875</v>
      </c>
      <c r="AE385" s="83">
        <v>1830.3383896339394</v>
      </c>
      <c r="AF385" s="83">
        <v>1881.9133795193202</v>
      </c>
      <c r="AG385" s="83">
        <v>1886.5225187562862</v>
      </c>
      <c r="AH385" s="175"/>
      <c r="AI385" s="83">
        <v>1839.1881576051126</v>
      </c>
      <c r="AJ385" s="83">
        <v>1954.0335210270209</v>
      </c>
      <c r="AK385" s="83">
        <v>1904.7858019625819</v>
      </c>
      <c r="AL385" s="83">
        <v>1906.6034016941908</v>
      </c>
      <c r="AM385" s="83">
        <v>1906.6034016941908</v>
      </c>
      <c r="AN385" s="123"/>
      <c r="AO385" s="124">
        <v>9</v>
      </c>
      <c r="AP385" s="125" t="s">
        <v>489</v>
      </c>
    </row>
    <row r="386" spans="1:42" ht="13.5" customHeight="1" x14ac:dyDescent="0.3">
      <c r="A386" s="121" t="s">
        <v>471</v>
      </c>
      <c r="B386" s="122"/>
      <c r="C386" s="154"/>
      <c r="D386" s="123">
        <f t="shared" si="0"/>
        <v>0</v>
      </c>
      <c r="E386" s="122"/>
      <c r="F386" s="123">
        <v>340825.17403193138</v>
      </c>
      <c r="G386" s="123">
        <v>346880.76882270764</v>
      </c>
      <c r="H386" s="123">
        <v>367370.68887000001</v>
      </c>
      <c r="I386" s="123">
        <v>377189.38679781137</v>
      </c>
      <c r="J386" s="123">
        <v>379016.8243799074</v>
      </c>
      <c r="K386" s="167"/>
      <c r="L386" s="123">
        <v>372679.39740626275</v>
      </c>
      <c r="M386" s="123">
        <v>392311.35238003946</v>
      </c>
      <c r="N386" s="123">
        <v>388906.66245334223</v>
      </c>
      <c r="O386" s="123">
        <v>387904.93951726321</v>
      </c>
      <c r="P386" s="123">
        <v>387904.93951726321</v>
      </c>
      <c r="Q386" s="123"/>
      <c r="R386" s="112">
        <v>1.7767451620838668</v>
      </c>
      <c r="S386" s="112">
        <v>5.9069057407921228</v>
      </c>
      <c r="T386" s="112">
        <v>2.6726949713960062</v>
      </c>
      <c r="U386" s="112">
        <v>0.48448807046514447</v>
      </c>
      <c r="V386" s="185"/>
      <c r="W386" s="112">
        <v>-1.6720700945170512</v>
      </c>
      <c r="X386" s="112">
        <v>5.2677864970291486</v>
      </c>
      <c r="Y386" s="112">
        <v>-0.8678540414499768</v>
      </c>
      <c r="Z386" s="132">
        <v>-0.2575741258223368</v>
      </c>
      <c r="AA386" s="132">
        <v>-0.2575741258223368</v>
      </c>
      <c r="AB386" s="112"/>
      <c r="AC386" s="83">
        <v>2192.1964986102412</v>
      </c>
      <c r="AD386" s="83">
        <v>2244.8633128144061</v>
      </c>
      <c r="AE386" s="83">
        <v>2394.4487171014039</v>
      </c>
      <c r="AF386" s="83">
        <v>2473.0811235251667</v>
      </c>
      <c r="AG386" s="83">
        <v>2500.7708127468154</v>
      </c>
      <c r="AH386" s="175"/>
      <c r="AI386" s="83">
        <v>2479.4876910699095</v>
      </c>
      <c r="AJ386" s="83">
        <v>2633.4039428094611</v>
      </c>
      <c r="AK386" s="83">
        <v>2610.549840264086</v>
      </c>
      <c r="AL386" s="83">
        <v>2603.8257393338695</v>
      </c>
      <c r="AM386" s="83">
        <v>2603.8257393338695</v>
      </c>
      <c r="AN386" s="123"/>
      <c r="AO386" s="124">
        <v>10</v>
      </c>
      <c r="AP386" s="125" t="s">
        <v>490</v>
      </c>
    </row>
    <row r="387" spans="1:42" ht="13.5" customHeight="1" x14ac:dyDescent="0.3">
      <c r="A387" s="121" t="s">
        <v>472</v>
      </c>
      <c r="B387" s="122"/>
      <c r="C387" s="154"/>
      <c r="D387" s="123">
        <f t="shared" si="0"/>
        <v>0</v>
      </c>
      <c r="E387" s="122"/>
      <c r="F387" s="123">
        <v>498069.19638471102</v>
      </c>
      <c r="G387" s="123">
        <v>512205.43634280149</v>
      </c>
      <c r="H387" s="123">
        <v>532837.20815999992</v>
      </c>
      <c r="I387" s="123">
        <v>541206.01774343522</v>
      </c>
      <c r="J387" s="123">
        <v>539292.09530983318</v>
      </c>
      <c r="K387" s="167"/>
      <c r="L387" s="123">
        <v>539683.85802830826</v>
      </c>
      <c r="M387" s="123">
        <v>572920.63837427739</v>
      </c>
      <c r="N387" s="123">
        <v>568816.36344556173</v>
      </c>
      <c r="O387" s="123">
        <v>569403.12644625932</v>
      </c>
      <c r="P387" s="123">
        <v>569403.12644625932</v>
      </c>
      <c r="Q387" s="123"/>
      <c r="R387" s="112">
        <v>2.8382080362929281</v>
      </c>
      <c r="S387" s="112">
        <v>4.0280267160987915</v>
      </c>
      <c r="T387" s="112">
        <v>1.5706128354539237</v>
      </c>
      <c r="U387" s="112">
        <v>-0.35364027206906595</v>
      </c>
      <c r="V387" s="185"/>
      <c r="W387" s="112">
        <v>7.2643882949925243E-2</v>
      </c>
      <c r="X387" s="112">
        <v>6.1585648433875804</v>
      </c>
      <c r="Y387" s="112">
        <v>-0.7163775667711979</v>
      </c>
      <c r="Z387" s="132">
        <v>0.10315508455898208</v>
      </c>
      <c r="AA387" s="132">
        <v>0.10315508455898208</v>
      </c>
      <c r="AB387" s="112"/>
      <c r="AC387" s="83">
        <v>2008.8052350125272</v>
      </c>
      <c r="AD387" s="83">
        <v>2064.2624283351529</v>
      </c>
      <c r="AE387" s="83">
        <v>2146.5204391035836</v>
      </c>
      <c r="AF387" s="83">
        <v>2178.5050828943172</v>
      </c>
      <c r="AG387" s="83">
        <v>2171.0107457542617</v>
      </c>
      <c r="AH387" s="175"/>
      <c r="AI387" s="83">
        <v>2175.0132311350476</v>
      </c>
      <c r="AJ387" s="83">
        <v>2312.2523504063242</v>
      </c>
      <c r="AK387" s="83">
        <v>2295.6878932808736</v>
      </c>
      <c r="AL387" s="83">
        <v>2298.0560120683981</v>
      </c>
      <c r="AM387" s="83">
        <v>2298.0560120683981</v>
      </c>
      <c r="AN387" s="123"/>
      <c r="AO387" s="124">
        <v>11</v>
      </c>
      <c r="AP387" s="125" t="s">
        <v>491</v>
      </c>
    </row>
    <row r="388" spans="1:42" ht="13.5" customHeight="1" x14ac:dyDescent="0.3">
      <c r="A388" s="121" t="s">
        <v>473</v>
      </c>
      <c r="B388" s="122"/>
      <c r="C388" s="154"/>
      <c r="D388" s="123">
        <f t="shared" si="0"/>
        <v>0</v>
      </c>
      <c r="E388" s="122"/>
      <c r="F388" s="123">
        <v>366395.96711497387</v>
      </c>
      <c r="G388" s="123">
        <v>374015.91513502283</v>
      </c>
      <c r="H388" s="123">
        <v>389429.14697999996</v>
      </c>
      <c r="I388" s="123">
        <v>404473.19654663384</v>
      </c>
      <c r="J388" s="123">
        <v>409420.76216070016</v>
      </c>
      <c r="K388" s="167"/>
      <c r="L388" s="123">
        <v>407622.56127470842</v>
      </c>
      <c r="M388" s="123">
        <v>428424.02082750684</v>
      </c>
      <c r="N388" s="123">
        <v>421414.10133386648</v>
      </c>
      <c r="O388" s="123">
        <v>420435.13758936268</v>
      </c>
      <c r="P388" s="123">
        <v>420435.13758936268</v>
      </c>
      <c r="Q388" s="123"/>
      <c r="R388" s="112">
        <v>2.0797030273146668</v>
      </c>
      <c r="S388" s="112">
        <v>4.1210096205165021</v>
      </c>
      <c r="T388" s="112">
        <v>3.8631031301328109</v>
      </c>
      <c r="U388" s="112">
        <v>1.2232122316900889</v>
      </c>
      <c r="V388" s="185"/>
      <c r="W388" s="112">
        <v>-0.43920608141653933</v>
      </c>
      <c r="X388" s="112">
        <v>5.1031178175586129</v>
      </c>
      <c r="Y388" s="112">
        <v>-1.6362106588002723</v>
      </c>
      <c r="Z388" s="132">
        <v>-0.2323044581102445</v>
      </c>
      <c r="AA388" s="132">
        <v>-0.2323044581102445</v>
      </c>
      <c r="AB388" s="112"/>
      <c r="AC388" s="83">
        <v>2208.9877799848905</v>
      </c>
      <c r="AD388" s="83">
        <v>2254.384501675785</v>
      </c>
      <c r="AE388" s="83">
        <v>2349.4404176068147</v>
      </c>
      <c r="AF388" s="83">
        <v>2444.7592646899807</v>
      </c>
      <c r="AG388" s="83">
        <v>2477.4640995334576</v>
      </c>
      <c r="AH388" s="175"/>
      <c r="AI388" s="83">
        <v>2474.1134489072165</v>
      </c>
      <c r="AJ388" s="83">
        <v>2610.9883342627713</v>
      </c>
      <c r="AK388" s="83">
        <v>2568.2670648375324</v>
      </c>
      <c r="AL388" s="83">
        <v>2562.3008659497377</v>
      </c>
      <c r="AM388" s="83">
        <v>2562.3008659497377</v>
      </c>
      <c r="AN388" s="123"/>
      <c r="AO388" s="124">
        <v>12</v>
      </c>
      <c r="AP388" s="125" t="s">
        <v>492</v>
      </c>
    </row>
    <row r="389" spans="1:42" ht="13.5" customHeight="1" x14ac:dyDescent="0.3">
      <c r="A389" s="121" t="s">
        <v>474</v>
      </c>
      <c r="B389" s="122"/>
      <c r="C389" s="154"/>
      <c r="D389" s="123">
        <f t="shared" si="0"/>
        <v>0</v>
      </c>
      <c r="E389" s="122"/>
      <c r="F389" s="123">
        <v>490531.9403229552</v>
      </c>
      <c r="G389" s="123">
        <v>506684.4816217373</v>
      </c>
      <c r="H389" s="123">
        <v>533731.79786000005</v>
      </c>
      <c r="I389" s="123">
        <v>555753.06312958</v>
      </c>
      <c r="J389" s="123">
        <v>554652.15629964927</v>
      </c>
      <c r="K389" s="167"/>
      <c r="L389" s="123">
        <v>550250.1908671509</v>
      </c>
      <c r="M389" s="123">
        <v>580946.58162530698</v>
      </c>
      <c r="N389" s="123">
        <v>565961.82289868582</v>
      </c>
      <c r="O389" s="123">
        <v>556249.64248427819</v>
      </c>
      <c r="P389" s="123">
        <v>556249.64248427819</v>
      </c>
      <c r="Q389" s="123"/>
      <c r="R389" s="112">
        <v>3.2928622931562077</v>
      </c>
      <c r="S389" s="112">
        <v>5.3380984062690873</v>
      </c>
      <c r="T389" s="112">
        <v>4.1259046880613646</v>
      </c>
      <c r="U389" s="112">
        <v>-0.19809280469481405</v>
      </c>
      <c r="V389" s="185"/>
      <c r="W389" s="112">
        <v>-0.79364433771717313</v>
      </c>
      <c r="X389" s="112">
        <v>5.5786242817618996</v>
      </c>
      <c r="Y389" s="112">
        <v>-2.5793694636602371</v>
      </c>
      <c r="Z389" s="132">
        <v>-1.7160486841081914</v>
      </c>
      <c r="AA389" s="132">
        <v>-1.7160486841081914</v>
      </c>
      <c r="AB389" s="112"/>
      <c r="AC389" s="83">
        <v>1792.6374734518913</v>
      </c>
      <c r="AD389" s="83">
        <v>1846.6591161194453</v>
      </c>
      <c r="AE389" s="83">
        <v>1939.7072908588066</v>
      </c>
      <c r="AF389" s="83">
        <v>2018.57134654068</v>
      </c>
      <c r="AG389" s="83">
        <v>2014.2581112918192</v>
      </c>
      <c r="AH389" s="175"/>
      <c r="AI389" s="83">
        <v>1995.2505289257774</v>
      </c>
      <c r="AJ389" s="83">
        <v>2103.3852105943133</v>
      </c>
      <c r="AK389" s="83">
        <v>2049.131134769098</v>
      </c>
      <c r="AL389" s="83">
        <v>2013.9670468952418</v>
      </c>
      <c r="AM389" s="83">
        <v>2013.9670468952418</v>
      </c>
      <c r="AN389" s="123"/>
      <c r="AO389" s="124">
        <v>13</v>
      </c>
      <c r="AP389" s="125" t="s">
        <v>493</v>
      </c>
    </row>
    <row r="390" spans="1:42" ht="13.5" customHeight="1" x14ac:dyDescent="0.3">
      <c r="A390" s="121" t="s">
        <v>475</v>
      </c>
      <c r="B390" s="122"/>
      <c r="C390" s="154"/>
      <c r="D390" s="123">
        <f t="shared" si="0"/>
        <v>0</v>
      </c>
      <c r="E390" s="122"/>
      <c r="F390" s="123">
        <v>419408.72310795262</v>
      </c>
      <c r="G390" s="123">
        <v>435231.64364985301</v>
      </c>
      <c r="H390" s="123">
        <v>449286.48404000007</v>
      </c>
      <c r="I390" s="123">
        <v>457587.30814637977</v>
      </c>
      <c r="J390" s="123">
        <v>463908.53785611747</v>
      </c>
      <c r="K390" s="167"/>
      <c r="L390" s="123">
        <v>466467.24291343719</v>
      </c>
      <c r="M390" s="123">
        <v>495414.18524696346</v>
      </c>
      <c r="N390" s="123">
        <v>491157.56437909079</v>
      </c>
      <c r="O390" s="123">
        <v>488339.56225510169</v>
      </c>
      <c r="P390" s="123">
        <v>488339.56225510169</v>
      </c>
      <c r="Q390" s="123"/>
      <c r="R390" s="112">
        <v>3.7726732111453209</v>
      </c>
      <c r="S390" s="112">
        <v>3.2292781545668769</v>
      </c>
      <c r="T390" s="112">
        <v>1.8475570490655311</v>
      </c>
      <c r="U390" s="112">
        <v>1.3814259262006396</v>
      </c>
      <c r="V390" s="185"/>
      <c r="W390" s="112">
        <v>0.55155377591117083</v>
      </c>
      <c r="X390" s="112">
        <v>6.2055680807790354</v>
      </c>
      <c r="Y390" s="112">
        <v>-0.85920447872334293</v>
      </c>
      <c r="Z390" s="132">
        <v>-0.57374706781754548</v>
      </c>
      <c r="AA390" s="132">
        <v>-0.57374706781754548</v>
      </c>
      <c r="AB390" s="112"/>
      <c r="AC390" s="83">
        <v>2167.442136120972</v>
      </c>
      <c r="AD390" s="83">
        <v>2246.5307954156606</v>
      </c>
      <c r="AE390" s="83">
        <v>2315.2175331086587</v>
      </c>
      <c r="AF390" s="83">
        <v>2358.9771372192567</v>
      </c>
      <c r="AG390" s="83">
        <v>2398.7121849446867</v>
      </c>
      <c r="AH390" s="175"/>
      <c r="AI390" s="83">
        <v>2422.1243647691795</v>
      </c>
      <c r="AJ390" s="83">
        <v>2582.1650435054908</v>
      </c>
      <c r="AK390" s="83">
        <v>2559.978965803663</v>
      </c>
      <c r="AL390" s="83">
        <v>2545.2911615506187</v>
      </c>
      <c r="AM390" s="83">
        <v>2545.2911615506187</v>
      </c>
      <c r="AN390" s="123"/>
      <c r="AO390" s="124">
        <v>14</v>
      </c>
      <c r="AP390" s="125" t="s">
        <v>494</v>
      </c>
    </row>
    <row r="391" spans="1:42" ht="13.5" customHeight="1" x14ac:dyDescent="0.3">
      <c r="A391" s="121" t="s">
        <v>476</v>
      </c>
      <c r="B391" s="122"/>
      <c r="C391" s="154"/>
      <c r="D391" s="123">
        <f t="shared" si="0"/>
        <v>0</v>
      </c>
      <c r="E391" s="122"/>
      <c r="F391" s="123">
        <v>317367.53691639792</v>
      </c>
      <c r="G391" s="123">
        <v>329359.95893646212</v>
      </c>
      <c r="H391" s="123">
        <v>347104.63770000002</v>
      </c>
      <c r="I391" s="123">
        <v>344247.8680395697</v>
      </c>
      <c r="J391" s="123">
        <v>338950.19279117405</v>
      </c>
      <c r="K391" s="167"/>
      <c r="L391" s="123">
        <v>327829.32884602976</v>
      </c>
      <c r="M391" s="123">
        <v>352498.03493952448</v>
      </c>
      <c r="N391" s="123">
        <v>346415.99773753673</v>
      </c>
      <c r="O391" s="123">
        <v>349492.7841099744</v>
      </c>
      <c r="P391" s="123">
        <v>349492.7841099744</v>
      </c>
      <c r="Q391" s="123"/>
      <c r="R391" s="112">
        <v>3.7787172993762392</v>
      </c>
      <c r="S391" s="112">
        <v>5.3876247801455071</v>
      </c>
      <c r="T391" s="112">
        <v>-0.82302837535101014</v>
      </c>
      <c r="U391" s="112">
        <v>-1.5389130159512587</v>
      </c>
      <c r="V391" s="185"/>
      <c r="W391" s="112">
        <v>-3.280972892673883</v>
      </c>
      <c r="X391" s="112">
        <v>7.5248624582582035</v>
      </c>
      <c r="Y391" s="112">
        <v>-1.7254102432177261</v>
      </c>
      <c r="Z391" s="132">
        <v>0.88817675642358862</v>
      </c>
      <c r="AA391" s="132">
        <v>0.88817675642358862</v>
      </c>
      <c r="AB391" s="112"/>
      <c r="AC391" s="83">
        <v>1783.5047537814726</v>
      </c>
      <c r="AD391" s="83">
        <v>1838.9108066533902</v>
      </c>
      <c r="AE391" s="83">
        <v>1931.9761870835957</v>
      </c>
      <c r="AF391" s="83">
        <v>1908.4168664602719</v>
      </c>
      <c r="AG391" s="83">
        <v>1871.0197330019876</v>
      </c>
      <c r="AH391" s="175"/>
      <c r="AI391" s="83">
        <v>1804.4426094707135</v>
      </c>
      <c r="AJ391" s="83">
        <v>1942.7694674275631</v>
      </c>
      <c r="AK391" s="83">
        <v>1909.2487240344615</v>
      </c>
      <c r="AL391" s="83">
        <v>1926.2062274236496</v>
      </c>
      <c r="AM391" s="83">
        <v>1926.2062274236496</v>
      </c>
      <c r="AN391" s="123"/>
      <c r="AO391" s="124">
        <v>15</v>
      </c>
      <c r="AP391" s="125" t="s">
        <v>495</v>
      </c>
    </row>
    <row r="392" spans="1:42" ht="13.5" customHeight="1" x14ac:dyDescent="0.3">
      <c r="A392" s="121" t="s">
        <v>477</v>
      </c>
      <c r="B392" s="122"/>
      <c r="C392" s="154"/>
      <c r="D392" s="123">
        <f t="shared" si="0"/>
        <v>0</v>
      </c>
      <c r="E392" s="122"/>
      <c r="F392" s="123">
        <v>130174.28497937953</v>
      </c>
      <c r="G392" s="123">
        <v>133721.04005992407</v>
      </c>
      <c r="H392" s="123">
        <v>140258.34031</v>
      </c>
      <c r="I392" s="123">
        <v>143889.04300778487</v>
      </c>
      <c r="J392" s="123">
        <v>144808.03332017039</v>
      </c>
      <c r="K392" s="167"/>
      <c r="L392" s="123">
        <v>143183.47164988858</v>
      </c>
      <c r="M392" s="123">
        <v>152522.84453655907</v>
      </c>
      <c r="N392" s="123">
        <v>151661.22322250664</v>
      </c>
      <c r="O392" s="123">
        <v>152869.43026393047</v>
      </c>
      <c r="P392" s="123">
        <v>152869.43026393047</v>
      </c>
      <c r="Q392" s="123"/>
      <c r="R392" s="112">
        <v>2.7246203665388786</v>
      </c>
      <c r="S392" s="112">
        <v>4.8887596500493782</v>
      </c>
      <c r="T392" s="112">
        <v>2.5885823900099396</v>
      </c>
      <c r="U392" s="112">
        <v>0.63867984189442273</v>
      </c>
      <c r="V392" s="185"/>
      <c r="W392" s="112">
        <v>-1.1218726150985725</v>
      </c>
      <c r="X392" s="112">
        <v>6.5226612953672989</v>
      </c>
      <c r="Y392" s="112">
        <v>-0.56491295888853377</v>
      </c>
      <c r="Z392" s="132">
        <v>0.79664861970104905</v>
      </c>
      <c r="AA392" s="132">
        <v>0.79664861970104905</v>
      </c>
      <c r="AB392" s="112"/>
      <c r="AC392" s="83">
        <v>1905.333425731174</v>
      </c>
      <c r="AD392" s="83">
        <v>1952.5880506384567</v>
      </c>
      <c r="AE392" s="83">
        <v>2044.2842196472818</v>
      </c>
      <c r="AF392" s="83">
        <v>2095.1562096158086</v>
      </c>
      <c r="AG392" s="83">
        <v>2103.8505494721835</v>
      </c>
      <c r="AH392" s="175"/>
      <c r="AI392" s="83">
        <v>2074.1608478660414</v>
      </c>
      <c r="AJ392" s="83">
        <v>2209.6113772372996</v>
      </c>
      <c r="AK392" s="83">
        <v>2197.1289962262108</v>
      </c>
      <c r="AL392" s="83">
        <v>2214.6323940476982</v>
      </c>
      <c r="AM392" s="83">
        <v>2214.6323940476982</v>
      </c>
      <c r="AN392" s="123"/>
      <c r="AO392" s="124">
        <v>16</v>
      </c>
      <c r="AP392" s="125" t="s">
        <v>496</v>
      </c>
    </row>
    <row r="393" spans="1:42" ht="13.5" customHeight="1" x14ac:dyDescent="0.3">
      <c r="A393" s="121" t="s">
        <v>478</v>
      </c>
      <c r="B393" s="122"/>
      <c r="C393" s="154"/>
      <c r="D393" s="123">
        <f t="shared" si="0"/>
        <v>0</v>
      </c>
      <c r="E393" s="122"/>
      <c r="F393" s="123">
        <v>758110.05932761438</v>
      </c>
      <c r="G393" s="123">
        <v>780956.11451234017</v>
      </c>
      <c r="H393" s="123">
        <v>817090.04659999989</v>
      </c>
      <c r="I393" s="123">
        <v>841078.1105691361</v>
      </c>
      <c r="J393" s="123">
        <v>856981.89102562238</v>
      </c>
      <c r="K393" s="167"/>
      <c r="L393" s="123">
        <v>871596.78161578567</v>
      </c>
      <c r="M393" s="123">
        <v>913792.15899548074</v>
      </c>
      <c r="N393" s="123">
        <v>898335.90980210563</v>
      </c>
      <c r="O393" s="123">
        <v>900792.90587572416</v>
      </c>
      <c r="P393" s="123">
        <v>900792.90587572416</v>
      </c>
      <c r="Q393" s="123"/>
      <c r="R393" s="112">
        <v>3.0135538901816568</v>
      </c>
      <c r="S393" s="112">
        <v>4.626883817949639</v>
      </c>
      <c r="T393" s="112">
        <v>2.9357919691903169</v>
      </c>
      <c r="U393" s="112">
        <v>1.8908803185621597</v>
      </c>
      <c r="V393" s="185"/>
      <c r="W393" s="112">
        <v>1.7053908306828311</v>
      </c>
      <c r="X393" s="112">
        <v>4.8411580067416411</v>
      </c>
      <c r="Y393" s="112">
        <v>-1.6914403391648665</v>
      </c>
      <c r="Z393" s="132">
        <v>0.27350527200452029</v>
      </c>
      <c r="AA393" s="132">
        <v>0.27350527200452029</v>
      </c>
      <c r="AB393" s="112"/>
      <c r="AC393" s="83">
        <v>1903.1972066918911</v>
      </c>
      <c r="AD393" s="83">
        <v>1946.5457825686881</v>
      </c>
      <c r="AE393" s="83">
        <v>2022.9006897405425</v>
      </c>
      <c r="AF393" s="83">
        <v>2069.1746471391857</v>
      </c>
      <c r="AG393" s="83">
        <v>2097.6848878452192</v>
      </c>
      <c r="AH393" s="175"/>
      <c r="AI393" s="83">
        <v>2125.5658562428016</v>
      </c>
      <c r="AJ393" s="83">
        <v>2222.5274449604299</v>
      </c>
      <c r="AK393" s="83">
        <v>2184.9347192073592</v>
      </c>
      <c r="AL393" s="83">
        <v>2190.9106308542482</v>
      </c>
      <c r="AM393" s="83">
        <v>2190.9106308542482</v>
      </c>
      <c r="AN393" s="123"/>
      <c r="AO393" s="124">
        <v>17</v>
      </c>
      <c r="AP393" s="125" t="s">
        <v>497</v>
      </c>
    </row>
    <row r="394" spans="1:42" ht="13.5" customHeight="1" x14ac:dyDescent="0.3">
      <c r="A394" s="121" t="s">
        <v>479</v>
      </c>
      <c r="B394" s="122"/>
      <c r="C394" s="154"/>
      <c r="D394" s="123">
        <f t="shared" si="0"/>
        <v>0</v>
      </c>
      <c r="E394" s="122"/>
      <c r="F394" s="123">
        <v>191450.63883346578</v>
      </c>
      <c r="G394" s="123">
        <v>192322.68220013374</v>
      </c>
      <c r="H394" s="123">
        <v>201512.03760000001</v>
      </c>
      <c r="I394" s="123">
        <v>208840.07090018629</v>
      </c>
      <c r="J394" s="123">
        <v>209788.757838669</v>
      </c>
      <c r="K394" s="167"/>
      <c r="L394" s="123">
        <v>207595.34540783666</v>
      </c>
      <c r="M394" s="123">
        <v>216343.62153942982</v>
      </c>
      <c r="N394" s="123">
        <v>215255.04011424715</v>
      </c>
      <c r="O394" s="123">
        <v>213766.58140534174</v>
      </c>
      <c r="P394" s="123">
        <v>213766.58140534174</v>
      </c>
      <c r="Q394" s="123"/>
      <c r="R394" s="112">
        <v>0.45549253425396558</v>
      </c>
      <c r="S394" s="112">
        <v>4.778092367858978</v>
      </c>
      <c r="T394" s="112">
        <v>3.6365238461497618</v>
      </c>
      <c r="U394" s="112">
        <v>0.45426480387288015</v>
      </c>
      <c r="V394" s="185"/>
      <c r="W394" s="112">
        <v>-1.0455338281373052</v>
      </c>
      <c r="X394" s="112">
        <v>4.2141003279271558</v>
      </c>
      <c r="Y394" s="112">
        <v>-0.50317241499272347</v>
      </c>
      <c r="Z394" s="132">
        <v>-0.69148611252745018</v>
      </c>
      <c r="AA394" s="132">
        <v>-0.69148611252745018</v>
      </c>
      <c r="AB394" s="112"/>
      <c r="AC394" s="83">
        <v>2432.5710434604243</v>
      </c>
      <c r="AD394" s="83">
        <v>2466.1812961650307</v>
      </c>
      <c r="AE394" s="83">
        <v>2602.3379298766708</v>
      </c>
      <c r="AF394" s="83">
        <v>2719.9092352398516</v>
      </c>
      <c r="AG394" s="83">
        <v>2756.0629782139677</v>
      </c>
      <c r="AH394" s="175"/>
      <c r="AI394" s="83">
        <v>2756.0318810450412</v>
      </c>
      <c r="AJ394" s="83">
        <v>2892.1784091470904</v>
      </c>
      <c r="AK394" s="83">
        <v>2877.6257651998872</v>
      </c>
      <c r="AL394" s="83">
        <v>2857.727382663018</v>
      </c>
      <c r="AM394" s="83">
        <v>2857.727382663018</v>
      </c>
      <c r="AN394" s="123"/>
      <c r="AO394" s="124">
        <v>18</v>
      </c>
      <c r="AP394" s="125" t="s">
        <v>498</v>
      </c>
    </row>
    <row r="395" spans="1:42" ht="13.5" customHeight="1" x14ac:dyDescent="0.3">
      <c r="A395" s="121" t="s">
        <v>480</v>
      </c>
      <c r="B395" s="122"/>
      <c r="C395" s="154"/>
      <c r="D395" s="123">
        <f t="shared" si="0"/>
        <v>0</v>
      </c>
      <c r="E395" s="122"/>
      <c r="F395" s="123">
        <v>413257.37055964535</v>
      </c>
      <c r="G395" s="123">
        <v>421092.05261728063</v>
      </c>
      <c r="H395" s="123">
        <v>451846.11927999993</v>
      </c>
      <c r="I395" s="123">
        <v>464671.25026101829</v>
      </c>
      <c r="J395" s="123">
        <v>462150.94524405844</v>
      </c>
      <c r="K395" s="167"/>
      <c r="L395" s="123">
        <v>451149.00101012143</v>
      </c>
      <c r="M395" s="123">
        <v>468382.10495357675</v>
      </c>
      <c r="N395" s="123">
        <v>452630.49842700851</v>
      </c>
      <c r="O395" s="123">
        <v>450781.53840673011</v>
      </c>
      <c r="P395" s="123">
        <v>450781.53840673011</v>
      </c>
      <c r="Q395" s="123"/>
      <c r="R395" s="112">
        <v>1.895836013045652</v>
      </c>
      <c r="S395" s="112">
        <v>7.3034070511586808</v>
      </c>
      <c r="T395" s="112">
        <v>2.8383846698638755</v>
      </c>
      <c r="U395" s="112">
        <v>-0.54238453864837133</v>
      </c>
      <c r="V395" s="185"/>
      <c r="W395" s="112">
        <v>-2.3805954195608039</v>
      </c>
      <c r="X395" s="112">
        <v>3.8198253581123862</v>
      </c>
      <c r="Y395" s="112">
        <v>-3.3629821378699867</v>
      </c>
      <c r="Z395" s="132">
        <v>-0.40849214242167786</v>
      </c>
      <c r="AA395" s="132">
        <v>-0.40849214242167786</v>
      </c>
      <c r="AB395" s="112"/>
      <c r="AC395" s="83">
        <v>2252.2310481320051</v>
      </c>
      <c r="AD395" s="83">
        <v>2296.9075035034125</v>
      </c>
      <c r="AE395" s="83">
        <v>2471.2110831090981</v>
      </c>
      <c r="AF395" s="83">
        <v>2545.9485314059102</v>
      </c>
      <c r="AG395" s="83">
        <v>2542.8397062056852</v>
      </c>
      <c r="AH395" s="175"/>
      <c r="AI395" s="83">
        <v>2494.4929226803424</v>
      </c>
      <c r="AJ395" s="83">
        <v>2599.1338014260086</v>
      </c>
      <c r="AK395" s="83">
        <v>2511.7253959447107</v>
      </c>
      <c r="AL395" s="83">
        <v>2501.4651950630669</v>
      </c>
      <c r="AM395" s="83">
        <v>2501.4651950630669</v>
      </c>
      <c r="AN395" s="123"/>
      <c r="AO395" s="124">
        <v>19</v>
      </c>
      <c r="AP395" s="125" t="s">
        <v>499</v>
      </c>
    </row>
    <row r="396" spans="1:42" ht="13.5" customHeight="1" x14ac:dyDescent="0.3">
      <c r="A396" s="125"/>
      <c r="B396" s="122"/>
      <c r="C396" s="154"/>
      <c r="D396" s="127"/>
      <c r="E396" s="122"/>
      <c r="F396" s="127"/>
      <c r="G396" s="127"/>
      <c r="H396" s="127"/>
      <c r="I396" s="127"/>
      <c r="J396" s="127"/>
      <c r="K396" s="166"/>
      <c r="L396" s="127"/>
      <c r="M396" s="127"/>
      <c r="N396" s="127"/>
      <c r="O396" s="127"/>
      <c r="P396" s="127"/>
      <c r="Q396" s="127"/>
      <c r="R396" s="112"/>
      <c r="S396" s="112"/>
      <c r="T396" s="112"/>
      <c r="U396" s="112"/>
      <c r="V396" s="185"/>
      <c r="W396" s="112"/>
      <c r="X396" s="112"/>
      <c r="Y396" s="112"/>
      <c r="Z396" s="132"/>
      <c r="AA396" s="132"/>
      <c r="AB396" s="112"/>
      <c r="AC396" s="83"/>
      <c r="AD396" s="83"/>
      <c r="AE396" s="83"/>
      <c r="AF396" s="83"/>
      <c r="AG396" s="83"/>
      <c r="AH396" s="175"/>
      <c r="AI396" s="83"/>
      <c r="AJ396" s="83"/>
      <c r="AK396" s="83"/>
      <c r="AL396" s="83"/>
      <c r="AM396" s="83"/>
      <c r="AN396" s="127"/>
      <c r="AO396" s="125"/>
      <c r="AP396" s="125"/>
    </row>
    <row r="397" spans="1:42" ht="13.5" customHeight="1" x14ac:dyDescent="0.3">
      <c r="A397" s="121" t="s">
        <v>481</v>
      </c>
      <c r="B397" s="122"/>
      <c r="C397" s="154"/>
      <c r="D397" s="127">
        <f>SUM(D378:D395)</f>
        <v>0</v>
      </c>
      <c r="E397" s="122"/>
      <c r="F397" s="127">
        <v>7745201.1673498712</v>
      </c>
      <c r="G397" s="127">
        <v>8038506.6659316076</v>
      </c>
      <c r="H397" s="127">
        <v>8493874.7337699998</v>
      </c>
      <c r="I397" s="127">
        <v>8641876.1335767955</v>
      </c>
      <c r="J397" s="127">
        <v>8589077.1190062352</v>
      </c>
      <c r="K397" s="166"/>
      <c r="L397" s="127">
        <v>8453997.0091154315</v>
      </c>
      <c r="M397" s="127">
        <v>8983430.8122571819</v>
      </c>
      <c r="N397" s="127">
        <v>8568853.461939346</v>
      </c>
      <c r="O397" s="127">
        <v>8543084.3979714643</v>
      </c>
      <c r="P397" s="127">
        <v>8543084.3979714643</v>
      </c>
      <c r="Q397" s="127"/>
      <c r="R397" s="112">
        <v>3.7869319626993616</v>
      </c>
      <c r="S397" s="112">
        <v>5.6648341136334457</v>
      </c>
      <c r="T397" s="112">
        <v>1.7424485814273991</v>
      </c>
      <c r="U397" s="112">
        <v>-0.61096703718556156</v>
      </c>
      <c r="V397" s="185"/>
      <c r="W397" s="112">
        <v>-1.5726964378034669</v>
      </c>
      <c r="X397" s="112">
        <v>6.2625265016168576</v>
      </c>
      <c r="Y397" s="112">
        <v>-4.6149111512294141</v>
      </c>
      <c r="Z397" s="132">
        <v>-0.30072942759893506</v>
      </c>
      <c r="AA397" s="132">
        <v>-0.30072942759893506</v>
      </c>
      <c r="AB397" s="112"/>
      <c r="AC397" s="83">
        <v>1448.4405342895357</v>
      </c>
      <c r="AD397" s="83">
        <v>1496.1170348247974</v>
      </c>
      <c r="AE397" s="83">
        <v>1573.4721235814413</v>
      </c>
      <c r="AF397" s="83">
        <v>1593.676420696919</v>
      </c>
      <c r="AG397" s="83">
        <v>1578.0515049424105</v>
      </c>
      <c r="AH397" s="175"/>
      <c r="AI397" s="83">
        <v>1548.8262441528182</v>
      </c>
      <c r="AJ397" s="83">
        <v>1641.0841436377893</v>
      </c>
      <c r="AK397" s="83">
        <v>1565.3495684919915</v>
      </c>
      <c r="AL397" s="83">
        <v>1560.6421016947431</v>
      </c>
      <c r="AM397" s="83">
        <v>1560.6421016947431</v>
      </c>
      <c r="AN397" s="127"/>
      <c r="AO397" s="125"/>
      <c r="AP397" s="125"/>
    </row>
    <row r="398" spans="1:42" ht="13.5" customHeight="1" x14ac:dyDescent="0.3">
      <c r="A398" s="126"/>
      <c r="B398" s="122"/>
      <c r="C398" s="154"/>
      <c r="D398" s="122"/>
      <c r="E398" s="122"/>
      <c r="F398" s="125"/>
      <c r="G398" s="125"/>
      <c r="H398" s="125"/>
      <c r="I398" s="125"/>
      <c r="J398" s="125"/>
      <c r="K398" s="165"/>
      <c r="L398" s="125"/>
      <c r="M398" s="125"/>
      <c r="N398" s="125"/>
      <c r="O398" s="125"/>
      <c r="P398" s="125"/>
      <c r="Q398" s="125"/>
      <c r="R398" s="132"/>
      <c r="S398" s="132"/>
      <c r="T398" s="132"/>
      <c r="U398" s="132"/>
      <c r="V398" s="188"/>
      <c r="W398" s="132"/>
      <c r="X398" s="132"/>
      <c r="Y398" s="132"/>
      <c r="Z398" s="132"/>
      <c r="AA398" s="132"/>
      <c r="AB398" s="132"/>
      <c r="AC398" s="133"/>
      <c r="AD398" s="133"/>
      <c r="AE398" s="133"/>
      <c r="AF398" s="133"/>
      <c r="AG398" s="133"/>
      <c r="AH398" s="177"/>
      <c r="AI398" s="133"/>
      <c r="AJ398" s="133"/>
      <c r="AK398" s="133"/>
      <c r="AL398" s="83"/>
      <c r="AM398" s="83"/>
      <c r="AN398" s="145"/>
      <c r="AO398" s="125"/>
      <c r="AP398" s="125"/>
    </row>
    <row r="399" spans="1:42" ht="13.5" customHeight="1" x14ac:dyDescent="0.3">
      <c r="A399" s="134" t="s">
        <v>500</v>
      </c>
      <c r="B399" s="122"/>
      <c r="C399" s="154"/>
      <c r="D399" s="122"/>
      <c r="E399" s="122"/>
      <c r="F399" s="125"/>
      <c r="G399" s="125"/>
      <c r="H399" s="125"/>
      <c r="I399" s="125"/>
      <c r="J399" s="125"/>
      <c r="K399" s="165"/>
      <c r="L399" s="125"/>
      <c r="M399" s="125"/>
      <c r="N399" s="125"/>
      <c r="O399" s="125"/>
      <c r="P399" s="125"/>
      <c r="Q399" s="125"/>
      <c r="R399" s="132"/>
      <c r="S399" s="132"/>
      <c r="T399" s="132"/>
      <c r="U399" s="132"/>
      <c r="V399" s="188"/>
      <c r="W399" s="132"/>
      <c r="X399" s="132"/>
      <c r="Y399" s="132"/>
      <c r="Z399" s="132"/>
      <c r="AA399" s="132"/>
      <c r="AB399" s="132"/>
      <c r="AC399" s="133"/>
      <c r="AD399" s="133"/>
      <c r="AE399" s="133"/>
      <c r="AF399" s="133"/>
      <c r="AG399" s="133"/>
      <c r="AH399" s="177"/>
      <c r="AI399" s="133"/>
      <c r="AJ399" s="133"/>
      <c r="AK399" s="133"/>
      <c r="AL399" s="83"/>
      <c r="AM399" s="83"/>
      <c r="AN399" s="145"/>
      <c r="AO399" s="125"/>
      <c r="AP399" s="125"/>
    </row>
    <row r="400" spans="1:42" ht="13.5" customHeight="1" x14ac:dyDescent="0.3">
      <c r="A400" s="21" t="s">
        <v>501</v>
      </c>
      <c r="B400" s="122"/>
      <c r="C400" s="154"/>
      <c r="D400" s="122"/>
      <c r="E400" s="123">
        <f t="shared" ref="E400:E406" si="1">SUMIF($E$19:$E$313,$AO400,E$19:E$313)</f>
        <v>32</v>
      </c>
      <c r="F400" s="123">
        <v>157180.62050842197</v>
      </c>
      <c r="G400" s="123">
        <v>160011.91894425818</v>
      </c>
      <c r="H400" s="123">
        <v>169083.32742000002</v>
      </c>
      <c r="I400" s="123">
        <v>174744.22023931626</v>
      </c>
      <c r="J400" s="123">
        <v>176529.83083934741</v>
      </c>
      <c r="K400" s="167"/>
      <c r="L400" s="123">
        <v>170175.94833577765</v>
      </c>
      <c r="M400" s="123">
        <v>171719.81989375252</v>
      </c>
      <c r="N400" s="123">
        <v>168160.38270955932</v>
      </c>
      <c r="O400" s="123">
        <v>164844.85783705197</v>
      </c>
      <c r="P400" s="123">
        <v>164844.85783705197</v>
      </c>
      <c r="Q400" s="123"/>
      <c r="R400" s="112">
        <v>1.8013024930668919</v>
      </c>
      <c r="S400" s="112">
        <v>5.6692079787518521</v>
      </c>
      <c r="T400" s="112">
        <v>3.347989956014223</v>
      </c>
      <c r="U400" s="112">
        <v>1.0218424378132338</v>
      </c>
      <c r="V400" s="185"/>
      <c r="W400" s="112">
        <v>-3.5993250961375334</v>
      </c>
      <c r="X400" s="112">
        <v>0.90722077536399159</v>
      </c>
      <c r="Y400" s="112">
        <v>-2.0728167467188796</v>
      </c>
      <c r="Z400" s="132">
        <v>-1.9716444617242603</v>
      </c>
      <c r="AA400" s="132">
        <v>-1.9716444617242603</v>
      </c>
      <c r="AB400" s="112"/>
      <c r="AC400" s="83">
        <v>3154.0206784071829</v>
      </c>
      <c r="AD400" s="83">
        <v>3247.3904887822823</v>
      </c>
      <c r="AE400" s="83">
        <v>3474.1483782284413</v>
      </c>
      <c r="AF400" s="83">
        <v>3630.2943853602628</v>
      </c>
      <c r="AG400" s="83">
        <v>3702.6203586498191</v>
      </c>
      <c r="AH400" s="175"/>
      <c r="AI400" s="83">
        <v>3628.4076743732039</v>
      </c>
      <c r="AJ400" s="83">
        <v>3694.5678670744319</v>
      </c>
      <c r="AK400" s="83">
        <v>3617.9862456068186</v>
      </c>
      <c r="AL400" s="83">
        <v>3546.652420169366</v>
      </c>
      <c r="AM400" s="83">
        <v>3546.652420169366</v>
      </c>
      <c r="AN400" s="123"/>
      <c r="AO400" s="124">
        <v>1</v>
      </c>
      <c r="AP400" s="125"/>
    </row>
    <row r="401" spans="1:42" ht="13.5" customHeight="1" x14ac:dyDescent="0.3">
      <c r="A401" s="21" t="s">
        <v>539</v>
      </c>
      <c r="B401" s="122"/>
      <c r="C401" s="154"/>
      <c r="D401" s="122"/>
      <c r="E401" s="123">
        <f t="shared" si="1"/>
        <v>172</v>
      </c>
      <c r="F401" s="123">
        <v>873541.7829298412</v>
      </c>
      <c r="G401" s="123">
        <v>889803.84106156207</v>
      </c>
      <c r="H401" s="123">
        <v>932217.0819799999</v>
      </c>
      <c r="I401" s="123">
        <v>958043.4513071382</v>
      </c>
      <c r="J401" s="123">
        <v>966465.60245464218</v>
      </c>
      <c r="K401" s="167"/>
      <c r="L401" s="123">
        <v>948303.21650986769</v>
      </c>
      <c r="M401" s="123">
        <v>972302.09726331511</v>
      </c>
      <c r="N401" s="123">
        <v>959591.06905872247</v>
      </c>
      <c r="O401" s="123">
        <v>940709.93367417483</v>
      </c>
      <c r="P401" s="123">
        <v>940709.93367417483</v>
      </c>
      <c r="Q401" s="123"/>
      <c r="R401" s="112">
        <v>1.8616233876275801</v>
      </c>
      <c r="S401" s="112">
        <v>4.7665832581524485</v>
      </c>
      <c r="T401" s="112">
        <v>2.770424381441702</v>
      </c>
      <c r="U401" s="112">
        <v>0.87909907802333476</v>
      </c>
      <c r="V401" s="185"/>
      <c r="W401" s="112">
        <v>-1.8792583925020634</v>
      </c>
      <c r="X401" s="112">
        <v>2.5307180589108227</v>
      </c>
      <c r="Y401" s="112">
        <v>-1.3073126387744787</v>
      </c>
      <c r="Z401" s="132">
        <v>-1.9676230837650912</v>
      </c>
      <c r="AA401" s="132">
        <v>-1.9676230837650912</v>
      </c>
      <c r="AB401" s="112"/>
      <c r="AC401" s="83">
        <v>2908.2772333896246</v>
      </c>
      <c r="AD401" s="83">
        <v>2993.4527874232535</v>
      </c>
      <c r="AE401" s="83">
        <v>3170.601498474588</v>
      </c>
      <c r="AF401" s="83">
        <v>3292.0532178777812</v>
      </c>
      <c r="AG401" s="83">
        <v>3361.1518482807337</v>
      </c>
      <c r="AH401" s="175"/>
      <c r="AI401" s="83">
        <v>3341.8728820775987</v>
      </c>
      <c r="AJ401" s="83">
        <v>3466.9356293931719</v>
      </c>
      <c r="AK401" s="83">
        <v>3421.6119417319396</v>
      </c>
      <c r="AL401" s="83">
        <v>3354.287515329559</v>
      </c>
      <c r="AM401" s="83">
        <v>3354.287515329559</v>
      </c>
      <c r="AN401" s="123"/>
      <c r="AO401" s="124">
        <v>2</v>
      </c>
      <c r="AP401" s="125"/>
    </row>
    <row r="402" spans="1:42" ht="13.5" customHeight="1" x14ac:dyDescent="0.3">
      <c r="A402" s="21" t="s">
        <v>540</v>
      </c>
      <c r="B402" s="122"/>
      <c r="C402" s="154"/>
      <c r="D402" s="122"/>
      <c r="E402" s="123">
        <f t="shared" si="1"/>
        <v>243</v>
      </c>
      <c r="F402" s="123">
        <v>1418161.4992502397</v>
      </c>
      <c r="G402" s="123">
        <v>1458972.5231710523</v>
      </c>
      <c r="H402" s="123">
        <v>1531427.9047699994</v>
      </c>
      <c r="I402" s="123">
        <v>1568755.3005974723</v>
      </c>
      <c r="J402" s="123">
        <v>1575469.4814915161</v>
      </c>
      <c r="K402" s="167"/>
      <c r="L402" s="123">
        <v>1541780.5254846127</v>
      </c>
      <c r="M402" s="123">
        <v>1598075.3058407879</v>
      </c>
      <c r="N402" s="123">
        <v>1560179.0183564487</v>
      </c>
      <c r="O402" s="123">
        <v>1536544.6988837062</v>
      </c>
      <c r="P402" s="123">
        <v>1536544.6988837062</v>
      </c>
      <c r="Q402" s="123"/>
      <c r="R402" s="112">
        <v>2.8777416353771281</v>
      </c>
      <c r="S402" s="112">
        <v>4.9661923338670251</v>
      </c>
      <c r="T402" s="112">
        <v>2.4374242960578023</v>
      </c>
      <c r="U402" s="112">
        <v>0.42799414870417429</v>
      </c>
      <c r="V402" s="185"/>
      <c r="W402" s="112">
        <v>-2.138343928757648</v>
      </c>
      <c r="X402" s="112">
        <v>3.6512836571522191</v>
      </c>
      <c r="Y402" s="112">
        <v>-2.3713705696992173</v>
      </c>
      <c r="Z402" s="132">
        <v>-1.5148466422551805</v>
      </c>
      <c r="AA402" s="132">
        <v>-1.5148466422551805</v>
      </c>
      <c r="AB402" s="112"/>
      <c r="AC402" s="83">
        <v>2318.0300283922084</v>
      </c>
      <c r="AD402" s="83">
        <v>2393.6810276632909</v>
      </c>
      <c r="AE402" s="83">
        <v>2520.3628321061442</v>
      </c>
      <c r="AF402" s="83">
        <v>2594.4849096129537</v>
      </c>
      <c r="AG402" s="83">
        <v>2619.5740785862772</v>
      </c>
      <c r="AH402" s="175"/>
      <c r="AI402" s="83">
        <v>2582.3955471364538</v>
      </c>
      <c r="AJ402" s="83">
        <v>2698.0569263873535</v>
      </c>
      <c r="AK402" s="83">
        <v>2634.0759984812726</v>
      </c>
      <c r="AL402" s="83">
        <v>2594.1737866638296</v>
      </c>
      <c r="AM402" s="83">
        <v>2594.1737866638296</v>
      </c>
      <c r="AN402" s="123"/>
      <c r="AO402" s="124">
        <v>3</v>
      </c>
      <c r="AP402" s="125"/>
    </row>
    <row r="403" spans="1:42" ht="13.5" customHeight="1" x14ac:dyDescent="0.3">
      <c r="A403" s="21" t="s">
        <v>502</v>
      </c>
      <c r="B403" s="122"/>
      <c r="C403" s="154"/>
      <c r="D403" s="122"/>
      <c r="E403" s="123">
        <f t="shared" si="1"/>
        <v>168</v>
      </c>
      <c r="F403" s="123">
        <v>1214092.8749805375</v>
      </c>
      <c r="G403" s="123">
        <v>1266801.4725424086</v>
      </c>
      <c r="H403" s="123">
        <v>1321030.0284800003</v>
      </c>
      <c r="I403" s="123">
        <v>1354174.9593082755</v>
      </c>
      <c r="J403" s="123">
        <v>1353897.2226699358</v>
      </c>
      <c r="K403" s="167"/>
      <c r="L403" s="123">
        <v>1324498.209351023</v>
      </c>
      <c r="M403" s="123">
        <v>1389900.1314545814</v>
      </c>
      <c r="N403" s="123">
        <v>1362594.7973300456</v>
      </c>
      <c r="O403" s="123">
        <v>1349519.6733406796</v>
      </c>
      <c r="P403" s="123">
        <v>1349519.6733406796</v>
      </c>
      <c r="Q403" s="123"/>
      <c r="R403" s="112">
        <v>4.3413974868039737</v>
      </c>
      <c r="S403" s="112">
        <v>4.2807462031724395</v>
      </c>
      <c r="T403" s="112">
        <v>2.5090217567886994</v>
      </c>
      <c r="U403" s="112">
        <v>-2.0509656926574124E-2</v>
      </c>
      <c r="V403" s="185"/>
      <c r="W403" s="112">
        <v>-2.171436119865648</v>
      </c>
      <c r="X403" s="112">
        <v>4.9378641391749438</v>
      </c>
      <c r="Y403" s="112">
        <v>-1.9645536759507862</v>
      </c>
      <c r="Z403" s="132">
        <v>-0.95957536422318801</v>
      </c>
      <c r="AA403" s="132">
        <v>-0.95957536422318801</v>
      </c>
      <c r="AB403" s="112"/>
      <c r="AC403" s="83">
        <v>1904.9046365041199</v>
      </c>
      <c r="AD403" s="83">
        <v>1982.4128705555518</v>
      </c>
      <c r="AE403" s="83">
        <v>2066.7542190396775</v>
      </c>
      <c r="AF403" s="83">
        <v>2120.0689470509574</v>
      </c>
      <c r="AG403" s="83">
        <v>2122.4519201024868</v>
      </c>
      <c r="AH403" s="175"/>
      <c r="AI403" s="83">
        <v>2082.266064049652</v>
      </c>
      <c r="AJ403" s="83">
        <v>2191.6354424813326</v>
      </c>
      <c r="AK403" s="83">
        <v>2148.5795878326253</v>
      </c>
      <c r="AL403" s="83">
        <v>2127.9623474270552</v>
      </c>
      <c r="AM403" s="83">
        <v>2127.9623474270552</v>
      </c>
      <c r="AN403" s="123"/>
      <c r="AO403" s="124">
        <v>4</v>
      </c>
      <c r="AP403" s="125"/>
    </row>
    <row r="404" spans="1:42" ht="13.5" customHeight="1" x14ac:dyDescent="0.3">
      <c r="A404" s="21" t="s">
        <v>541</v>
      </c>
      <c r="B404" s="122"/>
      <c r="C404" s="154"/>
      <c r="D404" s="122"/>
      <c r="E404" s="123">
        <f t="shared" si="1"/>
        <v>165</v>
      </c>
      <c r="F404" s="123">
        <v>1339273.4246309905</v>
      </c>
      <c r="G404" s="123">
        <v>1402600.1308436713</v>
      </c>
      <c r="H404" s="123">
        <v>1469806.4775900003</v>
      </c>
      <c r="I404" s="123">
        <v>1495150.279330411</v>
      </c>
      <c r="J404" s="123">
        <v>1480685.8973546284</v>
      </c>
      <c r="K404" s="167"/>
      <c r="L404" s="123">
        <v>1439321.3759946441</v>
      </c>
      <c r="M404" s="123">
        <v>1541047.8750855003</v>
      </c>
      <c r="N404" s="123">
        <v>1489066.8800433679</v>
      </c>
      <c r="O404" s="123">
        <v>1495767.0850079346</v>
      </c>
      <c r="P404" s="123">
        <v>1495767.0850079346</v>
      </c>
      <c r="Q404" s="123"/>
      <c r="R404" s="112">
        <v>4.7284374533250499</v>
      </c>
      <c r="S404" s="112">
        <v>4.7915542903809669</v>
      </c>
      <c r="T404" s="112">
        <v>1.7242951454375304</v>
      </c>
      <c r="U404" s="112">
        <v>-0.96741994271373888</v>
      </c>
      <c r="V404" s="185"/>
      <c r="W404" s="112">
        <v>-2.7936054117814955</v>
      </c>
      <c r="X404" s="112">
        <v>7.0676709724093403</v>
      </c>
      <c r="Y404" s="112">
        <v>-3.3730941058043666</v>
      </c>
      <c r="Z404" s="132">
        <v>0.44995997522768116</v>
      </c>
      <c r="AA404" s="132">
        <v>0.44995997522768116</v>
      </c>
      <c r="AB404" s="112"/>
      <c r="AC404" s="83">
        <v>1346.1333200298627</v>
      </c>
      <c r="AD404" s="83">
        <v>1403.9886756438832</v>
      </c>
      <c r="AE404" s="83">
        <v>1466.1718376045785</v>
      </c>
      <c r="AF404" s="83">
        <v>1486.742749084339</v>
      </c>
      <c r="AG404" s="83">
        <v>1469.8851810443148</v>
      </c>
      <c r="AH404" s="175"/>
      <c r="AI404" s="83">
        <v>1427.9902731769848</v>
      </c>
      <c r="AJ404" s="83">
        <v>1528.9978430841541</v>
      </c>
      <c r="AK404" s="83">
        <v>1477.4233069612067</v>
      </c>
      <c r="AL404" s="83">
        <v>1484.0711205072173</v>
      </c>
      <c r="AM404" s="83">
        <v>1484.0711205072173</v>
      </c>
      <c r="AN404" s="123"/>
      <c r="AO404" s="124">
        <v>5</v>
      </c>
      <c r="AP404" s="125"/>
    </row>
    <row r="405" spans="1:42" ht="13.5" customHeight="1" x14ac:dyDescent="0.3">
      <c r="A405" s="121" t="s">
        <v>542</v>
      </c>
      <c r="B405" s="122"/>
      <c r="C405" s="154"/>
      <c r="D405" s="122"/>
      <c r="E405" s="123">
        <f t="shared" si="1"/>
        <v>72</v>
      </c>
      <c r="F405" s="123">
        <v>1146139.3008030984</v>
      </c>
      <c r="G405" s="123">
        <v>1182828.2275489205</v>
      </c>
      <c r="H405" s="123">
        <v>1248572.6223999998</v>
      </c>
      <c r="I405" s="123">
        <v>1284523.2969126566</v>
      </c>
      <c r="J405" s="123">
        <v>1286742.4513128279</v>
      </c>
      <c r="K405" s="167"/>
      <c r="L405" s="123">
        <v>1275942.5232298644</v>
      </c>
      <c r="M405" s="123">
        <v>1358532.7866563394</v>
      </c>
      <c r="N405" s="123">
        <v>1312831.4269413799</v>
      </c>
      <c r="O405" s="123">
        <v>1335209.704204303</v>
      </c>
      <c r="P405" s="123">
        <v>1335209.704204303</v>
      </c>
      <c r="Q405" s="123"/>
      <c r="R405" s="112">
        <v>3.2010879236157685</v>
      </c>
      <c r="S405" s="112">
        <v>5.5582368867976726</v>
      </c>
      <c r="T405" s="112">
        <v>2.8793418875029211</v>
      </c>
      <c r="U405" s="112">
        <v>0.17276093049499136</v>
      </c>
      <c r="V405" s="185"/>
      <c r="W405" s="112">
        <v>-0.83932321281112487</v>
      </c>
      <c r="X405" s="112">
        <v>6.4728827453300681</v>
      </c>
      <c r="Y405" s="112">
        <v>-3.3640233172024532</v>
      </c>
      <c r="Z405" s="132">
        <v>1.7045811673673701</v>
      </c>
      <c r="AA405" s="132">
        <v>1.7045811673673701</v>
      </c>
      <c r="AB405" s="112"/>
      <c r="AC405" s="83">
        <v>1467.9997038780689</v>
      </c>
      <c r="AD405" s="83">
        <v>1509.1021484530677</v>
      </c>
      <c r="AE405" s="83">
        <v>1588.5733982551517</v>
      </c>
      <c r="AF405" s="83">
        <v>1629.1546773617642</v>
      </c>
      <c r="AG405" s="83">
        <v>1628.4374897969144</v>
      </c>
      <c r="AH405" s="175"/>
      <c r="AI405" s="83">
        <v>1612.2456880339248</v>
      </c>
      <c r="AJ405" s="83">
        <v>1716.9841293784116</v>
      </c>
      <c r="AK405" s="83">
        <v>1659.2243829134566</v>
      </c>
      <c r="AL405" s="83">
        <v>1687.5072092689666</v>
      </c>
      <c r="AM405" s="83">
        <v>1687.5072092689666</v>
      </c>
      <c r="AN405" s="123"/>
      <c r="AO405" s="124">
        <v>6</v>
      </c>
      <c r="AP405" s="125"/>
    </row>
    <row r="406" spans="1:42" ht="13.5" customHeight="1" x14ac:dyDescent="0.3">
      <c r="A406" s="121" t="s">
        <v>503</v>
      </c>
      <c r="B406" s="122"/>
      <c r="C406" s="154"/>
      <c r="D406" s="122"/>
      <c r="E406" s="123">
        <f t="shared" si="1"/>
        <v>63</v>
      </c>
      <c r="F406" s="123">
        <v>1596811.6642467435</v>
      </c>
      <c r="G406" s="123">
        <v>1677488.5518197331</v>
      </c>
      <c r="H406" s="123">
        <v>1821737.2911300003</v>
      </c>
      <c r="I406" s="123">
        <v>1806484.6258815248</v>
      </c>
      <c r="J406" s="123">
        <v>1749286.6328833376</v>
      </c>
      <c r="K406" s="167"/>
      <c r="L406" s="123">
        <v>1753975.2102096402</v>
      </c>
      <c r="M406" s="123">
        <v>1951852.7960629056</v>
      </c>
      <c r="N406" s="123">
        <v>1716429.8874998223</v>
      </c>
      <c r="O406" s="123">
        <v>1720488.4450236163</v>
      </c>
      <c r="P406" s="123">
        <v>1720488.4450236163</v>
      </c>
      <c r="Q406" s="123"/>
      <c r="R406" s="112">
        <v>5.052373387505714</v>
      </c>
      <c r="S406" s="112">
        <v>8.5990893442334784</v>
      </c>
      <c r="T406" s="112">
        <v>-0.83725931959236943</v>
      </c>
      <c r="U406" s="112">
        <v>-3.166259606016621</v>
      </c>
      <c r="V406" s="185"/>
      <c r="W406" s="112">
        <v>0.26802796283731378</v>
      </c>
      <c r="X406" s="112">
        <v>11.281663771611372</v>
      </c>
      <c r="Y406" s="112">
        <v>-12.061509404702869</v>
      </c>
      <c r="Z406" s="132">
        <v>0.23645344056003142</v>
      </c>
      <c r="AA406" s="132">
        <v>0.23645344056003142</v>
      </c>
      <c r="AB406" s="112"/>
      <c r="AC406" s="83">
        <v>809.6313710834437</v>
      </c>
      <c r="AD406" s="83">
        <v>840.82447566265603</v>
      </c>
      <c r="AE406" s="83">
        <v>901.74657719014465</v>
      </c>
      <c r="AF406" s="83">
        <v>882.95811613870785</v>
      </c>
      <c r="AG406" s="83">
        <v>844.74483994893603</v>
      </c>
      <c r="AH406" s="175"/>
      <c r="AI406" s="83">
        <v>837.14055197152743</v>
      </c>
      <c r="AJ406" s="83">
        <v>920.01219676684912</v>
      </c>
      <c r="AK406" s="83">
        <v>809.04483912940225</v>
      </c>
      <c r="AL406" s="83">
        <v>810.95785348719699</v>
      </c>
      <c r="AM406" s="83">
        <v>810.95785348719699</v>
      </c>
      <c r="AN406" s="123"/>
      <c r="AO406" s="124">
        <v>7</v>
      </c>
      <c r="AP406" s="125"/>
    </row>
    <row r="407" spans="1:42" ht="13.5" customHeight="1" x14ac:dyDescent="0.3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66"/>
      <c r="L407" s="127"/>
      <c r="M407" s="127"/>
      <c r="N407" s="127"/>
      <c r="O407" s="127"/>
      <c r="P407" s="127"/>
      <c r="Q407" s="127"/>
      <c r="R407" s="112"/>
      <c r="S407" s="112"/>
      <c r="T407" s="112"/>
      <c r="U407" s="112"/>
      <c r="V407" s="185"/>
      <c r="W407" s="112"/>
      <c r="X407" s="112"/>
      <c r="Y407" s="112"/>
      <c r="Z407" s="132"/>
      <c r="AA407" s="132"/>
      <c r="AB407" s="112"/>
      <c r="AC407" s="83"/>
      <c r="AD407" s="83"/>
      <c r="AE407" s="83"/>
      <c r="AF407" s="83"/>
      <c r="AG407" s="83"/>
      <c r="AH407" s="175"/>
      <c r="AI407" s="83"/>
      <c r="AJ407" s="83"/>
      <c r="AK407" s="83"/>
      <c r="AL407" s="83"/>
      <c r="AM407" s="83"/>
      <c r="AN407" s="127"/>
      <c r="AO407" s="125"/>
      <c r="AP407" s="125"/>
    </row>
    <row r="408" spans="1:42" ht="13.5" customHeight="1" x14ac:dyDescent="0.3">
      <c r="A408" s="121" t="s">
        <v>481</v>
      </c>
      <c r="B408" s="122"/>
      <c r="C408" s="154"/>
      <c r="D408" s="122"/>
      <c r="E408" s="127">
        <f>SUM(E400:E406)</f>
        <v>915</v>
      </c>
      <c r="F408" s="127">
        <v>7745201.1673498731</v>
      </c>
      <c r="G408" s="127">
        <v>8038506.6659316067</v>
      </c>
      <c r="H408" s="127">
        <v>8493874.7337699998</v>
      </c>
      <c r="I408" s="127">
        <v>8641876.1335767955</v>
      </c>
      <c r="J408" s="127">
        <v>8589077.1190062352</v>
      </c>
      <c r="K408" s="166"/>
      <c r="L408" s="127">
        <v>8453997.0091154296</v>
      </c>
      <c r="M408" s="127">
        <v>8983430.8122571819</v>
      </c>
      <c r="N408" s="127">
        <v>8568853.461939346</v>
      </c>
      <c r="O408" s="127">
        <v>8543084.3979714662</v>
      </c>
      <c r="P408" s="127">
        <v>8543084.3979714662</v>
      </c>
      <c r="Q408" s="127"/>
      <c r="R408" s="112">
        <v>3.7869319626993247</v>
      </c>
      <c r="S408" s="112">
        <v>5.6648341136334581</v>
      </c>
      <c r="T408" s="112">
        <v>1.7424485814273991</v>
      </c>
      <c r="U408" s="112">
        <v>-0.61096703718556156</v>
      </c>
      <c r="V408" s="185"/>
      <c r="W408" s="112">
        <v>-1.5726964378034884</v>
      </c>
      <c r="X408" s="112">
        <v>6.2625265016168807</v>
      </c>
      <c r="Y408" s="112">
        <v>-4.6149111512294141</v>
      </c>
      <c r="Z408" s="132">
        <v>-0.3007294275989133</v>
      </c>
      <c r="AA408" s="132">
        <v>-0.3007294275989133</v>
      </c>
      <c r="AB408" s="112"/>
      <c r="AC408" s="83">
        <v>1448.4405342895361</v>
      </c>
      <c r="AD408" s="83">
        <v>1496.1170348247974</v>
      </c>
      <c r="AE408" s="83">
        <v>1573.4721235814413</v>
      </c>
      <c r="AF408" s="83">
        <v>1593.676420696919</v>
      </c>
      <c r="AG408" s="83">
        <v>1578.0515049424105</v>
      </c>
      <c r="AH408" s="175"/>
      <c r="AI408" s="83">
        <v>1548.8262441528179</v>
      </c>
      <c r="AJ408" s="83">
        <v>1641.0841436377893</v>
      </c>
      <c r="AK408" s="83">
        <v>1565.3495684919915</v>
      </c>
      <c r="AL408" s="83">
        <v>1560.6421016947434</v>
      </c>
      <c r="AM408" s="83">
        <v>1560.6421016947434</v>
      </c>
      <c r="AN408" s="127"/>
      <c r="AO408" s="125"/>
      <c r="AP408" s="125"/>
    </row>
    <row r="409" spans="1:42" x14ac:dyDescent="0.25">
      <c r="A409" s="126"/>
      <c r="B409" s="122"/>
      <c r="C409" s="154"/>
      <c r="D409" s="122"/>
      <c r="E409" s="122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46"/>
      <c r="S409" s="146"/>
      <c r="T409" s="146"/>
      <c r="U409" s="146"/>
      <c r="V409" s="146"/>
      <c r="W409" s="146"/>
      <c r="X409" s="146"/>
      <c r="Y409" s="146"/>
      <c r="Z409" s="146"/>
      <c r="AA409" s="146"/>
      <c r="AB409" s="146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25"/>
      <c r="AP409" s="125"/>
    </row>
    <row r="410" spans="1:42" x14ac:dyDescent="0.25">
      <c r="A410" s="126"/>
      <c r="B410" s="122"/>
      <c r="C410" s="154"/>
      <c r="D410" s="122"/>
      <c r="E410" s="122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46"/>
      <c r="S410" s="146"/>
      <c r="T410" s="146"/>
      <c r="U410" s="146"/>
      <c r="V410" s="146"/>
      <c r="W410" s="146"/>
      <c r="X410" s="146"/>
      <c r="Y410" s="146"/>
      <c r="Z410" s="146"/>
      <c r="AA410" s="146"/>
      <c r="AB410" s="146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25"/>
      <c r="AP410" s="125"/>
    </row>
    <row r="411" spans="1:42" x14ac:dyDescent="0.25">
      <c r="A411" s="126"/>
      <c r="B411" s="122"/>
      <c r="C411" s="154"/>
      <c r="D411" s="122"/>
      <c r="E411" s="122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46"/>
      <c r="S411" s="146"/>
      <c r="T411" s="146"/>
      <c r="U411" s="146"/>
      <c r="V411" s="146"/>
      <c r="W411" s="146"/>
      <c r="X411" s="146"/>
      <c r="Y411" s="146"/>
      <c r="Z411" s="146"/>
      <c r="AA411" s="146"/>
      <c r="AB411" s="146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25"/>
      <c r="AP411" s="125"/>
    </row>
    <row r="412" spans="1:42" x14ac:dyDescent="0.25">
      <c r="A412" s="126"/>
      <c r="B412" s="122"/>
      <c r="C412" s="154"/>
      <c r="D412" s="122"/>
      <c r="E412" s="122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46"/>
      <c r="S412" s="146"/>
      <c r="T412" s="146"/>
      <c r="U412" s="146"/>
      <c r="V412" s="146"/>
      <c r="W412" s="146"/>
      <c r="X412" s="146"/>
      <c r="Y412" s="146"/>
      <c r="Z412" s="146"/>
      <c r="AA412" s="146"/>
      <c r="AB412" s="146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25"/>
      <c r="AP412" s="125"/>
    </row>
    <row r="413" spans="1:42" x14ac:dyDescent="0.25">
      <c r="A413" s="126"/>
      <c r="B413" s="122"/>
      <c r="C413" s="154"/>
      <c r="D413" s="122"/>
      <c r="E413" s="122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46"/>
      <c r="S413" s="146"/>
      <c r="T413" s="146"/>
      <c r="U413" s="146"/>
      <c r="V413" s="146"/>
      <c r="W413" s="146"/>
      <c r="X413" s="146"/>
      <c r="Y413" s="146"/>
      <c r="Z413" s="146"/>
      <c r="AA413" s="146"/>
      <c r="AB413" s="146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25"/>
      <c r="AP413" s="125"/>
    </row>
    <row r="414" spans="1:42" x14ac:dyDescent="0.25">
      <c r="A414" s="126"/>
      <c r="B414" s="122"/>
      <c r="C414" s="154"/>
      <c r="D414" s="122"/>
      <c r="E414" s="122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46"/>
      <c r="S414" s="146"/>
      <c r="T414" s="146"/>
      <c r="U414" s="146"/>
      <c r="V414" s="146"/>
      <c r="W414" s="146"/>
      <c r="X414" s="146"/>
      <c r="Y414" s="146"/>
      <c r="Z414" s="146"/>
      <c r="AA414" s="146"/>
      <c r="AB414" s="146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25"/>
      <c r="AP414" s="125"/>
    </row>
    <row r="415" spans="1:42" x14ac:dyDescent="0.25">
      <c r="A415" s="126"/>
      <c r="B415" s="122"/>
      <c r="C415" s="154"/>
      <c r="D415" s="122"/>
      <c r="E415" s="122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46"/>
      <c r="S415" s="146"/>
      <c r="T415" s="146"/>
      <c r="U415" s="146"/>
      <c r="V415" s="146"/>
      <c r="W415" s="146"/>
      <c r="X415" s="146"/>
      <c r="Y415" s="146"/>
      <c r="Z415" s="146"/>
      <c r="AA415" s="146"/>
      <c r="AB415" s="146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25"/>
      <c r="AP415" s="125"/>
    </row>
    <row r="416" spans="1:42" x14ac:dyDescent="0.25">
      <c r="A416" s="126"/>
      <c r="B416" s="122"/>
      <c r="C416" s="154"/>
      <c r="D416" s="122"/>
      <c r="E416" s="122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46"/>
      <c r="S416" s="146"/>
      <c r="T416" s="146"/>
      <c r="U416" s="146"/>
      <c r="V416" s="146"/>
      <c r="W416" s="146"/>
      <c r="X416" s="146"/>
      <c r="Y416" s="146"/>
      <c r="Z416" s="146"/>
      <c r="AA416" s="146"/>
      <c r="AB416" s="146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25"/>
      <c r="AP416" s="125"/>
    </row>
    <row r="417" spans="1:42" x14ac:dyDescent="0.25">
      <c r="A417" s="126"/>
      <c r="B417" s="122"/>
      <c r="C417" s="154"/>
      <c r="D417" s="122"/>
      <c r="E417" s="122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46"/>
      <c r="S417" s="146"/>
      <c r="T417" s="146"/>
      <c r="U417" s="146"/>
      <c r="V417" s="146"/>
      <c r="W417" s="146"/>
      <c r="X417" s="146"/>
      <c r="Y417" s="146"/>
      <c r="Z417" s="146"/>
      <c r="AA417" s="146"/>
      <c r="AB417" s="146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25"/>
      <c r="AP417" s="125"/>
    </row>
    <row r="418" spans="1:42" x14ac:dyDescent="0.25">
      <c r="A418" s="126"/>
      <c r="B418" s="122"/>
      <c r="C418" s="154"/>
      <c r="D418" s="122"/>
      <c r="E418" s="122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46"/>
      <c r="S418" s="146"/>
      <c r="T418" s="146"/>
      <c r="U418" s="146"/>
      <c r="V418" s="146"/>
      <c r="W418" s="146"/>
      <c r="X418" s="146"/>
      <c r="Y418" s="146"/>
      <c r="Z418" s="146"/>
      <c r="AA418" s="146"/>
      <c r="AB418" s="146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25"/>
      <c r="AP418" s="125"/>
    </row>
    <row r="419" spans="1:42" x14ac:dyDescent="0.25">
      <c r="A419" s="126"/>
      <c r="B419" s="122"/>
      <c r="C419" s="154"/>
      <c r="D419" s="122"/>
      <c r="E419" s="122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46"/>
      <c r="S419" s="146"/>
      <c r="T419" s="146"/>
      <c r="U419" s="146"/>
      <c r="V419" s="146"/>
      <c r="W419" s="146"/>
      <c r="X419" s="146"/>
      <c r="Y419" s="146"/>
      <c r="Z419" s="146"/>
      <c r="AA419" s="146"/>
      <c r="AB419" s="146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25"/>
      <c r="AP419" s="125"/>
    </row>
    <row r="420" spans="1:42" x14ac:dyDescent="0.25">
      <c r="A420" s="126"/>
      <c r="B420" s="122"/>
      <c r="C420" s="154"/>
      <c r="D420" s="122"/>
      <c r="E420" s="122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46"/>
      <c r="S420" s="146"/>
      <c r="T420" s="146"/>
      <c r="U420" s="146"/>
      <c r="V420" s="146"/>
      <c r="W420" s="146"/>
      <c r="X420" s="146"/>
      <c r="Y420" s="146"/>
      <c r="Z420" s="146"/>
      <c r="AA420" s="146"/>
      <c r="AB420" s="146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25"/>
      <c r="AP420" s="125"/>
    </row>
    <row r="421" spans="1:42" x14ac:dyDescent="0.25">
      <c r="A421" s="126"/>
      <c r="B421" s="122"/>
      <c r="C421" s="154"/>
      <c r="D421" s="122"/>
      <c r="E421" s="122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46"/>
      <c r="S421" s="146"/>
      <c r="T421" s="146"/>
      <c r="U421" s="146"/>
      <c r="V421" s="146"/>
      <c r="W421" s="146"/>
      <c r="X421" s="146"/>
      <c r="Y421" s="146"/>
      <c r="Z421" s="146"/>
      <c r="AA421" s="146"/>
      <c r="AB421" s="146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25"/>
      <c r="AP421" s="125"/>
    </row>
    <row r="422" spans="1:42" x14ac:dyDescent="0.25">
      <c r="A422" s="126"/>
      <c r="B422" s="122"/>
      <c r="C422" s="154"/>
      <c r="D422" s="122"/>
      <c r="E422" s="122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46"/>
      <c r="S422" s="146"/>
      <c r="T422" s="146"/>
      <c r="U422" s="146"/>
      <c r="V422" s="146"/>
      <c r="W422" s="146"/>
      <c r="X422" s="146"/>
      <c r="Y422" s="146"/>
      <c r="Z422" s="146"/>
      <c r="AA422" s="146"/>
      <c r="AB422" s="146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25"/>
      <c r="AP422" s="125"/>
    </row>
    <row r="423" spans="1:42" x14ac:dyDescent="0.25">
      <c r="A423" s="126"/>
      <c r="B423" s="122"/>
      <c r="C423" s="154"/>
      <c r="D423" s="122"/>
      <c r="E423" s="122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46"/>
      <c r="S423" s="146"/>
      <c r="T423" s="146"/>
      <c r="U423" s="146"/>
      <c r="V423" s="146"/>
      <c r="W423" s="146"/>
      <c r="X423" s="146"/>
      <c r="Y423" s="146"/>
      <c r="Z423" s="146"/>
      <c r="AA423" s="146"/>
      <c r="AB423" s="146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25"/>
      <c r="AP423" s="125"/>
    </row>
    <row r="424" spans="1:42" x14ac:dyDescent="0.25">
      <c r="A424" s="126"/>
      <c r="B424" s="122"/>
      <c r="C424" s="154"/>
      <c r="D424" s="122"/>
      <c r="E424" s="122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46"/>
      <c r="S424" s="146"/>
      <c r="T424" s="146"/>
      <c r="U424" s="146"/>
      <c r="V424" s="146"/>
      <c r="W424" s="146"/>
      <c r="X424" s="146"/>
      <c r="Y424" s="146"/>
      <c r="Z424" s="146"/>
      <c r="AA424" s="146"/>
      <c r="AB424" s="146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25"/>
      <c r="AP424" s="125"/>
    </row>
    <row r="425" spans="1:42" x14ac:dyDescent="0.25">
      <c r="A425" s="126"/>
      <c r="B425" s="122"/>
      <c r="C425" s="154"/>
      <c r="D425" s="122"/>
      <c r="E425" s="122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46"/>
      <c r="S425" s="146"/>
      <c r="T425" s="146"/>
      <c r="U425" s="146"/>
      <c r="V425" s="146"/>
      <c r="W425" s="146"/>
      <c r="X425" s="146"/>
      <c r="Y425" s="146"/>
      <c r="Z425" s="146"/>
      <c r="AA425" s="146"/>
      <c r="AB425" s="146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25"/>
      <c r="AP425" s="125"/>
    </row>
    <row r="426" spans="1:42" x14ac:dyDescent="0.25">
      <c r="A426" s="126"/>
      <c r="B426" s="122"/>
      <c r="C426" s="154"/>
      <c r="D426" s="122"/>
      <c r="E426" s="122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46"/>
      <c r="S426" s="146"/>
      <c r="T426" s="146"/>
      <c r="U426" s="146"/>
      <c r="V426" s="146"/>
      <c r="W426" s="146"/>
      <c r="X426" s="146"/>
      <c r="Y426" s="146"/>
      <c r="Z426" s="146"/>
      <c r="AA426" s="146"/>
      <c r="AB426" s="146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25"/>
      <c r="AP426" s="125"/>
    </row>
    <row r="427" spans="1:42" x14ac:dyDescent="0.25">
      <c r="A427" s="126"/>
      <c r="B427" s="122"/>
      <c r="C427" s="154"/>
      <c r="D427" s="122"/>
      <c r="E427" s="122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46"/>
      <c r="S427" s="146"/>
      <c r="T427" s="146"/>
      <c r="U427" s="146"/>
      <c r="V427" s="146"/>
      <c r="W427" s="146"/>
      <c r="X427" s="146"/>
      <c r="Y427" s="146"/>
      <c r="Z427" s="146"/>
      <c r="AA427" s="146"/>
      <c r="AB427" s="146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25"/>
      <c r="AP427" s="125"/>
    </row>
    <row r="428" spans="1:42" x14ac:dyDescent="0.25">
      <c r="A428" s="126"/>
      <c r="B428" s="122"/>
      <c r="C428" s="154"/>
      <c r="D428" s="122"/>
      <c r="E428" s="122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46"/>
      <c r="S428" s="146"/>
      <c r="T428" s="146"/>
      <c r="U428" s="146"/>
      <c r="V428" s="146"/>
      <c r="W428" s="146"/>
      <c r="X428" s="146"/>
      <c r="Y428" s="146"/>
      <c r="Z428" s="146"/>
      <c r="AA428" s="146"/>
      <c r="AB428" s="146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25"/>
      <c r="AP428" s="125"/>
    </row>
  </sheetData>
  <sortState ref="A19:BP313">
    <sortCondition ref="AO19:AO313"/>
  </sortState>
  <pageMargins left="0.31496062992125984" right="0.31496062992125984" top="0.55118110236220474" bottom="0.55118110236220474" header="0.31496062992125984" footer="0.31496062992125984"/>
  <pageSetup paperSize="9" scale="63" fitToHeight="0" orientation="landscape" r:id="rId1"/>
  <rowBreaks count="1" manualBreakCount="1">
    <brk id="37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85"/>
  <sheetViews>
    <sheetView workbookViewId="0">
      <pane xSplit="1" ySplit="14" topLeftCell="N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H19" sqref="AH19"/>
    </sheetView>
  </sheetViews>
  <sheetFormatPr defaultRowHeight="12.5" x14ac:dyDescent="0.25"/>
  <cols>
    <col min="1" max="1" width="15.6328125" customWidth="1"/>
    <col min="2" max="2" width="7.54296875" style="31" customWidth="1"/>
    <col min="3" max="3" width="8.90625" style="104" hidden="1" customWidth="1"/>
    <col min="4" max="5" width="8.90625" style="31" hidden="1" customWidth="1"/>
    <col min="6" max="6" width="8.90625" style="10" customWidth="1"/>
    <col min="7" max="10" width="9" style="10" customWidth="1"/>
    <col min="11" max="11" width="0.36328125" style="10" customWidth="1"/>
    <col min="12" max="16" width="8.453125" style="10" customWidth="1"/>
    <col min="17" max="17" width="1.36328125" style="10" customWidth="1"/>
    <col min="18" max="19" width="7.08984375" style="77" customWidth="1"/>
    <col min="20" max="22" width="7.08984375" style="10" customWidth="1"/>
    <col min="23" max="23" width="0.36328125" style="10" customWidth="1"/>
    <col min="24" max="24" width="7.453125" style="10" customWidth="1"/>
    <col min="25" max="28" width="8.36328125" style="10" customWidth="1"/>
    <col min="29" max="29" width="9.453125" style="10" customWidth="1"/>
    <col min="30" max="30" width="8.6328125" style="10" customWidth="1"/>
    <col min="31" max="31" width="12" style="10" hidden="1" customWidth="1"/>
    <col min="32" max="33" width="8.6328125" customWidth="1"/>
  </cols>
  <sheetData>
    <row r="1" spans="1:31" ht="13.5" customHeight="1" x14ac:dyDescent="0.25">
      <c r="A1" s="27">
        <f>väestö!A1</f>
        <v>43470</v>
      </c>
      <c r="B1" s="49"/>
      <c r="C1" s="149"/>
      <c r="D1" s="49"/>
      <c r="E1" s="49"/>
    </row>
    <row r="2" spans="1:31" ht="20.25" customHeight="1" x14ac:dyDescent="0.35">
      <c r="A2" s="70" t="s">
        <v>829</v>
      </c>
    </row>
    <row r="3" spans="1:31" ht="8.4" customHeight="1" x14ac:dyDescent="0.35">
      <c r="A3" s="70"/>
    </row>
    <row r="4" spans="1:31" ht="15.75" customHeight="1" x14ac:dyDescent="0.3">
      <c r="A4" s="5" t="s">
        <v>504</v>
      </c>
      <c r="B4" s="50"/>
      <c r="C4" s="150"/>
      <c r="D4" s="50"/>
      <c r="E4" s="50"/>
    </row>
    <row r="5" spans="1:31" ht="15.75" customHeight="1" x14ac:dyDescent="0.3">
      <c r="A5" s="9" t="s">
        <v>826</v>
      </c>
      <c r="B5" s="50"/>
      <c r="C5" s="150"/>
      <c r="D5" s="50"/>
      <c r="E5" s="50"/>
    </row>
    <row r="6" spans="1:31" ht="9.75" customHeight="1" x14ac:dyDescent="0.25">
      <c r="A6" s="1"/>
      <c r="B6" s="50"/>
      <c r="C6" s="150"/>
      <c r="D6" s="50"/>
      <c r="E6" s="50"/>
    </row>
    <row r="7" spans="1:31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H7" s="147" t="s">
        <v>521</v>
      </c>
      <c r="I7" s="14"/>
      <c r="J7" s="14"/>
      <c r="K7" s="14"/>
      <c r="L7" s="14"/>
      <c r="M7" s="14"/>
      <c r="N7" s="14"/>
      <c r="O7" s="14"/>
      <c r="P7" s="14"/>
      <c r="Q7" s="14"/>
      <c r="R7" s="78"/>
      <c r="S7" s="78"/>
      <c r="AD7" s="36" t="s">
        <v>318</v>
      </c>
      <c r="AE7" s="21" t="s">
        <v>321</v>
      </c>
    </row>
    <row r="8" spans="1:31" ht="14.25" customHeight="1" x14ac:dyDescent="0.25">
      <c r="A8" s="16"/>
      <c r="B8" s="51" t="s">
        <v>433</v>
      </c>
      <c r="C8" s="51"/>
      <c r="D8" s="57" t="s">
        <v>438</v>
      </c>
      <c r="E8" s="56" t="s">
        <v>439</v>
      </c>
      <c r="F8" s="71"/>
      <c r="G8" s="69"/>
      <c r="H8" s="69"/>
      <c r="I8" s="69"/>
      <c r="J8" s="69"/>
      <c r="K8" s="69"/>
      <c r="L8" s="69"/>
      <c r="M8" s="69"/>
      <c r="N8" s="69"/>
      <c r="O8" s="69"/>
      <c r="P8" s="69"/>
      <c r="Q8" s="14"/>
      <c r="R8" s="79"/>
      <c r="S8" s="79"/>
      <c r="T8" s="71"/>
      <c r="U8" s="71"/>
      <c r="V8" s="71"/>
      <c r="W8" s="71"/>
      <c r="X8" s="71"/>
      <c r="Y8" s="71"/>
      <c r="Z8" s="71"/>
      <c r="AA8" s="71"/>
      <c r="AB8" s="71"/>
      <c r="AC8" s="42"/>
      <c r="AD8" s="32"/>
      <c r="AE8" s="17" t="s">
        <v>322</v>
      </c>
    </row>
    <row r="9" spans="1:31" ht="14.25" customHeight="1" x14ac:dyDescent="0.25">
      <c r="A9" s="16"/>
      <c r="B9" s="13"/>
      <c r="C9" s="51"/>
      <c r="D9" s="57">
        <v>2017</v>
      </c>
      <c r="E9" s="58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156"/>
      <c r="L9" s="8">
        <v>2015</v>
      </c>
      <c r="M9" s="8">
        <v>2016</v>
      </c>
      <c r="N9" s="8">
        <v>2017</v>
      </c>
      <c r="O9" s="8">
        <v>2018</v>
      </c>
      <c r="P9" s="8">
        <v>2019</v>
      </c>
      <c r="Q9" s="192"/>
      <c r="R9" s="78">
        <v>2010</v>
      </c>
      <c r="S9" s="80">
        <v>2011</v>
      </c>
      <c r="T9" s="80">
        <v>2012</v>
      </c>
      <c r="U9" s="80">
        <v>2013</v>
      </c>
      <c r="V9" s="80">
        <v>2014</v>
      </c>
      <c r="W9" s="170"/>
      <c r="X9" s="80">
        <v>2015</v>
      </c>
      <c r="Y9" s="80">
        <v>2016</v>
      </c>
      <c r="Z9" s="80">
        <v>2017</v>
      </c>
      <c r="AA9" s="80">
        <v>2018</v>
      </c>
      <c r="AB9" s="80">
        <v>2019</v>
      </c>
      <c r="AC9" s="80"/>
      <c r="AD9" s="32"/>
      <c r="AE9" s="17"/>
    </row>
    <row r="10" spans="1:31" ht="14.25" customHeight="1" x14ac:dyDescent="0.25">
      <c r="A10" s="16"/>
      <c r="B10" s="13"/>
      <c r="C10" s="51"/>
      <c r="D10" s="57"/>
      <c r="E10" s="58">
        <v>2017</v>
      </c>
      <c r="F10" s="76">
        <v>1000</v>
      </c>
      <c r="G10" s="76">
        <v>1000</v>
      </c>
      <c r="H10" s="76">
        <v>1000</v>
      </c>
      <c r="I10" s="76">
        <v>1000</v>
      </c>
      <c r="J10" s="76">
        <v>1000</v>
      </c>
      <c r="K10" s="157"/>
      <c r="L10" s="76">
        <v>1000</v>
      </c>
      <c r="M10" s="76">
        <v>1000</v>
      </c>
      <c r="N10" s="76">
        <v>1000</v>
      </c>
      <c r="O10" s="76">
        <v>1000</v>
      </c>
      <c r="P10" s="76">
        <v>1000</v>
      </c>
      <c r="Q10" s="76"/>
      <c r="R10" s="78" t="s">
        <v>508</v>
      </c>
      <c r="S10" s="85" t="s">
        <v>508</v>
      </c>
      <c r="T10" s="85" t="s">
        <v>508</v>
      </c>
      <c r="U10" s="85" t="s">
        <v>508</v>
      </c>
      <c r="V10" s="85" t="s">
        <v>508</v>
      </c>
      <c r="W10" s="171"/>
      <c r="X10" s="85" t="s">
        <v>508</v>
      </c>
      <c r="Y10" s="85" t="s">
        <v>508</v>
      </c>
      <c r="Z10" s="85" t="s">
        <v>508</v>
      </c>
      <c r="AA10" s="85" t="s">
        <v>508</v>
      </c>
      <c r="AB10" s="85" t="s">
        <v>508</v>
      </c>
      <c r="AC10" s="85"/>
      <c r="AD10" s="32"/>
      <c r="AE10" s="17"/>
    </row>
    <row r="11" spans="1:31" ht="14.25" customHeight="1" x14ac:dyDescent="0.25">
      <c r="A11" s="16"/>
      <c r="B11" s="13"/>
      <c r="C11" s="51"/>
      <c r="D11"/>
      <c r="E11"/>
      <c r="K11" s="158"/>
      <c r="L11" s="168" t="s">
        <v>532</v>
      </c>
      <c r="M11" s="168"/>
      <c r="N11" s="168"/>
      <c r="O11" s="168"/>
      <c r="P11" s="168"/>
      <c r="Q11" s="193"/>
      <c r="R11" s="80"/>
      <c r="S11" s="81"/>
      <c r="T11" s="81"/>
      <c r="U11" s="81"/>
      <c r="V11" s="81"/>
      <c r="W11" s="172"/>
      <c r="X11" s="179"/>
      <c r="Y11" s="179"/>
      <c r="Z11" s="179"/>
      <c r="AA11" s="179" t="s">
        <v>828</v>
      </c>
      <c r="AB11" s="179" t="s">
        <v>828</v>
      </c>
      <c r="AC11" s="81"/>
      <c r="AD11" s="32"/>
      <c r="AE11" s="17"/>
    </row>
    <row r="12" spans="1:31" ht="14.25" customHeight="1" x14ac:dyDescent="0.25">
      <c r="A12" s="16"/>
      <c r="B12" s="13"/>
      <c r="C12" s="51"/>
      <c r="D12"/>
      <c r="E12"/>
      <c r="K12" s="158"/>
      <c r="L12" s="169" t="s">
        <v>533</v>
      </c>
      <c r="M12" s="169"/>
      <c r="N12" s="169"/>
      <c r="O12" s="169"/>
      <c r="P12" s="169"/>
      <c r="Q12" s="194"/>
      <c r="S12" s="119"/>
      <c r="T12" s="119"/>
      <c r="U12" s="119"/>
      <c r="V12" s="119"/>
      <c r="W12" s="173"/>
      <c r="X12" s="178" t="s">
        <v>535</v>
      </c>
      <c r="Y12" s="119"/>
      <c r="Z12" s="119"/>
      <c r="AA12" s="119"/>
      <c r="AB12" s="119"/>
      <c r="AC12" s="119"/>
      <c r="AD12" s="32"/>
      <c r="AE12" s="17"/>
    </row>
    <row r="13" spans="1:31" ht="10.5" customHeight="1" x14ac:dyDescent="0.25">
      <c r="A13" s="16"/>
      <c r="B13" s="13"/>
      <c r="C13" s="51"/>
      <c r="D13"/>
      <c r="E13"/>
      <c r="F13" s="16"/>
      <c r="G13" s="16"/>
      <c r="H13" s="16"/>
      <c r="I13" s="16"/>
      <c r="J13" s="16"/>
      <c r="K13" s="160"/>
      <c r="L13" s="16"/>
      <c r="M13" s="16"/>
      <c r="N13" s="16"/>
      <c r="O13" s="16"/>
      <c r="P13" s="16"/>
      <c r="Q13" s="195"/>
      <c r="R13" s="82"/>
      <c r="S13" s="82"/>
      <c r="T13" s="16"/>
      <c r="U13" s="16"/>
      <c r="V13" s="16"/>
      <c r="W13" s="160"/>
      <c r="X13" s="16"/>
      <c r="Y13" s="16"/>
      <c r="Z13" s="16"/>
      <c r="AA13" s="16"/>
      <c r="AB13" s="16"/>
      <c r="AC13" s="16"/>
      <c r="AD13" s="64"/>
      <c r="AE13" s="16"/>
    </row>
    <row r="14" spans="1:31" s="234" customFormat="1" ht="18.75" customHeight="1" x14ac:dyDescent="0.25">
      <c r="A14" s="226" t="s">
        <v>528</v>
      </c>
      <c r="B14" s="227"/>
      <c r="C14" s="228"/>
      <c r="D14" s="229"/>
      <c r="E14" s="229"/>
      <c r="F14" s="231">
        <v>-22911.749000000291</v>
      </c>
      <c r="G14" s="231">
        <v>-17237.217025042879</v>
      </c>
      <c r="H14" s="231">
        <v>-35108.1958135397</v>
      </c>
      <c r="I14" s="231">
        <v>-47752.649756688057</v>
      </c>
      <c r="J14" s="231">
        <v>-49363.074336897036</v>
      </c>
      <c r="K14" s="235"/>
      <c r="L14" s="231">
        <v>672623.41533907829</v>
      </c>
      <c r="M14" s="231">
        <v>684654.29665586853</v>
      </c>
      <c r="N14" s="231">
        <v>715442.62367321062</v>
      </c>
      <c r="O14" s="231">
        <v>737852.60011982988</v>
      </c>
      <c r="P14" s="231">
        <v>750540.58552731806</v>
      </c>
      <c r="Q14" s="231"/>
      <c r="R14" s="231">
        <v>-4.284757134903872</v>
      </c>
      <c r="S14" s="231">
        <v>-3.208169762853573</v>
      </c>
      <c r="T14" s="231">
        <v>-6.5037181678948972</v>
      </c>
      <c r="U14" s="231">
        <v>-8.8062210990675442</v>
      </c>
      <c r="V14" s="231">
        <v>-9.0693648067904729</v>
      </c>
      <c r="W14" s="235"/>
      <c r="X14" s="231">
        <v>123.22890544976312</v>
      </c>
      <c r="Y14" s="231">
        <v>125.07196121357103</v>
      </c>
      <c r="Z14" s="231">
        <v>130.69634195776911</v>
      </c>
      <c r="AA14" s="231">
        <v>134.55523439988684</v>
      </c>
      <c r="AB14" s="231">
        <v>136.86902288594715</v>
      </c>
      <c r="AC14" s="231"/>
      <c r="AD14" s="232"/>
      <c r="AE14" s="232"/>
    </row>
    <row r="15" spans="1:31" ht="12" customHeight="1" x14ac:dyDescent="0.25">
      <c r="A15" s="17"/>
      <c r="B15" s="7"/>
      <c r="C15" s="75"/>
      <c r="D15" s="60"/>
      <c r="E15" s="59"/>
      <c r="F15" s="18"/>
      <c r="G15" s="18"/>
      <c r="H15" s="18"/>
      <c r="I15" s="18"/>
      <c r="J15" s="18"/>
      <c r="K15" s="161"/>
      <c r="L15" s="18"/>
      <c r="M15" s="18"/>
      <c r="N15" s="18"/>
      <c r="O15" s="18"/>
      <c r="P15" s="18"/>
      <c r="Q15" s="18"/>
      <c r="R15" s="84"/>
      <c r="S15" s="84"/>
      <c r="T15" s="84"/>
      <c r="U15" s="84"/>
      <c r="V15" s="84"/>
      <c r="W15" s="175"/>
      <c r="X15" s="84"/>
      <c r="Y15" s="18"/>
      <c r="Z15" s="18"/>
      <c r="AA15" s="18"/>
      <c r="AB15" s="18"/>
      <c r="AC15" s="18"/>
    </row>
    <row r="16" spans="1:31" s="95" customFormat="1" ht="13.5" customHeight="1" x14ac:dyDescent="0.25">
      <c r="A16" s="99" t="s">
        <v>517</v>
      </c>
      <c r="B16" s="93"/>
      <c r="C16" s="152"/>
      <c r="D16" s="217"/>
      <c r="E16" s="218"/>
      <c r="F16" s="101">
        <v>-297520.65000000002</v>
      </c>
      <c r="G16" s="101">
        <v>-302681.21494784288</v>
      </c>
      <c r="H16" s="101">
        <v>-285755.69694435166</v>
      </c>
      <c r="I16" s="101">
        <v>-312008.13619296224</v>
      </c>
      <c r="J16" s="101">
        <v>-312379.04871184984</v>
      </c>
      <c r="K16" s="162"/>
      <c r="L16" s="101">
        <v>-249249.42408097404</v>
      </c>
      <c r="M16" s="101">
        <v>-265433.1425006722</v>
      </c>
      <c r="N16" s="101">
        <v>-289177.26413561753</v>
      </c>
      <c r="O16" s="101">
        <v>-319276.69250104437</v>
      </c>
      <c r="P16" s="101">
        <v>-340603.75924172864</v>
      </c>
      <c r="Q16" s="101"/>
      <c r="R16" s="101">
        <v>-1249.1936931752791</v>
      </c>
      <c r="S16" s="101">
        <v>-1208.8773820759061</v>
      </c>
      <c r="T16" s="101">
        <v>-1197.139674674353</v>
      </c>
      <c r="U16" s="101">
        <v>-1265.128372983748</v>
      </c>
      <c r="V16" s="101">
        <v>-1262.4406743926763</v>
      </c>
      <c r="W16" s="162"/>
      <c r="X16" s="101">
        <v>-1270.1753192436524</v>
      </c>
      <c r="Y16" s="101">
        <v>-1307.3493672105387</v>
      </c>
      <c r="Z16" s="101">
        <v>-1377.300529219993</v>
      </c>
      <c r="AA16" s="101">
        <v>-1487.593381909096</v>
      </c>
      <c r="AB16" s="101">
        <v>-1487.1452611893419</v>
      </c>
      <c r="AC16" s="94"/>
      <c r="AD16" s="92"/>
      <c r="AE16" s="92"/>
    </row>
    <row r="17" spans="1:54" s="95" customFormat="1" ht="13.5" customHeight="1" x14ac:dyDescent="0.25">
      <c r="A17" s="99" t="s">
        <v>516</v>
      </c>
      <c r="B17" s="93"/>
      <c r="C17" s="152"/>
      <c r="D17" s="217"/>
      <c r="E17" s="218"/>
      <c r="F17" s="101">
        <v>18767.22</v>
      </c>
      <c r="G17" s="101">
        <v>18837.408242148529</v>
      </c>
      <c r="H17" s="101">
        <v>18456.092619333325</v>
      </c>
      <c r="I17" s="101">
        <v>19784.145470553834</v>
      </c>
      <c r="J17" s="101">
        <v>21270.749134358997</v>
      </c>
      <c r="K17" s="162"/>
      <c r="L17" s="101">
        <v>35807.631967584006</v>
      </c>
      <c r="M17" s="101">
        <v>40600.350486800016</v>
      </c>
      <c r="N17" s="101">
        <v>43108.763474432068</v>
      </c>
      <c r="O17" s="101">
        <v>45356.083638888013</v>
      </c>
      <c r="P17" s="101">
        <v>45992.992175187377</v>
      </c>
      <c r="Q17" s="101"/>
      <c r="R17" s="101">
        <v>1270.3943427620632</v>
      </c>
      <c r="S17" s="101">
        <v>1234.3747380814564</v>
      </c>
      <c r="T17" s="101">
        <v>1178.1665489540819</v>
      </c>
      <c r="U17" s="101">
        <v>1294.8392967866432</v>
      </c>
      <c r="V17" s="101">
        <v>1310.5805317073175</v>
      </c>
      <c r="W17" s="162"/>
      <c r="X17" s="101">
        <v>1295.0650969547326</v>
      </c>
      <c r="Y17" s="101">
        <v>1294.7106453623005</v>
      </c>
      <c r="Z17" s="101">
        <v>1416.3639839737277</v>
      </c>
      <c r="AA17" s="101">
        <v>1430.2085007494236</v>
      </c>
      <c r="AB17" s="101">
        <v>1444.1983460445836</v>
      </c>
      <c r="AC17" s="94"/>
      <c r="AD17" s="92"/>
      <c r="AE17" s="92"/>
    </row>
    <row r="18" spans="1:54" ht="12" customHeight="1" x14ac:dyDescent="0.25">
      <c r="A18" s="17"/>
      <c r="B18" s="7"/>
      <c r="C18" s="75"/>
      <c r="D18" s="60"/>
      <c r="E18" s="59"/>
      <c r="F18" s="18"/>
      <c r="G18" s="18"/>
      <c r="H18" s="18"/>
      <c r="I18" s="18"/>
      <c r="J18" s="18"/>
      <c r="K18" s="161"/>
      <c r="L18" s="18"/>
      <c r="M18" s="18"/>
      <c r="N18" s="18"/>
      <c r="O18" s="18"/>
      <c r="P18" s="18"/>
      <c r="Q18" s="18"/>
      <c r="R18" s="84"/>
      <c r="S18" s="84"/>
      <c r="T18" s="84"/>
      <c r="U18" s="84"/>
      <c r="V18" s="84"/>
      <c r="W18" s="175"/>
      <c r="X18" s="84"/>
      <c r="Y18" s="18"/>
      <c r="Z18" s="18"/>
      <c r="AA18" s="18"/>
      <c r="AB18" s="18"/>
      <c r="AC18" s="18"/>
    </row>
    <row r="19" spans="1:54" ht="13.25" customHeight="1" x14ac:dyDescent="0.3">
      <c r="A19" s="21" t="s">
        <v>6</v>
      </c>
      <c r="B19" s="53"/>
      <c r="C19" s="6"/>
      <c r="D19" s="61" t="s">
        <v>442</v>
      </c>
      <c r="E19" s="62">
        <v>3</v>
      </c>
      <c r="F19" s="30">
        <v>8376.8909999999996</v>
      </c>
      <c r="G19" s="30">
        <v>8513.5377081396564</v>
      </c>
      <c r="H19" s="30">
        <v>7964.058825346342</v>
      </c>
      <c r="I19" s="30">
        <v>8494.1514090243854</v>
      </c>
      <c r="J19" s="30">
        <v>8819.396974756095</v>
      </c>
      <c r="K19" s="163"/>
      <c r="L19" s="30">
        <v>9567.9321009866708</v>
      </c>
      <c r="M19" s="30">
        <v>10286.477771428574</v>
      </c>
      <c r="N19" s="30">
        <v>10294.18793462698</v>
      </c>
      <c r="O19" s="30">
        <v>9852.6349808945488</v>
      </c>
      <c r="P19" s="30">
        <v>9538.5747774754473</v>
      </c>
      <c r="Q19" s="30"/>
      <c r="R19" s="83">
        <v>798.78811862305713</v>
      </c>
      <c r="S19" s="83">
        <v>824.39602092956875</v>
      </c>
      <c r="T19" s="83">
        <v>775.61928567845177</v>
      </c>
      <c r="U19" s="83">
        <v>830.56139718630936</v>
      </c>
      <c r="V19" s="83">
        <v>867.11208089235038</v>
      </c>
      <c r="W19" s="175"/>
      <c r="X19" s="83">
        <v>956.21947841162012</v>
      </c>
      <c r="Y19" s="83">
        <v>1039.143122681945</v>
      </c>
      <c r="Z19" s="83">
        <v>1039.9220057204748</v>
      </c>
      <c r="AA19" s="83">
        <v>1002.200689746165</v>
      </c>
      <c r="AB19" s="83">
        <v>970.2547835902194</v>
      </c>
      <c r="AC19" s="30"/>
      <c r="AD19" s="40">
        <v>5</v>
      </c>
      <c r="AE19" s="21" t="s">
        <v>6</v>
      </c>
      <c r="AF19" s="3"/>
      <c r="AZ19" s="95"/>
      <c r="BA19" s="95"/>
      <c r="BB19" s="95"/>
    </row>
    <row r="20" spans="1:54" ht="13.25" customHeight="1" x14ac:dyDescent="0.3">
      <c r="A20" s="21" t="s">
        <v>7</v>
      </c>
      <c r="B20" s="53"/>
      <c r="C20" s="6"/>
      <c r="D20" s="61" t="s">
        <v>443</v>
      </c>
      <c r="E20" s="62">
        <v>2</v>
      </c>
      <c r="F20" s="30">
        <v>2734.598</v>
      </c>
      <c r="G20" s="30">
        <v>2768.9989452359987</v>
      </c>
      <c r="H20" s="30">
        <v>2526.4999181047624</v>
      </c>
      <c r="I20" s="30">
        <v>2611.6489401428566</v>
      </c>
      <c r="J20" s="30">
        <v>2585.3962968604651</v>
      </c>
      <c r="K20" s="163"/>
      <c r="L20" s="30">
        <v>2799.3916260390697</v>
      </c>
      <c r="M20" s="30">
        <v>2689.2678862325592</v>
      </c>
      <c r="N20" s="30">
        <v>2659.3810129674434</v>
      </c>
      <c r="O20" s="30">
        <v>2812.5273668018613</v>
      </c>
      <c r="P20" s="30">
        <v>2750.5682551401574</v>
      </c>
      <c r="Q20" s="30"/>
      <c r="R20" s="83">
        <v>987.21949458483755</v>
      </c>
      <c r="S20" s="83">
        <v>1006.908707358545</v>
      </c>
      <c r="T20" s="83">
        <v>915.06697504699821</v>
      </c>
      <c r="U20" s="83">
        <v>953.15654749739281</v>
      </c>
      <c r="V20" s="83">
        <v>962.18693593616126</v>
      </c>
      <c r="W20" s="175"/>
      <c r="X20" s="83">
        <v>1041.827921860465</v>
      </c>
      <c r="Y20" s="83">
        <v>1019.0480811794464</v>
      </c>
      <c r="Z20" s="83">
        <v>1007.7230060505659</v>
      </c>
      <c r="AA20" s="83">
        <v>1077.5966922612495</v>
      </c>
      <c r="AB20" s="83">
        <v>1053.8575690192174</v>
      </c>
      <c r="AC20" s="30"/>
      <c r="AD20" s="38">
        <v>9</v>
      </c>
      <c r="AE20" s="21" t="s">
        <v>7</v>
      </c>
      <c r="AF20" s="3"/>
    </row>
    <row r="21" spans="1:54" ht="13.25" customHeight="1" x14ac:dyDescent="0.3">
      <c r="A21" s="21" t="s">
        <v>8</v>
      </c>
      <c r="B21" s="6">
        <v>2013</v>
      </c>
      <c r="C21" s="6"/>
      <c r="D21" s="61" t="s">
        <v>442</v>
      </c>
      <c r="E21" s="62">
        <v>4</v>
      </c>
      <c r="F21" s="30">
        <v>10239.502</v>
      </c>
      <c r="G21" s="30">
        <v>10585.674371200021</v>
      </c>
      <c r="H21" s="30">
        <v>10293.80876872943</v>
      </c>
      <c r="I21" s="30">
        <v>10604.601643731645</v>
      </c>
      <c r="J21" s="30">
        <v>10913.400063806854</v>
      </c>
      <c r="K21" s="163"/>
      <c r="L21" s="30">
        <v>11526.743391975695</v>
      </c>
      <c r="M21" s="30">
        <v>11719.296739566267</v>
      </c>
      <c r="N21" s="30">
        <v>11914.946194845308</v>
      </c>
      <c r="O21" s="30">
        <v>11667.547489991523</v>
      </c>
      <c r="P21" s="30">
        <v>11451.735209523848</v>
      </c>
      <c r="Q21" s="30"/>
      <c r="R21" s="83">
        <v>823.17726505346093</v>
      </c>
      <c r="S21" s="83">
        <v>854.71734930965044</v>
      </c>
      <c r="T21" s="83">
        <v>834.11463971553599</v>
      </c>
      <c r="U21" s="83">
        <v>867.23925774710858</v>
      </c>
      <c r="V21" s="83">
        <v>901.71032502741912</v>
      </c>
      <c r="W21" s="175"/>
      <c r="X21" s="83">
        <v>956.57621510171748</v>
      </c>
      <c r="Y21" s="83">
        <v>984.23588977628845</v>
      </c>
      <c r="Z21" s="83">
        <v>1000.6673549042838</v>
      </c>
      <c r="AA21" s="83">
        <v>996.11948177166596</v>
      </c>
      <c r="AB21" s="83">
        <v>977.69445996105583</v>
      </c>
      <c r="AC21" s="30"/>
      <c r="AD21" s="38">
        <v>10</v>
      </c>
      <c r="AE21" s="21" t="s">
        <v>8</v>
      </c>
      <c r="AF21" s="3"/>
    </row>
    <row r="22" spans="1:54" ht="13.25" customHeight="1" x14ac:dyDescent="0.3">
      <c r="A22" s="21" t="s">
        <v>10</v>
      </c>
      <c r="B22" s="53"/>
      <c r="C22" s="6"/>
      <c r="D22" s="61" t="s">
        <v>444</v>
      </c>
      <c r="E22" s="62">
        <v>3</v>
      </c>
      <c r="F22" s="30">
        <v>1795.36</v>
      </c>
      <c r="G22" s="30">
        <v>2112.4490959180503</v>
      </c>
      <c r="H22" s="30">
        <v>2286.9667059800004</v>
      </c>
      <c r="I22" s="30">
        <v>2113.0055150999988</v>
      </c>
      <c r="J22" s="30">
        <v>2161.4981928750012</v>
      </c>
      <c r="K22" s="163"/>
      <c r="L22" s="30">
        <v>3675.104864570601</v>
      </c>
      <c r="M22" s="30">
        <v>4007.164533590365</v>
      </c>
      <c r="N22" s="30">
        <v>3967.0065210216903</v>
      </c>
      <c r="O22" s="30">
        <v>4102.7316472636167</v>
      </c>
      <c r="P22" s="30">
        <v>4392.450320572726</v>
      </c>
      <c r="Q22" s="30"/>
      <c r="R22" s="83">
        <v>209.93451824134706</v>
      </c>
      <c r="S22" s="83">
        <v>248.58191291104379</v>
      </c>
      <c r="T22" s="83">
        <v>270.29508403025653</v>
      </c>
      <c r="U22" s="83">
        <v>251.39863356335496</v>
      </c>
      <c r="V22" s="83">
        <v>258.12015677991417</v>
      </c>
      <c r="W22" s="175"/>
      <c r="X22" s="83">
        <v>443.47832322560646</v>
      </c>
      <c r="Y22" s="83">
        <v>481.45675040134142</v>
      </c>
      <c r="Z22" s="83">
        <v>476.63180596199572</v>
      </c>
      <c r="AA22" s="83">
        <v>497.42139273322221</v>
      </c>
      <c r="AB22" s="83">
        <v>532.5473230568291</v>
      </c>
      <c r="AC22" s="30"/>
      <c r="AD22" s="38">
        <v>16</v>
      </c>
      <c r="AE22" s="21" t="s">
        <v>10</v>
      </c>
      <c r="AF22" s="3"/>
    </row>
    <row r="23" spans="1:54" ht="13.25" customHeight="1" x14ac:dyDescent="0.3">
      <c r="A23" s="21" t="s">
        <v>11</v>
      </c>
      <c r="B23" s="53"/>
      <c r="C23" s="6"/>
      <c r="D23" s="61" t="s">
        <v>445</v>
      </c>
      <c r="E23" s="62">
        <v>3</v>
      </c>
      <c r="F23" s="30">
        <v>597.96100000000001</v>
      </c>
      <c r="G23" s="30">
        <v>659.64887928966448</v>
      </c>
      <c r="H23" s="30">
        <v>244.84696760533433</v>
      </c>
      <c r="I23" s="30">
        <v>308.68508116315479</v>
      </c>
      <c r="J23" s="30">
        <v>304.32801000000046</v>
      </c>
      <c r="K23" s="163"/>
      <c r="L23" s="30">
        <v>1224.2982271960489</v>
      </c>
      <c r="M23" s="30">
        <v>1205.6306261728391</v>
      </c>
      <c r="N23" s="30">
        <v>1101.3800397392622</v>
      </c>
      <c r="O23" s="30">
        <v>1426.1378073441956</v>
      </c>
      <c r="P23" s="30">
        <v>1427.9596221219949</v>
      </c>
      <c r="Q23" s="30"/>
      <c r="R23" s="83">
        <v>122.93606085526316</v>
      </c>
      <c r="S23" s="83">
        <v>134.32068403373333</v>
      </c>
      <c r="T23" s="83">
        <v>49.087202807805596</v>
      </c>
      <c r="U23" s="83">
        <v>61.848343250481825</v>
      </c>
      <c r="V23" s="83">
        <v>60.096368483412419</v>
      </c>
      <c r="W23" s="175"/>
      <c r="X23" s="83">
        <v>239.8703423189751</v>
      </c>
      <c r="Y23" s="83">
        <v>238.92798774729275</v>
      </c>
      <c r="Z23" s="83">
        <v>218.26794287341701</v>
      </c>
      <c r="AA23" s="83">
        <v>285.79915978841598</v>
      </c>
      <c r="AB23" s="83">
        <v>286.16425293025947</v>
      </c>
      <c r="AC23" s="30"/>
      <c r="AD23" s="38">
        <v>18</v>
      </c>
      <c r="AE23" s="21" t="s">
        <v>11</v>
      </c>
      <c r="AF23" s="3"/>
    </row>
    <row r="24" spans="1:54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30">
        <v>1089.9749999999999</v>
      </c>
      <c r="G24" s="30">
        <v>1235.7108208054246</v>
      </c>
      <c r="H24" s="30">
        <v>649.43607714074085</v>
      </c>
      <c r="I24" s="30">
        <v>965.07520133333196</v>
      </c>
      <c r="J24" s="30">
        <v>1014.1342911111128</v>
      </c>
      <c r="K24" s="163"/>
      <c r="L24" s="30">
        <v>1682.7011289599991</v>
      </c>
      <c r="M24" s="30">
        <v>1708.6823682857162</v>
      </c>
      <c r="N24" s="30">
        <v>1805.301386068573</v>
      </c>
      <c r="O24" s="30">
        <v>1755.077788310806</v>
      </c>
      <c r="P24" s="30">
        <v>1844.3914977599561</v>
      </c>
      <c r="Q24" s="30"/>
      <c r="R24" s="83">
        <v>278.69470723600102</v>
      </c>
      <c r="S24" s="83">
        <v>310.87064674350302</v>
      </c>
      <c r="T24" s="83">
        <v>163.54471849426866</v>
      </c>
      <c r="U24" s="83">
        <v>243.58283728756487</v>
      </c>
      <c r="V24" s="83">
        <v>254.67963111780833</v>
      </c>
      <c r="W24" s="175"/>
      <c r="X24" s="83">
        <v>422.15281709984924</v>
      </c>
      <c r="Y24" s="83">
        <v>428.88613661790066</v>
      </c>
      <c r="Z24" s="83">
        <v>453.13789810958156</v>
      </c>
      <c r="AA24" s="83">
        <v>439.75890461308092</v>
      </c>
      <c r="AB24" s="83">
        <v>462.13768422950545</v>
      </c>
      <c r="AC24" s="30"/>
      <c r="AD24" s="38">
        <v>19</v>
      </c>
      <c r="AE24" s="21" t="s">
        <v>12</v>
      </c>
      <c r="AF24" s="3"/>
    </row>
    <row r="25" spans="1:54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4674.9780000000001</v>
      </c>
      <c r="G25" s="30">
        <v>5077.5613504705852</v>
      </c>
      <c r="H25" s="30">
        <v>3724.3412296610077</v>
      </c>
      <c r="I25" s="30">
        <v>4590.1146541468352</v>
      </c>
      <c r="J25" s="30">
        <v>4677.0377818987345</v>
      </c>
      <c r="K25" s="163"/>
      <c r="L25" s="30">
        <v>7824.2788643629265</v>
      </c>
      <c r="M25" s="30">
        <v>8208.120515047618</v>
      </c>
      <c r="N25" s="30">
        <v>8478.1976825600068</v>
      </c>
      <c r="O25" s="30">
        <v>8804.8622601223487</v>
      </c>
      <c r="P25" s="30">
        <v>8616.5452413346629</v>
      </c>
      <c r="Q25" s="30"/>
      <c r="R25" s="83">
        <v>274.80472607571124</v>
      </c>
      <c r="S25" s="83">
        <v>297.08977534787812</v>
      </c>
      <c r="T25" s="83">
        <v>217.36554392792155</v>
      </c>
      <c r="U25" s="83">
        <v>268.30223603851039</v>
      </c>
      <c r="V25" s="83">
        <v>274.31306638702256</v>
      </c>
      <c r="W25" s="175"/>
      <c r="X25" s="83">
        <v>459.09046907017108</v>
      </c>
      <c r="Y25" s="83">
        <v>485.02750783239486</v>
      </c>
      <c r="Z25" s="83">
        <v>500.98668572711733</v>
      </c>
      <c r="AA25" s="83">
        <v>525.06781919746857</v>
      </c>
      <c r="AB25" s="83">
        <v>513.83775069083811</v>
      </c>
      <c r="AC25" s="30"/>
      <c r="AD25" s="38">
        <v>20</v>
      </c>
      <c r="AE25" s="21" t="s">
        <v>5</v>
      </c>
      <c r="AF25" s="3"/>
      <c r="AZ25" s="95"/>
      <c r="BA25" s="95"/>
      <c r="BB25" s="95"/>
    </row>
    <row r="26" spans="1:54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30">
        <v>1118.337</v>
      </c>
      <c r="G26" s="30">
        <v>1114.2051322763798</v>
      </c>
      <c r="H26" s="30">
        <v>1064.5850809265819</v>
      </c>
      <c r="I26" s="30">
        <v>1183.5714258835437</v>
      </c>
      <c r="J26" s="30">
        <v>1252.0179903797475</v>
      </c>
      <c r="K26" s="163"/>
      <c r="L26" s="30">
        <v>1320.1527304897554</v>
      </c>
      <c r="M26" s="30">
        <v>1220.6838546666665</v>
      </c>
      <c r="N26" s="30">
        <v>1196.1587592914295</v>
      </c>
      <c r="O26" s="30">
        <v>1127.2355798361907</v>
      </c>
      <c r="P26" s="30">
        <v>1201.2375715425489</v>
      </c>
      <c r="Q26" s="30"/>
      <c r="R26" s="83">
        <v>692.46873065015484</v>
      </c>
      <c r="S26" s="83">
        <v>711.49753018925912</v>
      </c>
      <c r="T26" s="83">
        <v>694.89887788941382</v>
      </c>
      <c r="U26" s="83">
        <v>777.64219834661219</v>
      </c>
      <c r="V26" s="83">
        <v>833.01263498319861</v>
      </c>
      <c r="W26" s="175"/>
      <c r="X26" s="83">
        <v>896.23403291904651</v>
      </c>
      <c r="Y26" s="83">
        <v>840.11276990135343</v>
      </c>
      <c r="Z26" s="83">
        <v>823.23383296037821</v>
      </c>
      <c r="AA26" s="83">
        <v>796.07032474307255</v>
      </c>
      <c r="AB26" s="83">
        <v>848.33161832100916</v>
      </c>
      <c r="AC26" s="30"/>
      <c r="AD26" s="38">
        <v>46</v>
      </c>
      <c r="AE26" s="21" t="s">
        <v>13</v>
      </c>
      <c r="AF26" s="3"/>
    </row>
    <row r="27" spans="1:54" ht="13.2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30">
        <v>1340.6990000000001</v>
      </c>
      <c r="G27" s="30">
        <v>1351.0751299518763</v>
      </c>
      <c r="H27" s="30">
        <v>1480.7567209365857</v>
      </c>
      <c r="I27" s="30">
        <v>1396.8501975268291</v>
      </c>
      <c r="J27" s="30">
        <v>1446.6499525301213</v>
      </c>
      <c r="K27" s="163"/>
      <c r="L27" s="30">
        <v>1574.5858695710847</v>
      </c>
      <c r="M27" s="30">
        <v>1587.7838362409641</v>
      </c>
      <c r="N27" s="30">
        <v>1604.0598070978317</v>
      </c>
      <c r="O27" s="30">
        <v>1572.7475985844694</v>
      </c>
      <c r="P27" s="30">
        <v>1488.2220244775476</v>
      </c>
      <c r="Q27" s="30"/>
      <c r="R27" s="83">
        <v>714.65831556503201</v>
      </c>
      <c r="S27" s="83">
        <v>713.72167456517502</v>
      </c>
      <c r="T27" s="83">
        <v>787.63655368967329</v>
      </c>
      <c r="U27" s="83">
        <v>738.68334083914806</v>
      </c>
      <c r="V27" s="83">
        <v>765.42325530694245</v>
      </c>
      <c r="W27" s="175"/>
      <c r="X27" s="83">
        <v>846.09665210697722</v>
      </c>
      <c r="Y27" s="83">
        <v>848.17512619709612</v>
      </c>
      <c r="Z27" s="83">
        <v>856.86955507362802</v>
      </c>
      <c r="AA27" s="83">
        <v>830.82282017140483</v>
      </c>
      <c r="AB27" s="83">
        <v>786.17116982437813</v>
      </c>
      <c r="AC27" s="30"/>
      <c r="AD27" s="38">
        <v>47</v>
      </c>
      <c r="AE27" s="35" t="s">
        <v>324</v>
      </c>
      <c r="AF27" s="3"/>
    </row>
    <row r="28" spans="1:54" ht="13.2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30">
        <v>-178172.565</v>
      </c>
      <c r="G28" s="30">
        <v>-181660.99996132468</v>
      </c>
      <c r="H28" s="30">
        <v>-172105.14741215628</v>
      </c>
      <c r="I28" s="30">
        <v>-182404.03806982399</v>
      </c>
      <c r="J28" s="30">
        <v>-185716.70593595202</v>
      </c>
      <c r="K28" s="163"/>
      <c r="L28" s="30">
        <v>-159601.23243457096</v>
      </c>
      <c r="M28" s="30">
        <v>-162800.73614898676</v>
      </c>
      <c r="N28" s="30">
        <v>-172217.0505915207</v>
      </c>
      <c r="O28" s="30">
        <v>-173399.14899325478</v>
      </c>
      <c r="P28" s="30">
        <v>-171818.90452791806</v>
      </c>
      <c r="Q28" s="30"/>
      <c r="R28" s="83">
        <v>-718.5246804048877</v>
      </c>
      <c r="S28" s="83">
        <v>-719.62335439977448</v>
      </c>
      <c r="T28" s="83">
        <v>-670.12875514810253</v>
      </c>
      <c r="U28" s="83">
        <v>-699.52805171876821</v>
      </c>
      <c r="V28" s="83">
        <v>-699.37941191117136</v>
      </c>
      <c r="W28" s="175"/>
      <c r="X28" s="83">
        <v>-591.55386373080421</v>
      </c>
      <c r="Y28" s="83">
        <v>-592.90173153103706</v>
      </c>
      <c r="Z28" s="83">
        <v>-627.19487583543298</v>
      </c>
      <c r="AA28" s="83">
        <v>-621.4043268920127</v>
      </c>
      <c r="AB28" s="83">
        <v>-615.74126133483628</v>
      </c>
      <c r="AC28" s="30"/>
      <c r="AD28" s="38">
        <v>49</v>
      </c>
      <c r="AE28" s="35" t="s">
        <v>325</v>
      </c>
      <c r="AF28" s="3"/>
      <c r="AG28" s="3"/>
    </row>
    <row r="29" spans="1:54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30">
        <v>1758.0930000000001</v>
      </c>
      <c r="G29" s="30">
        <v>1937.50902686984</v>
      </c>
      <c r="H29" s="30">
        <v>1680.5166433333372</v>
      </c>
      <c r="I29" s="30">
        <v>1271.7340806922989</v>
      </c>
      <c r="J29" s="30">
        <v>712.85683621951273</v>
      </c>
      <c r="K29" s="163"/>
      <c r="L29" s="30">
        <v>3861.1214746653618</v>
      </c>
      <c r="M29" s="30">
        <v>3471.1921394146325</v>
      </c>
      <c r="N29" s="30">
        <v>4130.407796335614</v>
      </c>
      <c r="O29" s="30">
        <v>4092.048431996096</v>
      </c>
      <c r="P29" s="30">
        <v>4124.389729487084</v>
      </c>
      <c r="Q29" s="30"/>
      <c r="R29" s="83">
        <v>140.56872151595107</v>
      </c>
      <c r="S29" s="83">
        <v>155.94889140935609</v>
      </c>
      <c r="T29" s="83">
        <v>135.45999059594851</v>
      </c>
      <c r="U29" s="83">
        <v>102.82455374290903</v>
      </c>
      <c r="V29" s="83">
        <v>57.885248576493119</v>
      </c>
      <c r="W29" s="175"/>
      <c r="X29" s="83">
        <v>318.36423768678776</v>
      </c>
      <c r="Y29" s="83">
        <v>289.16962174397139</v>
      </c>
      <c r="Z29" s="83">
        <v>344.08595437650899</v>
      </c>
      <c r="AA29" s="83">
        <v>343.5808926948863</v>
      </c>
      <c r="AB29" s="83">
        <v>346.29636687548981</v>
      </c>
      <c r="AC29" s="30"/>
      <c r="AD29" s="40">
        <v>50</v>
      </c>
      <c r="AE29" s="21" t="s">
        <v>16</v>
      </c>
      <c r="AF29" s="3"/>
      <c r="AG29" s="3"/>
    </row>
    <row r="30" spans="1:54" ht="13.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30">
        <v>-2561.4159999999997</v>
      </c>
      <c r="G30" s="30">
        <v>-3991.5651080813132</v>
      </c>
      <c r="H30" s="30">
        <v>-2015.4616880600174</v>
      </c>
      <c r="I30" s="30">
        <v>-1032.1827707989737</v>
      </c>
      <c r="J30" s="30">
        <v>-889.42340142721571</v>
      </c>
      <c r="K30" s="163"/>
      <c r="L30" s="30">
        <v>-2619.7852286808875</v>
      </c>
      <c r="M30" s="30">
        <v>-2257.4512841745395</v>
      </c>
      <c r="N30" s="30">
        <v>-1841.6485385978081</v>
      </c>
      <c r="O30" s="30">
        <v>-2553.0614909729875</v>
      </c>
      <c r="P30" s="30">
        <v>-2708.1160241280309</v>
      </c>
      <c r="Q30" s="30"/>
      <c r="R30" s="83">
        <v>-277.05959978366678</v>
      </c>
      <c r="S30" s="83">
        <v>-434.00729673603496</v>
      </c>
      <c r="T30" s="83">
        <v>-217.1365748825703</v>
      </c>
      <c r="U30" s="83">
        <v>-111.15472440221556</v>
      </c>
      <c r="V30" s="83">
        <v>-95.698665959459404</v>
      </c>
      <c r="W30" s="175"/>
      <c r="X30" s="83">
        <v>-282.09165808989849</v>
      </c>
      <c r="Y30" s="83">
        <v>-239.69540074055422</v>
      </c>
      <c r="Z30" s="83">
        <v>-195.5456082605445</v>
      </c>
      <c r="AA30" s="83">
        <v>-268.15056096764914</v>
      </c>
      <c r="AB30" s="83">
        <v>-284.43609118034146</v>
      </c>
      <c r="AC30" s="30"/>
      <c r="AD30" s="38">
        <v>51</v>
      </c>
      <c r="AE30" s="35" t="s">
        <v>326</v>
      </c>
      <c r="AF30" s="3"/>
    </row>
    <row r="31" spans="1:54" ht="13.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30">
        <v>2032.421</v>
      </c>
      <c r="G31" s="30">
        <v>2148.035369755999</v>
      </c>
      <c r="H31" s="30">
        <v>2020.6372707809528</v>
      </c>
      <c r="I31" s="30">
        <v>2036.7079311428565</v>
      </c>
      <c r="J31" s="30">
        <v>2127.6140300000006</v>
      </c>
      <c r="K31" s="163"/>
      <c r="L31" s="30">
        <v>1951.1596606666672</v>
      </c>
      <c r="M31" s="30">
        <v>1905.556735534884</v>
      </c>
      <c r="N31" s="30">
        <v>1700.0683534511638</v>
      </c>
      <c r="O31" s="30">
        <v>1827.5077530716273</v>
      </c>
      <c r="P31" s="30">
        <v>2043.9001087721554</v>
      </c>
      <c r="Q31" s="30"/>
      <c r="R31" s="83">
        <v>737.72087114337569</v>
      </c>
      <c r="S31" s="83">
        <v>781.95681461812853</v>
      </c>
      <c r="T31" s="83">
        <v>752.2849109385528</v>
      </c>
      <c r="U31" s="83">
        <v>758.55043990422962</v>
      </c>
      <c r="V31" s="83">
        <v>802.57036212749938</v>
      </c>
      <c r="W31" s="175"/>
      <c r="X31" s="83">
        <v>757.43775646997949</v>
      </c>
      <c r="Y31" s="83">
        <v>751.69890948121656</v>
      </c>
      <c r="Z31" s="83">
        <v>670.63840372826974</v>
      </c>
      <c r="AA31" s="83">
        <v>731.29561947644152</v>
      </c>
      <c r="AB31" s="83">
        <v>817.88719838821748</v>
      </c>
      <c r="AC31" s="30"/>
      <c r="AD31" s="38">
        <v>52</v>
      </c>
      <c r="AE31" s="21" t="s">
        <v>18</v>
      </c>
      <c r="AF31" s="3"/>
    </row>
    <row r="32" spans="1:54" ht="13.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30">
        <v>1962.299</v>
      </c>
      <c r="G32" s="30">
        <v>3344.6500103749968</v>
      </c>
      <c r="H32" s="30">
        <v>3662.823231466678</v>
      </c>
      <c r="I32" s="30">
        <v>4516.1703755230747</v>
      </c>
      <c r="J32" s="30">
        <v>4598.3394303846171</v>
      </c>
      <c r="K32" s="163"/>
      <c r="L32" s="30">
        <v>7855.5704513760002</v>
      </c>
      <c r="M32" s="30">
        <v>7999.1850827000053</v>
      </c>
      <c r="N32" s="30">
        <v>8268.0924055080068</v>
      </c>
      <c r="O32" s="30">
        <v>8641.0802200160015</v>
      </c>
      <c r="P32" s="30">
        <v>8528.6180117161803</v>
      </c>
      <c r="Q32" s="30"/>
      <c r="R32" s="83">
        <v>109.60115058087578</v>
      </c>
      <c r="S32" s="83">
        <v>187.55397355324379</v>
      </c>
      <c r="T32" s="83">
        <v>206.62397650288702</v>
      </c>
      <c r="U32" s="83">
        <v>255.62746224730145</v>
      </c>
      <c r="V32" s="83">
        <v>262.432338225352</v>
      </c>
      <c r="W32" s="175"/>
      <c r="X32" s="83">
        <v>450.89946340121685</v>
      </c>
      <c r="Y32" s="83">
        <v>461.52694915185816</v>
      </c>
      <c r="Z32" s="83">
        <v>477.04202662751021</v>
      </c>
      <c r="AA32" s="83">
        <v>502.82689671318013</v>
      </c>
      <c r="AB32" s="83">
        <v>496.28268907280648</v>
      </c>
      <c r="AC32" s="30"/>
      <c r="AD32" s="38">
        <v>61</v>
      </c>
      <c r="AE32" s="21" t="s">
        <v>19</v>
      </c>
      <c r="AF32" s="3"/>
    </row>
    <row r="33" spans="1:54" ht="13.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30">
        <v>6178.357</v>
      </c>
      <c r="G33" s="30">
        <v>6314.3257991153287</v>
      </c>
      <c r="H33" s="30">
        <v>5781.5480038190472</v>
      </c>
      <c r="I33" s="30">
        <v>5790.61753582857</v>
      </c>
      <c r="J33" s="30">
        <v>5910.5681825000001</v>
      </c>
      <c r="K33" s="163"/>
      <c r="L33" s="30">
        <v>6504.9635222933348</v>
      </c>
      <c r="M33" s="30">
        <v>6655.7358543809551</v>
      </c>
      <c r="N33" s="30">
        <v>6737.7332576327308</v>
      </c>
      <c r="O33" s="30">
        <v>6768.1002613345463</v>
      </c>
      <c r="P33" s="30">
        <v>6461.4922918444481</v>
      </c>
      <c r="Q33" s="30"/>
      <c r="R33" s="83">
        <v>808.79133394423354</v>
      </c>
      <c r="S33" s="83">
        <v>829.8496253272873</v>
      </c>
      <c r="T33" s="83">
        <v>756.6480832114969</v>
      </c>
      <c r="U33" s="83">
        <v>760.32268064975972</v>
      </c>
      <c r="V33" s="83">
        <v>790.1829120989305</v>
      </c>
      <c r="W33" s="175"/>
      <c r="X33" s="83">
        <v>874.55815034866021</v>
      </c>
      <c r="Y33" s="83">
        <v>907.76539203231789</v>
      </c>
      <c r="Z33" s="83">
        <v>918.94888947527693</v>
      </c>
      <c r="AA33" s="83">
        <v>933.40232538057455</v>
      </c>
      <c r="AB33" s="83">
        <v>891.11740337118306</v>
      </c>
      <c r="AC33" s="30"/>
      <c r="AD33" s="38">
        <v>69</v>
      </c>
      <c r="AE33" s="21" t="s">
        <v>20</v>
      </c>
      <c r="AF33" s="3"/>
    </row>
    <row r="34" spans="1:54" ht="13.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30">
        <v>5496.4380000000001</v>
      </c>
      <c r="G34" s="30">
        <v>5984.854423943998</v>
      </c>
      <c r="H34" s="30">
        <v>5391.3482505927705</v>
      </c>
      <c r="I34" s="30">
        <v>5524.1392430650558</v>
      </c>
      <c r="J34" s="30">
        <v>5846.3232375903654</v>
      </c>
      <c r="K34" s="163"/>
      <c r="L34" s="30">
        <v>6182.1778874563852</v>
      </c>
      <c r="M34" s="30">
        <v>6355.290020800001</v>
      </c>
      <c r="N34" s="30">
        <v>6915.7767587727076</v>
      </c>
      <c r="O34" s="30">
        <v>7198.1164800254555</v>
      </c>
      <c r="P34" s="30">
        <v>7255.6766575755582</v>
      </c>
      <c r="Q34" s="30"/>
      <c r="R34" s="83">
        <v>740.95955783229977</v>
      </c>
      <c r="S34" s="83">
        <v>810.51657962405181</v>
      </c>
      <c r="T34" s="83">
        <v>740.26476048232462</v>
      </c>
      <c r="U34" s="83">
        <v>762.89728532869151</v>
      </c>
      <c r="V34" s="83">
        <v>814.81856969900559</v>
      </c>
      <c r="W34" s="175"/>
      <c r="X34" s="83">
        <v>862.58935223334527</v>
      </c>
      <c r="Y34" s="83">
        <v>895.36348560157808</v>
      </c>
      <c r="Z34" s="83">
        <v>974.32752307307794</v>
      </c>
      <c r="AA34" s="83">
        <v>1032.7283328587455</v>
      </c>
      <c r="AB34" s="83">
        <v>1040.9866079735377</v>
      </c>
      <c r="AC34" s="30"/>
      <c r="AD34" s="38">
        <v>71</v>
      </c>
      <c r="AE34" s="21" t="s">
        <v>21</v>
      </c>
      <c r="AF34" s="3"/>
      <c r="AG34" s="3"/>
    </row>
    <row r="35" spans="1:54" ht="13.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30">
        <v>496.91699999999997</v>
      </c>
      <c r="G35" s="30">
        <v>447.73763228242842</v>
      </c>
      <c r="H35" s="30">
        <v>452.18573555324645</v>
      </c>
      <c r="I35" s="30">
        <v>375.59486809350591</v>
      </c>
      <c r="J35" s="30">
        <v>353.18922000000015</v>
      </c>
      <c r="K35" s="163"/>
      <c r="L35" s="30">
        <v>460.45568346181864</v>
      </c>
      <c r="M35" s="30">
        <v>465.59894805194813</v>
      </c>
      <c r="N35" s="30">
        <v>532.4023533600008</v>
      </c>
      <c r="O35" s="30">
        <v>414.39015956800029</v>
      </c>
      <c r="P35" s="30">
        <v>432.91126248216597</v>
      </c>
      <c r="Q35" s="30"/>
      <c r="R35" s="83">
        <v>494.93725099601596</v>
      </c>
      <c r="S35" s="83">
        <v>445.95381701437094</v>
      </c>
      <c r="T35" s="83">
        <v>458.60622267063536</v>
      </c>
      <c r="U35" s="83">
        <v>375.97083893243837</v>
      </c>
      <c r="V35" s="83">
        <v>354.25197592778352</v>
      </c>
      <c r="W35" s="175"/>
      <c r="X35" s="83">
        <v>463.70159462418792</v>
      </c>
      <c r="Y35" s="83">
        <v>468.40940447882105</v>
      </c>
      <c r="Z35" s="83">
        <v>535.61604965794845</v>
      </c>
      <c r="AA35" s="83">
        <v>428.53170586142738</v>
      </c>
      <c r="AB35" s="83">
        <v>447.6848629598407</v>
      </c>
      <c r="AC35" s="30"/>
      <c r="AD35" s="38">
        <v>72</v>
      </c>
      <c r="AE35" s="35" t="s">
        <v>327</v>
      </c>
      <c r="AF35" s="3"/>
    </row>
    <row r="36" spans="1:54" ht="13.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30">
        <v>1112.8130000000001</v>
      </c>
      <c r="G36" s="30">
        <v>1000.0391911050119</v>
      </c>
      <c r="H36" s="30">
        <v>801.05010684878039</v>
      </c>
      <c r="I36" s="30">
        <v>838.6902145073168</v>
      </c>
      <c r="J36" s="30">
        <v>993.44235250000042</v>
      </c>
      <c r="K36" s="163"/>
      <c r="L36" s="30">
        <v>881.21949168000015</v>
      </c>
      <c r="M36" s="30">
        <v>903.2259816744189</v>
      </c>
      <c r="N36" s="30">
        <v>1057.9178922120936</v>
      </c>
      <c r="O36" s="30">
        <v>1127.6210204167442</v>
      </c>
      <c r="P36" s="30">
        <v>1163.7626187946053</v>
      </c>
      <c r="Q36" s="30"/>
      <c r="R36" s="83">
        <v>863.31497284716829</v>
      </c>
      <c r="S36" s="83">
        <v>784.34446361177413</v>
      </c>
      <c r="T36" s="83">
        <v>641.86707279549717</v>
      </c>
      <c r="U36" s="83">
        <v>682.41677339895591</v>
      </c>
      <c r="V36" s="83">
        <v>812.96428191489395</v>
      </c>
      <c r="W36" s="175"/>
      <c r="X36" s="83">
        <v>719.36285035102048</v>
      </c>
      <c r="Y36" s="83">
        <v>740.95650670583996</v>
      </c>
      <c r="Z36" s="83">
        <v>867.85717162599963</v>
      </c>
      <c r="AA36" s="83">
        <v>962.95561094512732</v>
      </c>
      <c r="AB36" s="83">
        <v>993.81948658804902</v>
      </c>
      <c r="AC36" s="30"/>
      <c r="AD36" s="38">
        <v>74</v>
      </c>
      <c r="AE36" s="21" t="s">
        <v>23</v>
      </c>
      <c r="AF36" s="3"/>
    </row>
    <row r="37" spans="1:54" ht="13.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30">
        <v>-718.06799999999998</v>
      </c>
      <c r="G37" s="30">
        <v>-111.63620010602112</v>
      </c>
      <c r="H37" s="30">
        <v>-202.55919760710006</v>
      </c>
      <c r="I37" s="30">
        <v>-371.49197053230171</v>
      </c>
      <c r="J37" s="30">
        <v>129.80122670732814</v>
      </c>
      <c r="K37" s="163"/>
      <c r="L37" s="30">
        <v>4177.1901231921975</v>
      </c>
      <c r="M37" s="30">
        <v>3803.6716457142938</v>
      </c>
      <c r="N37" s="30">
        <v>4520.9472930285847</v>
      </c>
      <c r="O37" s="30">
        <v>4746.5242464495186</v>
      </c>
      <c r="P37" s="30">
        <v>4739.4265770683241</v>
      </c>
      <c r="Q37" s="30"/>
      <c r="R37" s="83">
        <v>-33.554579439252336</v>
      </c>
      <c r="S37" s="83">
        <v>-5.2159136619175408</v>
      </c>
      <c r="T37" s="83">
        <v>-9.5295068501646618</v>
      </c>
      <c r="U37" s="83">
        <v>-17.520726809050686</v>
      </c>
      <c r="V37" s="83">
        <v>6.1634010782207094</v>
      </c>
      <c r="W37" s="175"/>
      <c r="X37" s="83">
        <v>200.33524162832467</v>
      </c>
      <c r="Y37" s="83">
        <v>184.32213828815148</v>
      </c>
      <c r="Z37" s="83">
        <v>219.08060152299791</v>
      </c>
      <c r="AA37" s="83">
        <v>231.61685680229928</v>
      </c>
      <c r="AB37" s="83">
        <v>231.27051076310565</v>
      </c>
      <c r="AC37" s="30"/>
      <c r="AD37" s="38">
        <v>75</v>
      </c>
      <c r="AE37" s="35" t="s">
        <v>328</v>
      </c>
      <c r="AF37" s="3"/>
    </row>
    <row r="38" spans="1:54" s="3" customFormat="1" ht="13.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30">
        <v>4523.2280000000001</v>
      </c>
      <c r="G38" s="30">
        <v>4669.6119867999969</v>
      </c>
      <c r="H38" s="30">
        <v>4759.5075842900005</v>
      </c>
      <c r="I38" s="30">
        <v>5056.2908355499994</v>
      </c>
      <c r="J38" s="30">
        <v>5082.3984469512216</v>
      </c>
      <c r="K38" s="163"/>
      <c r="L38" s="30">
        <v>5292.5007359336596</v>
      </c>
      <c r="M38" s="30">
        <v>5541.7707455813952</v>
      </c>
      <c r="N38" s="30">
        <v>5409.8334830327303</v>
      </c>
      <c r="O38" s="30">
        <v>5423.5207195890898</v>
      </c>
      <c r="P38" s="30">
        <v>5349.2537306978138</v>
      </c>
      <c r="Q38" s="30"/>
      <c r="R38" s="83">
        <v>816.17250090220136</v>
      </c>
      <c r="S38" s="83">
        <v>850.41194441813832</v>
      </c>
      <c r="T38" s="83">
        <v>872.82369049880811</v>
      </c>
      <c r="U38" s="83">
        <v>935.65707541635811</v>
      </c>
      <c r="V38" s="83">
        <v>957.67824513872654</v>
      </c>
      <c r="W38" s="175"/>
      <c r="X38" s="83">
        <v>1010.0192244148205</v>
      </c>
      <c r="Y38" s="83">
        <v>1074.1947558793167</v>
      </c>
      <c r="Z38" s="83">
        <v>1048.6205627122952</v>
      </c>
      <c r="AA38" s="83">
        <v>1080.5978720042019</v>
      </c>
      <c r="AB38" s="83">
        <v>1065.8007034663904</v>
      </c>
      <c r="AC38" s="30"/>
      <c r="AD38" s="38">
        <v>77</v>
      </c>
      <c r="AE38" s="21" t="s">
        <v>25</v>
      </c>
      <c r="AG38"/>
      <c r="AZ38"/>
      <c r="BA38"/>
      <c r="BB38"/>
    </row>
    <row r="39" spans="1:54" s="3" customFormat="1" ht="13.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30">
        <v>-2236.2950000000001</v>
      </c>
      <c r="G39" s="30">
        <v>-1519.1876887421749</v>
      </c>
      <c r="H39" s="30">
        <v>-1886.5524030490119</v>
      </c>
      <c r="I39" s="30">
        <v>-1912.5593315458329</v>
      </c>
      <c r="J39" s="30">
        <v>-1443.5079051072275</v>
      </c>
      <c r="K39" s="163"/>
      <c r="L39" s="30">
        <v>-426.46233927875198</v>
      </c>
      <c r="M39" s="30">
        <v>-544.56740621328981</v>
      </c>
      <c r="N39" s="30">
        <v>-210.22345543099712</v>
      </c>
      <c r="O39" s="30">
        <v>-123.73067614889234</v>
      </c>
      <c r="P39" s="30">
        <v>-286.51078587353561</v>
      </c>
      <c r="Q39" s="30"/>
      <c r="R39" s="83">
        <v>-236.34485309659692</v>
      </c>
      <c r="S39" s="83">
        <v>-161.32395547862112</v>
      </c>
      <c r="T39" s="83">
        <v>-203.5774687654054</v>
      </c>
      <c r="U39" s="83">
        <v>-209.9636987096095</v>
      </c>
      <c r="V39" s="83">
        <v>-160.01639564429971</v>
      </c>
      <c r="W39" s="175"/>
      <c r="X39" s="83">
        <v>-48.111726001664259</v>
      </c>
      <c r="Y39" s="83">
        <v>-62.86129588055983</v>
      </c>
      <c r="Z39" s="83">
        <v>-24.266819280964693</v>
      </c>
      <c r="AA39" s="83">
        <v>-14.527495144874056</v>
      </c>
      <c r="AB39" s="83">
        <v>-33.639871536167149</v>
      </c>
      <c r="AC39" s="30"/>
      <c r="AD39" s="38">
        <v>78</v>
      </c>
      <c r="AE39" s="35" t="s">
        <v>329</v>
      </c>
      <c r="AG39"/>
    </row>
    <row r="40" spans="1:54" ht="13.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30">
        <v>-1700.2159999999999</v>
      </c>
      <c r="G40" s="30">
        <v>-3211.3352746149453</v>
      </c>
      <c r="H40" s="30">
        <v>-2239.9497187362658</v>
      </c>
      <c r="I40" s="30">
        <v>-577.79632780416034</v>
      </c>
      <c r="J40" s="30">
        <v>-478.52912687733209</v>
      </c>
      <c r="K40" s="163"/>
      <c r="L40" s="30">
        <v>-264.64799466908511</v>
      </c>
      <c r="M40" s="30">
        <v>-925.57880611531425</v>
      </c>
      <c r="N40" s="30">
        <v>-500.81824201906687</v>
      </c>
      <c r="O40" s="30">
        <v>-679.84437959157276</v>
      </c>
      <c r="P40" s="30">
        <v>-1828.4419235179478</v>
      </c>
      <c r="Q40" s="30"/>
      <c r="R40" s="83">
        <v>-225.49283819628647</v>
      </c>
      <c r="S40" s="83">
        <v>-427.94979672374006</v>
      </c>
      <c r="T40" s="83">
        <v>-299.21850370508491</v>
      </c>
      <c r="U40" s="83">
        <v>-78.006794627266146</v>
      </c>
      <c r="V40" s="83">
        <v>-64.964584153859917</v>
      </c>
      <c r="W40" s="175"/>
      <c r="X40" s="83">
        <v>-36.273025585126803</v>
      </c>
      <c r="Y40" s="83">
        <v>-127.84237653526439</v>
      </c>
      <c r="Z40" s="83">
        <v>-69.173790334125258</v>
      </c>
      <c r="AA40" s="83">
        <v>-95.069833532593037</v>
      </c>
      <c r="AB40" s="83">
        <v>-255.69038225674001</v>
      </c>
      <c r="AC40" s="30"/>
      <c r="AD40" s="38">
        <v>79</v>
      </c>
      <c r="AE40" s="21" t="s">
        <v>27</v>
      </c>
      <c r="AF40" s="3"/>
      <c r="AZ40" s="3"/>
      <c r="BA40" s="3"/>
      <c r="BB40" s="3"/>
    </row>
    <row r="41" spans="1:54" ht="13.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30">
        <v>2323.8879999999999</v>
      </c>
      <c r="G41" s="30">
        <v>2022.3866689295842</v>
      </c>
      <c r="H41" s="30">
        <v>2088.3687508292687</v>
      </c>
      <c r="I41" s="30">
        <v>2399.5888488780483</v>
      </c>
      <c r="J41" s="30">
        <v>2655.5847389024389</v>
      </c>
      <c r="K41" s="163"/>
      <c r="L41" s="30">
        <v>2626.5041033866673</v>
      </c>
      <c r="M41" s="30">
        <v>2500.1688773023257</v>
      </c>
      <c r="N41" s="30">
        <v>2590.824337160931</v>
      </c>
      <c r="O41" s="30">
        <v>2403.0902864930235</v>
      </c>
      <c r="P41" s="30">
        <v>2322.8126259733681</v>
      </c>
      <c r="Q41" s="30"/>
      <c r="R41" s="83">
        <v>692.66408345752609</v>
      </c>
      <c r="S41" s="83">
        <v>614.33373904300856</v>
      </c>
      <c r="T41" s="83">
        <v>651.59711414329752</v>
      </c>
      <c r="U41" s="83">
        <v>774.56063553197168</v>
      </c>
      <c r="V41" s="83">
        <v>864.72964470935813</v>
      </c>
      <c r="W41" s="175"/>
      <c r="X41" s="83">
        <v>880.78608430136399</v>
      </c>
      <c r="Y41" s="83">
        <v>855.05091563007034</v>
      </c>
      <c r="Z41" s="83">
        <v>886.0548348703594</v>
      </c>
      <c r="AA41" s="83">
        <v>833.82730273873119</v>
      </c>
      <c r="AB41" s="83">
        <v>805.97245869998892</v>
      </c>
      <c r="AC41" s="30"/>
      <c r="AD41" s="38">
        <v>81</v>
      </c>
      <c r="AE41" s="21" t="s">
        <v>28</v>
      </c>
      <c r="AF41" s="3"/>
    </row>
    <row r="42" spans="1:54" ht="13.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30">
        <v>640.90200000000004</v>
      </c>
      <c r="G42" s="30">
        <v>498.08156019443334</v>
      </c>
      <c r="H42" s="30">
        <v>-173.12649328628467</v>
      </c>
      <c r="I42" s="30">
        <v>-197.64594285309065</v>
      </c>
      <c r="J42" s="30">
        <v>-326.80149730000056</v>
      </c>
      <c r="K42" s="163"/>
      <c r="L42" s="30">
        <v>1607.040978476002</v>
      </c>
      <c r="M42" s="30">
        <v>1502.700777099998</v>
      </c>
      <c r="N42" s="30">
        <v>1581.6068602720086</v>
      </c>
      <c r="O42" s="30">
        <v>1631.9455436959965</v>
      </c>
      <c r="P42" s="30">
        <v>1448.7141744299545</v>
      </c>
      <c r="Q42" s="30"/>
      <c r="R42" s="83">
        <v>66.366573470021748</v>
      </c>
      <c r="S42" s="83">
        <v>51.444077689984852</v>
      </c>
      <c r="T42" s="83">
        <v>-17.811367622045747</v>
      </c>
      <c r="U42" s="83">
        <v>-20.409535610604156</v>
      </c>
      <c r="V42" s="83">
        <v>-33.559406171698562</v>
      </c>
      <c r="W42" s="175"/>
      <c r="X42" s="83">
        <v>164.87544664778929</v>
      </c>
      <c r="Y42" s="83">
        <v>155.20561630861371</v>
      </c>
      <c r="Z42" s="83">
        <v>163.35538734476438</v>
      </c>
      <c r="AA42" s="83">
        <v>169.8174343075959</v>
      </c>
      <c r="AB42" s="83">
        <v>150.75069452965187</v>
      </c>
      <c r="AC42" s="30"/>
      <c r="AD42" s="38">
        <v>82</v>
      </c>
      <c r="AE42" s="21" t="s">
        <v>29</v>
      </c>
      <c r="AF42" s="3"/>
    </row>
    <row r="43" spans="1:54" ht="13.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30">
        <v>1315.9839999999999</v>
      </c>
      <c r="G43" s="30">
        <v>1684.6999095359968</v>
      </c>
      <c r="H43" s="30">
        <v>1733.7703237300002</v>
      </c>
      <c r="I43" s="30">
        <v>1293.8034567349957</v>
      </c>
      <c r="J43" s="30">
        <v>885.14675900000032</v>
      </c>
      <c r="K43" s="163"/>
      <c r="L43" s="30">
        <v>2620.1161550712209</v>
      </c>
      <c r="M43" s="30">
        <v>2745.7093789523842</v>
      </c>
      <c r="N43" s="30">
        <v>2965.4929247771452</v>
      </c>
      <c r="O43" s="30">
        <v>3159.9048769116262</v>
      </c>
      <c r="P43" s="30">
        <v>3236.0050104644342</v>
      </c>
      <c r="Q43" s="30"/>
      <c r="R43" s="83">
        <v>149.28916619398751</v>
      </c>
      <c r="S43" s="83">
        <v>191.2910082361754</v>
      </c>
      <c r="T43" s="83">
        <v>195.55270964696598</v>
      </c>
      <c r="U43" s="83">
        <v>146.88958409797863</v>
      </c>
      <c r="V43" s="83">
        <v>100.40230932395647</v>
      </c>
      <c r="W43" s="175"/>
      <c r="X43" s="83">
        <v>300.16223565943648</v>
      </c>
      <c r="Y43" s="83">
        <v>317.7536603347279</v>
      </c>
      <c r="Z43" s="83">
        <v>343.1886268692449</v>
      </c>
      <c r="AA43" s="83">
        <v>371.57865438753834</v>
      </c>
      <c r="AB43" s="83">
        <v>380.5274001016503</v>
      </c>
      <c r="AC43" s="30"/>
      <c r="AD43" s="38">
        <v>86</v>
      </c>
      <c r="AE43" s="21" t="s">
        <v>31</v>
      </c>
      <c r="AF43" s="3"/>
    </row>
    <row r="44" spans="1:54" s="3" customFormat="1" ht="13.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30">
        <v>2003.854</v>
      </c>
      <c r="G44" s="30">
        <v>2051.9225031449969</v>
      </c>
      <c r="H44" s="30">
        <v>1868.1901477365855</v>
      </c>
      <c r="I44" s="30">
        <v>2171.8384344585361</v>
      </c>
      <c r="J44" s="30">
        <v>2578.1455368292677</v>
      </c>
      <c r="K44" s="163"/>
      <c r="L44" s="30">
        <v>2600.3177229802423</v>
      </c>
      <c r="M44" s="30">
        <v>2480.8907206746985</v>
      </c>
      <c r="N44" s="30">
        <v>2363.6777233195194</v>
      </c>
      <c r="O44" s="30">
        <v>2264.4162060260246</v>
      </c>
      <c r="P44" s="30">
        <v>2444.1640095893481</v>
      </c>
      <c r="Q44" s="30"/>
      <c r="R44" s="83">
        <v>512.23261758691206</v>
      </c>
      <c r="S44" s="83">
        <v>536.16997730467654</v>
      </c>
      <c r="T44" s="83">
        <v>499.24910415194694</v>
      </c>
      <c r="U44" s="83">
        <v>592.26573069499216</v>
      </c>
      <c r="V44" s="83">
        <v>708.67112062376793</v>
      </c>
      <c r="W44" s="175"/>
      <c r="X44" s="83">
        <v>727.56511555127088</v>
      </c>
      <c r="Y44" s="83">
        <v>706.00191254260062</v>
      </c>
      <c r="Z44" s="83">
        <v>672.64590874203736</v>
      </c>
      <c r="AA44" s="83">
        <v>655.40266455167136</v>
      </c>
      <c r="AB44" s="83">
        <v>707.42807802875484</v>
      </c>
      <c r="AC44" s="30"/>
      <c r="AD44" s="38">
        <v>90</v>
      </c>
      <c r="AE44" s="21" t="s">
        <v>33</v>
      </c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1:54" ht="13.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30">
        <v>-297520.65000000002</v>
      </c>
      <c r="G45" s="30">
        <v>-302681.21494784288</v>
      </c>
      <c r="H45" s="30">
        <v>-285755.69694435166</v>
      </c>
      <c r="I45" s="30">
        <v>-312008.13619296224</v>
      </c>
      <c r="J45" s="30">
        <v>-312379.04871184984</v>
      </c>
      <c r="K45" s="163"/>
      <c r="L45" s="30">
        <v>-249249.42408097404</v>
      </c>
      <c r="M45" s="30">
        <v>-265433.1425006722</v>
      </c>
      <c r="N45" s="30">
        <v>-289177.26413561753</v>
      </c>
      <c r="O45" s="30">
        <v>-319276.69250104437</v>
      </c>
      <c r="P45" s="30">
        <v>-340603.75924172864</v>
      </c>
      <c r="Q45" s="30"/>
      <c r="R45" s="83">
        <v>-505.51551357660958</v>
      </c>
      <c r="S45" s="83">
        <v>-508.37982704916976</v>
      </c>
      <c r="T45" s="83">
        <v>-473.13052503502121</v>
      </c>
      <c r="U45" s="83">
        <v>-509.26468046590338</v>
      </c>
      <c r="V45" s="83">
        <v>-503.25680660504395</v>
      </c>
      <c r="W45" s="175"/>
      <c r="X45" s="83">
        <v>-396.76257558161319</v>
      </c>
      <c r="Y45" s="83">
        <v>-417.88583490481011</v>
      </c>
      <c r="Z45" s="83">
        <v>-455.26749719468552</v>
      </c>
      <c r="AA45" s="83">
        <v>-496.33233298051897</v>
      </c>
      <c r="AB45" s="83">
        <v>-529.48637472442238</v>
      </c>
      <c r="AC45" s="30"/>
      <c r="AD45" s="38">
        <v>91</v>
      </c>
      <c r="AE45" s="35" t="s">
        <v>330</v>
      </c>
      <c r="AF45" s="3"/>
    </row>
    <row r="46" spans="1:54" ht="13.5" customHeight="1" x14ac:dyDescent="0.25">
      <c r="A46" s="21" t="s">
        <v>429</v>
      </c>
      <c r="B46" s="53"/>
      <c r="C46" s="6"/>
      <c r="D46" s="61" t="s">
        <v>445</v>
      </c>
      <c r="E46" s="62">
        <v>7</v>
      </c>
      <c r="F46" s="30">
        <v>-62159.442999999999</v>
      </c>
      <c r="G46" s="30">
        <v>-61298.832552888882</v>
      </c>
      <c r="H46" s="30">
        <v>-58532.6749286083</v>
      </c>
      <c r="I46" s="30">
        <v>-64290.398448531247</v>
      </c>
      <c r="J46" s="30">
        <v>-68146.59980346181</v>
      </c>
      <c r="K46" s="163"/>
      <c r="L46" s="30">
        <v>-48630.744168828278</v>
      </c>
      <c r="M46" s="30">
        <v>-47370.178467780686</v>
      </c>
      <c r="N46" s="30">
        <v>-45527.126030332583</v>
      </c>
      <c r="O46" s="30">
        <v>-41649.4025241368</v>
      </c>
      <c r="P46" s="30">
        <v>-40394.621151077503</v>
      </c>
      <c r="Q46" s="30"/>
      <c r="R46" s="83">
        <v>-310.71176926345254</v>
      </c>
      <c r="S46" s="83">
        <v>-301.96320487529067</v>
      </c>
      <c r="T46" s="83">
        <v>-285.0913484287733</v>
      </c>
      <c r="U46" s="83">
        <v>-308.94289444651679</v>
      </c>
      <c r="V46" s="83">
        <v>-323.26842249216958</v>
      </c>
      <c r="W46" s="175"/>
      <c r="X46" s="83">
        <v>-226.60583010101479</v>
      </c>
      <c r="Y46" s="83">
        <v>-215.96590909944192</v>
      </c>
      <c r="Z46" s="83">
        <v>-207.56322817135228</v>
      </c>
      <c r="AA46" s="83">
        <v>-186.74601068093457</v>
      </c>
      <c r="AB46" s="83">
        <v>-181.11986957219307</v>
      </c>
      <c r="AC46" s="30"/>
      <c r="AD46" s="38">
        <v>92</v>
      </c>
      <c r="AE46" s="35" t="s">
        <v>406</v>
      </c>
    </row>
    <row r="47" spans="1:54" ht="13.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30">
        <v>1531.63</v>
      </c>
      <c r="G47" s="30">
        <v>1378.8216328605786</v>
      </c>
      <c r="H47" s="30">
        <v>1570.4198362666662</v>
      </c>
      <c r="I47" s="30">
        <v>1884.2122253692303</v>
      </c>
      <c r="J47" s="30">
        <v>1846.5425811538469</v>
      </c>
      <c r="K47" s="163"/>
      <c r="L47" s="30">
        <v>1818.225204849231</v>
      </c>
      <c r="M47" s="30">
        <v>1819.191805948718</v>
      </c>
      <c r="N47" s="30">
        <v>1768.7553812430779</v>
      </c>
      <c r="O47" s="30">
        <v>1574.4419140841028</v>
      </c>
      <c r="P47" s="30">
        <v>1581.7172433503026</v>
      </c>
      <c r="Q47" s="30"/>
      <c r="R47" s="83">
        <v>627.97457974579743</v>
      </c>
      <c r="S47" s="83">
        <v>577.15430425306761</v>
      </c>
      <c r="T47" s="83">
        <v>660.67304849249729</v>
      </c>
      <c r="U47" s="83">
        <v>805.90770973876408</v>
      </c>
      <c r="V47" s="83">
        <v>793.87041322177424</v>
      </c>
      <c r="W47" s="175"/>
      <c r="X47" s="83">
        <v>793.98480561101792</v>
      </c>
      <c r="Y47" s="83">
        <v>799.99639663532014</v>
      </c>
      <c r="Z47" s="83">
        <v>777.81679034436138</v>
      </c>
      <c r="AA47" s="83">
        <v>704.13323527911575</v>
      </c>
      <c r="AB47" s="83">
        <v>707.38696035344481</v>
      </c>
      <c r="AC47" s="30"/>
      <c r="AD47" s="38">
        <v>97</v>
      </c>
      <c r="AE47" s="21" t="s">
        <v>34</v>
      </c>
      <c r="AF47" s="3"/>
    </row>
    <row r="48" spans="1:54" ht="13.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30">
        <v>2295.67</v>
      </c>
      <c r="G48" s="30">
        <v>2804.1009060053193</v>
      </c>
      <c r="H48" s="30">
        <v>1045.1182371909392</v>
      </c>
      <c r="I48" s="30">
        <v>934.80331672608122</v>
      </c>
      <c r="J48" s="30">
        <v>955.21376740191602</v>
      </c>
      <c r="K48" s="163"/>
      <c r="L48" s="30">
        <v>5385.6937111753323</v>
      </c>
      <c r="M48" s="30">
        <v>5627.1847531230142</v>
      </c>
      <c r="N48" s="30">
        <v>6186.602725224453</v>
      </c>
      <c r="O48" s="30">
        <v>6257.280169436187</v>
      </c>
      <c r="P48" s="30">
        <v>6577.8775605688006</v>
      </c>
      <c r="Q48" s="30"/>
      <c r="R48" s="83">
        <v>95.232307309383557</v>
      </c>
      <c r="S48" s="83">
        <v>116.11183875798423</v>
      </c>
      <c r="T48" s="83">
        <v>43.276117482026471</v>
      </c>
      <c r="U48" s="83">
        <v>38.832024123544272</v>
      </c>
      <c r="V48" s="83">
        <v>39.807208176442572</v>
      </c>
      <c r="W48" s="175"/>
      <c r="X48" s="83">
        <v>225.20149325424762</v>
      </c>
      <c r="Y48" s="83">
        <v>236.52577668542787</v>
      </c>
      <c r="Z48" s="83">
        <v>260.039625287901</v>
      </c>
      <c r="AA48" s="83">
        <v>263.10992218636727</v>
      </c>
      <c r="AB48" s="83">
        <v>276.5905962731814</v>
      </c>
      <c r="AC48" s="30"/>
      <c r="AD48" s="38">
        <v>98</v>
      </c>
      <c r="AE48" s="21" t="s">
        <v>35</v>
      </c>
      <c r="AG48" s="3"/>
    </row>
    <row r="49" spans="1:54" ht="13.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30">
        <v>1187.539</v>
      </c>
      <c r="G49" s="30">
        <v>1236.3577861263534</v>
      </c>
      <c r="H49" s="30">
        <v>1149.5955055209874</v>
      </c>
      <c r="I49" s="30">
        <v>1201.6632069333325</v>
      </c>
      <c r="J49" s="30">
        <v>1139.8767432530133</v>
      </c>
      <c r="K49" s="163"/>
      <c r="L49" s="30">
        <v>1241.2077236163861</v>
      </c>
      <c r="M49" s="30">
        <v>1153.4015761882363</v>
      </c>
      <c r="N49" s="30">
        <v>1048.9222787944191</v>
      </c>
      <c r="O49" s="30">
        <v>1185.1940850902313</v>
      </c>
      <c r="P49" s="30">
        <v>1431.7987705153291</v>
      </c>
      <c r="Q49" s="30"/>
      <c r="R49" s="83">
        <v>632.34238551650697</v>
      </c>
      <c r="S49" s="83">
        <v>669.02477604239903</v>
      </c>
      <c r="T49" s="83">
        <v>627.50846371232944</v>
      </c>
      <c r="U49" s="83">
        <v>660.6174859446578</v>
      </c>
      <c r="V49" s="83">
        <v>637.51495707662934</v>
      </c>
      <c r="W49" s="175"/>
      <c r="X49" s="83">
        <v>692.2519373209069</v>
      </c>
      <c r="Y49" s="83">
        <v>655.71436963515418</v>
      </c>
      <c r="Z49" s="83">
        <v>596.31738419239286</v>
      </c>
      <c r="AA49" s="83">
        <v>694.31405101946768</v>
      </c>
      <c r="AB49" s="83">
        <v>838.78076773012845</v>
      </c>
      <c r="AC49" s="30"/>
      <c r="AD49" s="38">
        <v>99</v>
      </c>
      <c r="AE49" s="21" t="s">
        <v>36</v>
      </c>
      <c r="AG49" s="3"/>
    </row>
    <row r="50" spans="1:54" ht="13.5" customHeight="1" x14ac:dyDescent="0.25">
      <c r="A50" s="21" t="s">
        <v>37</v>
      </c>
      <c r="B50" s="53"/>
      <c r="C50" s="6"/>
      <c r="D50" s="61" t="s">
        <v>449</v>
      </c>
      <c r="E50" s="62">
        <v>4</v>
      </c>
      <c r="F50" s="30">
        <v>5425.6080000000002</v>
      </c>
      <c r="G50" s="30">
        <v>5820.9372344186668</v>
      </c>
      <c r="H50" s="30">
        <v>5348.4103457924048</v>
      </c>
      <c r="I50" s="30">
        <v>5337.2943131189813</v>
      </c>
      <c r="J50" s="30">
        <v>5630.2904688607614</v>
      </c>
      <c r="K50" s="163"/>
      <c r="L50" s="30">
        <v>6798.3116719513955</v>
      </c>
      <c r="M50" s="30">
        <v>6841.9942037530873</v>
      </c>
      <c r="N50" s="30">
        <v>7260.423304640005</v>
      </c>
      <c r="O50" s="30">
        <v>7073.3396092019511</v>
      </c>
      <c r="P50" s="30">
        <v>7113.3945242339114</v>
      </c>
      <c r="Q50" s="30"/>
      <c r="R50" s="83">
        <v>508.82565882021947</v>
      </c>
      <c r="S50" s="83">
        <v>547.18342117114753</v>
      </c>
      <c r="T50" s="83">
        <v>503.47456893461401</v>
      </c>
      <c r="U50" s="83">
        <v>506.24056844531736</v>
      </c>
      <c r="V50" s="83">
        <v>536.88285199396978</v>
      </c>
      <c r="W50" s="175"/>
      <c r="X50" s="83">
        <v>649.12743931551563</v>
      </c>
      <c r="Y50" s="83">
        <v>657.69433853245096</v>
      </c>
      <c r="Z50" s="83">
        <v>697.916303435548</v>
      </c>
      <c r="AA50" s="83">
        <v>692.98908682295985</v>
      </c>
      <c r="AB50" s="83">
        <v>696.91334615792209</v>
      </c>
      <c r="AC50" s="30"/>
      <c r="AD50" s="40">
        <v>102</v>
      </c>
      <c r="AE50" s="21" t="s">
        <v>37</v>
      </c>
    </row>
    <row r="51" spans="1:54" ht="13.5" customHeight="1" x14ac:dyDescent="0.25">
      <c r="A51" s="21" t="s">
        <v>38</v>
      </c>
      <c r="B51" s="53"/>
      <c r="C51" s="6"/>
      <c r="D51" s="61" t="s">
        <v>450</v>
      </c>
      <c r="E51" s="62">
        <v>2</v>
      </c>
      <c r="F51" s="30">
        <v>1713.4190000000001</v>
      </c>
      <c r="G51" s="30">
        <v>1834.4902824634446</v>
      </c>
      <c r="H51" s="30">
        <v>1790.7529275209895</v>
      </c>
      <c r="I51" s="30">
        <v>1823.4280173121945</v>
      </c>
      <c r="J51" s="30">
        <v>1742.7041524999995</v>
      </c>
      <c r="K51" s="163"/>
      <c r="L51" s="30">
        <v>2032.6282264799997</v>
      </c>
      <c r="M51" s="30">
        <v>1973.0520207619047</v>
      </c>
      <c r="N51" s="30">
        <v>2003.2742380837217</v>
      </c>
      <c r="O51" s="30">
        <v>1907.418235207442</v>
      </c>
      <c r="P51" s="30">
        <v>1900.7070342999457</v>
      </c>
      <c r="Q51" s="30"/>
      <c r="R51" s="83">
        <v>683.72665602553866</v>
      </c>
      <c r="S51" s="83">
        <v>732.91661304971819</v>
      </c>
      <c r="T51" s="83">
        <v>717.44908955167841</v>
      </c>
      <c r="U51" s="83">
        <v>740.32806224612034</v>
      </c>
      <c r="V51" s="83">
        <v>714.22301331967196</v>
      </c>
      <c r="W51" s="175"/>
      <c r="X51" s="83">
        <v>851.18434944723606</v>
      </c>
      <c r="Y51" s="83">
        <v>841.38678923748603</v>
      </c>
      <c r="Z51" s="83">
        <v>854.27472839391112</v>
      </c>
      <c r="AA51" s="83">
        <v>832.93372716482179</v>
      </c>
      <c r="AB51" s="83">
        <v>830.00307174670115</v>
      </c>
      <c r="AC51" s="30"/>
      <c r="AD51" s="38">
        <v>103</v>
      </c>
      <c r="AE51" s="21" t="s">
        <v>38</v>
      </c>
    </row>
    <row r="52" spans="1:54" ht="13.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30">
        <v>2475.1590000000001</v>
      </c>
      <c r="G52" s="30">
        <v>2248.0348006146828</v>
      </c>
      <c r="H52" s="30">
        <v>2015.8906325481489</v>
      </c>
      <c r="I52" s="30">
        <v>2148.909246533332</v>
      </c>
      <c r="J52" s="30">
        <v>2280.3266558024702</v>
      </c>
      <c r="K52" s="163"/>
      <c r="L52" s="30">
        <v>2294.5233743733334</v>
      </c>
      <c r="M52" s="30">
        <v>2114.6927809655176</v>
      </c>
      <c r="N52" s="30">
        <v>2166.4518628193123</v>
      </c>
      <c r="O52" s="30">
        <v>2071.5291849305754</v>
      </c>
      <c r="P52" s="30">
        <v>2108.7009016714928</v>
      </c>
      <c r="Q52" s="30"/>
      <c r="R52" s="83">
        <v>904.66337719298247</v>
      </c>
      <c r="S52" s="83">
        <v>841.33038945160285</v>
      </c>
      <c r="T52" s="83">
        <v>774.44895603079101</v>
      </c>
      <c r="U52" s="83">
        <v>837.781382664067</v>
      </c>
      <c r="V52" s="83">
        <v>915.79383767167474</v>
      </c>
      <c r="W52" s="175"/>
      <c r="X52" s="83">
        <v>947.36720659510058</v>
      </c>
      <c r="Y52" s="83">
        <v>878.92468036804564</v>
      </c>
      <c r="Z52" s="83">
        <v>900.43718321667166</v>
      </c>
      <c r="AA52" s="83">
        <v>890.59724201658435</v>
      </c>
      <c r="AB52" s="83">
        <v>906.57820364208635</v>
      </c>
      <c r="AC52" s="30"/>
      <c r="AD52" s="38">
        <v>105</v>
      </c>
      <c r="AE52" s="21" t="s">
        <v>39</v>
      </c>
      <c r="AF52" s="3"/>
    </row>
    <row r="53" spans="1:54" ht="13.5" customHeight="1" x14ac:dyDescent="0.25">
      <c r="A53" s="21" t="s">
        <v>40</v>
      </c>
      <c r="B53" s="53"/>
      <c r="C53" s="6"/>
      <c r="D53" s="61" t="s">
        <v>445</v>
      </c>
      <c r="E53" s="62">
        <v>5</v>
      </c>
      <c r="F53" s="30">
        <v>-8090.6</v>
      </c>
      <c r="G53" s="30">
        <v>-6658.7664055367068</v>
      </c>
      <c r="H53" s="30">
        <v>-7500.9437475193745</v>
      </c>
      <c r="I53" s="30">
        <v>-8692.8293473689882</v>
      </c>
      <c r="J53" s="30">
        <v>-10354.595972400006</v>
      </c>
      <c r="K53" s="163"/>
      <c r="L53" s="30">
        <v>-5581.1821235702537</v>
      </c>
      <c r="M53" s="30">
        <v>-4880.3108907533206</v>
      </c>
      <c r="N53" s="30">
        <v>-5090.4261980833035</v>
      </c>
      <c r="O53" s="30">
        <v>-4228.8621723856058</v>
      </c>
      <c r="P53" s="30">
        <v>-3728.373524322682</v>
      </c>
      <c r="Q53" s="30"/>
      <c r="R53" s="83">
        <v>-177.85838334542416</v>
      </c>
      <c r="S53" s="83">
        <v>-146.25972292346754</v>
      </c>
      <c r="T53" s="83">
        <v>-164.52324415510122</v>
      </c>
      <c r="U53" s="83">
        <v>-188.20536389038256</v>
      </c>
      <c r="V53" s="83">
        <v>-223.32303783807112</v>
      </c>
      <c r="W53" s="175"/>
      <c r="X53" s="83">
        <v>-120.12100216452347</v>
      </c>
      <c r="Y53" s="83">
        <v>-104.73669179228519</v>
      </c>
      <c r="Z53" s="83">
        <v>-109.24599103106068</v>
      </c>
      <c r="AA53" s="83">
        <v>-90.4782338600656</v>
      </c>
      <c r="AB53" s="83">
        <v>-79.770074762461377</v>
      </c>
      <c r="AC53" s="30"/>
      <c r="AD53" s="38">
        <v>106</v>
      </c>
      <c r="AE53" s="35" t="s">
        <v>331</v>
      </c>
    </row>
    <row r="54" spans="1:54" ht="13.5" customHeight="1" x14ac:dyDescent="0.25">
      <c r="A54" s="21" t="s">
        <v>42</v>
      </c>
      <c r="B54" s="53"/>
      <c r="C54" s="6"/>
      <c r="D54" s="61" t="s">
        <v>441</v>
      </c>
      <c r="E54" s="62">
        <v>4</v>
      </c>
      <c r="F54" s="30">
        <v>3832.221</v>
      </c>
      <c r="G54" s="30">
        <v>4309.9015859179999</v>
      </c>
      <c r="H54" s="30">
        <v>3836.2043352099977</v>
      </c>
      <c r="I54" s="30">
        <v>3877.7980651299977</v>
      </c>
      <c r="J54" s="30">
        <v>3723.3432668750042</v>
      </c>
      <c r="K54" s="163"/>
      <c r="L54" s="30">
        <v>5242.848563388</v>
      </c>
      <c r="M54" s="30">
        <v>5577.2608494285741</v>
      </c>
      <c r="N54" s="30">
        <v>5999.2928970971443</v>
      </c>
      <c r="O54" s="30">
        <v>5876.712689310476</v>
      </c>
      <c r="P54" s="30">
        <v>5839.4017635193841</v>
      </c>
      <c r="Q54" s="30"/>
      <c r="R54" s="83">
        <v>365.35618266755648</v>
      </c>
      <c r="S54" s="83">
        <v>409.18082084097597</v>
      </c>
      <c r="T54" s="83">
        <v>365.35279382952359</v>
      </c>
      <c r="U54" s="83">
        <v>366.45228360706841</v>
      </c>
      <c r="V54" s="83">
        <v>350.86159695392053</v>
      </c>
      <c r="W54" s="175"/>
      <c r="X54" s="83">
        <v>491.50169338970659</v>
      </c>
      <c r="Y54" s="83">
        <v>522.16654334131397</v>
      </c>
      <c r="Z54" s="83">
        <v>561.67895300975044</v>
      </c>
      <c r="AA54" s="83">
        <v>554.45916495051199</v>
      </c>
      <c r="AB54" s="83">
        <v>550.93893419373376</v>
      </c>
      <c r="AC54" s="30"/>
      <c r="AD54" s="38">
        <v>108</v>
      </c>
      <c r="AE54" s="35" t="s">
        <v>332</v>
      </c>
    </row>
    <row r="55" spans="1:54" ht="13.5" customHeight="1" x14ac:dyDescent="0.3">
      <c r="A55" s="21" t="s">
        <v>426</v>
      </c>
      <c r="B55" s="53"/>
      <c r="C55" s="6"/>
      <c r="D55" s="61" t="s">
        <v>450</v>
      </c>
      <c r="E55" s="62">
        <v>6</v>
      </c>
      <c r="F55" s="30">
        <v>-5226.95</v>
      </c>
      <c r="G55" s="30">
        <v>-4260.3601246646131</v>
      </c>
      <c r="H55" s="30">
        <v>-4166.9689945748341</v>
      </c>
      <c r="I55" s="30">
        <v>-4230.1701249695225</v>
      </c>
      <c r="J55" s="30">
        <v>-4388.4942681628245</v>
      </c>
      <c r="K55" s="163"/>
      <c r="L55" s="30">
        <v>3994.9015842010308</v>
      </c>
      <c r="M55" s="30">
        <v>3612.8698547160793</v>
      </c>
      <c r="N55" s="30">
        <v>5850.3820635707798</v>
      </c>
      <c r="O55" s="30">
        <v>8014.6933981892698</v>
      </c>
      <c r="P55" s="30">
        <v>7708.278043141363</v>
      </c>
      <c r="Q55" s="30"/>
      <c r="R55" s="83">
        <v>-78.213799398464744</v>
      </c>
      <c r="S55" s="83">
        <v>-63.332245052246364</v>
      </c>
      <c r="T55" s="83">
        <v>-61.735617798936758</v>
      </c>
      <c r="U55" s="83">
        <v>-62.386368831217332</v>
      </c>
      <c r="V55" s="83">
        <v>-64.559466108079675</v>
      </c>
      <c r="W55" s="175"/>
      <c r="X55" s="83">
        <v>58.739050803561646</v>
      </c>
      <c r="Y55" s="83">
        <v>53.247897637672502</v>
      </c>
      <c r="Z55" s="83">
        <v>86.225233066629031</v>
      </c>
      <c r="AA55" s="83">
        <v>118.45191389833688</v>
      </c>
      <c r="AB55" s="83">
        <v>113.92329584022588</v>
      </c>
      <c r="AC55" s="30"/>
      <c r="AD55" s="40">
        <v>109</v>
      </c>
      <c r="AE55" s="35" t="s">
        <v>333</v>
      </c>
      <c r="AG55" s="3"/>
    </row>
    <row r="56" spans="1:54" ht="13.5" customHeight="1" x14ac:dyDescent="0.3">
      <c r="A56" s="21" t="s">
        <v>32</v>
      </c>
      <c r="B56" s="53"/>
      <c r="C56" s="6"/>
      <c r="D56" s="61" t="s">
        <v>444</v>
      </c>
      <c r="E56" s="62">
        <v>4</v>
      </c>
      <c r="F56" s="30">
        <v>193.80500000000001</v>
      </c>
      <c r="G56" s="30">
        <v>1024.9738633449945</v>
      </c>
      <c r="H56" s="30">
        <v>1292.2688925333407</v>
      </c>
      <c r="I56" s="30">
        <v>2759.0204452341459</v>
      </c>
      <c r="J56" s="30">
        <v>3373.8434581707311</v>
      </c>
      <c r="K56" s="163"/>
      <c r="L56" s="30">
        <v>6630.7995275746343</v>
      </c>
      <c r="M56" s="30">
        <v>7395.4893840975583</v>
      </c>
      <c r="N56" s="30">
        <v>7761.9981802614684</v>
      </c>
      <c r="O56" s="30">
        <v>8421.6155090692682</v>
      </c>
      <c r="P56" s="30">
        <v>8503.7549657544878</v>
      </c>
      <c r="Q56" s="30"/>
      <c r="R56" s="83">
        <v>9.5668377924770454</v>
      </c>
      <c r="S56" s="83">
        <v>50.831871818339344</v>
      </c>
      <c r="T56" s="83">
        <v>64.449099423138037</v>
      </c>
      <c r="U56" s="83">
        <v>138.09602308594754</v>
      </c>
      <c r="V56" s="83">
        <v>171.30456756388583</v>
      </c>
      <c r="W56" s="175"/>
      <c r="X56" s="83">
        <v>338.7381623282061</v>
      </c>
      <c r="Y56" s="83">
        <v>382.19583380349138</v>
      </c>
      <c r="Z56" s="83">
        <v>401.13685686105782</v>
      </c>
      <c r="AA56" s="83">
        <v>440.27684593628544</v>
      </c>
      <c r="AB56" s="83">
        <v>444.57104588846136</v>
      </c>
      <c r="AC56" s="30"/>
      <c r="AD56" s="38">
        <v>111</v>
      </c>
      <c r="AE56" s="21" t="s">
        <v>32</v>
      </c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</row>
    <row r="57" spans="1:54" ht="13.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30">
        <v>6128.4009999999998</v>
      </c>
      <c r="G57" s="30">
        <v>6145.4188446841827</v>
      </c>
      <c r="H57" s="30">
        <v>5925.6494089561002</v>
      </c>
      <c r="I57" s="30">
        <v>6368.5387269121929</v>
      </c>
      <c r="J57" s="30">
        <v>6390.5517541463396</v>
      </c>
      <c r="K57" s="163"/>
      <c r="L57" s="30">
        <v>7251.3429508409754</v>
      </c>
      <c r="M57" s="30">
        <v>7172.2449232941135</v>
      </c>
      <c r="N57" s="30">
        <v>7773.4767517929404</v>
      </c>
      <c r="O57" s="30">
        <v>7766.9500123632897</v>
      </c>
      <c r="P57" s="30">
        <v>7595.0837386478979</v>
      </c>
      <c r="Q57" s="30"/>
      <c r="R57" s="83">
        <v>653.20837774461734</v>
      </c>
      <c r="S57" s="83">
        <v>646.95429462934862</v>
      </c>
      <c r="T57" s="83">
        <v>618.93141936036147</v>
      </c>
      <c r="U57" s="83">
        <v>662.69913911677349</v>
      </c>
      <c r="V57" s="83">
        <v>661.13715643972057</v>
      </c>
      <c r="W57" s="175"/>
      <c r="X57" s="83">
        <v>750.42356937193165</v>
      </c>
      <c r="Y57" s="83">
        <v>744.93611583860763</v>
      </c>
      <c r="Z57" s="83">
        <v>807.38229661330911</v>
      </c>
      <c r="AA57" s="83">
        <v>779.34477346611368</v>
      </c>
      <c r="AB57" s="83">
        <v>762.09951220629114</v>
      </c>
      <c r="AC57" s="30"/>
      <c r="AD57" s="38">
        <v>139</v>
      </c>
      <c r="AE57" s="21" t="s">
        <v>43</v>
      </c>
      <c r="AG57" s="3"/>
    </row>
    <row r="58" spans="1:54" s="3" customFormat="1" ht="13.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30">
        <v>6235.9250000000002</v>
      </c>
      <c r="G58" s="30">
        <v>6768.8190174128504</v>
      </c>
      <c r="H58" s="30">
        <v>5729.4083097333305</v>
      </c>
      <c r="I58" s="30">
        <v>5186.0457950461532</v>
      </c>
      <c r="J58" s="30">
        <v>5582.3172093670928</v>
      </c>
      <c r="K58" s="163"/>
      <c r="L58" s="30">
        <v>9044.3673074349445</v>
      </c>
      <c r="M58" s="30">
        <v>8762.3614328780623</v>
      </c>
      <c r="N58" s="30">
        <v>10127.723112675134</v>
      </c>
      <c r="O58" s="30">
        <v>11327.331453205856</v>
      </c>
      <c r="P58" s="30">
        <v>11158.906975916123</v>
      </c>
      <c r="Q58" s="30"/>
      <c r="R58" s="83">
        <v>282.23240552161121</v>
      </c>
      <c r="S58" s="83">
        <v>305.63141813396174</v>
      </c>
      <c r="T58" s="83">
        <v>258.83931826217889</v>
      </c>
      <c r="U58" s="83">
        <v>233.91122615336039</v>
      </c>
      <c r="V58" s="83">
        <v>252.43362618102074</v>
      </c>
      <c r="W58" s="175"/>
      <c r="X58" s="83">
        <v>412.1379497578011</v>
      </c>
      <c r="Y58" s="83">
        <v>402.55255353875418</v>
      </c>
      <c r="Z58" s="83">
        <v>465.27877579249019</v>
      </c>
      <c r="AA58" s="83">
        <v>523.46834203086348</v>
      </c>
      <c r="AB58" s="83">
        <v>515.68496584482295</v>
      </c>
      <c r="AC58" s="30"/>
      <c r="AD58" s="38">
        <v>140</v>
      </c>
      <c r="AE58" s="35" t="s">
        <v>334</v>
      </c>
      <c r="AF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</row>
    <row r="59" spans="1:54" s="3" customFormat="1" ht="13.5" customHeight="1" x14ac:dyDescent="0.3">
      <c r="A59" s="21" t="s">
        <v>45</v>
      </c>
      <c r="B59" s="53"/>
      <c r="C59" s="6"/>
      <c r="D59" s="61" t="s">
        <v>452</v>
      </c>
      <c r="E59" s="62">
        <v>3</v>
      </c>
      <c r="F59" s="30">
        <v>2318.6779999999999</v>
      </c>
      <c r="G59" s="30">
        <v>2294.2036571999392</v>
      </c>
      <c r="H59" s="30">
        <v>2549.0027785621655</v>
      </c>
      <c r="I59" s="30">
        <v>2507.2324781945954</v>
      </c>
      <c r="J59" s="30">
        <v>2668.1559240789466</v>
      </c>
      <c r="K59" s="163"/>
      <c r="L59" s="30">
        <v>3674.6500662481026</v>
      </c>
      <c r="M59" s="30">
        <v>3922.2253840000017</v>
      </c>
      <c r="N59" s="30">
        <v>3934.1813022103738</v>
      </c>
      <c r="O59" s="30">
        <v>3772.0299007723438</v>
      </c>
      <c r="P59" s="30">
        <v>4072.3501908172152</v>
      </c>
      <c r="Q59" s="30"/>
      <c r="R59" s="83">
        <v>331.00328336902214</v>
      </c>
      <c r="S59" s="83">
        <v>327.64976538131094</v>
      </c>
      <c r="T59" s="83">
        <v>366.49932114481169</v>
      </c>
      <c r="U59" s="83">
        <v>359.15090648826748</v>
      </c>
      <c r="V59" s="83">
        <v>383.90732720560379</v>
      </c>
      <c r="W59" s="175"/>
      <c r="X59" s="83">
        <v>531.78727442085426</v>
      </c>
      <c r="Y59" s="83">
        <v>569.34611467556999</v>
      </c>
      <c r="Z59" s="83">
        <v>571.08162319790586</v>
      </c>
      <c r="AA59" s="83">
        <v>553.08356316310028</v>
      </c>
      <c r="AB59" s="83">
        <v>597.11879630750957</v>
      </c>
      <c r="AC59" s="30"/>
      <c r="AD59" s="38">
        <v>142</v>
      </c>
      <c r="AE59" s="21" t="s">
        <v>45</v>
      </c>
      <c r="AF59"/>
      <c r="AZ59"/>
      <c r="BA59"/>
      <c r="BB59"/>
    </row>
    <row r="60" spans="1:54" ht="13.5" customHeight="1" x14ac:dyDescent="0.3">
      <c r="A60" s="21" t="s">
        <v>46</v>
      </c>
      <c r="B60" s="53"/>
      <c r="C60" s="6"/>
      <c r="D60" s="61" t="s">
        <v>441</v>
      </c>
      <c r="E60" s="62">
        <v>3</v>
      </c>
      <c r="F60" s="30">
        <v>2821.71</v>
      </c>
      <c r="G60" s="30">
        <v>2991.8398351212022</v>
      </c>
      <c r="H60" s="30">
        <v>3296.7347457468313</v>
      </c>
      <c r="I60" s="30">
        <v>3456.1064056556957</v>
      </c>
      <c r="J60" s="30">
        <v>3437.4329486419774</v>
      </c>
      <c r="K60" s="163"/>
      <c r="L60" s="30">
        <v>4619.1331942361458</v>
      </c>
      <c r="M60" s="30">
        <v>4657.4369537349394</v>
      </c>
      <c r="N60" s="30">
        <v>4776.2126298352941</v>
      </c>
      <c r="O60" s="30">
        <v>4649.2173052385897</v>
      </c>
      <c r="P60" s="30">
        <v>4688.0679018213796</v>
      </c>
      <c r="Q60" s="30"/>
      <c r="R60" s="83">
        <v>379.87479806138936</v>
      </c>
      <c r="S60" s="83">
        <v>405.6731979825359</v>
      </c>
      <c r="T60" s="83">
        <v>448.7795733388009</v>
      </c>
      <c r="U60" s="83">
        <v>473.24474950783178</v>
      </c>
      <c r="V60" s="83">
        <v>471.01026975088752</v>
      </c>
      <c r="W60" s="175"/>
      <c r="X60" s="83">
        <v>640.92315724103582</v>
      </c>
      <c r="Y60" s="83">
        <v>653.40024603464349</v>
      </c>
      <c r="Z60" s="83">
        <v>670.06350025747679</v>
      </c>
      <c r="AA60" s="83">
        <v>653.07168215178956</v>
      </c>
      <c r="AB60" s="83">
        <v>658.52899309192014</v>
      </c>
      <c r="AC60" s="30"/>
      <c r="AD60" s="38">
        <v>143</v>
      </c>
      <c r="AE60" s="35" t="s">
        <v>335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</row>
    <row r="61" spans="1:54" ht="13.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30">
        <v>5549.1970000000001</v>
      </c>
      <c r="G61" s="30">
        <v>5685.3367504756634</v>
      </c>
      <c r="H61" s="30">
        <v>5381.8905385333346</v>
      </c>
      <c r="I61" s="30">
        <v>5120.8945929846141</v>
      </c>
      <c r="J61" s="30">
        <v>5036.1108612658254</v>
      </c>
      <c r="K61" s="163"/>
      <c r="L61" s="30">
        <v>6800.0545852151909</v>
      </c>
      <c r="M61" s="30">
        <v>6927.1360880000066</v>
      </c>
      <c r="N61" s="30">
        <v>7504.9271439288987</v>
      </c>
      <c r="O61" s="30">
        <v>7677.7684379061711</v>
      </c>
      <c r="P61" s="30">
        <v>7936.1367467578202</v>
      </c>
      <c r="Q61" s="30"/>
      <c r="R61" s="83">
        <v>468.64259775356811</v>
      </c>
      <c r="S61" s="83">
        <v>477.83969998954984</v>
      </c>
      <c r="T61" s="83">
        <v>447.6701496035048</v>
      </c>
      <c r="U61" s="83">
        <v>423.24940846223768</v>
      </c>
      <c r="V61" s="83">
        <v>413.43985397470038</v>
      </c>
      <c r="W61" s="175"/>
      <c r="X61" s="83">
        <v>559.26100709064815</v>
      </c>
      <c r="Y61" s="83">
        <v>569.33805276567819</v>
      </c>
      <c r="Z61" s="83">
        <v>616.8264275440863</v>
      </c>
      <c r="AA61" s="83">
        <v>629.06746725982555</v>
      </c>
      <c r="AB61" s="83">
        <v>650.23652165160343</v>
      </c>
      <c r="AC61" s="30"/>
      <c r="AD61" s="38">
        <v>145</v>
      </c>
      <c r="AE61" s="21" t="s">
        <v>47</v>
      </c>
      <c r="AG61" s="3"/>
      <c r="AZ61" s="3"/>
      <c r="BA61" s="3"/>
      <c r="BB61" s="3"/>
    </row>
    <row r="62" spans="1:54" ht="13.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30">
        <v>3598.3240000000001</v>
      </c>
      <c r="G62" s="30">
        <v>3361.4429553612854</v>
      </c>
      <c r="H62" s="30">
        <v>2807.5717159645587</v>
      </c>
      <c r="I62" s="30">
        <v>2946.8053009721511</v>
      </c>
      <c r="J62" s="30">
        <v>3484.3389704938263</v>
      </c>
      <c r="K62" s="163"/>
      <c r="L62" s="30">
        <v>3542.9590252128396</v>
      </c>
      <c r="M62" s="30">
        <v>3222.6600877037049</v>
      </c>
      <c r="N62" s="30">
        <v>3127.2380984057854</v>
      </c>
      <c r="O62" s="30">
        <v>2835.2713676183134</v>
      </c>
      <c r="P62" s="30">
        <v>3038.8633475035781</v>
      </c>
      <c r="Q62" s="30"/>
      <c r="R62" s="83">
        <v>611.64779874213832</v>
      </c>
      <c r="S62" s="83">
        <v>576.18151446028196</v>
      </c>
      <c r="T62" s="83">
        <v>493.1620790382151</v>
      </c>
      <c r="U62" s="83">
        <v>524.90297487925739</v>
      </c>
      <c r="V62" s="83">
        <v>633.05577225541901</v>
      </c>
      <c r="W62" s="175"/>
      <c r="X62" s="83">
        <v>663.97283081200146</v>
      </c>
      <c r="Y62" s="83">
        <v>615.36377462358314</v>
      </c>
      <c r="Z62" s="83">
        <v>597.14303960393079</v>
      </c>
      <c r="AA62" s="83">
        <v>552.9000326868786</v>
      </c>
      <c r="AB62" s="83">
        <v>592.60205684547157</v>
      </c>
      <c r="AC62" s="30"/>
      <c r="AD62" s="38">
        <v>146</v>
      </c>
      <c r="AE62" s="35" t="s">
        <v>336</v>
      </c>
      <c r="AG62" s="3"/>
    </row>
    <row r="63" spans="1:54" ht="13.5" customHeight="1" x14ac:dyDescent="0.25">
      <c r="A63" s="21" t="s">
        <v>50</v>
      </c>
      <c r="B63" s="53"/>
      <c r="C63" s="6"/>
      <c r="D63" s="61" t="s">
        <v>448</v>
      </c>
      <c r="E63" s="62">
        <v>3</v>
      </c>
      <c r="F63" s="30">
        <v>943.76300000000003</v>
      </c>
      <c r="G63" s="30">
        <v>552.68031467531148</v>
      </c>
      <c r="H63" s="30">
        <v>1156.5952886210505</v>
      </c>
      <c r="I63" s="30">
        <v>1198.7978539368466</v>
      </c>
      <c r="J63" s="30">
        <v>1200.1597861842095</v>
      </c>
      <c r="K63" s="163"/>
      <c r="L63" s="30">
        <v>2304.3721515705247</v>
      </c>
      <c r="M63" s="30">
        <v>2381.7902136842149</v>
      </c>
      <c r="N63" s="30">
        <v>2146.4623856842154</v>
      </c>
      <c r="O63" s="30">
        <v>2036.4126503578941</v>
      </c>
      <c r="P63" s="30">
        <v>1411.4060037204033</v>
      </c>
      <c r="Q63" s="30"/>
      <c r="R63" s="83">
        <v>139.23915609324285</v>
      </c>
      <c r="S63" s="83">
        <v>81.830073241828757</v>
      </c>
      <c r="T63" s="83">
        <v>171.80559842855772</v>
      </c>
      <c r="U63" s="83">
        <v>176.44949277845842</v>
      </c>
      <c r="V63" s="83">
        <v>176.13146260408121</v>
      </c>
      <c r="W63" s="175"/>
      <c r="X63" s="83">
        <v>338.67903462235813</v>
      </c>
      <c r="Y63" s="83">
        <v>348.98025108926225</v>
      </c>
      <c r="Z63" s="83">
        <v>314.49998325043452</v>
      </c>
      <c r="AA63" s="83">
        <v>296.46420881611505</v>
      </c>
      <c r="AB63" s="83">
        <v>205.47474213428495</v>
      </c>
      <c r="AC63" s="30"/>
      <c r="AD63" s="38">
        <v>148</v>
      </c>
      <c r="AE63" s="35" t="s">
        <v>337</v>
      </c>
    </row>
    <row r="64" spans="1:54" ht="13.5" customHeight="1" x14ac:dyDescent="0.25">
      <c r="A64" s="21" t="s">
        <v>51</v>
      </c>
      <c r="B64" s="53"/>
      <c r="C64" s="6"/>
      <c r="D64" s="61" t="s">
        <v>445</v>
      </c>
      <c r="E64" s="62">
        <v>3</v>
      </c>
      <c r="F64" s="30">
        <v>-1069.549</v>
      </c>
      <c r="G64" s="30">
        <v>-1065.6725740699517</v>
      </c>
      <c r="H64" s="30">
        <v>-901.22607158067444</v>
      </c>
      <c r="I64" s="30">
        <v>-1261.4122459911805</v>
      </c>
      <c r="J64" s="30">
        <v>-1621.2614029060235</v>
      </c>
      <c r="K64" s="163"/>
      <c r="L64" s="30">
        <v>-754.48677855836183</v>
      </c>
      <c r="M64" s="30">
        <v>-656.43344455313149</v>
      </c>
      <c r="N64" s="30">
        <v>-636.28280469614413</v>
      </c>
      <c r="O64" s="30">
        <v>-390.96746800254698</v>
      </c>
      <c r="P64" s="30">
        <v>-356.98775931868187</v>
      </c>
      <c r="Q64" s="30"/>
      <c r="R64" s="83">
        <v>-192.85052289938696</v>
      </c>
      <c r="S64" s="83">
        <v>-191.63326273511089</v>
      </c>
      <c r="T64" s="83">
        <v>-162.73493528000623</v>
      </c>
      <c r="U64" s="83">
        <v>-226.79112657158944</v>
      </c>
      <c r="V64" s="83">
        <v>-291.59377750108337</v>
      </c>
      <c r="W64" s="175"/>
      <c r="X64" s="83">
        <v>-136.1643707919801</v>
      </c>
      <c r="Y64" s="83">
        <v>-117.53508407397162</v>
      </c>
      <c r="Z64" s="83">
        <v>-113.92709126161935</v>
      </c>
      <c r="AA64" s="83">
        <v>-71.331411786635101</v>
      </c>
      <c r="AB64" s="83">
        <v>-65.131866323423068</v>
      </c>
      <c r="AC64" s="30"/>
      <c r="AD64" s="38">
        <v>149</v>
      </c>
      <c r="AE64" s="35" t="s">
        <v>338</v>
      </c>
    </row>
    <row r="65" spans="1:54" ht="13.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30">
        <v>2177.2939999999999</v>
      </c>
      <c r="G65" s="30">
        <v>2062.701212827707</v>
      </c>
      <c r="H65" s="30">
        <v>1904.7093124390251</v>
      </c>
      <c r="I65" s="30">
        <v>2101.8871459560974</v>
      </c>
      <c r="J65" s="30">
        <v>2178.6002491666673</v>
      </c>
      <c r="K65" s="163"/>
      <c r="L65" s="30">
        <v>2210.0765080055176</v>
      </c>
      <c r="M65" s="30">
        <v>2228.7532826363645</v>
      </c>
      <c r="N65" s="30">
        <v>2211.2059764000005</v>
      </c>
      <c r="O65" s="30">
        <v>1980.5459536909086</v>
      </c>
      <c r="P65" s="30">
        <v>1901.0920492722923</v>
      </c>
      <c r="Q65" s="30"/>
      <c r="R65" s="83">
        <v>907.20583333333332</v>
      </c>
      <c r="S65" s="83">
        <v>876.2537012861967</v>
      </c>
      <c r="T65" s="83">
        <v>831.75079145808957</v>
      </c>
      <c r="U65" s="83">
        <v>931.27476559862521</v>
      </c>
      <c r="V65" s="83">
        <v>991.17390771913892</v>
      </c>
      <c r="W65" s="175"/>
      <c r="X65" s="83">
        <v>1041.0157833280819</v>
      </c>
      <c r="Y65" s="83">
        <v>1072.0314009794922</v>
      </c>
      <c r="Z65" s="83">
        <v>1063.5911382395384</v>
      </c>
      <c r="AA65" s="83">
        <v>974.67812681639202</v>
      </c>
      <c r="AB65" s="83">
        <v>935.5767959017187</v>
      </c>
      <c r="AC65" s="30"/>
      <c r="AD65" s="38">
        <v>151</v>
      </c>
      <c r="AE65" s="35" t="s">
        <v>339</v>
      </c>
      <c r="AF65" s="3"/>
    </row>
    <row r="66" spans="1:54" s="3" customFormat="1" ht="13.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30">
        <v>2830.35</v>
      </c>
      <c r="G66" s="30">
        <v>3244.4100152884425</v>
      </c>
      <c r="H66" s="30">
        <v>2863.9699669481488</v>
      </c>
      <c r="I66" s="30">
        <v>2811.8742454666653</v>
      </c>
      <c r="J66" s="30">
        <v>2691.3199923170755</v>
      </c>
      <c r="K66" s="163"/>
      <c r="L66" s="30">
        <v>3120.5248836800015</v>
      </c>
      <c r="M66" s="30">
        <v>3270.1595693333325</v>
      </c>
      <c r="N66" s="30">
        <v>3439.2662508502344</v>
      </c>
      <c r="O66" s="30">
        <v>3555.0027781693016</v>
      </c>
      <c r="P66" s="30">
        <v>3556.4152216766329</v>
      </c>
      <c r="Q66" s="30"/>
      <c r="R66" s="83">
        <v>570.06042296072508</v>
      </c>
      <c r="S66" s="83">
        <v>657.29538397253691</v>
      </c>
      <c r="T66" s="83">
        <v>586.15840502418109</v>
      </c>
      <c r="U66" s="83">
        <v>579.29012061529988</v>
      </c>
      <c r="V66" s="83">
        <v>555.82816859088712</v>
      </c>
      <c r="W66" s="175"/>
      <c r="X66" s="83">
        <v>652.1473111138979</v>
      </c>
      <c r="Y66" s="83">
        <v>694.00669977362747</v>
      </c>
      <c r="Z66" s="83">
        <v>729.89521452679003</v>
      </c>
      <c r="AA66" s="83">
        <v>760.75385794335568</v>
      </c>
      <c r="AB66" s="83">
        <v>761.05611420428693</v>
      </c>
      <c r="AC66" s="30"/>
      <c r="AD66" s="38">
        <v>152</v>
      </c>
      <c r="AE66" s="35" t="s">
        <v>340</v>
      </c>
      <c r="AG66"/>
      <c r="AZ66"/>
      <c r="BA66"/>
      <c r="BB66"/>
    </row>
    <row r="67" spans="1:54" s="3" customFormat="1" ht="13.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30">
        <v>-1296.925</v>
      </c>
      <c r="G67" s="30">
        <v>-1106.1001563897121</v>
      </c>
      <c r="H67" s="30">
        <v>-1465.1652547093274</v>
      </c>
      <c r="I67" s="30">
        <v>-1525.0486599044639</v>
      </c>
      <c r="J67" s="30">
        <v>-1387.5311157192286</v>
      </c>
      <c r="K67" s="163"/>
      <c r="L67" s="30">
        <v>2550.2478808328178</v>
      </c>
      <c r="M67" s="30">
        <v>3637.2628208205124</v>
      </c>
      <c r="N67" s="30">
        <v>5229.6923548720197</v>
      </c>
      <c r="O67" s="30">
        <v>6178.0943350720063</v>
      </c>
      <c r="P67" s="30">
        <v>6589.3643269692666</v>
      </c>
      <c r="Q67" s="30"/>
      <c r="R67" s="83">
        <v>-45.453509970910872</v>
      </c>
      <c r="S67" s="83">
        <v>-38.848698945971904</v>
      </c>
      <c r="T67" s="83">
        <v>-51.783602697014466</v>
      </c>
      <c r="U67" s="83">
        <v>-54.043327541885397</v>
      </c>
      <c r="V67" s="83">
        <v>-49.489286147563178</v>
      </c>
      <c r="W67" s="175"/>
      <c r="X67" s="83">
        <v>91.620186126560725</v>
      </c>
      <c r="Y67" s="83">
        <v>132.18238982521757</v>
      </c>
      <c r="Z67" s="83">
        <v>190.05314368833885</v>
      </c>
      <c r="AA67" s="83">
        <v>226.56108896813254</v>
      </c>
      <c r="AB67" s="83">
        <v>241.64304987235568</v>
      </c>
      <c r="AC67" s="30"/>
      <c r="AD67" s="38">
        <v>153</v>
      </c>
      <c r="AE67" s="21" t="s">
        <v>49</v>
      </c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1:54" s="3" customFormat="1" ht="13.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30">
        <v>1151.8510000000001</v>
      </c>
      <c r="G68" s="30">
        <v>1652.782266135938</v>
      </c>
      <c r="H68" s="30">
        <v>1053.8358492000029</v>
      </c>
      <c r="I68" s="30">
        <v>643.92751481538289</v>
      </c>
      <c r="J68" s="30">
        <v>297.65180227849402</v>
      </c>
      <c r="K68" s="163"/>
      <c r="L68" s="30">
        <v>3912.2269737681045</v>
      </c>
      <c r="M68" s="30">
        <v>3777.7440145365827</v>
      </c>
      <c r="N68" s="30">
        <v>4239.6774211161037</v>
      </c>
      <c r="O68" s="30">
        <v>3907.7799157853642</v>
      </c>
      <c r="P68" s="30">
        <v>3974.1595917574355</v>
      </c>
      <c r="Q68" s="30"/>
      <c r="R68" s="83">
        <v>68.189142789486141</v>
      </c>
      <c r="S68" s="83">
        <v>97.451784559902009</v>
      </c>
      <c r="T68" s="83">
        <v>62.279761787128592</v>
      </c>
      <c r="U68" s="83">
        <v>38.233435151133051</v>
      </c>
      <c r="V68" s="83">
        <v>17.676334834520695</v>
      </c>
      <c r="W68" s="175"/>
      <c r="X68" s="83">
        <v>232.13831209684355</v>
      </c>
      <c r="Y68" s="83">
        <v>226.09037132901926</v>
      </c>
      <c r="Z68" s="83">
        <v>253.73615543216849</v>
      </c>
      <c r="AA68" s="83">
        <v>235.30920188988765</v>
      </c>
      <c r="AB68" s="83">
        <v>239.30629203091681</v>
      </c>
      <c r="AC68" s="30"/>
      <c r="AD68" s="38">
        <v>165</v>
      </c>
      <c r="AE68" s="21" t="s">
        <v>55</v>
      </c>
      <c r="AF68"/>
      <c r="AG68"/>
    </row>
    <row r="69" spans="1:54" s="3" customFormat="1" ht="13.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30">
        <v>18767.22</v>
      </c>
      <c r="G69" s="30">
        <v>18837.408242148529</v>
      </c>
      <c r="H69" s="30">
        <v>18456.092619333325</v>
      </c>
      <c r="I69" s="30">
        <v>19784.145470553834</v>
      </c>
      <c r="J69" s="30">
        <v>21270.749134358997</v>
      </c>
      <c r="K69" s="163"/>
      <c r="L69" s="30">
        <v>33511.618516410272</v>
      </c>
      <c r="M69" s="30">
        <v>33607.067274926834</v>
      </c>
      <c r="N69" s="30">
        <v>35549.915019555134</v>
      </c>
      <c r="O69" s="30">
        <v>38702.627783847813</v>
      </c>
      <c r="P69" s="30">
        <v>39380.060104313699</v>
      </c>
      <c r="Q69" s="30"/>
      <c r="R69" s="83">
        <v>256.01555146306526</v>
      </c>
      <c r="S69" s="83">
        <v>255.39478079867308</v>
      </c>
      <c r="T69" s="83">
        <v>248.84171906123026</v>
      </c>
      <c r="U69" s="83">
        <v>265.66241181874602</v>
      </c>
      <c r="V69" s="83">
        <v>283.45503304005808</v>
      </c>
      <c r="W69" s="175"/>
      <c r="X69" s="83">
        <v>443.78020653667232</v>
      </c>
      <c r="Y69" s="83">
        <v>443.08442246238309</v>
      </c>
      <c r="Z69" s="83">
        <v>468.69943860820507</v>
      </c>
      <c r="AA69" s="83">
        <v>508.79655808494903</v>
      </c>
      <c r="AB69" s="83">
        <v>517.7022901430804</v>
      </c>
      <c r="AC69" s="30"/>
      <c r="AD69" s="40">
        <v>167</v>
      </c>
      <c r="AE69" s="21" t="s">
        <v>56</v>
      </c>
      <c r="AF69"/>
      <c r="AG69"/>
    </row>
    <row r="70" spans="1:54" s="3" customFormat="1" ht="13.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30">
        <v>1704.087</v>
      </c>
      <c r="G70" s="30">
        <v>1743.161209644664</v>
      </c>
      <c r="H70" s="30">
        <v>1346.6806949756105</v>
      </c>
      <c r="I70" s="30">
        <v>1107.0908736536578</v>
      </c>
      <c r="J70" s="30">
        <v>1343.9350469512221</v>
      </c>
      <c r="K70" s="163"/>
      <c r="L70" s="30">
        <v>2361.9226995278068</v>
      </c>
      <c r="M70" s="30">
        <v>2106.3982516097608</v>
      </c>
      <c r="N70" s="30">
        <v>2420.7489542087824</v>
      </c>
      <c r="O70" s="30">
        <v>2412.9154761482891</v>
      </c>
      <c r="P70" s="30">
        <v>2344.0280438478626</v>
      </c>
      <c r="Q70" s="30"/>
      <c r="R70" s="83">
        <v>297.9173076923077</v>
      </c>
      <c r="S70" s="83">
        <v>307.11085441237913</v>
      </c>
      <c r="T70" s="83">
        <v>238.64623338217447</v>
      </c>
      <c r="U70" s="83">
        <v>197.87146982192274</v>
      </c>
      <c r="V70" s="83">
        <v>243.64304694547175</v>
      </c>
      <c r="W70" s="175"/>
      <c r="X70" s="83">
        <v>435.37745613415791</v>
      </c>
      <c r="Y70" s="83">
        <v>394.38274697804923</v>
      </c>
      <c r="Z70" s="83">
        <v>453.23889799827418</v>
      </c>
      <c r="AA70" s="83">
        <v>456.47284830652461</v>
      </c>
      <c r="AB70" s="83">
        <v>443.44079527958053</v>
      </c>
      <c r="AC70" s="30"/>
      <c r="AD70" s="38">
        <v>169</v>
      </c>
      <c r="AE70" s="35" t="s">
        <v>341</v>
      </c>
      <c r="AF70"/>
      <c r="AG70"/>
    </row>
    <row r="71" spans="1:54" s="3" customFormat="1" ht="13.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30">
        <v>2378.788</v>
      </c>
      <c r="G71" s="30">
        <v>2454.28256040205</v>
      </c>
      <c r="H71" s="30">
        <v>2161.0306574421052</v>
      </c>
      <c r="I71" s="30">
        <v>2517.2862233454525</v>
      </c>
      <c r="J71" s="30">
        <v>2528.6574673076916</v>
      </c>
      <c r="K71" s="163"/>
      <c r="L71" s="30">
        <v>3027.3978103159993</v>
      </c>
      <c r="M71" s="30">
        <v>2908.9220048395091</v>
      </c>
      <c r="N71" s="30">
        <v>2880.1879739970395</v>
      </c>
      <c r="O71" s="30">
        <v>2732.9890196029642</v>
      </c>
      <c r="P71" s="30">
        <v>2933.3334780094906</v>
      </c>
      <c r="Q71" s="30"/>
      <c r="R71" s="83">
        <v>441.00630329996289</v>
      </c>
      <c r="S71" s="83">
        <v>459.43140404381319</v>
      </c>
      <c r="T71" s="83">
        <v>408.43520269176054</v>
      </c>
      <c r="U71" s="83">
        <v>482.88628876759111</v>
      </c>
      <c r="V71" s="83">
        <v>488.34636294084424</v>
      </c>
      <c r="W71" s="175"/>
      <c r="X71" s="83">
        <v>592.44575544344411</v>
      </c>
      <c r="Y71" s="83">
        <v>577.28160445316712</v>
      </c>
      <c r="Z71" s="83">
        <v>571.57927644315134</v>
      </c>
      <c r="AA71" s="83">
        <v>555.82449046226645</v>
      </c>
      <c r="AB71" s="83">
        <v>596.56975351016695</v>
      </c>
      <c r="AC71" s="30"/>
      <c r="AD71" s="38">
        <v>171</v>
      </c>
      <c r="AE71" s="35" t="s">
        <v>342</v>
      </c>
      <c r="AF71"/>
      <c r="AG71"/>
    </row>
    <row r="72" spans="1:54" s="3" customFormat="1" ht="13.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30">
        <v>3181.348</v>
      </c>
      <c r="G72" s="30">
        <v>3334.1714466777885</v>
      </c>
      <c r="H72" s="30">
        <v>3433.9085576000011</v>
      </c>
      <c r="I72" s="30">
        <v>3680.8264602923068</v>
      </c>
      <c r="J72" s="30">
        <v>3684.1774407692324</v>
      </c>
      <c r="K72" s="163"/>
      <c r="L72" s="30">
        <v>3923.739350876097</v>
      </c>
      <c r="M72" s="30">
        <v>4021.036738666668</v>
      </c>
      <c r="N72" s="30">
        <v>3875.6395721485737</v>
      </c>
      <c r="O72" s="30">
        <v>3653.5326680495245</v>
      </c>
      <c r="P72" s="30">
        <v>3677.3398671328687</v>
      </c>
      <c r="Q72" s="30"/>
      <c r="R72" s="83">
        <v>629.59588363348507</v>
      </c>
      <c r="S72" s="83">
        <v>672.48314777688358</v>
      </c>
      <c r="T72" s="83">
        <v>701.08382147815462</v>
      </c>
      <c r="U72" s="83">
        <v>757.83950181023408</v>
      </c>
      <c r="V72" s="83">
        <v>770.42606456905742</v>
      </c>
      <c r="W72" s="175"/>
      <c r="X72" s="83">
        <v>836.97511750769991</v>
      </c>
      <c r="Y72" s="83">
        <v>860.4829314501751</v>
      </c>
      <c r="Z72" s="83">
        <v>829.36862233010345</v>
      </c>
      <c r="AA72" s="83">
        <v>799.98525685341019</v>
      </c>
      <c r="AB72" s="83">
        <v>805.19813162532705</v>
      </c>
      <c r="AC72" s="30"/>
      <c r="AD72" s="38">
        <v>172</v>
      </c>
      <c r="AE72" s="21" t="s">
        <v>59</v>
      </c>
      <c r="AF72"/>
      <c r="AG72"/>
    </row>
    <row r="73" spans="1:54" ht="13.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30">
        <v>4475.2309999999998</v>
      </c>
      <c r="G73" s="30">
        <v>4238.0519019324256</v>
      </c>
      <c r="H73" s="30">
        <v>4226.0519649922089</v>
      </c>
      <c r="I73" s="30">
        <v>4783.9639639594925</v>
      </c>
      <c r="J73" s="30">
        <v>5166.9110890123466</v>
      </c>
      <c r="K73" s="163"/>
      <c r="L73" s="30">
        <v>5053.5131577758038</v>
      </c>
      <c r="M73" s="30">
        <v>4625.9084477108445</v>
      </c>
      <c r="N73" s="30">
        <v>4676.3412804202426</v>
      </c>
      <c r="O73" s="30">
        <v>4513.1052281677094</v>
      </c>
      <c r="P73" s="30">
        <v>4673.2955003528004</v>
      </c>
      <c r="Q73" s="30"/>
      <c r="R73" s="83">
        <v>800.72123814635893</v>
      </c>
      <c r="S73" s="83">
        <v>777.19638766411617</v>
      </c>
      <c r="T73" s="83">
        <v>793.77384766946079</v>
      </c>
      <c r="U73" s="83">
        <v>919.46261079367537</v>
      </c>
      <c r="V73" s="83">
        <v>1005.2356204304175</v>
      </c>
      <c r="W73" s="175"/>
      <c r="X73" s="83">
        <v>1003.8762728994444</v>
      </c>
      <c r="Y73" s="83">
        <v>936.79798455059631</v>
      </c>
      <c r="Z73" s="83">
        <v>947.01119490081874</v>
      </c>
      <c r="AA73" s="83">
        <v>936.91202577697925</v>
      </c>
      <c r="AB73" s="83">
        <v>970.16722033481437</v>
      </c>
      <c r="AC73" s="30"/>
      <c r="AD73" s="38">
        <v>176</v>
      </c>
      <c r="AE73" s="21" t="s">
        <v>61</v>
      </c>
      <c r="AF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3.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30">
        <v>951.90899999999999</v>
      </c>
      <c r="G74" s="30">
        <v>966.10499748526206</v>
      </c>
      <c r="H74" s="30">
        <v>887.36969357894668</v>
      </c>
      <c r="I74" s="30">
        <v>1119.6556814578933</v>
      </c>
      <c r="J74" s="30">
        <v>1034.3530684210521</v>
      </c>
      <c r="K74" s="163"/>
      <c r="L74" s="30">
        <v>1161.6841293199998</v>
      </c>
      <c r="M74" s="30">
        <v>1012.2071900000005</v>
      </c>
      <c r="N74" s="30">
        <v>1024.943668480001</v>
      </c>
      <c r="O74" s="30">
        <v>911.86387556952445</v>
      </c>
      <c r="P74" s="30">
        <v>886.92660915773092</v>
      </c>
      <c r="Q74" s="30"/>
      <c r="R74" s="83">
        <v>454.58882521489971</v>
      </c>
      <c r="S74" s="83">
        <v>472.19208088233728</v>
      </c>
      <c r="T74" s="83">
        <v>438.64048125504036</v>
      </c>
      <c r="U74" s="83">
        <v>549.12000071500404</v>
      </c>
      <c r="V74" s="83">
        <v>508.78163719677917</v>
      </c>
      <c r="W74" s="175"/>
      <c r="X74" s="83">
        <v>584.34815358148887</v>
      </c>
      <c r="Y74" s="83">
        <v>517.22390904445604</v>
      </c>
      <c r="Z74" s="83">
        <v>523.73207382728708</v>
      </c>
      <c r="AA74" s="83">
        <v>478.92010271508639</v>
      </c>
      <c r="AB74" s="83">
        <v>465.82279892737972</v>
      </c>
      <c r="AC74" s="30"/>
      <c r="AD74" s="38">
        <v>177</v>
      </c>
      <c r="AE74" s="21" t="s">
        <v>62</v>
      </c>
      <c r="AF74" s="3"/>
      <c r="AZ74" s="3"/>
      <c r="BA74" s="3"/>
      <c r="BB74" s="3"/>
    </row>
    <row r="75" spans="1:54" ht="13.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30">
        <v>4843.3109999999997</v>
      </c>
      <c r="G75" s="30">
        <v>4628.2926582440514</v>
      </c>
      <c r="H75" s="30">
        <v>4519.690570253164</v>
      </c>
      <c r="I75" s="30">
        <v>4507.6661804253135</v>
      </c>
      <c r="J75" s="30">
        <v>4840.4094539240496</v>
      </c>
      <c r="K75" s="163"/>
      <c r="L75" s="30">
        <v>5258.4674974015215</v>
      </c>
      <c r="M75" s="30">
        <v>5081.8648720000028</v>
      </c>
      <c r="N75" s="30">
        <v>5072.6374087169634</v>
      </c>
      <c r="O75" s="30">
        <v>5099.3946848931646</v>
      </c>
      <c r="P75" s="30">
        <v>5067.0230164496425</v>
      </c>
      <c r="Q75" s="30"/>
      <c r="R75" s="83">
        <v>695.67810973858082</v>
      </c>
      <c r="S75" s="83">
        <v>670.57268302579701</v>
      </c>
      <c r="T75" s="83">
        <v>666.32619346206161</v>
      </c>
      <c r="U75" s="83">
        <v>674.39649617374528</v>
      </c>
      <c r="V75" s="83">
        <v>731.62174333797611</v>
      </c>
      <c r="W75" s="175"/>
      <c r="X75" s="83">
        <v>803.06467584018355</v>
      </c>
      <c r="Y75" s="83">
        <v>791.4444591185179</v>
      </c>
      <c r="Z75" s="83">
        <v>790.00738338529254</v>
      </c>
      <c r="AA75" s="83">
        <v>805.08283626352454</v>
      </c>
      <c r="AB75" s="83">
        <v>799.97205817013617</v>
      </c>
      <c r="AC75" s="30"/>
      <c r="AD75" s="38">
        <v>178</v>
      </c>
      <c r="AE75" s="21" t="s">
        <v>63</v>
      </c>
      <c r="AF75" s="3"/>
      <c r="AG75" s="3"/>
    </row>
    <row r="76" spans="1:54" ht="13.5" customHeight="1" x14ac:dyDescent="0.3">
      <c r="A76" s="21" t="s">
        <v>64</v>
      </c>
      <c r="B76" s="53"/>
      <c r="C76" s="6"/>
      <c r="D76" s="61" t="s">
        <v>453</v>
      </c>
      <c r="E76" s="62">
        <v>7</v>
      </c>
      <c r="F76" s="30">
        <v>-1642.057</v>
      </c>
      <c r="G76" s="30">
        <v>-1501.1997665518654</v>
      </c>
      <c r="H76" s="30">
        <v>-358.60035618548551</v>
      </c>
      <c r="I76" s="30">
        <v>3301.1716591841982</v>
      </c>
      <c r="J76" s="30">
        <v>4948.2467101281545</v>
      </c>
      <c r="K76" s="163"/>
      <c r="L76" s="30">
        <v>35807.631967584006</v>
      </c>
      <c r="M76" s="30">
        <v>40600.350486800016</v>
      </c>
      <c r="N76" s="30">
        <v>43108.763474432068</v>
      </c>
      <c r="O76" s="30">
        <v>45356.083638888013</v>
      </c>
      <c r="P76" s="30">
        <v>45992.992175187377</v>
      </c>
      <c r="Q76" s="30"/>
      <c r="R76" s="83">
        <v>-12.55241713551859</v>
      </c>
      <c r="S76" s="83">
        <v>-11.367386277292979</v>
      </c>
      <c r="T76" s="83">
        <v>-2.6865072158454737</v>
      </c>
      <c r="U76" s="83">
        <v>24.515228647270852</v>
      </c>
      <c r="V76" s="83">
        <v>36.442313913583838</v>
      </c>
      <c r="W76" s="175"/>
      <c r="X76" s="83">
        <v>260.66938419125273</v>
      </c>
      <c r="Y76" s="83">
        <v>292.40439673604618</v>
      </c>
      <c r="Z76" s="83">
        <v>310.4700286239256</v>
      </c>
      <c r="AA76" s="83">
        <v>323.53756126692736</v>
      </c>
      <c r="AB76" s="83">
        <v>328.08080702476229</v>
      </c>
      <c r="AC76" s="30"/>
      <c r="AD76" s="40">
        <v>179</v>
      </c>
      <c r="AE76" s="21" t="s">
        <v>64</v>
      </c>
      <c r="AF76" s="3"/>
      <c r="AG76" s="3"/>
    </row>
    <row r="77" spans="1:54" ht="13.5" customHeight="1" x14ac:dyDescent="0.3">
      <c r="A77" s="21" t="s">
        <v>65</v>
      </c>
      <c r="B77" s="53"/>
      <c r="C77" s="6"/>
      <c r="D77" s="61" t="s">
        <v>449</v>
      </c>
      <c r="E77" s="62">
        <v>1</v>
      </c>
      <c r="F77" s="30">
        <v>1813.502</v>
      </c>
      <c r="G77" s="30">
        <v>1805.3996050130252</v>
      </c>
      <c r="H77" s="30">
        <v>1779.2091071341781</v>
      </c>
      <c r="I77" s="30">
        <v>1696.9313913974684</v>
      </c>
      <c r="J77" s="30">
        <v>1534.5169209756095</v>
      </c>
      <c r="K77" s="163"/>
      <c r="L77" s="30">
        <v>1762.1935695024395</v>
      </c>
      <c r="M77" s="30">
        <v>1794.8398507906979</v>
      </c>
      <c r="N77" s="30">
        <v>2015.0183128818614</v>
      </c>
      <c r="O77" s="30">
        <v>1972.8585255739536</v>
      </c>
      <c r="P77" s="30">
        <v>1951.4416254984701</v>
      </c>
      <c r="Q77" s="30"/>
      <c r="R77" s="83">
        <v>888.53601175894164</v>
      </c>
      <c r="S77" s="83">
        <v>901.34778083525975</v>
      </c>
      <c r="T77" s="83">
        <v>895.87568335054277</v>
      </c>
      <c r="U77" s="83">
        <v>860.94946291094277</v>
      </c>
      <c r="V77" s="83">
        <v>768.41107710345989</v>
      </c>
      <c r="W77" s="175"/>
      <c r="X77" s="83">
        <v>904.61682212650885</v>
      </c>
      <c r="Y77" s="83">
        <v>937.25318579148711</v>
      </c>
      <c r="Z77" s="83">
        <v>1052.2288840114159</v>
      </c>
      <c r="AA77" s="83">
        <v>1056.6997994504304</v>
      </c>
      <c r="AB77" s="83">
        <v>1045.2285085690787</v>
      </c>
      <c r="AC77" s="30"/>
      <c r="AD77" s="38">
        <v>181</v>
      </c>
      <c r="AE77" s="21" t="s">
        <v>65</v>
      </c>
      <c r="AF77" s="3"/>
    </row>
    <row r="78" spans="1:54" ht="13.5" customHeight="1" x14ac:dyDescent="0.3">
      <c r="A78" s="21" t="s">
        <v>417</v>
      </c>
      <c r="B78" s="53"/>
      <c r="C78" s="6"/>
      <c r="D78" s="61" t="s">
        <v>453</v>
      </c>
      <c r="E78" s="62">
        <v>5</v>
      </c>
      <c r="F78" s="30">
        <v>-141.602</v>
      </c>
      <c r="G78" s="30">
        <v>-355.39290896719763</v>
      </c>
      <c r="H78" s="30">
        <v>867.84238213333879</v>
      </c>
      <c r="I78" s="30">
        <v>2533.7655794857224</v>
      </c>
      <c r="J78" s="30">
        <v>2222.3728650000021</v>
      </c>
      <c r="K78" s="163"/>
      <c r="L78" s="30">
        <v>5264.3301366399955</v>
      </c>
      <c r="M78" s="30">
        <v>4089.3708967619095</v>
      </c>
      <c r="N78" s="30">
        <v>2740.2842638628672</v>
      </c>
      <c r="O78" s="30">
        <v>2629.0966251085761</v>
      </c>
      <c r="P78" s="30">
        <v>3525.6943914590506</v>
      </c>
      <c r="Q78" s="30"/>
      <c r="R78" s="83">
        <v>-6.2404477546163681</v>
      </c>
      <c r="S78" s="83">
        <v>-15.790327852099242</v>
      </c>
      <c r="T78" s="83">
        <v>38.822688652292157</v>
      </c>
      <c r="U78" s="83">
        <v>114.4532288140628</v>
      </c>
      <c r="V78" s="83">
        <v>101.90631259170956</v>
      </c>
      <c r="W78" s="175"/>
      <c r="X78" s="83">
        <v>244.37518042150197</v>
      </c>
      <c r="Y78" s="83">
        <v>192.35951346544567</v>
      </c>
      <c r="Z78" s="83">
        <v>128.89996066902805</v>
      </c>
      <c r="AA78" s="83">
        <v>125.93268310143104</v>
      </c>
      <c r="AB78" s="83">
        <v>168.87935965220342</v>
      </c>
      <c r="AC78" s="30"/>
      <c r="AD78" s="38">
        <v>182</v>
      </c>
      <c r="AE78" s="21" t="s">
        <v>319</v>
      </c>
      <c r="AF78" s="3"/>
    </row>
    <row r="79" spans="1:54" ht="13.5" customHeight="1" x14ac:dyDescent="0.25">
      <c r="A79" s="21" t="s">
        <v>66</v>
      </c>
      <c r="B79" s="53"/>
      <c r="C79" s="6"/>
      <c r="D79" s="61" t="s">
        <v>445</v>
      </c>
      <c r="E79" s="62">
        <v>5</v>
      </c>
      <c r="F79" s="30">
        <v>-8642.7270000000008</v>
      </c>
      <c r="G79" s="30">
        <v>-8425.2351698701314</v>
      </c>
      <c r="H79" s="30">
        <v>-9039.2812454503182</v>
      </c>
      <c r="I79" s="30">
        <v>-9655.0666386007942</v>
      </c>
      <c r="J79" s="30">
        <v>-10435.047476426314</v>
      </c>
      <c r="K79" s="163"/>
      <c r="L79" s="30">
        <v>-6446.6418856356204</v>
      </c>
      <c r="M79" s="30">
        <v>-6063.4931885644082</v>
      </c>
      <c r="N79" s="30">
        <v>-5941.6358680219328</v>
      </c>
      <c r="O79" s="30">
        <v>-5426.5956688319266</v>
      </c>
      <c r="P79" s="30">
        <v>-5639.3658971190616</v>
      </c>
      <c r="Q79" s="30"/>
      <c r="R79" s="83">
        <v>-223.44175284384696</v>
      </c>
      <c r="S79" s="83">
        <v>-216.22017065826952</v>
      </c>
      <c r="T79" s="83">
        <v>-227.99982962846991</v>
      </c>
      <c r="U79" s="83">
        <v>-241.66061719021837</v>
      </c>
      <c r="V79" s="83">
        <v>-258.36360089198331</v>
      </c>
      <c r="W79" s="175"/>
      <c r="X79" s="83">
        <v>-157.61960600576089</v>
      </c>
      <c r="Y79" s="83">
        <v>-146.00624114629315</v>
      </c>
      <c r="Z79" s="83">
        <v>-143.07197062346631</v>
      </c>
      <c r="AA79" s="83">
        <v>-127.46865707112484</v>
      </c>
      <c r="AB79" s="83">
        <v>-132.46654836791933</v>
      </c>
      <c r="AC79" s="30"/>
      <c r="AD79" s="38">
        <v>186</v>
      </c>
      <c r="AE79" s="35" t="s">
        <v>343</v>
      </c>
    </row>
    <row r="80" spans="1:54" ht="13.5" customHeight="1" x14ac:dyDescent="0.25">
      <c r="A80" s="21" t="s">
        <v>67</v>
      </c>
      <c r="B80" s="53"/>
      <c r="C80" s="6"/>
      <c r="D80" s="61" t="s">
        <v>446</v>
      </c>
      <c r="E80" s="62">
        <v>5</v>
      </c>
      <c r="F80" s="30">
        <v>-5180.6750000000002</v>
      </c>
      <c r="G80" s="30">
        <v>-5231.3850573762638</v>
      </c>
      <c r="H80" s="30">
        <v>-5714.3986888040017</v>
      </c>
      <c r="I80" s="30">
        <v>-6159.5076887040004</v>
      </c>
      <c r="J80" s="30">
        <v>-7427.7630339999978</v>
      </c>
      <c r="K80" s="163"/>
      <c r="L80" s="30">
        <v>-3956.8403285703716</v>
      </c>
      <c r="M80" s="30">
        <v>-3481.9069561223255</v>
      </c>
      <c r="N80" s="30">
        <v>-3880.2296985046064</v>
      </c>
      <c r="O80" s="30">
        <v>-3339.643903589018</v>
      </c>
      <c r="P80" s="30">
        <v>-3258.7706498636157</v>
      </c>
      <c r="Q80" s="30"/>
      <c r="R80" s="83">
        <v>-167.59972178188994</v>
      </c>
      <c r="S80" s="83">
        <v>-168.31456701445461</v>
      </c>
      <c r="T80" s="83">
        <v>-182.20191591378381</v>
      </c>
      <c r="U80" s="83">
        <v>-193.7073931915215</v>
      </c>
      <c r="V80" s="83">
        <v>-231.04899321886271</v>
      </c>
      <c r="W80" s="175"/>
      <c r="X80" s="83">
        <v>-121.41271336515408</v>
      </c>
      <c r="Y80" s="83">
        <v>-106.35674006116211</v>
      </c>
      <c r="Z80" s="83">
        <v>-118.52372467788521</v>
      </c>
      <c r="AA80" s="83">
        <v>-100.89863450826364</v>
      </c>
      <c r="AB80" s="83">
        <v>-98.455259973522331</v>
      </c>
      <c r="AC80" s="30"/>
      <c r="AD80" s="40">
        <v>202</v>
      </c>
      <c r="AE80" s="35" t="s">
        <v>344</v>
      </c>
    </row>
    <row r="81" spans="1:54" ht="13.5" customHeight="1" x14ac:dyDescent="0.25">
      <c r="A81" s="21" t="s">
        <v>68</v>
      </c>
      <c r="B81" s="53"/>
      <c r="C81" s="6"/>
      <c r="D81" s="61" t="s">
        <v>455</v>
      </c>
      <c r="E81" s="62">
        <v>2</v>
      </c>
      <c r="F81" s="30">
        <v>3075.5050000000001</v>
      </c>
      <c r="G81" s="30">
        <v>3067.6030718106672</v>
      </c>
      <c r="H81" s="30">
        <v>2965.6262751199997</v>
      </c>
      <c r="I81" s="30">
        <v>3193.8186480799986</v>
      </c>
      <c r="J81" s="30">
        <v>3434.5765355555563</v>
      </c>
      <c r="K81" s="163"/>
      <c r="L81" s="30">
        <v>3270.4103589463416</v>
      </c>
      <c r="M81" s="30">
        <v>3280.4940112195136</v>
      </c>
      <c r="N81" s="30">
        <v>3311.7601409882359</v>
      </c>
      <c r="O81" s="30">
        <v>3441.8838375378832</v>
      </c>
      <c r="P81" s="30">
        <v>3278.7650419831862</v>
      </c>
      <c r="Q81" s="30"/>
      <c r="R81" s="83">
        <v>910.72105419010961</v>
      </c>
      <c r="S81" s="83">
        <v>906.23429004746447</v>
      </c>
      <c r="T81" s="83">
        <v>894.60822778883858</v>
      </c>
      <c r="U81" s="83">
        <v>979.39854280282088</v>
      </c>
      <c r="V81" s="83">
        <v>1068.6299114983062</v>
      </c>
      <c r="W81" s="175"/>
      <c r="X81" s="83">
        <v>1023.9230929700506</v>
      </c>
      <c r="Y81" s="83">
        <v>1040.1059008305369</v>
      </c>
      <c r="Z81" s="83">
        <v>1050.0190681636766</v>
      </c>
      <c r="AA81" s="83">
        <v>1129.2269808195156</v>
      </c>
      <c r="AB81" s="83">
        <v>1075.7103156112817</v>
      </c>
      <c r="AC81" s="30"/>
      <c r="AD81" s="38">
        <v>204</v>
      </c>
      <c r="AE81" s="21" t="s">
        <v>68</v>
      </c>
    </row>
    <row r="82" spans="1:54" ht="13.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30">
        <v>5205.6819999999998</v>
      </c>
      <c r="G82" s="30">
        <v>5154.2954908998945</v>
      </c>
      <c r="H82" s="30">
        <v>5843.5720808099968</v>
      </c>
      <c r="I82" s="30">
        <v>7386.231308634975</v>
      </c>
      <c r="J82" s="30">
        <v>6911.657304375005</v>
      </c>
      <c r="K82" s="163"/>
      <c r="L82" s="30">
        <v>13519.835045653332</v>
      </c>
      <c r="M82" s="30">
        <v>14073.44554352382</v>
      </c>
      <c r="N82" s="30">
        <v>15070.58909956573</v>
      </c>
      <c r="O82" s="30">
        <v>15350.319868190474</v>
      </c>
      <c r="P82" s="30">
        <v>15747.298007409539</v>
      </c>
      <c r="Q82" s="30"/>
      <c r="R82" s="83">
        <v>136.42796865581676</v>
      </c>
      <c r="S82" s="83">
        <v>135.47891946116164</v>
      </c>
      <c r="T82" s="83">
        <v>153.88755380954879</v>
      </c>
      <c r="U82" s="83">
        <v>195.05205737390344</v>
      </c>
      <c r="V82" s="83">
        <v>182.89162245971275</v>
      </c>
      <c r="W82" s="175"/>
      <c r="X82" s="83">
        <v>359.35981727854266</v>
      </c>
      <c r="Y82" s="83">
        <v>375.08183533284881</v>
      </c>
      <c r="Z82" s="83">
        <v>401.65744781764158</v>
      </c>
      <c r="AA82" s="83">
        <v>412.21085067242609</v>
      </c>
      <c r="AB82" s="83">
        <v>422.87112992855714</v>
      </c>
      <c r="AC82" s="30"/>
      <c r="AD82" s="38">
        <v>205</v>
      </c>
      <c r="AE82" s="35" t="s">
        <v>345</v>
      </c>
      <c r="AG82" s="3"/>
    </row>
    <row r="83" spans="1:54" ht="13.5" customHeight="1" x14ac:dyDescent="0.25">
      <c r="A83" s="21" t="s">
        <v>70</v>
      </c>
      <c r="B83" s="54"/>
      <c r="C83" s="153"/>
      <c r="D83" s="61" t="s">
        <v>443</v>
      </c>
      <c r="E83" s="62">
        <v>4</v>
      </c>
      <c r="F83" s="30">
        <v>7823.6419999999998</v>
      </c>
      <c r="G83" s="30">
        <v>8086.0172044005094</v>
      </c>
      <c r="H83" s="30">
        <v>6833.0969339368412</v>
      </c>
      <c r="I83" s="30">
        <v>6803.4203512578915</v>
      </c>
      <c r="J83" s="30">
        <v>7432.6482102564114</v>
      </c>
      <c r="K83" s="163"/>
      <c r="L83" s="30">
        <v>8658.2518046153855</v>
      </c>
      <c r="M83" s="30">
        <v>8985.2833502564135</v>
      </c>
      <c r="N83" s="30">
        <v>8805.0382115520079</v>
      </c>
      <c r="O83" s="30">
        <v>9245.7286271280009</v>
      </c>
      <c r="P83" s="30">
        <v>9847.5089889443425</v>
      </c>
      <c r="Q83" s="30"/>
      <c r="R83" s="83">
        <v>622.80226078649901</v>
      </c>
      <c r="S83" s="83">
        <v>640.93351334816975</v>
      </c>
      <c r="T83" s="83">
        <v>541.23540070786862</v>
      </c>
      <c r="U83" s="83">
        <v>538.07500405393</v>
      </c>
      <c r="V83" s="83">
        <v>588.39837003296486</v>
      </c>
      <c r="W83" s="175"/>
      <c r="X83" s="83">
        <v>686.01947584306993</v>
      </c>
      <c r="Y83" s="83">
        <v>713.91096061150586</v>
      </c>
      <c r="Z83" s="83">
        <v>699.58987855967007</v>
      </c>
      <c r="AA83" s="83">
        <v>738.71273786577194</v>
      </c>
      <c r="AB83" s="83">
        <v>786.79362327775186</v>
      </c>
      <c r="AC83" s="47"/>
      <c r="AD83" s="38">
        <v>208</v>
      </c>
      <c r="AE83" s="21" t="s">
        <v>70</v>
      </c>
    </row>
    <row r="84" spans="1:54" ht="13.5" customHeight="1" x14ac:dyDescent="0.25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-813.697</v>
      </c>
      <c r="G84" s="30">
        <v>-940.17535590602154</v>
      </c>
      <c r="H84" s="30">
        <v>-1359.0946295301962</v>
      </c>
      <c r="I84" s="30">
        <v>-1859.0983641635537</v>
      </c>
      <c r="J84" s="30">
        <v>-2247.8718011787532</v>
      </c>
      <c r="K84" s="163"/>
      <c r="L84" s="30">
        <v>2689.6056343960054</v>
      </c>
      <c r="M84" s="30">
        <v>2852.90191512196</v>
      </c>
      <c r="N84" s="30">
        <v>2407.8317105942956</v>
      </c>
      <c r="O84" s="30">
        <v>1824.0570945523689</v>
      </c>
      <c r="P84" s="30">
        <v>3091.8069242694282</v>
      </c>
      <c r="Q84" s="30"/>
      <c r="R84" s="83">
        <v>-27.420286436394271</v>
      </c>
      <c r="S84" s="83">
        <v>-31.453459432806582</v>
      </c>
      <c r="T84" s="83">
        <v>-45.113676874799054</v>
      </c>
      <c r="U84" s="83">
        <v>-61.265393447472526</v>
      </c>
      <c r="V84" s="83">
        <v>-73.770857575358647</v>
      </c>
      <c r="W84" s="175"/>
      <c r="X84" s="83">
        <v>87.875506727088748</v>
      </c>
      <c r="Y84" s="83">
        <v>91.468480766975318</v>
      </c>
      <c r="Z84" s="83">
        <v>77.198836505107266</v>
      </c>
      <c r="AA84" s="83">
        <v>58.022619669573075</v>
      </c>
      <c r="AB84" s="83">
        <v>98.34929936919643</v>
      </c>
      <c r="AC84" s="30"/>
      <c r="AD84" s="38">
        <v>211</v>
      </c>
      <c r="AE84" s="21" t="s">
        <v>71</v>
      </c>
    </row>
    <row r="85" spans="1:54" ht="13.5" customHeight="1" x14ac:dyDescent="0.25">
      <c r="A85" s="21" t="s">
        <v>72</v>
      </c>
      <c r="B85" s="53"/>
      <c r="C85" s="6"/>
      <c r="D85" s="61" t="s">
        <v>447</v>
      </c>
      <c r="E85" s="62">
        <v>3</v>
      </c>
      <c r="F85" s="30">
        <v>4121.8900000000003</v>
      </c>
      <c r="G85" s="30">
        <v>3998.152644260841</v>
      </c>
      <c r="H85" s="30">
        <v>3934.4068897333341</v>
      </c>
      <c r="I85" s="30">
        <v>4246.9840250923044</v>
      </c>
      <c r="J85" s="30">
        <v>4174.2343352564103</v>
      </c>
      <c r="K85" s="163"/>
      <c r="L85" s="30">
        <v>4378.6029612440007</v>
      </c>
      <c r="M85" s="30">
        <v>4232.3103743999991</v>
      </c>
      <c r="N85" s="30">
        <v>3962.987892112003</v>
      </c>
      <c r="O85" s="30">
        <v>3822.5023160440023</v>
      </c>
      <c r="P85" s="30">
        <v>3966.5763273025545</v>
      </c>
      <c r="Q85" s="30"/>
      <c r="R85" s="83">
        <v>691.12843729040924</v>
      </c>
      <c r="S85" s="83">
        <v>681.69695554319537</v>
      </c>
      <c r="T85" s="83">
        <v>673.81518919906387</v>
      </c>
      <c r="U85" s="83">
        <v>732.11239874026978</v>
      </c>
      <c r="V85" s="83">
        <v>733.35107787357879</v>
      </c>
      <c r="W85" s="175"/>
      <c r="X85" s="83">
        <v>778.00336909097393</v>
      </c>
      <c r="Y85" s="83">
        <v>755.36504986614295</v>
      </c>
      <c r="Z85" s="83">
        <v>707.297499930752</v>
      </c>
      <c r="AA85" s="83">
        <v>688.86327555307309</v>
      </c>
      <c r="AB85" s="83">
        <v>714.82723505182094</v>
      </c>
      <c r="AC85" s="30"/>
      <c r="AD85" s="38">
        <v>213</v>
      </c>
      <c r="AE85" s="21" t="s">
        <v>72</v>
      </c>
    </row>
    <row r="86" spans="1:54" ht="13.5" customHeight="1" x14ac:dyDescent="0.25">
      <c r="A86" s="21" t="s">
        <v>73</v>
      </c>
      <c r="B86" s="53"/>
      <c r="C86" s="6"/>
      <c r="D86" s="61" t="s">
        <v>449</v>
      </c>
      <c r="E86" s="62">
        <v>4</v>
      </c>
      <c r="F86" s="30">
        <v>5187.1679999999997</v>
      </c>
      <c r="G86" s="30">
        <v>5358.6041720900512</v>
      </c>
      <c r="H86" s="30">
        <v>5126.8483953099949</v>
      </c>
      <c r="I86" s="30">
        <v>5106.1601600299991</v>
      </c>
      <c r="J86" s="30">
        <v>5214.5389053658582</v>
      </c>
      <c r="K86" s="163"/>
      <c r="L86" s="30">
        <v>6646.2201113066576</v>
      </c>
      <c r="M86" s="30">
        <v>6809.5585406511664</v>
      </c>
      <c r="N86" s="30">
        <v>7056.2013727776739</v>
      </c>
      <c r="O86" s="30">
        <v>7416.0917901841885</v>
      </c>
      <c r="P86" s="30">
        <v>7287.2486283632998</v>
      </c>
      <c r="Q86" s="30"/>
      <c r="R86" s="83">
        <v>427.45512978986403</v>
      </c>
      <c r="S86" s="83">
        <v>443.66651532456126</v>
      </c>
      <c r="T86" s="83">
        <v>428.77380574642427</v>
      </c>
      <c r="U86" s="83">
        <v>426.50853324674233</v>
      </c>
      <c r="V86" s="83">
        <v>438.74959237407307</v>
      </c>
      <c r="W86" s="175"/>
      <c r="X86" s="83">
        <v>564.72258571727912</v>
      </c>
      <c r="Y86" s="83">
        <v>585.16443590712095</v>
      </c>
      <c r="Z86" s="83">
        <v>606.35914520732786</v>
      </c>
      <c r="AA86" s="83">
        <v>640.14603281693473</v>
      </c>
      <c r="AB86" s="83">
        <v>629.02448237922317</v>
      </c>
      <c r="AC86" s="30"/>
      <c r="AD86" s="38">
        <v>214</v>
      </c>
      <c r="AE86" s="21" t="s">
        <v>73</v>
      </c>
    </row>
    <row r="87" spans="1:54" s="3" customFormat="1" ht="13.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30">
        <v>1179.9290000000001</v>
      </c>
      <c r="G87" s="30">
        <v>1145.8024646200522</v>
      </c>
      <c r="H87" s="30">
        <v>1152.392767466667</v>
      </c>
      <c r="I87" s="30">
        <v>1406.745576061538</v>
      </c>
      <c r="J87" s="30">
        <v>1467.4106414102562</v>
      </c>
      <c r="K87" s="163"/>
      <c r="L87" s="30">
        <v>1529.7833586680001</v>
      </c>
      <c r="M87" s="30">
        <v>1474.6870775238099</v>
      </c>
      <c r="N87" s="30">
        <v>1434.8747738171437</v>
      </c>
      <c r="O87" s="30">
        <v>1441.9228247961908</v>
      </c>
      <c r="P87" s="30">
        <v>1449.2444094121165</v>
      </c>
      <c r="Q87" s="30"/>
      <c r="R87" s="83">
        <v>748.21116043119844</v>
      </c>
      <c r="S87" s="83">
        <v>742.10004185236539</v>
      </c>
      <c r="T87" s="83">
        <v>742.04299257351397</v>
      </c>
      <c r="U87" s="83">
        <v>925.49051056680128</v>
      </c>
      <c r="V87" s="83">
        <v>994.85467214254663</v>
      </c>
      <c r="W87" s="175"/>
      <c r="X87" s="83">
        <v>1046.3634464213408</v>
      </c>
      <c r="Y87" s="83">
        <v>1035.5948578116643</v>
      </c>
      <c r="Z87" s="83">
        <v>1007.6367793659716</v>
      </c>
      <c r="AA87" s="83">
        <v>1024.0929153382037</v>
      </c>
      <c r="AB87" s="83">
        <v>1029.2929044120147</v>
      </c>
      <c r="AC87" s="30"/>
      <c r="AD87" s="38">
        <v>216</v>
      </c>
      <c r="AE87" s="21" t="s">
        <v>74</v>
      </c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</row>
    <row r="88" spans="1:54" s="3" customFormat="1" ht="13.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30">
        <v>2954.6170000000002</v>
      </c>
      <c r="G88" s="30">
        <v>3021.1081678619971</v>
      </c>
      <c r="H88" s="30">
        <v>2804.2648245333339</v>
      </c>
      <c r="I88" s="30">
        <v>2755.2104075692305</v>
      </c>
      <c r="J88" s="30">
        <v>2756.9933606410245</v>
      </c>
      <c r="K88" s="163"/>
      <c r="L88" s="30">
        <v>3475.9206819082938</v>
      </c>
      <c r="M88" s="30">
        <v>3442.1727235121966</v>
      </c>
      <c r="N88" s="30">
        <v>3958.3673410965885</v>
      </c>
      <c r="O88" s="30">
        <v>3971.4213415765826</v>
      </c>
      <c r="P88" s="30">
        <v>4024.8831572086251</v>
      </c>
      <c r="Q88" s="30"/>
      <c r="R88" s="83">
        <v>515.01080704200797</v>
      </c>
      <c r="S88" s="83">
        <v>530.29808107108954</v>
      </c>
      <c r="T88" s="83">
        <v>488.88856773593687</v>
      </c>
      <c r="U88" s="83">
        <v>485.49963128973224</v>
      </c>
      <c r="V88" s="83">
        <v>488.5687330570662</v>
      </c>
      <c r="W88" s="175"/>
      <c r="X88" s="83">
        <v>621.81049765801322</v>
      </c>
      <c r="Y88" s="83">
        <v>617.09801425460671</v>
      </c>
      <c r="Z88" s="83">
        <v>709.63917911376632</v>
      </c>
      <c r="AA88" s="83">
        <v>719.46038796677226</v>
      </c>
      <c r="AB88" s="83">
        <v>729.14549949431614</v>
      </c>
      <c r="AC88" s="30"/>
      <c r="AD88" s="38">
        <v>217</v>
      </c>
      <c r="AE88" s="21" t="s">
        <v>75</v>
      </c>
      <c r="AF88"/>
      <c r="AG88"/>
      <c r="AZ88"/>
      <c r="BA88"/>
      <c r="BB88"/>
    </row>
    <row r="89" spans="1:54" ht="13.5" customHeight="1" x14ac:dyDescent="0.3">
      <c r="A89" s="21" t="s">
        <v>76</v>
      </c>
      <c r="B89" s="53"/>
      <c r="C89" s="6"/>
      <c r="D89" s="61" t="s">
        <v>442</v>
      </c>
      <c r="E89" s="62">
        <v>1</v>
      </c>
      <c r="F89" s="30">
        <v>1283.404</v>
      </c>
      <c r="G89" s="30">
        <v>1295.4295248733331</v>
      </c>
      <c r="H89" s="30">
        <v>1232.9410837500004</v>
      </c>
      <c r="I89" s="30">
        <v>1154.2031031849999</v>
      </c>
      <c r="J89" s="30">
        <v>1331.9994118292689</v>
      </c>
      <c r="K89" s="163"/>
      <c r="L89" s="30">
        <v>1333.5622002933333</v>
      </c>
      <c r="M89" s="30">
        <v>1366.3221588837216</v>
      </c>
      <c r="N89" s="30">
        <v>1344.4807510800008</v>
      </c>
      <c r="O89" s="30">
        <v>1226.5543268181818</v>
      </c>
      <c r="P89" s="30">
        <v>1178.7077637601649</v>
      </c>
      <c r="Q89" s="30"/>
      <c r="R89" s="83">
        <v>843.78961209730437</v>
      </c>
      <c r="S89" s="83">
        <v>848.34939415411463</v>
      </c>
      <c r="T89" s="83">
        <v>814.36002889696204</v>
      </c>
      <c r="U89" s="83">
        <v>789.46860682968531</v>
      </c>
      <c r="V89" s="83">
        <v>945.35089554951651</v>
      </c>
      <c r="W89" s="175"/>
      <c r="X89" s="83">
        <v>974.11409809593374</v>
      </c>
      <c r="Y89" s="83">
        <v>1012.8407404623584</v>
      </c>
      <c r="Z89" s="83">
        <v>996.64992667160914</v>
      </c>
      <c r="AA89" s="83">
        <v>922.91521957726252</v>
      </c>
      <c r="AB89" s="83">
        <v>886.91329101592544</v>
      </c>
      <c r="AC89" s="30"/>
      <c r="AD89" s="38">
        <v>218</v>
      </c>
      <c r="AE89" s="35" t="s">
        <v>346</v>
      </c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3.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30">
        <v>442.04300000000001</v>
      </c>
      <c r="G90" s="30">
        <v>1550.5513618232758</v>
      </c>
      <c r="H90" s="30">
        <v>1206.59875905679</v>
      </c>
      <c r="I90" s="30">
        <v>1321.8156801333307</v>
      </c>
      <c r="J90" s="30">
        <v>1176.7081579012338</v>
      </c>
      <c r="K90" s="163"/>
      <c r="L90" s="30">
        <v>3285.9724959961436</v>
      </c>
      <c r="M90" s="30">
        <v>3580.1389771566287</v>
      </c>
      <c r="N90" s="30">
        <v>3961.2210505677085</v>
      </c>
      <c r="O90" s="30">
        <v>4168.610843681925</v>
      </c>
      <c r="P90" s="30">
        <v>4356.6777373800696</v>
      </c>
      <c r="Q90" s="30"/>
      <c r="R90" s="83">
        <v>48.001194483657294</v>
      </c>
      <c r="S90" s="83">
        <v>168.72158452919214</v>
      </c>
      <c r="T90" s="83">
        <v>132.31700395402896</v>
      </c>
      <c r="U90" s="83">
        <v>145.67067226507942</v>
      </c>
      <c r="V90" s="83">
        <v>131.08033395357398</v>
      </c>
      <c r="W90" s="175"/>
      <c r="X90" s="83">
        <v>366.36999620873496</v>
      </c>
      <c r="Y90" s="83">
        <v>401.76624140462673</v>
      </c>
      <c r="Z90" s="83">
        <v>444.53159584420473</v>
      </c>
      <c r="AA90" s="83">
        <v>468.38324086313764</v>
      </c>
      <c r="AB90" s="83">
        <v>489.51435251461459</v>
      </c>
      <c r="AC90" s="30"/>
      <c r="AD90" s="38">
        <v>224</v>
      </c>
      <c r="AE90" s="35" t="s">
        <v>348</v>
      </c>
      <c r="AZ90" s="3"/>
      <c r="BA90" s="3"/>
      <c r="BB90" s="3"/>
    </row>
    <row r="91" spans="1:54" ht="13.5" customHeight="1" x14ac:dyDescent="0.25">
      <c r="A91" s="21" t="s">
        <v>79</v>
      </c>
      <c r="B91" s="53"/>
      <c r="C91" s="6"/>
      <c r="D91" s="61" t="s">
        <v>453</v>
      </c>
      <c r="E91" s="62">
        <v>2</v>
      </c>
      <c r="F91" s="30">
        <v>3162.8490000000002</v>
      </c>
      <c r="G91" s="30">
        <v>3122.4843554133754</v>
      </c>
      <c r="H91" s="30">
        <v>3042.1985011459446</v>
      </c>
      <c r="I91" s="30">
        <v>3353.2254224216213</v>
      </c>
      <c r="J91" s="30">
        <v>3532.0946290540537</v>
      </c>
      <c r="K91" s="163"/>
      <c r="L91" s="30">
        <v>3500.4844907416227</v>
      </c>
      <c r="M91" s="30">
        <v>3606.9181811282065</v>
      </c>
      <c r="N91" s="30">
        <v>3923.1743983120018</v>
      </c>
      <c r="O91" s="30">
        <v>3907.228204219999</v>
      </c>
      <c r="P91" s="30">
        <v>3990.9831158073735</v>
      </c>
      <c r="Q91" s="30"/>
      <c r="R91" s="83">
        <v>701.76370090969601</v>
      </c>
      <c r="S91" s="83">
        <v>699.79479054535534</v>
      </c>
      <c r="T91" s="83">
        <v>695.20075437521587</v>
      </c>
      <c r="U91" s="83">
        <v>772.09887691034339</v>
      </c>
      <c r="V91" s="83">
        <v>824.10047341438485</v>
      </c>
      <c r="W91" s="175"/>
      <c r="X91" s="83">
        <v>820.16974947085816</v>
      </c>
      <c r="Y91" s="83">
        <v>852.29635659929272</v>
      </c>
      <c r="Z91" s="83">
        <v>927.02608655765641</v>
      </c>
      <c r="AA91" s="83">
        <v>942.4091182392666</v>
      </c>
      <c r="AB91" s="83">
        <v>962.61049585320154</v>
      </c>
      <c r="AC91" s="30"/>
      <c r="AD91" s="38">
        <v>226</v>
      </c>
      <c r="AE91" s="21" t="s">
        <v>79</v>
      </c>
    </row>
    <row r="92" spans="1:54" ht="13.5" customHeight="1" x14ac:dyDescent="0.3">
      <c r="A92" s="21" t="s">
        <v>81</v>
      </c>
      <c r="B92" s="53"/>
      <c r="C92" s="6"/>
      <c r="D92" s="61" t="s">
        <v>449</v>
      </c>
      <c r="E92" s="62">
        <v>2</v>
      </c>
      <c r="F92" s="30">
        <v>2414.4780000000001</v>
      </c>
      <c r="G92" s="30">
        <v>2424.3059378053681</v>
      </c>
      <c r="H92" s="30">
        <v>2344.3920659789474</v>
      </c>
      <c r="I92" s="30">
        <v>2382.3909990736843</v>
      </c>
      <c r="J92" s="30">
        <v>2526.0549326582272</v>
      </c>
      <c r="K92" s="163"/>
      <c r="L92" s="30">
        <v>2578.9225613974686</v>
      </c>
      <c r="M92" s="30">
        <v>2504.2504240000007</v>
      </c>
      <c r="N92" s="30">
        <v>2586.6257243463306</v>
      </c>
      <c r="O92" s="30">
        <v>2487.9828314896213</v>
      </c>
      <c r="P92" s="30">
        <v>2588.499133708739</v>
      </c>
      <c r="Q92" s="30"/>
      <c r="R92" s="83">
        <v>913.53688989784337</v>
      </c>
      <c r="S92" s="83">
        <v>932.78412381891803</v>
      </c>
      <c r="T92" s="83">
        <v>921.17566443180647</v>
      </c>
      <c r="U92" s="83">
        <v>944.26912369151182</v>
      </c>
      <c r="V92" s="83">
        <v>1014.0726345476625</v>
      </c>
      <c r="W92" s="175"/>
      <c r="X92" s="83">
        <v>1041.9889136959468</v>
      </c>
      <c r="Y92" s="83">
        <v>1022.5604017966519</v>
      </c>
      <c r="Z92" s="83">
        <v>1056.1967024688977</v>
      </c>
      <c r="AA92" s="83">
        <v>1035.3653064875659</v>
      </c>
      <c r="AB92" s="83">
        <v>1077.1948121967287</v>
      </c>
      <c r="AC92" s="30"/>
      <c r="AD92" s="38">
        <v>230</v>
      </c>
      <c r="AE92" s="21" t="s">
        <v>81</v>
      </c>
      <c r="AF92" s="3"/>
    </row>
    <row r="93" spans="1:54" ht="13.5" customHeight="1" x14ac:dyDescent="0.3">
      <c r="A93" s="21" t="s">
        <v>82</v>
      </c>
      <c r="B93" s="53"/>
      <c r="C93" s="6"/>
      <c r="D93" s="61" t="s">
        <v>458</v>
      </c>
      <c r="E93" s="62">
        <v>1</v>
      </c>
      <c r="F93" s="30">
        <v>-1117.346</v>
      </c>
      <c r="G93" s="30">
        <v>-1372.6105345722669</v>
      </c>
      <c r="H93" s="30">
        <v>-674.92546475639995</v>
      </c>
      <c r="I93" s="30">
        <v>-198.07949415585026</v>
      </c>
      <c r="J93" s="30">
        <v>-287.18362718874937</v>
      </c>
      <c r="K93" s="163"/>
      <c r="L93" s="30">
        <v>-276.76896387721479</v>
      </c>
      <c r="M93" s="30">
        <v>-156.95035127417464</v>
      </c>
      <c r="N93" s="30">
        <v>-151.14538742204041</v>
      </c>
      <c r="O93" s="30">
        <v>-235.13498933359762</v>
      </c>
      <c r="P93" s="30">
        <v>-278.98106667239324</v>
      </c>
      <c r="Q93" s="30"/>
      <c r="R93" s="83">
        <v>-781.90762771168647</v>
      </c>
      <c r="S93" s="83">
        <v>-977.64283089192804</v>
      </c>
      <c r="T93" s="83">
        <v>-488.368643094356</v>
      </c>
      <c r="U93" s="83">
        <v>-146.72555122655575</v>
      </c>
      <c r="V93" s="83">
        <v>-216.90606283138172</v>
      </c>
      <c r="W93" s="175"/>
      <c r="X93" s="83">
        <v>-215.38440768654846</v>
      </c>
      <c r="Y93" s="83">
        <v>-121.10366610661623</v>
      </c>
      <c r="Z93" s="83">
        <v>-116.62452733182131</v>
      </c>
      <c r="AA93" s="83">
        <v>-184.56435583484901</v>
      </c>
      <c r="AB93" s="83">
        <v>-218.98042909920977</v>
      </c>
      <c r="AC93" s="30"/>
      <c r="AD93" s="38">
        <v>231</v>
      </c>
      <c r="AE93" s="35" t="s">
        <v>349</v>
      </c>
      <c r="AF93" s="3"/>
    </row>
    <row r="94" spans="1:54" s="3" customFormat="1" ht="13.5" customHeight="1" x14ac:dyDescent="0.3">
      <c r="A94" s="21" t="s">
        <v>83</v>
      </c>
      <c r="B94" s="53"/>
      <c r="C94" s="6"/>
      <c r="D94" s="61" t="s">
        <v>442</v>
      </c>
      <c r="E94" s="62">
        <v>4</v>
      </c>
      <c r="F94" s="30">
        <v>8827.6049999999996</v>
      </c>
      <c r="G94" s="30">
        <v>9154.8804445199985</v>
      </c>
      <c r="H94" s="30">
        <v>8418.899685409524</v>
      </c>
      <c r="I94" s="30">
        <v>8114.1918478285725</v>
      </c>
      <c r="J94" s="30">
        <v>8654.3013458333353</v>
      </c>
      <c r="K94" s="163"/>
      <c r="L94" s="30">
        <v>10455.919235579539</v>
      </c>
      <c r="M94" s="30">
        <v>10240.944246818181</v>
      </c>
      <c r="N94" s="30">
        <v>10347.257961254552</v>
      </c>
      <c r="O94" s="30">
        <v>10441.756988210913</v>
      </c>
      <c r="P94" s="30">
        <v>10589.298210188103</v>
      </c>
      <c r="Q94" s="30"/>
      <c r="R94" s="83">
        <v>618.65617772794167</v>
      </c>
      <c r="S94" s="83">
        <v>645.11876855189894</v>
      </c>
      <c r="T94" s="83">
        <v>594.26128929268884</v>
      </c>
      <c r="U94" s="83">
        <v>576.25110772165135</v>
      </c>
      <c r="V94" s="83">
        <v>617.85545411817918</v>
      </c>
      <c r="W94" s="175"/>
      <c r="X94" s="83">
        <v>753.57976472645328</v>
      </c>
      <c r="Y94" s="83">
        <v>743.60617534259234</v>
      </c>
      <c r="Z94" s="83">
        <v>751.32573055870989</v>
      </c>
      <c r="AA94" s="83">
        <v>767.21212257244031</v>
      </c>
      <c r="AB94" s="83">
        <v>778.05277077061737</v>
      </c>
      <c r="AC94" s="30"/>
      <c r="AD94" s="38">
        <v>232</v>
      </c>
      <c r="AE94" s="21" t="s">
        <v>83</v>
      </c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</row>
    <row r="95" spans="1:54" ht="13.5" customHeight="1" x14ac:dyDescent="0.3">
      <c r="A95" s="21" t="s">
        <v>84</v>
      </c>
      <c r="B95" s="53"/>
      <c r="C95" s="6"/>
      <c r="D95" s="61" t="s">
        <v>442</v>
      </c>
      <c r="E95" s="62">
        <v>4</v>
      </c>
      <c r="F95" s="30">
        <v>9659.1450000000004</v>
      </c>
      <c r="G95" s="30">
        <v>10588.236457845658</v>
      </c>
      <c r="H95" s="30">
        <v>9266.6413369822822</v>
      </c>
      <c r="I95" s="30">
        <v>8970.259506481003</v>
      </c>
      <c r="J95" s="30">
        <v>8989.1023519753144</v>
      </c>
      <c r="K95" s="163"/>
      <c r="L95" s="30">
        <v>10567.233187203861</v>
      </c>
      <c r="M95" s="30">
        <v>11040.063436413799</v>
      </c>
      <c r="N95" s="30">
        <v>11689.366881644139</v>
      </c>
      <c r="O95" s="30">
        <v>12088.565117013333</v>
      </c>
      <c r="P95" s="30">
        <v>12683.906406466236</v>
      </c>
      <c r="Q95" s="30"/>
      <c r="R95" s="83">
        <v>558.07401201756409</v>
      </c>
      <c r="S95" s="83">
        <v>613.27752434669321</v>
      </c>
      <c r="T95" s="83">
        <v>538.69557824568551</v>
      </c>
      <c r="U95" s="83">
        <v>525.65247620750085</v>
      </c>
      <c r="V95" s="83">
        <v>531.64787981874349</v>
      </c>
      <c r="W95" s="175"/>
      <c r="X95" s="83">
        <v>629.6015959964169</v>
      </c>
      <c r="Y95" s="83">
        <v>665.10412894835827</v>
      </c>
      <c r="Z95" s="83">
        <v>704.22115077077774</v>
      </c>
      <c r="AA95" s="83">
        <v>742.63208729655571</v>
      </c>
      <c r="AB95" s="83">
        <v>779.20545561286622</v>
      </c>
      <c r="AC95" s="30"/>
      <c r="AD95" s="40">
        <v>233</v>
      </c>
      <c r="AE95" s="21" t="s">
        <v>84</v>
      </c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</row>
    <row r="96" spans="1:54" ht="13.5" customHeight="1" x14ac:dyDescent="0.3">
      <c r="A96" s="21" t="s">
        <v>85</v>
      </c>
      <c r="B96" s="53"/>
      <c r="C96" s="6"/>
      <c r="D96" s="61" t="s">
        <v>445</v>
      </c>
      <c r="E96" s="62">
        <v>3</v>
      </c>
      <c r="F96" s="30">
        <v>-10854.244000000001</v>
      </c>
      <c r="G96" s="30">
        <v>-10646.583103942505</v>
      </c>
      <c r="H96" s="30">
        <v>-10666.514501348485</v>
      </c>
      <c r="I96" s="30">
        <v>-11513.933322525092</v>
      </c>
      <c r="J96" s="30">
        <v>-11813.919830966664</v>
      </c>
      <c r="K96" s="163"/>
      <c r="L96" s="30">
        <v>-12048.883078345287</v>
      </c>
      <c r="M96" s="30">
        <v>-12285.162003677431</v>
      </c>
      <c r="N96" s="30">
        <v>-12942.493073080275</v>
      </c>
      <c r="O96" s="30">
        <v>-14316.59870749314</v>
      </c>
      <c r="P96" s="30">
        <v>-14312.285993686228</v>
      </c>
      <c r="Q96" s="30"/>
      <c r="R96" s="83">
        <v>-1249.1936931752791</v>
      </c>
      <c r="S96" s="83">
        <v>-1208.8773820759061</v>
      </c>
      <c r="T96" s="83">
        <v>-1197.139674674353</v>
      </c>
      <c r="U96" s="83">
        <v>-1265.128372983748</v>
      </c>
      <c r="V96" s="83">
        <v>-1262.4406743926763</v>
      </c>
      <c r="W96" s="175"/>
      <c r="X96" s="83">
        <v>-1270.1753192436524</v>
      </c>
      <c r="Y96" s="83">
        <v>-1307.3493672105387</v>
      </c>
      <c r="Z96" s="83">
        <v>-1377.300529219993</v>
      </c>
      <c r="AA96" s="83">
        <v>-1487.593381909096</v>
      </c>
      <c r="AB96" s="83">
        <v>-1487.1452611893419</v>
      </c>
      <c r="AC96" s="30"/>
      <c r="AD96" s="38">
        <v>235</v>
      </c>
      <c r="AE96" s="35" t="s">
        <v>350</v>
      </c>
      <c r="AZ96" s="3"/>
      <c r="BA96" s="3"/>
      <c r="BB96" s="3"/>
    </row>
    <row r="97" spans="1:51" ht="13.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30">
        <v>2428.5529999999999</v>
      </c>
      <c r="G97" s="30">
        <v>2677.2951361343326</v>
      </c>
      <c r="H97" s="30">
        <v>2113.4887202731711</v>
      </c>
      <c r="I97" s="30">
        <v>2298.5243824487793</v>
      </c>
      <c r="J97" s="30">
        <v>2067.2967602439026</v>
      </c>
      <c r="K97" s="163"/>
      <c r="L97" s="30">
        <v>2190.2700003466671</v>
      </c>
      <c r="M97" s="30">
        <v>2332.2940719047615</v>
      </c>
      <c r="N97" s="30">
        <v>2343.7733757767464</v>
      </c>
      <c r="O97" s="30">
        <v>2687.5163313041885</v>
      </c>
      <c r="P97" s="30">
        <v>2823.2728713548058</v>
      </c>
      <c r="Q97" s="30"/>
      <c r="R97" s="83">
        <v>564.51720130172009</v>
      </c>
      <c r="S97" s="83">
        <v>625.53624676035804</v>
      </c>
      <c r="T97" s="83">
        <v>492.99946822327291</v>
      </c>
      <c r="U97" s="83">
        <v>536.03646978749521</v>
      </c>
      <c r="V97" s="83">
        <v>482.67493818442739</v>
      </c>
      <c r="W97" s="175"/>
      <c r="X97" s="83">
        <v>508.77351924428967</v>
      </c>
      <c r="Y97" s="83">
        <v>542.64636386802272</v>
      </c>
      <c r="Z97" s="83">
        <v>545.31721167444073</v>
      </c>
      <c r="AA97" s="83">
        <v>623.69838275799214</v>
      </c>
      <c r="AB97" s="83">
        <v>655.2037297179869</v>
      </c>
      <c r="AC97" s="30"/>
      <c r="AD97" s="38">
        <v>236</v>
      </c>
      <c r="AE97" s="35" t="s">
        <v>351</v>
      </c>
      <c r="AG97" s="3"/>
    </row>
    <row r="98" spans="1:51" ht="13.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30">
        <v>1454.66</v>
      </c>
      <c r="G98" s="30">
        <v>1439.0741080022947</v>
      </c>
      <c r="H98" s="30">
        <v>1185.3591869729737</v>
      </c>
      <c r="I98" s="30">
        <v>1527.5103112918916</v>
      </c>
      <c r="J98" s="30">
        <v>1705.5671616666677</v>
      </c>
      <c r="K98" s="163"/>
      <c r="L98" s="30">
        <v>1732.3052741005131</v>
      </c>
      <c r="M98" s="30">
        <v>1709.1471985641035</v>
      </c>
      <c r="N98" s="30">
        <v>1646.4384186953862</v>
      </c>
      <c r="O98" s="30">
        <v>1644.9946218215396</v>
      </c>
      <c r="P98" s="30">
        <v>1916.1909322553961</v>
      </c>
      <c r="Q98" s="30"/>
      <c r="R98" s="83">
        <v>572.25019669551534</v>
      </c>
      <c r="S98" s="83">
        <v>570.15614421644011</v>
      </c>
      <c r="T98" s="83">
        <v>478.7395747063706</v>
      </c>
      <c r="U98" s="83">
        <v>629.38208129043744</v>
      </c>
      <c r="V98" s="83">
        <v>711.24568876841863</v>
      </c>
      <c r="W98" s="175"/>
      <c r="X98" s="83">
        <v>728.16531067697065</v>
      </c>
      <c r="Y98" s="83">
        <v>728.53674278094786</v>
      </c>
      <c r="Z98" s="83">
        <v>701.80665758541613</v>
      </c>
      <c r="AA98" s="83">
        <v>712.42729398940639</v>
      </c>
      <c r="AB98" s="83">
        <v>829.87913913183024</v>
      </c>
      <c r="AC98" s="30"/>
      <c r="AD98" s="38">
        <v>239</v>
      </c>
      <c r="AE98" s="21" t="s">
        <v>87</v>
      </c>
      <c r="AG98" s="3"/>
    </row>
    <row r="99" spans="1:51" ht="13.5" customHeight="1" x14ac:dyDescent="0.3">
      <c r="A99" s="21" t="s">
        <v>88</v>
      </c>
      <c r="B99" s="53"/>
      <c r="C99" s="6"/>
      <c r="D99" s="61" t="s">
        <v>448</v>
      </c>
      <c r="E99" s="62">
        <v>5</v>
      </c>
      <c r="F99" s="30">
        <v>235.23500000000001</v>
      </c>
      <c r="G99" s="30">
        <v>580.32363838610001</v>
      </c>
      <c r="H99" s="30">
        <v>1483.1328507470021</v>
      </c>
      <c r="I99" s="30">
        <v>2266.3273267614331</v>
      </c>
      <c r="J99" s="30">
        <v>-307.12481371566253</v>
      </c>
      <c r="K99" s="163"/>
      <c r="L99" s="30">
        <v>2560.8125351325316</v>
      </c>
      <c r="M99" s="30">
        <v>3812.6912493494024</v>
      </c>
      <c r="N99" s="30">
        <v>4874.9878172385934</v>
      </c>
      <c r="O99" s="30">
        <v>4480.2151530880019</v>
      </c>
      <c r="P99" s="30">
        <v>3991.5738805772862</v>
      </c>
      <c r="Q99" s="30"/>
      <c r="R99" s="83">
        <v>10.437724630607445</v>
      </c>
      <c r="S99" s="83">
        <v>25.908461912857721</v>
      </c>
      <c r="T99" s="83">
        <v>66.636691860852864</v>
      </c>
      <c r="U99" s="83">
        <v>102.45602743044452</v>
      </c>
      <c r="V99" s="83">
        <v>-14.005418109155116</v>
      </c>
      <c r="W99" s="175"/>
      <c r="X99" s="83">
        <v>117.69521716759498</v>
      </c>
      <c r="Y99" s="83">
        <v>176.49714143826509</v>
      </c>
      <c r="Z99" s="83">
        <v>225.67298478097368</v>
      </c>
      <c r="AA99" s="83">
        <v>210.77414156417018</v>
      </c>
      <c r="AB99" s="83">
        <v>187.78574899215687</v>
      </c>
      <c r="AC99" s="30"/>
      <c r="AD99" s="38">
        <v>240</v>
      </c>
      <c r="AE99" s="21" t="s">
        <v>88</v>
      </c>
      <c r="AF99" s="3"/>
    </row>
    <row r="100" spans="1:51" ht="13.5" customHeight="1" x14ac:dyDescent="0.25">
      <c r="A100" s="21" t="s">
        <v>90</v>
      </c>
      <c r="B100" s="53"/>
      <c r="C100" s="6"/>
      <c r="D100" s="61" t="s">
        <v>448</v>
      </c>
      <c r="E100" s="62">
        <v>3</v>
      </c>
      <c r="F100" s="30">
        <v>494.16699999999997</v>
      </c>
      <c r="G100" s="30">
        <v>439.16901916767932</v>
      </c>
      <c r="H100" s="30">
        <v>221.74047228433616</v>
      </c>
      <c r="I100" s="30">
        <v>-71.078149467269398</v>
      </c>
      <c r="J100" s="30">
        <v>-122.69145578414603</v>
      </c>
      <c r="K100" s="163"/>
      <c r="L100" s="30">
        <v>1417.0570607845764</v>
      </c>
      <c r="M100" s="30">
        <v>1562.9118618095231</v>
      </c>
      <c r="N100" s="30">
        <v>1575.8967871435318</v>
      </c>
      <c r="O100" s="30">
        <v>1825.8008688301163</v>
      </c>
      <c r="P100" s="30">
        <v>1648.7656767542821</v>
      </c>
      <c r="Q100" s="30"/>
      <c r="R100" s="83">
        <v>57.642248921031147</v>
      </c>
      <c r="S100" s="83">
        <v>51.232970038226703</v>
      </c>
      <c r="T100" s="83">
        <v>25.828826125141081</v>
      </c>
      <c r="U100" s="83">
        <v>-8.2986747772643774</v>
      </c>
      <c r="V100" s="83">
        <v>-14.487124310325425</v>
      </c>
      <c r="W100" s="175"/>
      <c r="X100" s="83">
        <v>168.93861001246739</v>
      </c>
      <c r="Y100" s="83">
        <v>187.94033932293448</v>
      </c>
      <c r="Z100" s="83">
        <v>189.50177815578783</v>
      </c>
      <c r="AA100" s="83">
        <v>220.08207194191371</v>
      </c>
      <c r="AB100" s="83">
        <v>198.74224647472059</v>
      </c>
      <c r="AC100" s="30"/>
      <c r="AD100" s="38">
        <v>241</v>
      </c>
      <c r="AE100" s="21" t="s">
        <v>90</v>
      </c>
    </row>
    <row r="101" spans="1:51" ht="13.5" customHeight="1" x14ac:dyDescent="0.25">
      <c r="A101" s="21" t="s">
        <v>91</v>
      </c>
      <c r="B101" s="53"/>
      <c r="C101" s="6"/>
      <c r="D101" s="61" t="s">
        <v>443</v>
      </c>
      <c r="E101" s="62">
        <v>4</v>
      </c>
      <c r="F101" s="30">
        <v>-330.72899999999998</v>
      </c>
      <c r="G101" s="30">
        <v>-184.28988541854292</v>
      </c>
      <c r="H101" s="30">
        <v>-498.1232638426676</v>
      </c>
      <c r="I101" s="30">
        <v>-311.4949589493844</v>
      </c>
      <c r="J101" s="30">
        <v>-535.59508526025434</v>
      </c>
      <c r="K101" s="163"/>
      <c r="L101" s="30">
        <v>3032.8890480861623</v>
      </c>
      <c r="M101" s="30">
        <v>3221.2543309268249</v>
      </c>
      <c r="N101" s="30">
        <v>2842.673543562928</v>
      </c>
      <c r="O101" s="30">
        <v>2619.410168710247</v>
      </c>
      <c r="P101" s="30">
        <v>2203.8884918367621</v>
      </c>
      <c r="Q101" s="30"/>
      <c r="R101" s="83">
        <v>-20.847768532526477</v>
      </c>
      <c r="S101" s="83">
        <v>-11.388572822799587</v>
      </c>
      <c r="T101" s="83">
        <v>-30.404887007426453</v>
      </c>
      <c r="U101" s="83">
        <v>-18.759106230014115</v>
      </c>
      <c r="V101" s="83">
        <v>-31.716414120936481</v>
      </c>
      <c r="W101" s="175"/>
      <c r="X101" s="83">
        <v>177.71528466460578</v>
      </c>
      <c r="Y101" s="83">
        <v>186.23196686863761</v>
      </c>
      <c r="Z101" s="83">
        <v>164.34488891501002</v>
      </c>
      <c r="AA101" s="83">
        <v>149.38181743428839</v>
      </c>
      <c r="AB101" s="83">
        <v>125.68511501777941</v>
      </c>
      <c r="AC101" s="30"/>
      <c r="AD101" s="38">
        <v>244</v>
      </c>
      <c r="AE101" s="21" t="s">
        <v>91</v>
      </c>
    </row>
    <row r="102" spans="1:51" ht="13.5" customHeight="1" x14ac:dyDescent="0.25">
      <c r="A102" s="21" t="s">
        <v>92</v>
      </c>
      <c r="B102" s="53"/>
      <c r="C102" s="6"/>
      <c r="D102" s="61" t="s">
        <v>445</v>
      </c>
      <c r="E102" s="62">
        <v>5</v>
      </c>
      <c r="F102" s="30">
        <v>-9217.8549999999996</v>
      </c>
      <c r="G102" s="30">
        <v>-8720.7198449048155</v>
      </c>
      <c r="H102" s="30">
        <v>-9863.133409735945</v>
      </c>
      <c r="I102" s="30">
        <v>-10660.818390605449</v>
      </c>
      <c r="J102" s="30">
        <v>-9918.5676975839961</v>
      </c>
      <c r="K102" s="163"/>
      <c r="L102" s="30">
        <v>-6508.4797445484737</v>
      </c>
      <c r="M102" s="30">
        <v>-6661.307481469089</v>
      </c>
      <c r="N102" s="30">
        <v>-6637.2745343648785</v>
      </c>
      <c r="O102" s="30">
        <v>-6706.7067518518506</v>
      </c>
      <c r="P102" s="30">
        <v>-5872.0634979682618</v>
      </c>
      <c r="Q102" s="30"/>
      <c r="R102" s="83">
        <v>-268.88323318359488</v>
      </c>
      <c r="S102" s="83">
        <v>-252.41598439621453</v>
      </c>
      <c r="T102" s="83">
        <v>-285.96252383914481</v>
      </c>
      <c r="U102" s="83">
        <v>-305.35383354639958</v>
      </c>
      <c r="V102" s="83">
        <v>-280.85195655181775</v>
      </c>
      <c r="W102" s="175"/>
      <c r="X102" s="83">
        <v>-184.41276583312481</v>
      </c>
      <c r="Y102" s="83">
        <v>-187.58433954180646</v>
      </c>
      <c r="Z102" s="83">
        <v>-186.90756482117874</v>
      </c>
      <c r="AA102" s="83">
        <v>-188.63438014996484</v>
      </c>
      <c r="AB102" s="83">
        <v>-165.15901158711429</v>
      </c>
      <c r="AC102" s="30"/>
      <c r="AD102" s="38">
        <v>245</v>
      </c>
      <c r="AE102" s="35" t="s">
        <v>352</v>
      </c>
    </row>
    <row r="103" spans="1:51" ht="13.5" customHeight="1" x14ac:dyDescent="0.3">
      <c r="A103" s="21" t="s">
        <v>95</v>
      </c>
      <c r="B103" s="53"/>
      <c r="C103" s="6"/>
      <c r="D103" s="61" t="s">
        <v>453</v>
      </c>
      <c r="E103" s="62">
        <v>3</v>
      </c>
      <c r="F103" s="30">
        <v>3636.3850000000002</v>
      </c>
      <c r="G103" s="30">
        <v>3557.04260872329</v>
      </c>
      <c r="H103" s="30">
        <v>3444.1649768911384</v>
      </c>
      <c r="I103" s="30">
        <v>3853.3667715797442</v>
      </c>
      <c r="J103" s="30">
        <v>4261.929302278485</v>
      </c>
      <c r="K103" s="163"/>
      <c r="L103" s="30">
        <v>5418.0840915278077</v>
      </c>
      <c r="M103" s="30">
        <v>5412.22379082927</v>
      </c>
      <c r="N103" s="30">
        <v>5688.4756003863486</v>
      </c>
      <c r="O103" s="30">
        <v>5754.0280578770753</v>
      </c>
      <c r="P103" s="30">
        <v>5719.3402557798336</v>
      </c>
      <c r="Q103" s="30"/>
      <c r="R103" s="83">
        <v>340.93240202512658</v>
      </c>
      <c r="S103" s="83">
        <v>336.39517767385001</v>
      </c>
      <c r="T103" s="83">
        <v>328.39101610327407</v>
      </c>
      <c r="U103" s="83">
        <v>373.75041431423318</v>
      </c>
      <c r="V103" s="83">
        <v>418.73936945160983</v>
      </c>
      <c r="W103" s="175"/>
      <c r="X103" s="83">
        <v>535.54256118689409</v>
      </c>
      <c r="Y103" s="83">
        <v>541.65570364584369</v>
      </c>
      <c r="Z103" s="83">
        <v>569.30300244058731</v>
      </c>
      <c r="AA103" s="83">
        <v>580.10162898246551</v>
      </c>
      <c r="AB103" s="83">
        <v>576.60452220786703</v>
      </c>
      <c r="AC103" s="30"/>
      <c r="AD103" s="38">
        <v>249</v>
      </c>
      <c r="AE103" s="21" t="s">
        <v>95</v>
      </c>
      <c r="AG103" s="3"/>
    </row>
    <row r="104" spans="1:51" ht="13.5" customHeight="1" x14ac:dyDescent="0.25">
      <c r="A104" s="21" t="s">
        <v>96</v>
      </c>
      <c r="B104" s="53"/>
      <c r="C104" s="6"/>
      <c r="D104" s="61" t="s">
        <v>441</v>
      </c>
      <c r="E104" s="62">
        <v>1</v>
      </c>
      <c r="F104" s="30">
        <v>1467.328</v>
      </c>
      <c r="G104" s="30">
        <v>1515.5381550100501</v>
      </c>
      <c r="H104" s="30">
        <v>1586.4104685974689</v>
      </c>
      <c r="I104" s="30">
        <v>1740.6815847848093</v>
      </c>
      <c r="J104" s="30">
        <v>1863.3951850000008</v>
      </c>
      <c r="K104" s="163"/>
      <c r="L104" s="30">
        <v>1906.0304269268297</v>
      </c>
      <c r="M104" s="30">
        <v>1949.544854341463</v>
      </c>
      <c r="N104" s="30">
        <v>1932.69392127628</v>
      </c>
      <c r="O104" s="30">
        <v>1955.0226133544186</v>
      </c>
      <c r="P104" s="30">
        <v>1937.3684064465717</v>
      </c>
      <c r="Q104" s="30"/>
      <c r="R104" s="83">
        <v>659.17699910152737</v>
      </c>
      <c r="S104" s="83">
        <v>695.52003442407079</v>
      </c>
      <c r="T104" s="83">
        <v>738.89635239751692</v>
      </c>
      <c r="U104" s="83">
        <v>824.57678104443835</v>
      </c>
      <c r="V104" s="83">
        <v>895.86306971153886</v>
      </c>
      <c r="W104" s="175"/>
      <c r="X104" s="83">
        <v>935.24554805045614</v>
      </c>
      <c r="Y104" s="83">
        <v>977.70554380213787</v>
      </c>
      <c r="Z104" s="83">
        <v>969.25472481257771</v>
      </c>
      <c r="AA104" s="83">
        <v>993.9108354623379</v>
      </c>
      <c r="AB104" s="83">
        <v>984.93564130481525</v>
      </c>
      <c r="AC104" s="30"/>
      <c r="AD104" s="38">
        <v>250</v>
      </c>
      <c r="AE104" s="21" t="s">
        <v>96</v>
      </c>
    </row>
    <row r="105" spans="1:51" ht="13.5" customHeight="1" x14ac:dyDescent="0.25">
      <c r="A105" s="21" t="s">
        <v>99</v>
      </c>
      <c r="B105" s="53"/>
      <c r="C105" s="6"/>
      <c r="D105" s="61" t="s">
        <v>453</v>
      </c>
      <c r="E105" s="62">
        <v>1</v>
      </c>
      <c r="F105" s="30">
        <v>1758.11</v>
      </c>
      <c r="G105" s="30">
        <v>1695.6534609212624</v>
      </c>
      <c r="H105" s="30">
        <v>1619.8944582666663</v>
      </c>
      <c r="I105" s="30">
        <v>1818.8211711076917</v>
      </c>
      <c r="J105" s="30">
        <v>1953.9585620000003</v>
      </c>
      <c r="K105" s="163"/>
      <c r="L105" s="30">
        <v>1809.881006032</v>
      </c>
      <c r="M105" s="30">
        <v>1839.4265399024398</v>
      </c>
      <c r="N105" s="30">
        <v>1809.3935538809758</v>
      </c>
      <c r="O105" s="30">
        <v>1754.6723059239027</v>
      </c>
      <c r="P105" s="30">
        <v>1723.6596640761618</v>
      </c>
      <c r="Q105" s="30"/>
      <c r="R105" s="83">
        <v>965.46403075233388</v>
      </c>
      <c r="S105" s="83">
        <v>933.72987936192862</v>
      </c>
      <c r="T105" s="83">
        <v>918.30751602418729</v>
      </c>
      <c r="U105" s="83">
        <v>1028.1634658607641</v>
      </c>
      <c r="V105" s="83">
        <v>1106.4318018120046</v>
      </c>
      <c r="W105" s="175"/>
      <c r="X105" s="83">
        <v>1037.1810922819484</v>
      </c>
      <c r="Y105" s="83">
        <v>1082.6524660991406</v>
      </c>
      <c r="Z105" s="83">
        <v>1064.9756055803271</v>
      </c>
      <c r="AA105" s="83">
        <v>1059.5847257994581</v>
      </c>
      <c r="AB105" s="83">
        <v>1040.857285070146</v>
      </c>
      <c r="AC105" s="30"/>
      <c r="AD105" s="38">
        <v>256</v>
      </c>
      <c r="AE105" s="21" t="s">
        <v>99</v>
      </c>
    </row>
    <row r="106" spans="1:51" ht="13.5" customHeight="1" x14ac:dyDescent="0.25">
      <c r="A106" s="21" t="s">
        <v>100</v>
      </c>
      <c r="B106" s="53"/>
      <c r="C106" s="6"/>
      <c r="D106" s="61" t="s">
        <v>445</v>
      </c>
      <c r="E106" s="62">
        <v>5</v>
      </c>
      <c r="F106" s="30">
        <v>-13032.14</v>
      </c>
      <c r="G106" s="30">
        <v>-13487.511068621219</v>
      </c>
      <c r="H106" s="30">
        <v>-14438.923424052942</v>
      </c>
      <c r="I106" s="30">
        <v>-15114.718852577484</v>
      </c>
      <c r="J106" s="30">
        <v>-15109.576021938148</v>
      </c>
      <c r="K106" s="163"/>
      <c r="L106" s="30">
        <v>-11320.902819107487</v>
      </c>
      <c r="M106" s="30">
        <v>-11640.649152038877</v>
      </c>
      <c r="N106" s="30">
        <v>-12149.823599422116</v>
      </c>
      <c r="O106" s="30">
        <v>-12321.572486630253</v>
      </c>
      <c r="P106" s="30">
        <v>-12385.16281562716</v>
      </c>
      <c r="Q106" s="30"/>
      <c r="R106" s="83">
        <v>-352.77299550646961</v>
      </c>
      <c r="S106" s="83">
        <v>-362.64549012210205</v>
      </c>
      <c r="T106" s="83">
        <v>-384.35125040735068</v>
      </c>
      <c r="U106" s="83">
        <v>-398.81576961337987</v>
      </c>
      <c r="V106" s="83">
        <v>-395.33165939136967</v>
      </c>
      <c r="W106" s="175"/>
      <c r="X106" s="83">
        <v>-292.91580167940918</v>
      </c>
      <c r="Y106" s="83">
        <v>-298.22583844538923</v>
      </c>
      <c r="Z106" s="83">
        <v>-311.27055566884729</v>
      </c>
      <c r="AA106" s="83">
        <v>-314.56656846132893</v>
      </c>
      <c r="AB106" s="83">
        <v>-316.19001316382844</v>
      </c>
      <c r="AC106" s="30"/>
      <c r="AD106" s="38">
        <v>257</v>
      </c>
      <c r="AE106" s="35" t="s">
        <v>353</v>
      </c>
    </row>
    <row r="107" spans="1:51" ht="13.5" customHeight="1" x14ac:dyDescent="0.25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30">
        <v>7296.8870000000006</v>
      </c>
      <c r="G107" s="30">
        <v>7508.628074535407</v>
      </c>
      <c r="H107" s="30">
        <v>7230.5373591563975</v>
      </c>
      <c r="I107" s="30">
        <v>7393.4664034445341</v>
      </c>
      <c r="J107" s="30">
        <v>8032.9894280473209</v>
      </c>
      <c r="K107" s="163"/>
      <c r="L107" s="30">
        <v>8748.0614081600015</v>
      </c>
      <c r="M107" s="30">
        <v>9038.0329913777859</v>
      </c>
      <c r="N107" s="30">
        <v>9203.7646818560061</v>
      </c>
      <c r="O107" s="30">
        <v>8952.2486057163642</v>
      </c>
      <c r="P107" s="30">
        <v>9177.9998097972857</v>
      </c>
      <c r="Q107" s="30"/>
      <c r="R107" s="83">
        <v>625.48319903994525</v>
      </c>
      <c r="S107" s="83">
        <v>652.07364954714785</v>
      </c>
      <c r="T107" s="83">
        <v>637.55730175085068</v>
      </c>
      <c r="U107" s="83">
        <v>660.30779703889743</v>
      </c>
      <c r="V107" s="83">
        <v>731.20238740645561</v>
      </c>
      <c r="W107" s="175"/>
      <c r="X107" s="83">
        <v>807.61275924667666</v>
      </c>
      <c r="Y107" s="83">
        <v>843.17874721315286</v>
      </c>
      <c r="Z107" s="83">
        <v>858.64023526970857</v>
      </c>
      <c r="AA107" s="83">
        <v>853.73341652835825</v>
      </c>
      <c r="AB107" s="83">
        <v>875.26223629575486</v>
      </c>
      <c r="AC107" s="30"/>
      <c r="AD107" s="38">
        <v>260</v>
      </c>
      <c r="AE107" s="21" t="s">
        <v>101</v>
      </c>
    </row>
    <row r="108" spans="1:51" ht="13.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30">
        <v>576.08100000000002</v>
      </c>
      <c r="G108" s="30">
        <v>-176.83756970740376</v>
      </c>
      <c r="H108" s="30">
        <v>1626.1488912526327</v>
      </c>
      <c r="I108" s="30">
        <v>1548.8195807315806</v>
      </c>
      <c r="J108" s="30">
        <v>1794.9254192105259</v>
      </c>
      <c r="K108" s="163"/>
      <c r="L108" s="30">
        <v>2837.2215337768425</v>
      </c>
      <c r="M108" s="30">
        <v>2054.5166004102571</v>
      </c>
      <c r="N108" s="30">
        <v>519.07304972307702</v>
      </c>
      <c r="O108" s="30">
        <v>1015.6909304098749</v>
      </c>
      <c r="P108" s="30">
        <v>2412.8214393018397</v>
      </c>
      <c r="Q108" s="30"/>
      <c r="R108" s="83">
        <v>93.171761280931591</v>
      </c>
      <c r="S108" s="83">
        <v>-28.163333286734154</v>
      </c>
      <c r="T108" s="83">
        <v>254.56307001450105</v>
      </c>
      <c r="U108" s="83">
        <v>239.0891603475734</v>
      </c>
      <c r="V108" s="83">
        <v>277.42278504026677</v>
      </c>
      <c r="W108" s="175"/>
      <c r="X108" s="83">
        <v>442.2103388056176</v>
      </c>
      <c r="Y108" s="83">
        <v>321.87319448695865</v>
      </c>
      <c r="Z108" s="83">
        <v>81.321173386037444</v>
      </c>
      <c r="AA108" s="83">
        <v>158.18267098736567</v>
      </c>
      <c r="AB108" s="83">
        <v>375.77035341875711</v>
      </c>
      <c r="AC108" s="30"/>
      <c r="AD108" s="38">
        <v>261</v>
      </c>
      <c r="AE108" s="21" t="s">
        <v>102</v>
      </c>
      <c r="AF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</row>
    <row r="109" spans="1:51" s="3" customFormat="1" ht="13.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30">
        <v>7818.424</v>
      </c>
      <c r="G109" s="30">
        <v>8069.2359965541473</v>
      </c>
      <c r="H109" s="30">
        <v>7260.2460781113896</v>
      </c>
      <c r="I109" s="30">
        <v>7255.1665421772122</v>
      </c>
      <c r="J109" s="30">
        <v>7664.2283611392413</v>
      </c>
      <c r="K109" s="163"/>
      <c r="L109" s="30">
        <v>8341.6471595868352</v>
      </c>
      <c r="M109" s="30">
        <v>8271.7827679036163</v>
      </c>
      <c r="N109" s="30">
        <v>8554.9552668298857</v>
      </c>
      <c r="O109" s="30">
        <v>8222.0005138737361</v>
      </c>
      <c r="P109" s="30">
        <v>8215.4038129838009</v>
      </c>
      <c r="Q109" s="30"/>
      <c r="R109" s="83">
        <v>853.81937315714754</v>
      </c>
      <c r="S109" s="83">
        <v>890.3493320704124</v>
      </c>
      <c r="T109" s="83">
        <v>807.68117455905997</v>
      </c>
      <c r="U109" s="83">
        <v>818.31339298186469</v>
      </c>
      <c r="V109" s="83">
        <v>875.7116500387616</v>
      </c>
      <c r="W109" s="175"/>
      <c r="X109" s="83">
        <v>969.9589720449809</v>
      </c>
      <c r="Y109" s="83">
        <v>979.60478066125256</v>
      </c>
      <c r="Z109" s="83">
        <v>1013.140131078859</v>
      </c>
      <c r="AA109" s="83">
        <v>992.63558057150021</v>
      </c>
      <c r="AB109" s="83">
        <v>991.83916612142946</v>
      </c>
      <c r="AC109" s="30"/>
      <c r="AD109" s="38">
        <v>263</v>
      </c>
      <c r="AE109" s="21" t="s">
        <v>103</v>
      </c>
      <c r="AG109"/>
    </row>
    <row r="110" spans="1:51" s="3" customFormat="1" ht="13.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30">
        <v>1273.133</v>
      </c>
      <c r="G110" s="30">
        <v>1106.8921234549475</v>
      </c>
      <c r="H110" s="30">
        <v>1121.2220138666667</v>
      </c>
      <c r="I110" s="30">
        <v>1326.7856215692309</v>
      </c>
      <c r="J110" s="30">
        <v>1406.3012251250011</v>
      </c>
      <c r="K110" s="163"/>
      <c r="L110" s="30">
        <v>1293.0824904239994</v>
      </c>
      <c r="M110" s="30">
        <v>1264.8644729999999</v>
      </c>
      <c r="N110" s="30">
        <v>1260.0363595542854</v>
      </c>
      <c r="O110" s="30">
        <v>1177.005120605714</v>
      </c>
      <c r="P110" s="30">
        <v>1135.875394723359</v>
      </c>
      <c r="Q110" s="30"/>
      <c r="R110" s="83">
        <v>933.38196480938416</v>
      </c>
      <c r="S110" s="83">
        <v>829.7542154834689</v>
      </c>
      <c r="T110" s="83">
        <v>860.49271977487854</v>
      </c>
      <c r="U110" s="83">
        <v>1053.8408431844566</v>
      </c>
      <c r="V110" s="83">
        <v>1130.4672227692934</v>
      </c>
      <c r="W110" s="175"/>
      <c r="X110" s="83">
        <v>1077.5687420199995</v>
      </c>
      <c r="Y110" s="83">
        <v>1089.4612170542634</v>
      </c>
      <c r="Z110" s="83">
        <v>1085.3026352750089</v>
      </c>
      <c r="AA110" s="83">
        <v>1039.7571736799594</v>
      </c>
      <c r="AB110" s="83">
        <v>1003.423493571872</v>
      </c>
      <c r="AC110" s="30"/>
      <c r="AD110" s="38">
        <v>265</v>
      </c>
      <c r="AE110" s="21" t="s">
        <v>104</v>
      </c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</row>
    <row r="111" spans="1:51" ht="13.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30">
        <v>2738.8490000000002</v>
      </c>
      <c r="G111" s="30">
        <v>2901.6710230946651</v>
      </c>
      <c r="H111" s="30">
        <v>2678.7237172000005</v>
      </c>
      <c r="I111" s="30">
        <v>2537.4525696708833</v>
      </c>
      <c r="J111" s="30">
        <v>3081.6273643038007</v>
      </c>
      <c r="K111" s="163"/>
      <c r="L111" s="30">
        <v>4257.9738553046918</v>
      </c>
      <c r="M111" s="30">
        <v>4300.2362136867496</v>
      </c>
      <c r="N111" s="30">
        <v>4482.7373626729468</v>
      </c>
      <c r="O111" s="30">
        <v>4424.1266008207049</v>
      </c>
      <c r="P111" s="30">
        <v>4617.890656730533</v>
      </c>
      <c r="Q111" s="30"/>
      <c r="R111" s="83">
        <v>342.91335920871416</v>
      </c>
      <c r="S111" s="83">
        <v>366.28010894908675</v>
      </c>
      <c r="T111" s="83">
        <v>339.37966770556193</v>
      </c>
      <c r="U111" s="83">
        <v>326.61250735884715</v>
      </c>
      <c r="V111" s="83">
        <v>400.10742200776434</v>
      </c>
      <c r="W111" s="175"/>
      <c r="X111" s="83">
        <v>560.92396987283519</v>
      </c>
      <c r="Y111" s="83">
        <v>573.51776656264997</v>
      </c>
      <c r="Z111" s="83">
        <v>597.85774375472749</v>
      </c>
      <c r="AA111" s="83">
        <v>599.39393047293117</v>
      </c>
      <c r="AB111" s="83">
        <v>625.64566545597245</v>
      </c>
      <c r="AC111" s="30"/>
      <c r="AD111" s="38">
        <v>271</v>
      </c>
      <c r="AE111" s="35" t="s">
        <v>354</v>
      </c>
      <c r="AG111" s="3"/>
    </row>
    <row r="112" spans="1:51" ht="13.5" customHeight="1" x14ac:dyDescent="0.25">
      <c r="A112" s="21" t="s">
        <v>106</v>
      </c>
      <c r="B112" s="53"/>
      <c r="C112" s="6"/>
      <c r="D112" s="61" t="s">
        <v>451</v>
      </c>
      <c r="E112" s="62">
        <v>5</v>
      </c>
      <c r="F112" s="30">
        <v>-281.279</v>
      </c>
      <c r="G112" s="30">
        <v>-1284.4611814204006</v>
      </c>
      <c r="H112" s="30">
        <v>-601.78009540303742</v>
      </c>
      <c r="I112" s="30">
        <v>366.12264561013302</v>
      </c>
      <c r="J112" s="30">
        <v>-47.93137362403538</v>
      </c>
      <c r="K112" s="163"/>
      <c r="L112" s="30">
        <v>9610.2021942087504</v>
      </c>
      <c r="M112" s="30">
        <v>11732.119527804847</v>
      </c>
      <c r="N112" s="30">
        <v>13297.620035474312</v>
      </c>
      <c r="O112" s="30">
        <v>14689.05137480556</v>
      </c>
      <c r="P112" s="30">
        <v>14672.521119357323</v>
      </c>
      <c r="Q112" s="30"/>
      <c r="R112" s="83">
        <v>-6.0803934284479029</v>
      </c>
      <c r="S112" s="83">
        <v>-27.572419908133536</v>
      </c>
      <c r="T112" s="83">
        <v>-12.865971723067526</v>
      </c>
      <c r="U112" s="83">
        <v>7.7847089283692252</v>
      </c>
      <c r="V112" s="83">
        <v>-1.0138627130898423</v>
      </c>
      <c r="W112" s="175"/>
      <c r="X112" s="83">
        <v>202.02232907733341</v>
      </c>
      <c r="Y112" s="83">
        <v>245.83784606593986</v>
      </c>
      <c r="Z112" s="83">
        <v>278.6417458138489</v>
      </c>
      <c r="AA112" s="83">
        <v>307.79815549746581</v>
      </c>
      <c r="AB112" s="83">
        <v>307.451776278887</v>
      </c>
      <c r="AC112" s="30"/>
      <c r="AD112" s="40">
        <v>272</v>
      </c>
      <c r="AE112" s="35" t="s">
        <v>355</v>
      </c>
    </row>
    <row r="113" spans="1:51" ht="13.5" customHeight="1" x14ac:dyDescent="0.25">
      <c r="A113" s="21" t="s">
        <v>107</v>
      </c>
      <c r="B113" s="53"/>
      <c r="C113" s="6"/>
      <c r="D113" s="61" t="s">
        <v>448</v>
      </c>
      <c r="E113" s="62">
        <v>2</v>
      </c>
      <c r="F113" s="30">
        <v>850.64800000000002</v>
      </c>
      <c r="G113" s="30">
        <v>571.06211865900116</v>
      </c>
      <c r="H113" s="30">
        <v>1885.0062296100002</v>
      </c>
      <c r="I113" s="30">
        <v>2002.2863955249989</v>
      </c>
      <c r="J113" s="30">
        <v>2060.5817142500005</v>
      </c>
      <c r="K113" s="163"/>
      <c r="L113" s="30">
        <v>2543.5602141640015</v>
      </c>
      <c r="M113" s="30">
        <v>2667.911933100002</v>
      </c>
      <c r="N113" s="30">
        <v>2736.4560916280011</v>
      </c>
      <c r="O113" s="30">
        <v>2899.2067269960003</v>
      </c>
      <c r="P113" s="30">
        <v>2731.7757725539082</v>
      </c>
      <c r="Q113" s="30"/>
      <c r="R113" s="83">
        <v>221.5806199531128</v>
      </c>
      <c r="S113" s="83">
        <v>148.86916544812337</v>
      </c>
      <c r="T113" s="83">
        <v>489.23078889436812</v>
      </c>
      <c r="U113" s="83">
        <v>515.38903359716835</v>
      </c>
      <c r="V113" s="83">
        <v>536.60982141927093</v>
      </c>
      <c r="W113" s="175"/>
      <c r="X113" s="83">
        <v>661.00837166424151</v>
      </c>
      <c r="Y113" s="83">
        <v>697.12880405017029</v>
      </c>
      <c r="Z113" s="83">
        <v>715.03948043585081</v>
      </c>
      <c r="AA113" s="83">
        <v>752.25914037259997</v>
      </c>
      <c r="AB113" s="83">
        <v>708.81571680174056</v>
      </c>
      <c r="AC113" s="30"/>
      <c r="AD113" s="38">
        <v>273</v>
      </c>
      <c r="AE113" s="21" t="s">
        <v>107</v>
      </c>
    </row>
    <row r="114" spans="1:51" ht="13.5" customHeight="1" x14ac:dyDescent="0.25">
      <c r="A114" s="21" t="s">
        <v>108</v>
      </c>
      <c r="B114" s="53"/>
      <c r="C114" s="6"/>
      <c r="D114" s="61" t="s">
        <v>453</v>
      </c>
      <c r="E114" s="62">
        <v>2</v>
      </c>
      <c r="F114" s="30">
        <v>2315.1529999999998</v>
      </c>
      <c r="G114" s="30">
        <v>2323.7254893641039</v>
      </c>
      <c r="H114" s="30">
        <v>2218.0743772000001</v>
      </c>
      <c r="I114" s="30">
        <v>2385.7116160615378</v>
      </c>
      <c r="J114" s="30">
        <v>2363.6949673750005</v>
      </c>
      <c r="K114" s="163"/>
      <c r="L114" s="30">
        <v>2563.7698382133335</v>
      </c>
      <c r="M114" s="30">
        <v>2478.4653904761908</v>
      </c>
      <c r="N114" s="30">
        <v>2407.8855446139546</v>
      </c>
      <c r="O114" s="30">
        <v>2311.1997991999997</v>
      </c>
      <c r="P114" s="30">
        <v>2275.4134713476606</v>
      </c>
      <c r="Q114" s="30"/>
      <c r="R114" s="83">
        <v>781.35437057036791</v>
      </c>
      <c r="S114" s="83">
        <v>794.70775970044588</v>
      </c>
      <c r="T114" s="83">
        <v>763.79971666666665</v>
      </c>
      <c r="U114" s="83">
        <v>838.26831203848838</v>
      </c>
      <c r="V114" s="83">
        <v>834.93287438184404</v>
      </c>
      <c r="W114" s="175"/>
      <c r="X114" s="83">
        <v>929.9128901753113</v>
      </c>
      <c r="Y114" s="83">
        <v>900.27802051441734</v>
      </c>
      <c r="Z114" s="83">
        <v>874.64059012493806</v>
      </c>
      <c r="AA114" s="83">
        <v>841.0479618631731</v>
      </c>
      <c r="AB114" s="83">
        <v>828.02528069419964</v>
      </c>
      <c r="AC114" s="30"/>
      <c r="AD114" s="38">
        <v>275</v>
      </c>
      <c r="AE114" s="21" t="s">
        <v>108</v>
      </c>
    </row>
    <row r="115" spans="1:51" ht="13.5" customHeight="1" x14ac:dyDescent="0.25">
      <c r="A115" s="21" t="s">
        <v>109</v>
      </c>
      <c r="B115" s="53"/>
      <c r="C115" s="6"/>
      <c r="D115" s="61" t="s">
        <v>456</v>
      </c>
      <c r="E115" s="62">
        <v>4</v>
      </c>
      <c r="F115" s="30">
        <v>5492.3559999999998</v>
      </c>
      <c r="G115" s="30">
        <v>5306.9341795799983</v>
      </c>
      <c r="H115" s="30">
        <v>4226.0001747789438</v>
      </c>
      <c r="I115" s="30">
        <v>4713.7986165038956</v>
      </c>
      <c r="J115" s="30">
        <v>4315.8048300000009</v>
      </c>
      <c r="K115" s="163"/>
      <c r="L115" s="30">
        <v>6218.5243653022808</v>
      </c>
      <c r="M115" s="30">
        <v>6448.4165920000023</v>
      </c>
      <c r="N115" s="30">
        <v>6565.9117718634216</v>
      </c>
      <c r="O115" s="30">
        <v>6752.0363232312184</v>
      </c>
      <c r="P115" s="30">
        <v>7543.9737827796189</v>
      </c>
      <c r="Q115" s="30"/>
      <c r="R115" s="83">
        <v>400.25914589709953</v>
      </c>
      <c r="S115" s="83">
        <v>379.06672711285705</v>
      </c>
      <c r="T115" s="83">
        <v>296.66550893499078</v>
      </c>
      <c r="U115" s="83">
        <v>326.84777537816495</v>
      </c>
      <c r="V115" s="83">
        <v>293.97212928274649</v>
      </c>
      <c r="W115" s="175"/>
      <c r="X115" s="83">
        <v>419.40543368869498</v>
      </c>
      <c r="Y115" s="83">
        <v>435.52725867891411</v>
      </c>
      <c r="Z115" s="83">
        <v>443.46290502927337</v>
      </c>
      <c r="AA115" s="83">
        <v>455.29577365011585</v>
      </c>
      <c r="AB115" s="83">
        <v>508.69681610112065</v>
      </c>
      <c r="AC115" s="30"/>
      <c r="AD115" s="38">
        <v>276</v>
      </c>
      <c r="AE115" s="21" t="s">
        <v>109</v>
      </c>
    </row>
    <row r="116" spans="1:51" ht="13.5" customHeight="1" x14ac:dyDescent="0.3">
      <c r="A116" s="21" t="s">
        <v>110</v>
      </c>
      <c r="B116" s="53"/>
      <c r="C116" s="6"/>
      <c r="D116" s="61" t="s">
        <v>458</v>
      </c>
      <c r="E116" s="62">
        <v>2</v>
      </c>
      <c r="F116" s="30">
        <v>1156.9960000000001</v>
      </c>
      <c r="G116" s="30">
        <v>1364.1482680871013</v>
      </c>
      <c r="H116" s="30">
        <v>1178.1266807746842</v>
      </c>
      <c r="I116" s="30">
        <v>1077.4192154481007</v>
      </c>
      <c r="J116" s="30">
        <v>1050.3095879746836</v>
      </c>
      <c r="K116" s="163"/>
      <c r="L116" s="30">
        <v>1084.5748204839999</v>
      </c>
      <c r="M116" s="30">
        <v>1570.1281634285717</v>
      </c>
      <c r="N116" s="30">
        <v>1613.979866240001</v>
      </c>
      <c r="O116" s="30">
        <v>1647.6589582514289</v>
      </c>
      <c r="P116" s="30">
        <v>1774.0285050854227</v>
      </c>
      <c r="Q116" s="30"/>
      <c r="R116" s="83">
        <v>511.94513274336282</v>
      </c>
      <c r="S116" s="83">
        <v>606.5577003499784</v>
      </c>
      <c r="T116" s="83">
        <v>527.83453439725997</v>
      </c>
      <c r="U116" s="83">
        <v>485.76159398020764</v>
      </c>
      <c r="V116" s="83">
        <v>473.32563676191239</v>
      </c>
      <c r="W116" s="175"/>
      <c r="X116" s="83">
        <v>492.76457086960471</v>
      </c>
      <c r="Y116" s="83">
        <v>723.22808080542234</v>
      </c>
      <c r="Z116" s="83">
        <v>743.4269305573473</v>
      </c>
      <c r="AA116" s="83">
        <v>764.92987848255746</v>
      </c>
      <c r="AB116" s="83">
        <v>823.59726327085548</v>
      </c>
      <c r="AC116" s="30"/>
      <c r="AD116" s="38">
        <v>280</v>
      </c>
      <c r="AE116" s="21" t="s">
        <v>110</v>
      </c>
      <c r="AF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</row>
    <row r="117" spans="1:51" s="3" customFormat="1" ht="13.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30">
        <v>1570.106</v>
      </c>
      <c r="G117" s="30">
        <v>1628.9512841432961</v>
      </c>
      <c r="H117" s="30">
        <v>1505.8556687789476</v>
      </c>
      <c r="I117" s="30">
        <v>1640.0761289473674</v>
      </c>
      <c r="J117" s="30">
        <v>1723.9877956578941</v>
      </c>
      <c r="K117" s="163"/>
      <c r="L117" s="30">
        <v>1971.3692975753854</v>
      </c>
      <c r="M117" s="30">
        <v>1966.44755251282</v>
      </c>
      <c r="N117" s="30">
        <v>2057.6470264615405</v>
      </c>
      <c r="O117" s="30">
        <v>1844.2320706215382</v>
      </c>
      <c r="P117" s="30">
        <v>1930.1710366691295</v>
      </c>
      <c r="Q117" s="30"/>
      <c r="R117" s="83">
        <v>644.54269293924472</v>
      </c>
      <c r="S117" s="83">
        <v>667.3294896121655</v>
      </c>
      <c r="T117" s="83">
        <v>614.63496684854999</v>
      </c>
      <c r="U117" s="83">
        <v>676.87830332124122</v>
      </c>
      <c r="V117" s="83">
        <v>707.13199165623223</v>
      </c>
      <c r="W117" s="175"/>
      <c r="X117" s="83">
        <v>821.74626826818894</v>
      </c>
      <c r="Y117" s="83">
        <v>813.9269670996772</v>
      </c>
      <c r="Z117" s="83">
        <v>851.67509373408132</v>
      </c>
      <c r="AA117" s="83">
        <v>781.78553226856218</v>
      </c>
      <c r="AB117" s="83">
        <v>818.21578493816423</v>
      </c>
      <c r="AC117" s="30"/>
      <c r="AD117" s="38">
        <v>284</v>
      </c>
      <c r="AE117" s="21" t="s">
        <v>111</v>
      </c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</row>
    <row r="118" spans="1:51" ht="13.5" customHeight="1" x14ac:dyDescent="0.25">
      <c r="A118" s="21" t="s">
        <v>112</v>
      </c>
      <c r="B118" s="53"/>
      <c r="C118" s="6"/>
      <c r="D118" s="61" t="s">
        <v>452</v>
      </c>
      <c r="E118" s="62">
        <v>6</v>
      </c>
      <c r="F118" s="30">
        <v>-3275.2060000000001</v>
      </c>
      <c r="G118" s="30">
        <v>-2491.5391393495834</v>
      </c>
      <c r="H118" s="30">
        <v>-3276.2644699613288</v>
      </c>
      <c r="I118" s="30">
        <v>-2741.1445907629168</v>
      </c>
      <c r="J118" s="30">
        <v>-1887.6802089487192</v>
      </c>
      <c r="K118" s="163"/>
      <c r="L118" s="30">
        <v>7634.9865119844153</v>
      </c>
      <c r="M118" s="30">
        <v>7373.7051052683028</v>
      </c>
      <c r="N118" s="30">
        <v>9913.4884458107554</v>
      </c>
      <c r="O118" s="30">
        <v>12718.2373822556</v>
      </c>
      <c r="P118" s="30">
        <v>12677.336686474535</v>
      </c>
      <c r="Q118" s="30"/>
      <c r="R118" s="83">
        <v>-59.740369181380416</v>
      </c>
      <c r="S118" s="83">
        <v>-45.440337388513498</v>
      </c>
      <c r="T118" s="83">
        <v>-59.706312211129863</v>
      </c>
      <c r="U118" s="83">
        <v>-50.047371615689272</v>
      </c>
      <c r="V118" s="83">
        <v>-34.624898362902513</v>
      </c>
      <c r="W118" s="175"/>
      <c r="X118" s="83">
        <v>140.55830394492563</v>
      </c>
      <c r="Y118" s="83">
        <v>136.07885849499516</v>
      </c>
      <c r="Z118" s="83">
        <v>182.94957177571661</v>
      </c>
      <c r="AA118" s="83">
        <v>237.55089527737911</v>
      </c>
      <c r="AB118" s="83">
        <v>236.78695318318489</v>
      </c>
      <c r="AC118" s="30"/>
      <c r="AD118" s="38">
        <v>285</v>
      </c>
      <c r="AE118" s="21" t="s">
        <v>112</v>
      </c>
    </row>
    <row r="119" spans="1:51" ht="13.5" customHeight="1" x14ac:dyDescent="0.25">
      <c r="A119" s="21" t="s">
        <v>113</v>
      </c>
      <c r="B119" s="53"/>
      <c r="C119" s="6"/>
      <c r="D119" s="61" t="s">
        <v>452</v>
      </c>
      <c r="E119" s="62">
        <v>6</v>
      </c>
      <c r="F119" s="30">
        <v>-1787.432</v>
      </c>
      <c r="G119" s="30">
        <v>-2052.1336244802496</v>
      </c>
      <c r="H119" s="30">
        <v>-2613.3432678762156</v>
      </c>
      <c r="I119" s="30">
        <v>-2698.6901085647469</v>
      </c>
      <c r="J119" s="30">
        <v>-2904.2921702600106</v>
      </c>
      <c r="K119" s="163"/>
      <c r="L119" s="30">
        <v>15162.662377464045</v>
      </c>
      <c r="M119" s="30">
        <v>15607.187746100026</v>
      </c>
      <c r="N119" s="30">
        <v>16386.785588581446</v>
      </c>
      <c r="O119" s="30">
        <v>17858.494553511355</v>
      </c>
      <c r="P119" s="30">
        <v>18626.593150963603</v>
      </c>
      <c r="Q119" s="30"/>
      <c r="R119" s="83">
        <v>-20.295122172767737</v>
      </c>
      <c r="S119" s="83">
        <v>-23.435011185495103</v>
      </c>
      <c r="T119" s="83">
        <v>-29.936575191030698</v>
      </c>
      <c r="U119" s="83">
        <v>-31.045833335995525</v>
      </c>
      <c r="V119" s="83">
        <v>-33.593885351115759</v>
      </c>
      <c r="W119" s="175"/>
      <c r="X119" s="83">
        <v>176.60779660432175</v>
      </c>
      <c r="Y119" s="83">
        <v>182.95533428012126</v>
      </c>
      <c r="Z119" s="83">
        <v>192.09417378122814</v>
      </c>
      <c r="AA119" s="83">
        <v>212.10621114436975</v>
      </c>
      <c r="AB119" s="83">
        <v>221.22895566254459</v>
      </c>
      <c r="AC119" s="30"/>
      <c r="AD119" s="40">
        <v>286</v>
      </c>
      <c r="AE119" s="21" t="s">
        <v>113</v>
      </c>
    </row>
    <row r="120" spans="1:51" ht="13.5" customHeight="1" x14ac:dyDescent="0.25">
      <c r="A120" s="21" t="s">
        <v>114</v>
      </c>
      <c r="B120" s="53"/>
      <c r="C120" s="6"/>
      <c r="D120" s="61" t="s">
        <v>458</v>
      </c>
      <c r="E120" s="62">
        <v>3</v>
      </c>
      <c r="F120" s="30">
        <v>3256.87</v>
      </c>
      <c r="G120" s="30">
        <v>3148.1996817060017</v>
      </c>
      <c r="H120" s="30">
        <v>3506.5513067000011</v>
      </c>
      <c r="I120" s="30">
        <v>3321.7305466799971</v>
      </c>
      <c r="J120" s="30">
        <v>3651.8071896249994</v>
      </c>
      <c r="K120" s="163"/>
      <c r="L120" s="30">
        <v>4276.6252265873181</v>
      </c>
      <c r="M120" s="30">
        <v>4413.865933714289</v>
      </c>
      <c r="N120" s="30">
        <v>4485.45640341954</v>
      </c>
      <c r="O120" s="30">
        <v>4124.8816292874399</v>
      </c>
      <c r="P120" s="30">
        <v>4136.4277986995339</v>
      </c>
      <c r="Q120" s="30"/>
      <c r="R120" s="83">
        <v>455.06077965628054</v>
      </c>
      <c r="S120" s="83">
        <v>443.65835424267215</v>
      </c>
      <c r="T120" s="83">
        <v>497.03066005669751</v>
      </c>
      <c r="U120" s="83">
        <v>474.46515450364194</v>
      </c>
      <c r="V120" s="83">
        <v>533.4999546566836</v>
      </c>
      <c r="W120" s="175"/>
      <c r="X120" s="83">
        <v>629.56355462789895</v>
      </c>
      <c r="Y120" s="83">
        <v>656.14180670644998</v>
      </c>
      <c r="Z120" s="83">
        <v>666.78406472715028</v>
      </c>
      <c r="AA120" s="83">
        <v>621.40428280919548</v>
      </c>
      <c r="AB120" s="83">
        <v>623.14368766187613</v>
      </c>
      <c r="AC120" s="30"/>
      <c r="AD120" s="38">
        <v>287</v>
      </c>
      <c r="AE120" s="35" t="s">
        <v>356</v>
      </c>
    </row>
    <row r="121" spans="1:51" ht="13.5" customHeight="1" x14ac:dyDescent="0.25">
      <c r="A121" s="21" t="s">
        <v>115</v>
      </c>
      <c r="B121" s="53"/>
      <c r="C121" s="6"/>
      <c r="D121" s="61" t="s">
        <v>458</v>
      </c>
      <c r="E121" s="62">
        <v>3</v>
      </c>
      <c r="F121" s="30">
        <v>3271.6979999999999</v>
      </c>
      <c r="G121" s="30">
        <v>3749.0594635066636</v>
      </c>
      <c r="H121" s="30">
        <v>3434.435502000003</v>
      </c>
      <c r="I121" s="30">
        <v>3213.7638484615359</v>
      </c>
      <c r="J121" s="30">
        <v>3102.2311741025678</v>
      </c>
      <c r="K121" s="163"/>
      <c r="L121" s="30">
        <v>3622.2787640943593</v>
      </c>
      <c r="M121" s="30">
        <v>3475.2132672000039</v>
      </c>
      <c r="N121" s="30">
        <v>3586.9711892395208</v>
      </c>
      <c r="O121" s="30">
        <v>3853.9971845860227</v>
      </c>
      <c r="P121" s="30">
        <v>3670.63296009038</v>
      </c>
      <c r="Q121" s="30"/>
      <c r="R121" s="83">
        <v>486.06418065666321</v>
      </c>
      <c r="S121" s="83">
        <v>561.15244177618081</v>
      </c>
      <c r="T121" s="83">
        <v>515.21684698469892</v>
      </c>
      <c r="U121" s="83">
        <v>480.95837301130439</v>
      </c>
      <c r="V121" s="83">
        <v>465.66063856237878</v>
      </c>
      <c r="W121" s="175"/>
      <c r="X121" s="83">
        <v>542.09499612307081</v>
      </c>
      <c r="Y121" s="83">
        <v>524.95668688821809</v>
      </c>
      <c r="Z121" s="83">
        <v>541.83854822349258</v>
      </c>
      <c r="AA121" s="83">
        <v>590.10828121053783</v>
      </c>
      <c r="AB121" s="83">
        <v>562.03230134594708</v>
      </c>
      <c r="AC121" s="30"/>
      <c r="AD121" s="38">
        <v>288</v>
      </c>
      <c r="AE121" s="35" t="s">
        <v>357</v>
      </c>
    </row>
    <row r="122" spans="1:51" ht="13.5" customHeight="1" x14ac:dyDescent="0.25">
      <c r="A122" s="21" t="s">
        <v>117</v>
      </c>
      <c r="B122" s="53"/>
      <c r="C122" s="6"/>
      <c r="D122" s="61" t="s">
        <v>454</v>
      </c>
      <c r="E122" s="62">
        <v>3</v>
      </c>
      <c r="F122" s="30">
        <v>6274.74</v>
      </c>
      <c r="G122" s="30">
        <v>5571.5494678068171</v>
      </c>
      <c r="H122" s="30">
        <v>4873.3085386024695</v>
      </c>
      <c r="I122" s="30">
        <v>5677.6931609333287</v>
      </c>
      <c r="J122" s="30">
        <v>6042.6797106172871</v>
      </c>
      <c r="K122" s="163"/>
      <c r="L122" s="30">
        <v>6394.3992051200012</v>
      </c>
      <c r="M122" s="30">
        <v>6258.9478431627904</v>
      </c>
      <c r="N122" s="30">
        <v>6354.2336688223286</v>
      </c>
      <c r="O122" s="30">
        <v>6170.212316610231</v>
      </c>
      <c r="P122" s="30">
        <v>6138.2825165668382</v>
      </c>
      <c r="Q122" s="30"/>
      <c r="R122" s="83">
        <v>661.05562579013906</v>
      </c>
      <c r="S122" s="83">
        <v>596.90909232984973</v>
      </c>
      <c r="T122" s="83">
        <v>527.41434400459627</v>
      </c>
      <c r="U122" s="83">
        <v>623.64819430287002</v>
      </c>
      <c r="V122" s="83">
        <v>675.15974420304883</v>
      </c>
      <c r="W122" s="175"/>
      <c r="X122" s="83">
        <v>726.14117705201011</v>
      </c>
      <c r="Y122" s="83">
        <v>723.82882423531748</v>
      </c>
      <c r="Z122" s="83">
        <v>734.84834842400005</v>
      </c>
      <c r="AA122" s="83">
        <v>725.99274227676563</v>
      </c>
      <c r="AB122" s="83">
        <v>722.23585322588985</v>
      </c>
      <c r="AC122" s="30"/>
      <c r="AD122" s="38">
        <v>290</v>
      </c>
      <c r="AE122" s="21" t="s">
        <v>117</v>
      </c>
    </row>
    <row r="123" spans="1:51" ht="13.5" customHeight="1" x14ac:dyDescent="0.25">
      <c r="A123" s="21" t="s">
        <v>118</v>
      </c>
      <c r="B123" s="53"/>
      <c r="C123" s="6"/>
      <c r="D123" s="61" t="s">
        <v>453</v>
      </c>
      <c r="E123" s="62">
        <v>2</v>
      </c>
      <c r="F123" s="30">
        <v>1265.672</v>
      </c>
      <c r="G123" s="30">
        <v>1145.590852808315</v>
      </c>
      <c r="H123" s="30">
        <v>1471.4243318987344</v>
      </c>
      <c r="I123" s="30">
        <v>1606.933781686075</v>
      </c>
      <c r="J123" s="30">
        <v>1749.7029097468362</v>
      </c>
      <c r="K123" s="163"/>
      <c r="L123" s="30">
        <v>1877.1618995767099</v>
      </c>
      <c r="M123" s="30">
        <v>1857.745384000001</v>
      </c>
      <c r="N123" s="30">
        <v>1711.8571170428929</v>
      </c>
      <c r="O123" s="30">
        <v>1710.6667966920481</v>
      </c>
      <c r="P123" s="30">
        <v>1652.0488053626329</v>
      </c>
      <c r="Q123" s="30"/>
      <c r="R123" s="83">
        <v>495.56460454189505</v>
      </c>
      <c r="S123" s="83">
        <v>457.32169772787029</v>
      </c>
      <c r="T123" s="83">
        <v>603.5374618124423</v>
      </c>
      <c r="U123" s="83">
        <v>667.05428878624946</v>
      </c>
      <c r="V123" s="83">
        <v>737.3379307824847</v>
      </c>
      <c r="W123" s="175"/>
      <c r="X123" s="83">
        <v>804.2681660568594</v>
      </c>
      <c r="Y123" s="83">
        <v>812.66202274715704</v>
      </c>
      <c r="Z123" s="83">
        <v>748.84388322086306</v>
      </c>
      <c r="AA123" s="83">
        <v>759.62113529842281</v>
      </c>
      <c r="AB123" s="83">
        <v>733.59183186617804</v>
      </c>
      <c r="AC123" s="30"/>
      <c r="AD123" s="38">
        <v>291</v>
      </c>
      <c r="AE123" s="21" t="s">
        <v>118</v>
      </c>
    </row>
    <row r="124" spans="1:51" ht="13.5" customHeight="1" x14ac:dyDescent="0.3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11630.375</v>
      </c>
      <c r="G124" s="65">
        <v>9983.9717854047449</v>
      </c>
      <c r="H124" s="65">
        <v>9793.7132648708448</v>
      </c>
      <c r="I124" s="65">
        <v>6828.5770243475963</v>
      </c>
      <c r="J124" s="65">
        <v>4203.355191066983</v>
      </c>
      <c r="K124" s="164"/>
      <c r="L124" s="65">
        <v>26399.142135138369</v>
      </c>
      <c r="M124" s="65">
        <v>27642.026093862714</v>
      </c>
      <c r="N124" s="65">
        <v>31197.088512903534</v>
      </c>
      <c r="O124" s="30">
        <v>32013.718214712258</v>
      </c>
      <c r="P124" s="30">
        <v>35688.75226460764</v>
      </c>
      <c r="Q124" s="30"/>
      <c r="R124" s="83">
        <v>103.53203781512605</v>
      </c>
      <c r="S124" s="83">
        <v>88.417111251470047</v>
      </c>
      <c r="T124" s="83">
        <v>85.868337774502166</v>
      </c>
      <c r="U124" s="83">
        <v>59.323218406605932</v>
      </c>
      <c r="V124" s="83">
        <v>36.182794104045648</v>
      </c>
      <c r="W124" s="175"/>
      <c r="X124" s="83">
        <v>225.7822852230816</v>
      </c>
      <c r="Y124" s="83">
        <v>234.7717521136633</v>
      </c>
      <c r="Z124" s="83">
        <v>264.96592927555236</v>
      </c>
      <c r="AA124" s="83">
        <v>270.82301867634663</v>
      </c>
      <c r="AB124" s="83">
        <v>301.91231009997239</v>
      </c>
      <c r="AC124" s="30"/>
      <c r="AD124" s="38">
        <v>297</v>
      </c>
      <c r="AE124" s="21" t="s">
        <v>119</v>
      </c>
      <c r="AF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</row>
    <row r="125" spans="1:51" s="3" customFormat="1" ht="13.5" customHeight="1" x14ac:dyDescent="0.3">
      <c r="A125" s="21" t="s">
        <v>120</v>
      </c>
      <c r="B125" s="53"/>
      <c r="C125" s="6"/>
      <c r="D125" s="61" t="s">
        <v>442</v>
      </c>
      <c r="E125" s="62">
        <v>2</v>
      </c>
      <c r="F125" s="30">
        <v>2674.1469999999999</v>
      </c>
      <c r="G125" s="30">
        <v>2770.8578295659986</v>
      </c>
      <c r="H125" s="30">
        <v>2769.326293466665</v>
      </c>
      <c r="I125" s="30">
        <v>2850.081734661539</v>
      </c>
      <c r="J125" s="30">
        <v>2906.6806645000006</v>
      </c>
      <c r="K125" s="163"/>
      <c r="L125" s="30">
        <v>3081.9982221760019</v>
      </c>
      <c r="M125" s="30">
        <v>3257.8051519999999</v>
      </c>
      <c r="N125" s="30">
        <v>3263.5921553371445</v>
      </c>
      <c r="O125" s="30">
        <v>3229.5010009714301</v>
      </c>
      <c r="P125" s="30">
        <v>3227.7424837082231</v>
      </c>
      <c r="Q125" s="30"/>
      <c r="R125" s="83">
        <v>678.20111590159775</v>
      </c>
      <c r="S125" s="83">
        <v>709.38500500921623</v>
      </c>
      <c r="T125" s="83">
        <v>719.49241191651458</v>
      </c>
      <c r="U125" s="83">
        <v>746.2900588273211</v>
      </c>
      <c r="V125" s="83">
        <v>779.89821961363043</v>
      </c>
      <c r="W125" s="175"/>
      <c r="X125" s="83">
        <v>829.60921189125213</v>
      </c>
      <c r="Y125" s="83">
        <v>882.87402493224931</v>
      </c>
      <c r="Z125" s="83">
        <v>884.44231851955135</v>
      </c>
      <c r="AA125" s="83">
        <v>887.95738272516633</v>
      </c>
      <c r="AB125" s="83">
        <v>887.47387509162024</v>
      </c>
      <c r="AC125" s="30"/>
      <c r="AD125" s="38">
        <v>300</v>
      </c>
      <c r="AE125" s="21" t="s">
        <v>120</v>
      </c>
      <c r="AF125"/>
      <c r="AG125" s="2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</row>
    <row r="126" spans="1:51" ht="13.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30">
        <v>13398.16</v>
      </c>
      <c r="G126" s="30">
        <v>14639.006888962331</v>
      </c>
      <c r="H126" s="30">
        <v>12759.496161077786</v>
      </c>
      <c r="I126" s="30">
        <v>13272.812294964624</v>
      </c>
      <c r="J126" s="30">
        <v>14383.828899651082</v>
      </c>
      <c r="K126" s="163"/>
      <c r="L126" s="30">
        <v>16427.476610489553</v>
      </c>
      <c r="M126" s="30">
        <v>16671.432257186607</v>
      </c>
      <c r="N126" s="30">
        <v>17539.762995480392</v>
      </c>
      <c r="O126" s="30">
        <v>17668.242888163997</v>
      </c>
      <c r="P126" s="30">
        <v>17526.489737157201</v>
      </c>
      <c r="Q126" s="30"/>
      <c r="R126" s="83">
        <v>587.35522335715223</v>
      </c>
      <c r="S126" s="83">
        <v>647.02792879391518</v>
      </c>
      <c r="T126" s="83">
        <v>567.94694921560517</v>
      </c>
      <c r="U126" s="83">
        <v>594.95326079002302</v>
      </c>
      <c r="V126" s="83">
        <v>651.6776413397555</v>
      </c>
      <c r="W126" s="175"/>
      <c r="X126" s="83">
        <v>755.84230286599586</v>
      </c>
      <c r="Y126" s="83">
        <v>775.37938966497404</v>
      </c>
      <c r="Z126" s="83">
        <v>815.76498746478728</v>
      </c>
      <c r="AA126" s="83">
        <v>833.28976504098466</v>
      </c>
      <c r="AB126" s="83">
        <v>826.60424171849263</v>
      </c>
      <c r="AC126" s="30"/>
      <c r="AD126" s="40">
        <v>301</v>
      </c>
      <c r="AE126" s="21" t="s">
        <v>121</v>
      </c>
      <c r="AG126" s="3"/>
    </row>
    <row r="127" spans="1:51" ht="13.5" customHeight="1" x14ac:dyDescent="0.25">
      <c r="A127" s="21" t="s">
        <v>122</v>
      </c>
      <c r="B127" s="53"/>
      <c r="C127" s="6"/>
      <c r="D127" s="61" t="s">
        <v>446</v>
      </c>
      <c r="E127" s="62">
        <v>1</v>
      </c>
      <c r="F127" s="30">
        <v>-49.131</v>
      </c>
      <c r="G127" s="30">
        <v>-48.865694041931548</v>
      </c>
      <c r="H127" s="30">
        <v>376.51395129870122</v>
      </c>
      <c r="I127" s="30">
        <v>353.11926633246696</v>
      </c>
      <c r="J127" s="30">
        <v>265.97300000000052</v>
      </c>
      <c r="K127" s="163"/>
      <c r="L127" s="30">
        <v>397.79718944000018</v>
      </c>
      <c r="M127" s="30">
        <v>417.91783210389605</v>
      </c>
      <c r="N127" s="30">
        <v>376.67725398026039</v>
      </c>
      <c r="O127" s="30">
        <v>465.15657422545434</v>
      </c>
      <c r="P127" s="30">
        <v>310.37338071402365</v>
      </c>
      <c r="Q127" s="30"/>
      <c r="R127" s="83">
        <v>-56.213958810068647</v>
      </c>
      <c r="S127" s="83">
        <v>-55.153153546198141</v>
      </c>
      <c r="T127" s="83">
        <v>423.5252545542196</v>
      </c>
      <c r="U127" s="83">
        <v>406.35128461733831</v>
      </c>
      <c r="V127" s="83">
        <v>298.51066217732944</v>
      </c>
      <c r="W127" s="175"/>
      <c r="X127" s="83">
        <v>444.46613345251416</v>
      </c>
      <c r="Y127" s="83">
        <v>460.26192962984146</v>
      </c>
      <c r="Z127" s="83">
        <v>414.84279072715901</v>
      </c>
      <c r="AA127" s="83">
        <v>503.96161887914883</v>
      </c>
      <c r="AB127" s="83">
        <v>336.26585126113071</v>
      </c>
      <c r="AC127" s="30"/>
      <c r="AD127" s="38">
        <v>304</v>
      </c>
      <c r="AE127" s="35" t="s">
        <v>358</v>
      </c>
    </row>
    <row r="128" spans="1:51" ht="13.5" customHeight="1" x14ac:dyDescent="0.25">
      <c r="A128" s="21" t="s">
        <v>123</v>
      </c>
      <c r="B128" s="53"/>
      <c r="C128" s="6"/>
      <c r="D128" s="61" t="s">
        <v>443</v>
      </c>
      <c r="E128" s="62">
        <v>4</v>
      </c>
      <c r="F128" s="30">
        <v>7479.0540000000001</v>
      </c>
      <c r="G128" s="30">
        <v>7193.5353720806679</v>
      </c>
      <c r="H128" s="30">
        <v>8221.1466863999958</v>
      </c>
      <c r="I128" s="30">
        <v>8650.0371924153915</v>
      </c>
      <c r="J128" s="30">
        <v>8955.4695484615404</v>
      </c>
      <c r="K128" s="163"/>
      <c r="L128" s="30">
        <v>10470.439824127179</v>
      </c>
      <c r="M128" s="30">
        <v>10663.051599000004</v>
      </c>
      <c r="N128" s="30">
        <v>10818.302079208002</v>
      </c>
      <c r="O128" s="30">
        <v>10694.678383064002</v>
      </c>
      <c r="P128" s="30">
        <v>10633.822194996601</v>
      </c>
      <c r="Q128" s="30"/>
      <c r="R128" s="83">
        <v>453.49587678874605</v>
      </c>
      <c r="S128" s="83">
        <v>439.35353155076456</v>
      </c>
      <c r="T128" s="83">
        <v>508.51405247726831</v>
      </c>
      <c r="U128" s="83">
        <v>542.25408678632095</v>
      </c>
      <c r="V128" s="83">
        <v>565.97797816226625</v>
      </c>
      <c r="W128" s="175"/>
      <c r="X128" s="83">
        <v>667.41712290458815</v>
      </c>
      <c r="Y128" s="83">
        <v>686.47728056396079</v>
      </c>
      <c r="Z128" s="83">
        <v>696.47216115418792</v>
      </c>
      <c r="AA128" s="83">
        <v>695.09153666086058</v>
      </c>
      <c r="AB128" s="83">
        <v>691.13624041314188</v>
      </c>
      <c r="AC128" s="30"/>
      <c r="AD128" s="38">
        <v>305</v>
      </c>
      <c r="AE128" s="21" t="s">
        <v>123</v>
      </c>
    </row>
    <row r="129" spans="1:54" ht="13.5" customHeight="1" x14ac:dyDescent="0.3">
      <c r="A129" s="21" t="s">
        <v>190</v>
      </c>
      <c r="B129" s="53"/>
      <c r="C129" s="6"/>
      <c r="D129" s="61" t="s">
        <v>456</v>
      </c>
      <c r="E129" s="62">
        <v>3</v>
      </c>
      <c r="F129" s="30">
        <v>4319.1480000000001</v>
      </c>
      <c r="G129" s="30">
        <v>4262.0821442846645</v>
      </c>
      <c r="H129" s="30">
        <v>4027.2446740585328</v>
      </c>
      <c r="I129" s="30">
        <v>4448.997732146343</v>
      </c>
      <c r="J129" s="30">
        <v>4796.1624116470566</v>
      </c>
      <c r="K129" s="163"/>
      <c r="L129" s="30">
        <v>5593.1846797214121</v>
      </c>
      <c r="M129" s="30">
        <v>5465.1276526741576</v>
      </c>
      <c r="N129" s="30">
        <v>5765.3011859020253</v>
      </c>
      <c r="O129" s="30">
        <v>6037.1283483649422</v>
      </c>
      <c r="P129" s="30">
        <v>6236.4585238500604</v>
      </c>
      <c r="Q129" s="30"/>
      <c r="R129" s="83">
        <v>582.80232087437594</v>
      </c>
      <c r="S129" s="83">
        <v>577.75276457701841</v>
      </c>
      <c r="T129" s="83">
        <v>548.44677571272405</v>
      </c>
      <c r="U129" s="83">
        <v>612.64083339938634</v>
      </c>
      <c r="V129" s="83">
        <v>668.73430167973459</v>
      </c>
      <c r="W129" s="175"/>
      <c r="X129" s="83">
        <v>783.46892838232418</v>
      </c>
      <c r="Y129" s="83">
        <v>770.71324956623289</v>
      </c>
      <c r="Z129" s="83">
        <v>813.04487179551904</v>
      </c>
      <c r="AA129" s="83">
        <v>862.07744514707156</v>
      </c>
      <c r="AB129" s="83">
        <v>890.54098584179064</v>
      </c>
      <c r="AC129" s="30"/>
      <c r="AD129" s="38">
        <v>309</v>
      </c>
      <c r="AE129" s="21" t="s">
        <v>190</v>
      </c>
      <c r="AF129" s="3"/>
    </row>
    <row r="130" spans="1:54" ht="13.5" customHeight="1" x14ac:dyDescent="0.25">
      <c r="A130" s="21" t="s">
        <v>125</v>
      </c>
      <c r="B130" s="53"/>
      <c r="C130" s="6"/>
      <c r="D130" s="61" t="s">
        <v>453</v>
      </c>
      <c r="E130" s="62">
        <v>1</v>
      </c>
      <c r="F130" s="30">
        <v>917.09100000000001</v>
      </c>
      <c r="G130" s="30">
        <v>923.43744318284166</v>
      </c>
      <c r="H130" s="30">
        <v>659.36091836842081</v>
      </c>
      <c r="I130" s="30">
        <v>938.86078129473628</v>
      </c>
      <c r="J130" s="30">
        <v>1176.4779912820516</v>
      </c>
      <c r="K130" s="163"/>
      <c r="L130" s="30">
        <v>1148.224163548718</v>
      </c>
      <c r="M130" s="30">
        <v>911.48069141463463</v>
      </c>
      <c r="N130" s="30">
        <v>1075.4511761912202</v>
      </c>
      <c r="O130" s="30">
        <v>1121.0514018068293</v>
      </c>
      <c r="P130" s="30">
        <v>1132.4891537626011</v>
      </c>
      <c r="Q130" s="30"/>
      <c r="R130" s="83">
        <v>608.15053050397876</v>
      </c>
      <c r="S130" s="83">
        <v>614.39616978232982</v>
      </c>
      <c r="T130" s="83">
        <v>448.85018268782898</v>
      </c>
      <c r="U130" s="83">
        <v>656.08719866857882</v>
      </c>
      <c r="V130" s="83">
        <v>840.94209526951511</v>
      </c>
      <c r="W130" s="175"/>
      <c r="X130" s="83">
        <v>832.64986479239883</v>
      </c>
      <c r="Y130" s="83">
        <v>662.89504830155238</v>
      </c>
      <c r="Z130" s="83">
        <v>782.14630995725099</v>
      </c>
      <c r="AA130" s="83">
        <v>829.18003092221102</v>
      </c>
      <c r="AB130" s="83">
        <v>837.63990662914284</v>
      </c>
      <c r="AC130" s="30"/>
      <c r="AD130" s="38">
        <v>312</v>
      </c>
      <c r="AE130" s="21" t="s">
        <v>125</v>
      </c>
    </row>
    <row r="131" spans="1:54" ht="13.5" customHeight="1" x14ac:dyDescent="0.25">
      <c r="A131" s="21" t="s">
        <v>126</v>
      </c>
      <c r="B131" s="53"/>
      <c r="C131" s="6"/>
      <c r="D131" s="61" t="s">
        <v>444</v>
      </c>
      <c r="E131" s="62">
        <v>2</v>
      </c>
      <c r="F131" s="30">
        <v>1645.806</v>
      </c>
      <c r="G131" s="30">
        <v>2031.095312279771</v>
      </c>
      <c r="H131" s="30">
        <v>1824.9596224592594</v>
      </c>
      <c r="I131" s="30">
        <v>2154.1753655999987</v>
      </c>
      <c r="J131" s="30">
        <v>2052.5265698795174</v>
      </c>
      <c r="K131" s="163"/>
      <c r="L131" s="30">
        <v>2807.1489289330148</v>
      </c>
      <c r="M131" s="30">
        <v>2895.8832923809528</v>
      </c>
      <c r="N131" s="30">
        <v>2763.0324687448297</v>
      </c>
      <c r="O131" s="30">
        <v>2493.1901284597711</v>
      </c>
      <c r="P131" s="30">
        <v>2582.9848793556635</v>
      </c>
      <c r="Q131" s="30"/>
      <c r="R131" s="83">
        <v>337.117165096272</v>
      </c>
      <c r="S131" s="83">
        <v>423.32124057519195</v>
      </c>
      <c r="T131" s="83">
        <v>382.43076748936699</v>
      </c>
      <c r="U131" s="83">
        <v>453.03372567823317</v>
      </c>
      <c r="V131" s="83">
        <v>441.68852375285508</v>
      </c>
      <c r="W131" s="175"/>
      <c r="X131" s="83">
        <v>609.71957622350453</v>
      </c>
      <c r="Y131" s="83">
        <v>637.85975603104691</v>
      </c>
      <c r="Z131" s="83">
        <v>608.59746007595368</v>
      </c>
      <c r="AA131" s="83">
        <v>553.05903470713645</v>
      </c>
      <c r="AB131" s="83">
        <v>572.97801227942841</v>
      </c>
      <c r="AC131" s="30"/>
      <c r="AD131" s="38">
        <v>316</v>
      </c>
      <c r="AE131" s="21" t="s">
        <v>126</v>
      </c>
    </row>
    <row r="132" spans="1:54" ht="13.5" customHeight="1" x14ac:dyDescent="0.25">
      <c r="A132" s="21" t="s">
        <v>127</v>
      </c>
      <c r="B132" s="53"/>
      <c r="C132" s="6"/>
      <c r="D132" s="61" t="s">
        <v>443</v>
      </c>
      <c r="E132" s="62">
        <v>2</v>
      </c>
      <c r="F132" s="30">
        <v>2813.0239999999999</v>
      </c>
      <c r="G132" s="30">
        <v>3097.6650705752913</v>
      </c>
      <c r="H132" s="30">
        <v>2906.3193986024103</v>
      </c>
      <c r="I132" s="30">
        <v>2981.9083651662645</v>
      </c>
      <c r="J132" s="30">
        <v>3167.8988678313258</v>
      </c>
      <c r="K132" s="163"/>
      <c r="L132" s="30">
        <v>3055.5798205069877</v>
      </c>
      <c r="M132" s="30">
        <v>3060.4428721860472</v>
      </c>
      <c r="N132" s="30">
        <v>3080.6116792744192</v>
      </c>
      <c r="O132" s="30">
        <v>3120.5078906232566</v>
      </c>
      <c r="P132" s="30">
        <v>3034.1025482206346</v>
      </c>
      <c r="Q132" s="30"/>
      <c r="R132" s="83">
        <v>979.46518105849577</v>
      </c>
      <c r="S132" s="83">
        <v>1098.8524549752719</v>
      </c>
      <c r="T132" s="83">
        <v>1053.0142748559458</v>
      </c>
      <c r="U132" s="83">
        <v>1095.8869405241692</v>
      </c>
      <c r="V132" s="83">
        <v>1175.0366720442603</v>
      </c>
      <c r="W132" s="175"/>
      <c r="X132" s="83">
        <v>1149.5785630199352</v>
      </c>
      <c r="Y132" s="83">
        <v>1152.7091797310911</v>
      </c>
      <c r="Z132" s="83">
        <v>1160.305717240836</v>
      </c>
      <c r="AA132" s="83">
        <v>1195.1389853018984</v>
      </c>
      <c r="AB132" s="83">
        <v>1162.0461693683012</v>
      </c>
      <c r="AC132" s="30"/>
      <c r="AD132" s="38">
        <v>317</v>
      </c>
      <c r="AE132" s="21" t="s">
        <v>127</v>
      </c>
    </row>
    <row r="133" spans="1:54" ht="13.5" customHeight="1" x14ac:dyDescent="0.25">
      <c r="A133" s="21" t="s">
        <v>89</v>
      </c>
      <c r="B133" s="53"/>
      <c r="C133" s="6"/>
      <c r="D133" s="61" t="s">
        <v>448</v>
      </c>
      <c r="E133" s="62">
        <v>3</v>
      </c>
      <c r="F133" s="30">
        <v>2681.2130000000002</v>
      </c>
      <c r="G133" s="30">
        <v>3007.9267219463281</v>
      </c>
      <c r="H133" s="30">
        <v>3420.2796262666666</v>
      </c>
      <c r="I133" s="30">
        <v>3496.7419665199959</v>
      </c>
      <c r="J133" s="30">
        <v>3548.2182887500044</v>
      </c>
      <c r="K133" s="163"/>
      <c r="L133" s="30">
        <v>4402.7629463560006</v>
      </c>
      <c r="M133" s="30">
        <v>4374.708104000003</v>
      </c>
      <c r="N133" s="30">
        <v>4476.0255883121963</v>
      </c>
      <c r="O133" s="30">
        <v>4416.4880745104756</v>
      </c>
      <c r="P133" s="30">
        <v>4066.3865895826821</v>
      </c>
      <c r="Q133" s="30"/>
      <c r="R133" s="83">
        <v>318.50950344499881</v>
      </c>
      <c r="S133" s="83">
        <v>362.6192552075139</v>
      </c>
      <c r="T133" s="83">
        <v>422.62197284896411</v>
      </c>
      <c r="U133" s="83">
        <v>438.0235458499306</v>
      </c>
      <c r="V133" s="83">
        <v>449.65381938284179</v>
      </c>
      <c r="W133" s="175"/>
      <c r="X133" s="83">
        <v>566.92801266494985</v>
      </c>
      <c r="Y133" s="83">
        <v>571.03617073489136</v>
      </c>
      <c r="Z133" s="83">
        <v>584.26126984887048</v>
      </c>
      <c r="AA133" s="83">
        <v>586.20760213836945</v>
      </c>
      <c r="AB133" s="83">
        <v>539.73806604495383</v>
      </c>
      <c r="AC133" s="30"/>
      <c r="AD133" s="38">
        <v>320</v>
      </c>
      <c r="AE133" s="21" t="s">
        <v>89</v>
      </c>
    </row>
    <row r="134" spans="1:54" ht="13.5" customHeight="1" x14ac:dyDescent="0.25">
      <c r="A134" s="21" t="s">
        <v>0</v>
      </c>
      <c r="B134" s="53"/>
      <c r="C134" s="6"/>
      <c r="D134" s="61" t="s">
        <v>446</v>
      </c>
      <c r="E134" s="62">
        <v>3</v>
      </c>
      <c r="F134" s="30">
        <v>1685.001</v>
      </c>
      <c r="G134" s="30">
        <v>2378.4245424866845</v>
      </c>
      <c r="H134" s="30">
        <v>3133.1544722582275</v>
      </c>
      <c r="I134" s="30">
        <v>3740.1330746177205</v>
      </c>
      <c r="J134" s="30">
        <v>3600.4298297468354</v>
      </c>
      <c r="K134" s="163"/>
      <c r="L134" s="30">
        <v>4890.3221281255746</v>
      </c>
      <c r="M134" s="30">
        <v>4867.0327279999992</v>
      </c>
      <c r="N134" s="30">
        <v>5066.2075772111439</v>
      </c>
      <c r="O134" s="30">
        <v>4831.4732796962044</v>
      </c>
      <c r="P134" s="30">
        <v>4888.040328198138</v>
      </c>
      <c r="Q134" s="30"/>
      <c r="R134" s="83">
        <v>234.32081768877765</v>
      </c>
      <c r="S134" s="83">
        <v>331.58016764069208</v>
      </c>
      <c r="T134" s="83">
        <v>442.84868865840673</v>
      </c>
      <c r="U134" s="83">
        <v>533.39034150281236</v>
      </c>
      <c r="V134" s="83">
        <v>518.56975799320685</v>
      </c>
      <c r="W134" s="175"/>
      <c r="X134" s="83">
        <v>707.81909511153196</v>
      </c>
      <c r="Y134" s="83">
        <v>708.24108381839335</v>
      </c>
      <c r="Z134" s="83">
        <v>737.22461833689511</v>
      </c>
      <c r="AA134" s="83">
        <v>711.24293827413578</v>
      </c>
      <c r="AB134" s="83">
        <v>719.57019405242715</v>
      </c>
      <c r="AC134" s="30"/>
      <c r="AD134" s="40">
        <v>322</v>
      </c>
      <c r="AE134" s="21" t="s">
        <v>1</v>
      </c>
    </row>
    <row r="135" spans="1:54" ht="13.5" customHeight="1" x14ac:dyDescent="0.3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30">
        <v>-1712.7899999999997</v>
      </c>
      <c r="G135" s="30">
        <v>94.51068721460183</v>
      </c>
      <c r="H135" s="30">
        <v>965.80738683457196</v>
      </c>
      <c r="I135" s="30">
        <v>-451.89595926420998</v>
      </c>
      <c r="J135" s="30">
        <v>-774.15735550759064</v>
      </c>
      <c r="K135" s="163"/>
      <c r="L135" s="30">
        <v>22941.93551725868</v>
      </c>
      <c r="M135" s="30">
        <v>25759.781014225857</v>
      </c>
      <c r="N135" s="30">
        <v>28345.239953506953</v>
      </c>
      <c r="O135" s="30">
        <v>31118.995352521466</v>
      </c>
      <c r="P135" s="30">
        <v>31293.185912778554</v>
      </c>
      <c r="Q135" s="30"/>
      <c r="R135" s="83">
        <v>-14.691719133313889</v>
      </c>
      <c r="S135" s="83">
        <v>0.80547737004816833</v>
      </c>
      <c r="T135" s="83">
        <v>8.1780164510370366</v>
      </c>
      <c r="U135" s="83">
        <v>-3.8183335665211362</v>
      </c>
      <c r="V135" s="83">
        <v>-6.5250442964464339</v>
      </c>
      <c r="W135" s="175"/>
      <c r="X135" s="83">
        <v>193.206635483849</v>
      </c>
      <c r="Y135" s="83">
        <v>215.649641816176</v>
      </c>
      <c r="Z135" s="83">
        <v>237.29397543370521</v>
      </c>
      <c r="AA135" s="83">
        <v>260.25102115462073</v>
      </c>
      <c r="AB135" s="83">
        <v>261.70779283599603</v>
      </c>
      <c r="AC135" s="30"/>
      <c r="AD135" s="38">
        <v>398</v>
      </c>
      <c r="AE135" s="35" t="s">
        <v>360</v>
      </c>
      <c r="AG135" s="2"/>
    </row>
    <row r="136" spans="1:54" ht="13.5" customHeight="1" x14ac:dyDescent="0.25">
      <c r="A136" s="21" t="s">
        <v>130</v>
      </c>
      <c r="B136" s="53"/>
      <c r="C136" s="6"/>
      <c r="D136" s="61" t="s">
        <v>458</v>
      </c>
      <c r="E136" s="62">
        <v>3</v>
      </c>
      <c r="F136" s="30">
        <v>1531.4059999999999</v>
      </c>
      <c r="G136" s="30">
        <v>1790.612370984999</v>
      </c>
      <c r="H136" s="30">
        <v>1364.7501864000021</v>
      </c>
      <c r="I136" s="30">
        <v>912.8992910307685</v>
      </c>
      <c r="J136" s="30">
        <v>952.63399303797337</v>
      </c>
      <c r="K136" s="163"/>
      <c r="L136" s="30">
        <v>2123.5316655119977</v>
      </c>
      <c r="M136" s="30">
        <v>2403.5898903132534</v>
      </c>
      <c r="N136" s="30">
        <v>3000.5426615627953</v>
      </c>
      <c r="O136" s="30">
        <v>3213.9962041451145</v>
      </c>
      <c r="P136" s="30">
        <v>3319.4437863888384</v>
      </c>
      <c r="Q136" s="30"/>
      <c r="R136" s="83">
        <v>194.58780177890725</v>
      </c>
      <c r="S136" s="83">
        <v>225.71692562523623</v>
      </c>
      <c r="T136" s="83">
        <v>170.74317357688003</v>
      </c>
      <c r="U136" s="83">
        <v>114.01265030982498</v>
      </c>
      <c r="V136" s="83">
        <v>118.07560647471163</v>
      </c>
      <c r="W136" s="175"/>
      <c r="X136" s="83">
        <v>262.48846298046948</v>
      </c>
      <c r="Y136" s="83">
        <v>295.3175931088897</v>
      </c>
      <c r="Z136" s="83">
        <v>368.6623248019161</v>
      </c>
      <c r="AA136" s="83">
        <v>399.20459621725428</v>
      </c>
      <c r="AB136" s="83">
        <v>412.30204774423527</v>
      </c>
      <c r="AC136" s="30"/>
      <c r="AD136" s="38">
        <v>399</v>
      </c>
      <c r="AE136" s="35" t="s">
        <v>361</v>
      </c>
    </row>
    <row r="137" spans="1:54" ht="13.5" customHeight="1" x14ac:dyDescent="0.25">
      <c r="A137" s="21" t="s">
        <v>131</v>
      </c>
      <c r="B137" s="53"/>
      <c r="C137" s="6"/>
      <c r="D137" s="61" t="s">
        <v>446</v>
      </c>
      <c r="E137" s="62">
        <v>3</v>
      </c>
      <c r="F137" s="30">
        <v>2431.4670000000001</v>
      </c>
      <c r="G137" s="30">
        <v>2709.1215492171659</v>
      </c>
      <c r="H137" s="30">
        <v>2513.7105427898732</v>
      </c>
      <c r="I137" s="30">
        <v>2296.908339412656</v>
      </c>
      <c r="J137" s="30">
        <v>2577.2659451851841</v>
      </c>
      <c r="K137" s="163"/>
      <c r="L137" s="30">
        <v>4061.1557050350611</v>
      </c>
      <c r="M137" s="30">
        <v>4055.8484899753089</v>
      </c>
      <c r="N137" s="30">
        <v>4446.3096846457838</v>
      </c>
      <c r="O137" s="30">
        <v>4686.578983032291</v>
      </c>
      <c r="P137" s="30">
        <v>4629.0781297403782</v>
      </c>
      <c r="Q137" s="30"/>
      <c r="R137" s="83">
        <v>288.08850710900475</v>
      </c>
      <c r="S137" s="83">
        <v>322.20760575846407</v>
      </c>
      <c r="T137" s="83">
        <v>297.12890576712448</v>
      </c>
      <c r="U137" s="83">
        <v>270.63842811507675</v>
      </c>
      <c r="V137" s="83">
        <v>301.71692170278436</v>
      </c>
      <c r="W137" s="175"/>
      <c r="X137" s="83">
        <v>476.66146772711983</v>
      </c>
      <c r="Y137" s="83">
        <v>476.03855516142124</v>
      </c>
      <c r="Z137" s="83">
        <v>521.86733387861318</v>
      </c>
      <c r="AA137" s="83">
        <v>544.31811649620101</v>
      </c>
      <c r="AB137" s="83">
        <v>537.63973632292425</v>
      </c>
      <c r="AC137" s="30"/>
      <c r="AD137" s="38">
        <v>400</v>
      </c>
      <c r="AE137" s="21" t="s">
        <v>131</v>
      </c>
    </row>
    <row r="138" spans="1:54" ht="13.5" customHeight="1" x14ac:dyDescent="0.25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7098.0249999999996</v>
      </c>
      <c r="G138" s="30">
        <v>7644.5043060689814</v>
      </c>
      <c r="H138" s="30">
        <v>6927.2021272741731</v>
      </c>
      <c r="I138" s="30">
        <v>7505.1148610702639</v>
      </c>
      <c r="J138" s="30">
        <v>7731.0569574324345</v>
      </c>
      <c r="K138" s="163"/>
      <c r="L138" s="30">
        <v>7942.3220500882035</v>
      </c>
      <c r="M138" s="30">
        <v>7964.5104744615437</v>
      </c>
      <c r="N138" s="30">
        <v>8233.0265581037074</v>
      </c>
      <c r="O138" s="30">
        <v>8304.540469605925</v>
      </c>
      <c r="P138" s="30">
        <v>8512.7632739000983</v>
      </c>
      <c r="Q138" s="30"/>
      <c r="R138" s="83">
        <v>681.71580868228966</v>
      </c>
      <c r="S138" s="83">
        <v>736.03931312044881</v>
      </c>
      <c r="T138" s="83">
        <v>673.26291449841324</v>
      </c>
      <c r="U138" s="83">
        <v>737.53094153599295</v>
      </c>
      <c r="V138" s="83">
        <v>765.98206256142225</v>
      </c>
      <c r="W138" s="175"/>
      <c r="X138" s="83">
        <v>795.66440093049528</v>
      </c>
      <c r="Y138" s="83">
        <v>805.961391870223</v>
      </c>
      <c r="Z138" s="83">
        <v>833.13363267594696</v>
      </c>
      <c r="AA138" s="83">
        <v>856.84486892343421</v>
      </c>
      <c r="AB138" s="83">
        <v>878.32885615972953</v>
      </c>
      <c r="AC138" s="30"/>
      <c r="AD138" s="38">
        <v>402</v>
      </c>
      <c r="AE138" s="21" t="s">
        <v>133</v>
      </c>
    </row>
    <row r="139" spans="1:54" s="2" customFormat="1" ht="13.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30">
        <v>2506.7130000000002</v>
      </c>
      <c r="G139" s="30">
        <v>2665.4444949970002</v>
      </c>
      <c r="H139" s="30">
        <v>2736.74424447</v>
      </c>
      <c r="I139" s="30">
        <v>2614.7659178949989</v>
      </c>
      <c r="J139" s="30">
        <v>2595.3873575000016</v>
      </c>
      <c r="K139" s="163"/>
      <c r="L139" s="30">
        <v>2583.6251404</v>
      </c>
      <c r="M139" s="30">
        <v>2573.7556570476199</v>
      </c>
      <c r="N139" s="30">
        <v>2415.3579519314299</v>
      </c>
      <c r="O139" s="30">
        <v>2504.2084036495235</v>
      </c>
      <c r="P139" s="30">
        <v>2788.8230114644257</v>
      </c>
      <c r="Q139" s="30"/>
      <c r="R139" s="83">
        <v>728.69563953488375</v>
      </c>
      <c r="S139" s="83">
        <v>775.74053987107106</v>
      </c>
      <c r="T139" s="83">
        <v>808.9696259148684</v>
      </c>
      <c r="U139" s="83">
        <v>788.29240816852553</v>
      </c>
      <c r="V139" s="83">
        <v>796.37537818349244</v>
      </c>
      <c r="W139" s="175"/>
      <c r="X139" s="83">
        <v>803.61590681181951</v>
      </c>
      <c r="Y139" s="83">
        <v>810.37646632481744</v>
      </c>
      <c r="Z139" s="83">
        <v>760.50313347966937</v>
      </c>
      <c r="AA139" s="83">
        <v>797.51859988838328</v>
      </c>
      <c r="AB139" s="83">
        <v>888.1601947338936</v>
      </c>
      <c r="AC139" s="30"/>
      <c r="AD139" s="38">
        <v>403</v>
      </c>
      <c r="AE139" s="21" t="s">
        <v>134</v>
      </c>
      <c r="AG139" s="3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</row>
    <row r="140" spans="1:54" s="3" customFormat="1" ht="13.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30">
        <v>-1165.2860000000001</v>
      </c>
      <c r="G140" s="30">
        <v>-1110.32730905469</v>
      </c>
      <c r="H140" s="30">
        <v>-1282.2434647333189</v>
      </c>
      <c r="I140" s="30">
        <v>-1158.8464823886206</v>
      </c>
      <c r="J140" s="30">
        <v>-2281.7095694948634</v>
      </c>
      <c r="K140" s="163"/>
      <c r="L140" s="30">
        <v>8646.4929556061397</v>
      </c>
      <c r="M140" s="30">
        <v>8222.4916376190758</v>
      </c>
      <c r="N140" s="30">
        <v>8937.151564480022</v>
      </c>
      <c r="O140" s="30">
        <v>11642.98740324573</v>
      </c>
      <c r="P140" s="30">
        <v>13732.180959762123</v>
      </c>
      <c r="Q140" s="30"/>
      <c r="R140" s="83">
        <v>-16.187000791787636</v>
      </c>
      <c r="S140" s="83">
        <v>-15.392778742804126</v>
      </c>
      <c r="T140" s="83">
        <v>-17.704676139585207</v>
      </c>
      <c r="U140" s="83">
        <v>-15.949330870497684</v>
      </c>
      <c r="V140" s="83">
        <v>-31.344317185175679</v>
      </c>
      <c r="W140" s="175"/>
      <c r="X140" s="83">
        <v>118.64827383336042</v>
      </c>
      <c r="Y140" s="83">
        <v>112.83471892659837</v>
      </c>
      <c r="Z140" s="83">
        <v>122.64177687561782</v>
      </c>
      <c r="AA140" s="83">
        <v>159.69204629395179</v>
      </c>
      <c r="AB140" s="83">
        <v>188.34685648907711</v>
      </c>
      <c r="AC140" s="47"/>
      <c r="AD140" s="40">
        <v>405</v>
      </c>
      <c r="AE140" s="35" t="s">
        <v>363</v>
      </c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/>
      <c r="BA140"/>
      <c r="BB140"/>
    </row>
    <row r="141" spans="1:54" ht="13.5" customHeight="1" x14ac:dyDescent="0.25">
      <c r="A141" s="21" t="s">
        <v>132</v>
      </c>
      <c r="B141" s="53"/>
      <c r="C141" s="6"/>
      <c r="D141" s="61" t="s">
        <v>445</v>
      </c>
      <c r="E141" s="62">
        <v>2</v>
      </c>
      <c r="F141" s="30">
        <v>1711.316</v>
      </c>
      <c r="G141" s="30">
        <v>1825.0667325210518</v>
      </c>
      <c r="H141" s="30">
        <v>1584.241494810527</v>
      </c>
      <c r="I141" s="30">
        <v>1496.9968613105264</v>
      </c>
      <c r="J141" s="30">
        <v>1478.0266099999999</v>
      </c>
      <c r="K141" s="163"/>
      <c r="L141" s="30">
        <v>1827.2129581307322</v>
      </c>
      <c r="M141" s="30">
        <v>1860.4758078048787</v>
      </c>
      <c r="N141" s="30">
        <v>1973.113610236099</v>
      </c>
      <c r="O141" s="30">
        <v>1969.1424634887817</v>
      </c>
      <c r="P141" s="30">
        <v>1955.1612424995806</v>
      </c>
      <c r="Q141" s="30"/>
      <c r="R141" s="83">
        <v>595.86211699164346</v>
      </c>
      <c r="S141" s="83">
        <v>640.82399316048168</v>
      </c>
      <c r="T141" s="83">
        <v>560.00052838830925</v>
      </c>
      <c r="U141" s="83">
        <v>530.8499508193355</v>
      </c>
      <c r="V141" s="83">
        <v>531.85556315221299</v>
      </c>
      <c r="W141" s="175"/>
      <c r="X141" s="83">
        <v>658.69248670898776</v>
      </c>
      <c r="Y141" s="83">
        <v>679.25367207187981</v>
      </c>
      <c r="Z141" s="83">
        <v>720.37736773862684</v>
      </c>
      <c r="AA141" s="83">
        <v>727.69492368395481</v>
      </c>
      <c r="AB141" s="83">
        <v>722.52817535091674</v>
      </c>
      <c r="AC141" s="30"/>
      <c r="AD141" s="38">
        <v>407</v>
      </c>
      <c r="AE141" s="35" t="s">
        <v>362</v>
      </c>
    </row>
    <row r="142" spans="1:54" ht="13.5" customHeight="1" x14ac:dyDescent="0.3">
      <c r="A142" s="21" t="s">
        <v>136</v>
      </c>
      <c r="B142" s="53"/>
      <c r="C142" s="6"/>
      <c r="D142" s="61" t="s">
        <v>442</v>
      </c>
      <c r="E142" s="62">
        <v>4</v>
      </c>
      <c r="F142" s="30">
        <v>5714.3540000000003</v>
      </c>
      <c r="G142" s="30">
        <v>6191.5121605856548</v>
      </c>
      <c r="H142" s="30">
        <v>5510.5104305333289</v>
      </c>
      <c r="I142" s="30">
        <v>5236.0082274461465</v>
      </c>
      <c r="J142" s="30">
        <v>5400.8787483750057</v>
      </c>
      <c r="K142" s="163"/>
      <c r="L142" s="30">
        <v>7680.7537410760042</v>
      </c>
      <c r="M142" s="30">
        <v>8424.9807611428569</v>
      </c>
      <c r="N142" s="30">
        <v>8893.6500840342906</v>
      </c>
      <c r="O142" s="30">
        <v>9003.3523808114296</v>
      </c>
      <c r="P142" s="30">
        <v>9505.4222552992924</v>
      </c>
      <c r="Q142" s="30"/>
      <c r="R142" s="83">
        <v>396.06002217909622</v>
      </c>
      <c r="S142" s="83">
        <v>426.11921270376155</v>
      </c>
      <c r="T142" s="83">
        <v>376.1440566916948</v>
      </c>
      <c r="U142" s="83">
        <v>356.38498689396584</v>
      </c>
      <c r="V142" s="83">
        <v>366.58377440948931</v>
      </c>
      <c r="W142" s="175"/>
      <c r="X142" s="83">
        <v>525.75492785789606</v>
      </c>
      <c r="Y142" s="83">
        <v>578.043276922323</v>
      </c>
      <c r="Z142" s="83">
        <v>610.19897660612628</v>
      </c>
      <c r="AA142" s="83">
        <v>621.17789297719264</v>
      </c>
      <c r="AB142" s="83">
        <v>655.81773529041618</v>
      </c>
      <c r="AC142" s="30"/>
      <c r="AD142" s="38">
        <v>408</v>
      </c>
      <c r="AE142" s="35" t="s">
        <v>364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2"/>
      <c r="BA142" s="2"/>
      <c r="BB142" s="2"/>
    </row>
    <row r="143" spans="1:54" ht="13.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30">
        <v>6715.848</v>
      </c>
      <c r="G143" s="30">
        <v>6983.7089279313313</v>
      </c>
      <c r="H143" s="30">
        <v>6513.9954131999966</v>
      </c>
      <c r="I143" s="30">
        <v>6459.1240623549947</v>
      </c>
      <c r="J143" s="30">
        <v>6217.1886595061796</v>
      </c>
      <c r="K143" s="163"/>
      <c r="L143" s="30">
        <v>9365.081478478045</v>
      </c>
      <c r="M143" s="30">
        <v>9942.5953998048808</v>
      </c>
      <c r="N143" s="30">
        <v>10284.20731121861</v>
      </c>
      <c r="O143" s="30">
        <v>10274.731883479064</v>
      </c>
      <c r="P143" s="30">
        <v>10556.416696998964</v>
      </c>
      <c r="Q143" s="30"/>
      <c r="R143" s="83">
        <v>370.18233932311762</v>
      </c>
      <c r="S143" s="83">
        <v>381.91561456476711</v>
      </c>
      <c r="T143" s="83">
        <v>352.46985624154519</v>
      </c>
      <c r="U143" s="83">
        <v>347.48892093581856</v>
      </c>
      <c r="V143" s="83">
        <v>332.3278094668687</v>
      </c>
      <c r="W143" s="175"/>
      <c r="X143" s="83">
        <v>496.42626443032304</v>
      </c>
      <c r="Y143" s="83">
        <v>524.12205586741595</v>
      </c>
      <c r="Z143" s="83">
        <v>542.13006384916241</v>
      </c>
      <c r="AA143" s="83">
        <v>541.40224910312281</v>
      </c>
      <c r="AB143" s="83">
        <v>556.24495189160939</v>
      </c>
      <c r="AC143" s="30"/>
      <c r="AD143" s="38">
        <v>410</v>
      </c>
      <c r="AE143" s="21" t="s">
        <v>137</v>
      </c>
      <c r="AZ143" s="3"/>
      <c r="BA143" s="3"/>
      <c r="BB143" s="3"/>
    </row>
    <row r="144" spans="1:54" ht="13.5" customHeight="1" x14ac:dyDescent="0.25">
      <c r="A144" s="21" t="s">
        <v>139</v>
      </c>
      <c r="B144" s="53"/>
      <c r="C144" s="6"/>
      <c r="D144" s="61" t="s">
        <v>457</v>
      </c>
      <c r="E144" s="62">
        <v>2</v>
      </c>
      <c r="F144" s="30">
        <v>1553.49</v>
      </c>
      <c r="G144" s="30">
        <v>1575.986859237368</v>
      </c>
      <c r="H144" s="30">
        <v>1270.8541969333335</v>
      </c>
      <c r="I144" s="30">
        <v>1364.7609047384603</v>
      </c>
      <c r="J144" s="30">
        <v>1507.7971435897455</v>
      </c>
      <c r="K144" s="163"/>
      <c r="L144" s="30">
        <v>1810.6420462959998</v>
      </c>
      <c r="M144" s="30">
        <v>1915.2049491428572</v>
      </c>
      <c r="N144" s="30">
        <v>1721.3714954857155</v>
      </c>
      <c r="O144" s="30">
        <v>1751.3663160800002</v>
      </c>
      <c r="P144" s="30">
        <v>1847.1024567089291</v>
      </c>
      <c r="Q144" s="30"/>
      <c r="R144" s="83">
        <v>507.01370757180155</v>
      </c>
      <c r="S144" s="83">
        <v>513.68541696133241</v>
      </c>
      <c r="T144" s="83">
        <v>415.4475962514984</v>
      </c>
      <c r="U144" s="83">
        <v>436.02584815925252</v>
      </c>
      <c r="V144" s="83">
        <v>483.88868536256274</v>
      </c>
      <c r="W144" s="175"/>
      <c r="X144" s="83">
        <v>589.20990767849003</v>
      </c>
      <c r="Y144" s="83">
        <v>622.62839699052574</v>
      </c>
      <c r="Z144" s="83">
        <v>559.61362011889321</v>
      </c>
      <c r="AA144" s="83">
        <v>571.78136339536411</v>
      </c>
      <c r="AB144" s="83">
        <v>603.03704104111296</v>
      </c>
      <c r="AC144" s="30"/>
      <c r="AD144" s="38">
        <v>416</v>
      </c>
      <c r="AE144" s="21" t="s">
        <v>139</v>
      </c>
    </row>
    <row r="145" spans="1:54" ht="13.5" customHeight="1" x14ac:dyDescent="0.25">
      <c r="A145" s="21" t="s">
        <v>140</v>
      </c>
      <c r="B145" s="53"/>
      <c r="C145" s="6"/>
      <c r="D145" s="61" t="s">
        <v>441</v>
      </c>
      <c r="E145" s="62">
        <v>5</v>
      </c>
      <c r="F145" s="30">
        <v>-1495.7439999999999</v>
      </c>
      <c r="G145" s="30">
        <v>-1527.2327659062942</v>
      </c>
      <c r="H145" s="30">
        <v>-1455.6894045710992</v>
      </c>
      <c r="I145" s="30">
        <v>-1694.8894818598542</v>
      </c>
      <c r="J145" s="30">
        <v>-2189.1893822462453</v>
      </c>
      <c r="K145" s="163"/>
      <c r="L145" s="30">
        <v>225.05011494634013</v>
      </c>
      <c r="M145" s="30">
        <v>700.73803482926792</v>
      </c>
      <c r="N145" s="30">
        <v>233.05212082341498</v>
      </c>
      <c r="O145" s="30">
        <v>-120.36925938335789</v>
      </c>
      <c r="P145" s="30">
        <v>365.02947780968674</v>
      </c>
      <c r="Q145" s="30"/>
      <c r="R145" s="83">
        <v>-72.651253157178942</v>
      </c>
      <c r="S145" s="83">
        <v>-73.115318168627638</v>
      </c>
      <c r="T145" s="83">
        <v>-67.89596103409977</v>
      </c>
      <c r="U145" s="83">
        <v>-77.643936133577085</v>
      </c>
      <c r="V145" s="83">
        <v>-98.465766304423383</v>
      </c>
      <c r="W145" s="175"/>
      <c r="X145" s="83">
        <v>9.9862493320172216</v>
      </c>
      <c r="Y145" s="83">
        <v>30.808442946989135</v>
      </c>
      <c r="Z145" s="83">
        <v>10.24630120129325</v>
      </c>
      <c r="AA145" s="83">
        <v>-5.272647044695689</v>
      </c>
      <c r="AB145" s="83">
        <v>15.989727005549378</v>
      </c>
      <c r="AC145" s="30"/>
      <c r="AD145" s="38">
        <v>418</v>
      </c>
      <c r="AE145" s="21" t="s">
        <v>140</v>
      </c>
    </row>
    <row r="146" spans="1:54" ht="13.5" customHeight="1" x14ac:dyDescent="0.25">
      <c r="A146" s="21" t="s">
        <v>141</v>
      </c>
      <c r="B146" s="53"/>
      <c r="C146" s="6"/>
      <c r="D146" s="61" t="s">
        <v>455</v>
      </c>
      <c r="E146" s="62">
        <v>3</v>
      </c>
      <c r="F146" s="30">
        <v>4334.9110000000001</v>
      </c>
      <c r="G146" s="30">
        <v>4603.6701022865345</v>
      </c>
      <c r="H146" s="30">
        <v>3835.758532926312</v>
      </c>
      <c r="I146" s="30">
        <v>4302.010705563157</v>
      </c>
      <c r="J146" s="30">
        <v>4014.2831230263173</v>
      </c>
      <c r="K146" s="163"/>
      <c r="L146" s="30">
        <v>5525.6792315599996</v>
      </c>
      <c r="M146" s="30">
        <v>5329.6875424000045</v>
      </c>
      <c r="N146" s="30">
        <v>5218.0010651600041</v>
      </c>
      <c r="O146" s="30">
        <v>5293.3641356719972</v>
      </c>
      <c r="P146" s="30">
        <v>4825.053056888346</v>
      </c>
      <c r="Q146" s="30"/>
      <c r="R146" s="83">
        <v>410.65848806366046</v>
      </c>
      <c r="S146" s="83">
        <v>442.44787143551508</v>
      </c>
      <c r="T146" s="83">
        <v>373.34616828171232</v>
      </c>
      <c r="U146" s="83">
        <v>423.00990221859951</v>
      </c>
      <c r="V146" s="83">
        <v>400.8270716950891</v>
      </c>
      <c r="W146" s="175"/>
      <c r="X146" s="83">
        <v>555.17725626042397</v>
      </c>
      <c r="Y146" s="83">
        <v>540.26229522554524</v>
      </c>
      <c r="Z146" s="83">
        <v>528.94080741611799</v>
      </c>
      <c r="AA146" s="83">
        <v>541.1331154847677</v>
      </c>
      <c r="AB146" s="83">
        <v>493.25833744513858</v>
      </c>
      <c r="AC146" s="30"/>
      <c r="AD146" s="38">
        <v>420</v>
      </c>
      <c r="AE146" s="21" t="s">
        <v>141</v>
      </c>
    </row>
    <row r="147" spans="1:54" s="2" customFormat="1" ht="13.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30">
        <v>640.20000000000005</v>
      </c>
      <c r="G147" s="30">
        <v>576.64156450033329</v>
      </c>
      <c r="H147" s="30">
        <v>567.92855629999997</v>
      </c>
      <c r="I147" s="30">
        <v>611.42135698999959</v>
      </c>
      <c r="J147" s="30">
        <v>709.50635750000026</v>
      </c>
      <c r="K147" s="163"/>
      <c r="L147" s="30">
        <v>738.27548252800023</v>
      </c>
      <c r="M147" s="30">
        <v>699.2723579000002</v>
      </c>
      <c r="N147" s="30">
        <v>772.6867330160004</v>
      </c>
      <c r="O147" s="30">
        <v>718.20511796571441</v>
      </c>
      <c r="P147" s="30">
        <v>715.14177650999375</v>
      </c>
      <c r="Q147" s="30"/>
      <c r="R147" s="83">
        <v>750.52754982415001</v>
      </c>
      <c r="S147" s="83">
        <v>680.80468063793774</v>
      </c>
      <c r="T147" s="83">
        <v>680.15395964071854</v>
      </c>
      <c r="U147" s="83">
        <v>747.45887162591646</v>
      </c>
      <c r="V147" s="83">
        <v>868.42883414932714</v>
      </c>
      <c r="W147" s="175"/>
      <c r="X147" s="83">
        <v>925.15724627568954</v>
      </c>
      <c r="Y147" s="83">
        <v>862.23471997533932</v>
      </c>
      <c r="Z147" s="83">
        <v>952.75799385450102</v>
      </c>
      <c r="AA147" s="83">
        <v>910.27264634437824</v>
      </c>
      <c r="AB147" s="83">
        <v>906.39008429656997</v>
      </c>
      <c r="AC147" s="30"/>
      <c r="AD147" s="38">
        <v>421</v>
      </c>
      <c r="AE147" s="21" t="s">
        <v>142</v>
      </c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</row>
    <row r="148" spans="1:54" ht="13.5" customHeight="1" x14ac:dyDescent="0.25">
      <c r="A148" s="21" t="s">
        <v>143</v>
      </c>
      <c r="B148" s="53"/>
      <c r="C148" s="6"/>
      <c r="D148" s="61" t="s">
        <v>456</v>
      </c>
      <c r="E148" s="62">
        <v>4</v>
      </c>
      <c r="F148" s="30">
        <v>5813.5709999999999</v>
      </c>
      <c r="G148" s="30">
        <v>5146.5616266089992</v>
      </c>
      <c r="H148" s="30">
        <v>5090.9558370666673</v>
      </c>
      <c r="I148" s="30">
        <v>5863.7004229999984</v>
      </c>
      <c r="J148" s="30">
        <v>6549.9080182500029</v>
      </c>
      <c r="K148" s="163"/>
      <c r="L148" s="30">
        <v>7497.9035877119932</v>
      </c>
      <c r="M148" s="30">
        <v>7451.1019020952444</v>
      </c>
      <c r="N148" s="30">
        <v>7435.9662738285742</v>
      </c>
      <c r="O148" s="30">
        <v>6777.8341092990449</v>
      </c>
      <c r="P148" s="30">
        <v>6781.3562480338969</v>
      </c>
      <c r="Q148" s="30"/>
      <c r="R148" s="83">
        <v>458.23055095767319</v>
      </c>
      <c r="S148" s="83">
        <v>408.94411017949938</v>
      </c>
      <c r="T148" s="83">
        <v>410.59406702691081</v>
      </c>
      <c r="U148" s="83">
        <v>476.60736592700954</v>
      </c>
      <c r="V148" s="83">
        <v>540.55525445654882</v>
      </c>
      <c r="W148" s="175"/>
      <c r="X148" s="83">
        <v>636.92691027115131</v>
      </c>
      <c r="Y148" s="83">
        <v>643.44576011185188</v>
      </c>
      <c r="Z148" s="83">
        <v>642.13871103873703</v>
      </c>
      <c r="AA148" s="83">
        <v>599.96761169328533</v>
      </c>
      <c r="AB148" s="83">
        <v>600.2793881591482</v>
      </c>
      <c r="AC148" s="30"/>
      <c r="AD148" s="38">
        <v>422</v>
      </c>
      <c r="AE148" s="21" t="s">
        <v>143</v>
      </c>
    </row>
    <row r="149" spans="1:54" ht="13.5" customHeight="1" x14ac:dyDescent="0.3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30">
        <v>-425.85900000000004</v>
      </c>
      <c r="G149" s="30">
        <v>-339.19035190890725</v>
      </c>
      <c r="H149" s="30">
        <v>-962.28872561599769</v>
      </c>
      <c r="I149" s="30">
        <v>-1190.3179131677161</v>
      </c>
      <c r="J149" s="30">
        <v>-1602.8521693</v>
      </c>
      <c r="K149" s="163"/>
      <c r="L149" s="30">
        <v>-41.931928736658683</v>
      </c>
      <c r="M149" s="30">
        <v>42.004460641607366</v>
      </c>
      <c r="N149" s="30">
        <v>-162.12084479869307</v>
      </c>
      <c r="O149" s="30">
        <v>-138.2933985210295</v>
      </c>
      <c r="P149" s="30">
        <v>19.68619610868771</v>
      </c>
      <c r="Q149" s="30"/>
      <c r="R149" s="83">
        <v>-23.392419664927221</v>
      </c>
      <c r="S149" s="83">
        <v>-18.202766550869768</v>
      </c>
      <c r="T149" s="83">
        <v>-50.694801686650386</v>
      </c>
      <c r="U149" s="83">
        <v>-62.229083708057104</v>
      </c>
      <c r="V149" s="83">
        <v>-83.4427700192618</v>
      </c>
      <c r="W149" s="175"/>
      <c r="X149" s="83">
        <v>-2.1768119574655396</v>
      </c>
      <c r="Y149" s="83">
        <v>2.1631713174172091</v>
      </c>
      <c r="Z149" s="83">
        <v>-8.3489980841844211</v>
      </c>
      <c r="AA149" s="83">
        <v>-7.0572258890094668</v>
      </c>
      <c r="AB149" s="83">
        <v>1.0046027816231735</v>
      </c>
      <c r="AC149" s="30"/>
      <c r="AD149" s="38">
        <v>423</v>
      </c>
      <c r="AE149" s="35" t="s">
        <v>365</v>
      </c>
      <c r="AG149" s="3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</row>
    <row r="150" spans="1:54" ht="13.5" customHeight="1" x14ac:dyDescent="0.3">
      <c r="A150" s="21" t="s">
        <v>145</v>
      </c>
      <c r="B150" s="53"/>
      <c r="C150" s="6"/>
      <c r="D150" s="61" t="s">
        <v>443</v>
      </c>
      <c r="E150" s="62">
        <v>3</v>
      </c>
      <c r="F150" s="30">
        <v>5474.0969999999998</v>
      </c>
      <c r="G150" s="30">
        <v>5342.627098256</v>
      </c>
      <c r="H150" s="30">
        <v>4805.9894613333345</v>
      </c>
      <c r="I150" s="30">
        <v>5183.9094180923066</v>
      </c>
      <c r="J150" s="30">
        <v>4725.5273276923099</v>
      </c>
      <c r="K150" s="163"/>
      <c r="L150" s="30">
        <v>6388.634120261464</v>
      </c>
      <c r="M150" s="30">
        <v>6691.4423870243945</v>
      </c>
      <c r="N150" s="30">
        <v>7026.9212699199998</v>
      </c>
      <c r="O150" s="30">
        <v>7118.396820148293</v>
      </c>
      <c r="P150" s="30">
        <v>7067.5240831235824</v>
      </c>
      <c r="Q150" s="30"/>
      <c r="R150" s="83">
        <v>605.74272435542764</v>
      </c>
      <c r="S150" s="83">
        <v>583.00164756176343</v>
      </c>
      <c r="T150" s="83">
        <v>509.54086740175302</v>
      </c>
      <c r="U150" s="83">
        <v>541.2873987775198</v>
      </c>
      <c r="V150" s="83">
        <v>485.16707676512425</v>
      </c>
      <c r="W150" s="175"/>
      <c r="X150" s="83">
        <v>642.91376876939364</v>
      </c>
      <c r="Y150" s="83">
        <v>669.14423870243945</v>
      </c>
      <c r="Z150" s="83">
        <v>702.692126992</v>
      </c>
      <c r="AA150" s="83">
        <v>702.49647884617514</v>
      </c>
      <c r="AB150" s="83">
        <v>697.47597780751823</v>
      </c>
      <c r="AC150" s="30"/>
      <c r="AD150" s="38">
        <v>425</v>
      </c>
      <c r="AE150" s="35" t="s">
        <v>366</v>
      </c>
      <c r="AG150" s="3"/>
      <c r="AZ150" s="2"/>
      <c r="BA150" s="2"/>
      <c r="BB150" s="2"/>
    </row>
    <row r="151" spans="1:54" ht="13.5" customHeight="1" x14ac:dyDescent="0.25">
      <c r="A151" s="21" t="s">
        <v>146</v>
      </c>
      <c r="B151" s="53"/>
      <c r="C151" s="6"/>
      <c r="D151" s="61" t="s">
        <v>456</v>
      </c>
      <c r="E151" s="62">
        <v>4</v>
      </c>
      <c r="F151" s="30">
        <v>8366.8770000000004</v>
      </c>
      <c r="G151" s="30">
        <v>8196.9573841969977</v>
      </c>
      <c r="H151" s="30">
        <v>7292.1942748800002</v>
      </c>
      <c r="I151" s="30">
        <v>7697.9739445999985</v>
      </c>
      <c r="J151" s="30">
        <v>7391.2810928749977</v>
      </c>
      <c r="K151" s="163"/>
      <c r="L151" s="30">
        <v>8451.7758932526849</v>
      </c>
      <c r="M151" s="30">
        <v>8480.9192019534876</v>
      </c>
      <c r="N151" s="30">
        <v>8647.5150593227972</v>
      </c>
      <c r="O151" s="30">
        <v>8857.0046063292993</v>
      </c>
      <c r="P151" s="30">
        <v>8731.9155059283112</v>
      </c>
      <c r="Q151" s="30"/>
      <c r="R151" s="83">
        <v>681.84149621057782</v>
      </c>
      <c r="S151" s="83">
        <v>667.17868990696707</v>
      </c>
      <c r="T151" s="83">
        <v>588.2224953521013</v>
      </c>
      <c r="U151" s="83">
        <v>621.00467445950289</v>
      </c>
      <c r="V151" s="83">
        <v>599.16351271684482</v>
      </c>
      <c r="W151" s="175"/>
      <c r="X151" s="83">
        <v>685.0199297497719</v>
      </c>
      <c r="Y151" s="83">
        <v>689.44957336423761</v>
      </c>
      <c r="Z151" s="83">
        <v>702.9928509326719</v>
      </c>
      <c r="AA151" s="83">
        <v>728.9715725373909</v>
      </c>
      <c r="AB151" s="83">
        <v>718.67617332743305</v>
      </c>
      <c r="AC151" s="30"/>
      <c r="AD151" s="38">
        <v>426</v>
      </c>
      <c r="AE151" s="21" t="s">
        <v>146</v>
      </c>
    </row>
    <row r="152" spans="1:54" s="3" customFormat="1" ht="13.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30">
        <v>7292.2169999999996</v>
      </c>
      <c r="G152" s="30">
        <v>8468.8870458513302</v>
      </c>
      <c r="H152" s="30">
        <v>7288.0470751902449</v>
      </c>
      <c r="I152" s="30">
        <v>7283.0055432438921</v>
      </c>
      <c r="J152" s="30">
        <v>7481.0577309756127</v>
      </c>
      <c r="K152" s="163"/>
      <c r="L152" s="30">
        <v>10200.650301549271</v>
      </c>
      <c r="M152" s="30">
        <v>10358.667101853664</v>
      </c>
      <c r="N152" s="30">
        <v>10668.688468167809</v>
      </c>
      <c r="O152" s="30">
        <v>10633.157245510238</v>
      </c>
      <c r="P152" s="30">
        <v>10134.784971800498</v>
      </c>
      <c r="Q152" s="30"/>
      <c r="R152" s="83">
        <v>431.08400331047528</v>
      </c>
      <c r="S152" s="83">
        <v>502.66423586486997</v>
      </c>
      <c r="T152" s="83">
        <v>435.44524557508782</v>
      </c>
      <c r="U152" s="83">
        <v>436.10811636190971</v>
      </c>
      <c r="V152" s="83">
        <v>450.47616854191682</v>
      </c>
      <c r="W152" s="175"/>
      <c r="X152" s="83">
        <v>619.4601506983222</v>
      </c>
      <c r="Y152" s="83">
        <v>636.79025646115838</v>
      </c>
      <c r="Z152" s="83">
        <v>655.84855647432289</v>
      </c>
      <c r="AA152" s="83">
        <v>658.39982944335839</v>
      </c>
      <c r="AB152" s="83">
        <v>627.54086512696585</v>
      </c>
      <c r="AC152" s="30"/>
      <c r="AD152" s="40">
        <v>430</v>
      </c>
      <c r="AE152" s="21" t="s">
        <v>148</v>
      </c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</row>
    <row r="153" spans="1:54" s="3" customFormat="1" ht="13.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30">
        <v>3141.4630000000002</v>
      </c>
      <c r="G153" s="30">
        <v>3280.2560796020016</v>
      </c>
      <c r="H153" s="30">
        <v>3139.6131667300006</v>
      </c>
      <c r="I153" s="30">
        <v>3261.6996655099979</v>
      </c>
      <c r="J153" s="30">
        <v>3327.915688375002</v>
      </c>
      <c r="K153" s="163"/>
      <c r="L153" s="30">
        <v>4271.6435013120017</v>
      </c>
      <c r="M153" s="30">
        <v>4548.7001107000024</v>
      </c>
      <c r="N153" s="30">
        <v>4593.9561231336638</v>
      </c>
      <c r="O153" s="30">
        <v>4309.768584167442</v>
      </c>
      <c r="P153" s="30">
        <v>4423.3778714198934</v>
      </c>
      <c r="Q153" s="30"/>
      <c r="R153" s="83">
        <v>379.72476731536324</v>
      </c>
      <c r="S153" s="83">
        <v>391.57885634499246</v>
      </c>
      <c r="T153" s="83">
        <v>376.63305742922273</v>
      </c>
      <c r="U153" s="83">
        <v>391.04419919793764</v>
      </c>
      <c r="V153" s="83">
        <v>401.38893841213383</v>
      </c>
      <c r="W153" s="175"/>
      <c r="X153" s="83">
        <v>522.52519893724786</v>
      </c>
      <c r="Y153" s="83">
        <v>561.70660789083752</v>
      </c>
      <c r="Z153" s="83">
        <v>567.29514980657746</v>
      </c>
      <c r="AA153" s="83">
        <v>536.84212558139541</v>
      </c>
      <c r="AB153" s="83">
        <v>550.99375578224885</v>
      </c>
      <c r="AC153" s="30"/>
      <c r="AD153" s="38">
        <v>433</v>
      </c>
      <c r="AE153" s="21" t="s">
        <v>149</v>
      </c>
      <c r="AZ153"/>
      <c r="BA153"/>
      <c r="BB153"/>
    </row>
    <row r="154" spans="1:54" s="3" customFormat="1" ht="13.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30">
        <v>-1181.9870000000001</v>
      </c>
      <c r="G154" s="30">
        <v>-1196.6431675790463</v>
      </c>
      <c r="H154" s="30">
        <v>-935.22497693600019</v>
      </c>
      <c r="I154" s="30">
        <v>-1886.8324096971148</v>
      </c>
      <c r="J154" s="30">
        <v>-3204.0813101822787</v>
      </c>
      <c r="K154" s="163"/>
      <c r="L154" s="30">
        <v>-1289.1968795166827</v>
      </c>
      <c r="M154" s="30">
        <v>-796.50078887687016</v>
      </c>
      <c r="N154" s="30">
        <v>-994.55514121716919</v>
      </c>
      <c r="O154" s="30">
        <v>-1016.4542424518461</v>
      </c>
      <c r="P154" s="30">
        <v>-515.99010668816277</v>
      </c>
      <c r="Q154" s="30"/>
      <c r="R154" s="83">
        <v>-75.79268996473229</v>
      </c>
      <c r="S154" s="83">
        <v>-76.944648121080661</v>
      </c>
      <c r="T154" s="83">
        <v>-60.263224237128689</v>
      </c>
      <c r="U154" s="83">
        <v>-121.7861233910227</v>
      </c>
      <c r="V154" s="83">
        <v>-206.98199678180094</v>
      </c>
      <c r="W154" s="175"/>
      <c r="X154" s="83">
        <v>-84.2006975061513</v>
      </c>
      <c r="Y154" s="83">
        <v>-52.373802530041438</v>
      </c>
      <c r="Z154" s="83">
        <v>-65.396839901181565</v>
      </c>
      <c r="AA154" s="83">
        <v>-67.38178604254864</v>
      </c>
      <c r="AB154" s="83">
        <v>-34.205509226924946</v>
      </c>
      <c r="AC154" s="47"/>
      <c r="AD154" s="38">
        <v>434</v>
      </c>
      <c r="AE154" s="35" t="s">
        <v>368</v>
      </c>
      <c r="AF154"/>
      <c r="AG154"/>
    </row>
    <row r="155" spans="1:54" ht="13.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30">
        <v>632.65800000000002</v>
      </c>
      <c r="G155" s="30">
        <v>587.40773222147345</v>
      </c>
      <c r="H155" s="30">
        <v>712.51305007368421</v>
      </c>
      <c r="I155" s="30">
        <v>769.63032482631559</v>
      </c>
      <c r="J155" s="30">
        <v>706.40930789473657</v>
      </c>
      <c r="K155" s="163"/>
      <c r="L155" s="30">
        <v>609.40734966315802</v>
      </c>
      <c r="M155" s="30">
        <v>557.61823947368418</v>
      </c>
      <c r="N155" s="30">
        <v>617.5587854231585</v>
      </c>
      <c r="O155" s="30">
        <v>620.32058328648657</v>
      </c>
      <c r="P155" s="30">
        <v>614.13086933430236</v>
      </c>
      <c r="Q155" s="30"/>
      <c r="R155" s="83">
        <v>761.32129963898922</v>
      </c>
      <c r="S155" s="83">
        <v>732.42859379236097</v>
      </c>
      <c r="T155" s="83">
        <v>921.75038819364056</v>
      </c>
      <c r="U155" s="83">
        <v>1008.689809733048</v>
      </c>
      <c r="V155" s="83">
        <v>928.26453074209792</v>
      </c>
      <c r="W155" s="175"/>
      <c r="X155" s="83">
        <v>800.79809416972148</v>
      </c>
      <c r="Y155" s="83">
        <v>737.59026385407969</v>
      </c>
      <c r="Z155" s="83">
        <v>816.87670029518324</v>
      </c>
      <c r="AA155" s="83">
        <v>845.12341047205257</v>
      </c>
      <c r="AB155" s="83">
        <v>836.69055767616123</v>
      </c>
      <c r="AC155" s="30"/>
      <c r="AD155" s="38">
        <v>435</v>
      </c>
      <c r="AE155" s="21" t="s">
        <v>151</v>
      </c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3.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30">
        <v>1690.818</v>
      </c>
      <c r="G156" s="30">
        <v>1755.3019158306197</v>
      </c>
      <c r="H156" s="30">
        <v>1731.765130029268</v>
      </c>
      <c r="I156" s="30">
        <v>1795.5140208585358</v>
      </c>
      <c r="J156" s="30">
        <v>1874.5542709756098</v>
      </c>
      <c r="K156" s="163"/>
      <c r="L156" s="30">
        <v>2030.2556500721953</v>
      </c>
      <c r="M156" s="30">
        <v>2116.9673119024392</v>
      </c>
      <c r="N156" s="30">
        <v>2222.9277160663419</v>
      </c>
      <c r="O156" s="30">
        <v>2133.6023548761445</v>
      </c>
      <c r="P156" s="30">
        <v>2111.0981101040616</v>
      </c>
      <c r="Q156" s="30"/>
      <c r="R156" s="83">
        <v>847.95285857572719</v>
      </c>
      <c r="S156" s="83">
        <v>861.70933521385348</v>
      </c>
      <c r="T156" s="83">
        <v>841.07097135952802</v>
      </c>
      <c r="U156" s="83">
        <v>861.57102728336645</v>
      </c>
      <c r="V156" s="83">
        <v>903.83523190723713</v>
      </c>
      <c r="W156" s="175"/>
      <c r="X156" s="83">
        <v>977.96514936040239</v>
      </c>
      <c r="Y156" s="83">
        <v>1005.6851838016338</v>
      </c>
      <c r="Z156" s="83">
        <v>1056.0226679650079</v>
      </c>
      <c r="AA156" s="83">
        <v>1025.2774410745528</v>
      </c>
      <c r="AB156" s="83">
        <v>1014.4632917366947</v>
      </c>
      <c r="AC156" s="30"/>
      <c r="AD156" s="38">
        <v>436</v>
      </c>
      <c r="AE156" s="21" t="s">
        <v>152</v>
      </c>
      <c r="AG156" s="2"/>
      <c r="AZ156" s="3"/>
      <c r="BA156" s="3"/>
      <c r="BB156" s="3"/>
    </row>
    <row r="157" spans="1:54" ht="13.5" customHeight="1" x14ac:dyDescent="0.25">
      <c r="A157" s="21" t="s">
        <v>153</v>
      </c>
      <c r="B157" s="53"/>
      <c r="C157" s="6"/>
      <c r="D157" s="61" t="s">
        <v>458</v>
      </c>
      <c r="E157" s="62">
        <v>3</v>
      </c>
      <c r="F157" s="30">
        <v>2866.2910000000002</v>
      </c>
      <c r="G157" s="30">
        <v>3069.6957544598367</v>
      </c>
      <c r="H157" s="30">
        <v>3096.6619869297283</v>
      </c>
      <c r="I157" s="30">
        <v>3208.9485895026996</v>
      </c>
      <c r="J157" s="30">
        <v>3366.3617075641018</v>
      </c>
      <c r="K157" s="163"/>
      <c r="L157" s="30">
        <v>3754.7033755364109</v>
      </c>
      <c r="M157" s="30">
        <v>3965.3557431794889</v>
      </c>
      <c r="N157" s="30">
        <v>4056.5543528000026</v>
      </c>
      <c r="O157" s="30">
        <v>4144.1784475446129</v>
      </c>
      <c r="P157" s="30">
        <v>4092.0566099774182</v>
      </c>
      <c r="Q157" s="30"/>
      <c r="R157" s="83">
        <v>595.1600913621262</v>
      </c>
      <c r="S157" s="83">
        <v>623.79511368824149</v>
      </c>
      <c r="T157" s="83">
        <v>623.57269168943378</v>
      </c>
      <c r="U157" s="83">
        <v>633.55352211307002</v>
      </c>
      <c r="V157" s="83">
        <v>659.16618515059758</v>
      </c>
      <c r="W157" s="175"/>
      <c r="X157" s="83">
        <v>729.49356431638057</v>
      </c>
      <c r="Y157" s="83">
        <v>766.1042780485875</v>
      </c>
      <c r="Z157" s="83">
        <v>783.72379304482274</v>
      </c>
      <c r="AA157" s="83">
        <v>787.26794216273038</v>
      </c>
      <c r="AB157" s="83">
        <v>777.36637727534537</v>
      </c>
      <c r="AC157" s="30"/>
      <c r="AD157" s="38">
        <v>440</v>
      </c>
      <c r="AE157" s="35" t="s">
        <v>369</v>
      </c>
    </row>
    <row r="158" spans="1:54" ht="13.5" customHeight="1" x14ac:dyDescent="0.25">
      <c r="A158" s="21" t="s">
        <v>154</v>
      </c>
      <c r="B158" s="53"/>
      <c r="C158" s="6"/>
      <c r="D158" s="61" t="s">
        <v>457</v>
      </c>
      <c r="E158" s="62">
        <v>2</v>
      </c>
      <c r="F158" s="30">
        <v>1912.1379999999999</v>
      </c>
      <c r="G158" s="30">
        <v>1757.3058264462923</v>
      </c>
      <c r="H158" s="30">
        <v>1853.8650931111099</v>
      </c>
      <c r="I158" s="30">
        <v>1929.7831771499987</v>
      </c>
      <c r="J158" s="30">
        <v>2087.56470027778</v>
      </c>
      <c r="K158" s="163"/>
      <c r="L158" s="30">
        <v>2411.6030895777767</v>
      </c>
      <c r="M158" s="30">
        <v>2273.6303552631607</v>
      </c>
      <c r="N158" s="30">
        <v>2283.9435678703821</v>
      </c>
      <c r="O158" s="30">
        <v>1987.5687530207597</v>
      </c>
      <c r="P158" s="30">
        <v>2349.9498824142956</v>
      </c>
      <c r="Q158" s="30"/>
      <c r="R158" s="83">
        <v>371.5053429182048</v>
      </c>
      <c r="S158" s="83">
        <v>343.290843220608</v>
      </c>
      <c r="T158" s="83">
        <v>369.14876406035643</v>
      </c>
      <c r="U158" s="83">
        <v>386.57515567908627</v>
      </c>
      <c r="V158" s="83">
        <v>421.8154577243443</v>
      </c>
      <c r="W158" s="175"/>
      <c r="X158" s="83">
        <v>496.21462748513926</v>
      </c>
      <c r="Y158" s="83">
        <v>470.63348277026716</v>
      </c>
      <c r="Z158" s="83">
        <v>472.76828148838382</v>
      </c>
      <c r="AA158" s="83">
        <v>418.69996903744675</v>
      </c>
      <c r="AB158" s="83">
        <v>495.038947211775</v>
      </c>
      <c r="AC158" s="30"/>
      <c r="AD158" s="38">
        <v>441</v>
      </c>
      <c r="AE158" s="21" t="s">
        <v>154</v>
      </c>
    </row>
    <row r="159" spans="1:54" ht="13.5" customHeight="1" x14ac:dyDescent="0.3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30">
        <v>-2650.078</v>
      </c>
      <c r="G159" s="30">
        <v>-1740.3506668583932</v>
      </c>
      <c r="H159" s="30">
        <v>-1335.6696579689255</v>
      </c>
      <c r="I159" s="30">
        <v>-3341.9152862694023</v>
      </c>
      <c r="J159" s="30">
        <v>-3999.8383390518338</v>
      </c>
      <c r="K159" s="163"/>
      <c r="L159" s="30">
        <v>2916.4739218830782</v>
      </c>
      <c r="M159" s="30">
        <v>3620.4018891000346</v>
      </c>
      <c r="N159" s="30">
        <v>3695.3083348253845</v>
      </c>
      <c r="O159" s="30">
        <v>4347.0620865404744</v>
      </c>
      <c r="P159" s="30">
        <v>4192.3466515268219</v>
      </c>
      <c r="Q159" s="30"/>
      <c r="R159" s="83">
        <v>-55.97849644071735</v>
      </c>
      <c r="S159" s="83">
        <v>-36.736409567661447</v>
      </c>
      <c r="T159" s="83">
        <v>-28.109892624987911</v>
      </c>
      <c r="U159" s="83">
        <v>-70.056711030111359</v>
      </c>
      <c r="V159" s="83">
        <v>-83.991397653433992</v>
      </c>
      <c r="W159" s="175"/>
      <c r="X159" s="83">
        <v>61.590056002430224</v>
      </c>
      <c r="Y159" s="83">
        <v>76.786398207810024</v>
      </c>
      <c r="Z159" s="83">
        <v>78.375115799388837</v>
      </c>
      <c r="AA159" s="83">
        <v>92.915722700448313</v>
      </c>
      <c r="AB159" s="83">
        <v>89.608777418549153</v>
      </c>
      <c r="AC159" s="30"/>
      <c r="AD159" s="40">
        <v>444</v>
      </c>
      <c r="AE159" s="35" t="s">
        <v>367</v>
      </c>
      <c r="AF159" s="3"/>
    </row>
    <row r="160" spans="1:54" ht="13.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30">
        <v>-965.423</v>
      </c>
      <c r="G160" s="30">
        <v>-1065.2438369545937</v>
      </c>
      <c r="H160" s="30">
        <v>-766.11225544166166</v>
      </c>
      <c r="I160" s="30">
        <v>-1136.634997111795</v>
      </c>
      <c r="J160" s="30">
        <v>-1320.341214899998</v>
      </c>
      <c r="K160" s="163"/>
      <c r="L160" s="30">
        <v>966.94464231697202</v>
      </c>
      <c r="M160" s="30">
        <v>1131.304240000002</v>
      </c>
      <c r="N160" s="30">
        <v>856.76470063393958</v>
      </c>
      <c r="O160" s="30">
        <v>733.30711065923879</v>
      </c>
      <c r="P160" s="30">
        <v>498.13711731571806</v>
      </c>
      <c r="Q160" s="30"/>
      <c r="R160" s="83">
        <v>-62.281336687955616</v>
      </c>
      <c r="S160" s="83">
        <v>-68.703246498200173</v>
      </c>
      <c r="T160" s="83">
        <v>-49.232842069382542</v>
      </c>
      <c r="U160" s="83">
        <v>-73.298187728883406</v>
      </c>
      <c r="V160" s="83">
        <v>-85.216291138505099</v>
      </c>
      <c r="W160" s="175"/>
      <c r="X160" s="83">
        <v>62.557070732805329</v>
      </c>
      <c r="Y160" s="83">
        <v>73.47085595531901</v>
      </c>
      <c r="Z160" s="83">
        <v>55.641297612283388</v>
      </c>
      <c r="AA160" s="83">
        <v>47.975604230241331</v>
      </c>
      <c r="AB160" s="83">
        <v>32.589932438058099</v>
      </c>
      <c r="AC160" s="30"/>
      <c r="AD160" s="40">
        <v>445</v>
      </c>
      <c r="AE160" s="35" t="s">
        <v>519</v>
      </c>
      <c r="AF160" s="3"/>
    </row>
    <row r="161" spans="1:54" s="3" customFormat="1" ht="13.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30">
        <v>2222.2800000000002</v>
      </c>
      <c r="G161" s="30">
        <v>2421.7080351584036</v>
      </c>
      <c r="H161" s="30">
        <v>2467.5314468151905</v>
      </c>
      <c r="I161" s="30">
        <v>2427.4589185569603</v>
      </c>
      <c r="J161" s="30">
        <v>2415.777110617285</v>
      </c>
      <c r="K161" s="163"/>
      <c r="L161" s="30">
        <v>2888.4044008730871</v>
      </c>
      <c r="M161" s="30">
        <v>2991.3749695238107</v>
      </c>
      <c r="N161" s="30">
        <v>3065.4753489079085</v>
      </c>
      <c r="O161" s="30">
        <v>3160.4208420651139</v>
      </c>
      <c r="P161" s="30">
        <v>3183.3041137425603</v>
      </c>
      <c r="Q161" s="30"/>
      <c r="R161" s="83">
        <v>396.48171275646746</v>
      </c>
      <c r="S161" s="83">
        <v>431.36943982158954</v>
      </c>
      <c r="T161" s="83">
        <v>441.73495288492489</v>
      </c>
      <c r="U161" s="83">
        <v>435.02848002812908</v>
      </c>
      <c r="V161" s="83">
        <v>433.47875661533914</v>
      </c>
      <c r="W161" s="175"/>
      <c r="X161" s="83">
        <v>520.90250692030418</v>
      </c>
      <c r="Y161" s="83">
        <v>542.21043493271895</v>
      </c>
      <c r="Z161" s="83">
        <v>555.64171631464717</v>
      </c>
      <c r="AA161" s="83">
        <v>577.03502685139927</v>
      </c>
      <c r="AB161" s="83">
        <v>581.213093617411</v>
      </c>
      <c r="AC161" s="30"/>
      <c r="AD161" s="38">
        <v>475</v>
      </c>
      <c r="AE161" s="35" t="s">
        <v>370</v>
      </c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</row>
    <row r="162" spans="1:54" s="3" customFormat="1" ht="13.5" customHeight="1" x14ac:dyDescent="0.3">
      <c r="A162" s="21" t="s">
        <v>158</v>
      </c>
      <c r="B162" s="53"/>
      <c r="C162" s="6"/>
      <c r="D162" s="61" t="s">
        <v>446</v>
      </c>
      <c r="E162" s="62">
        <v>2</v>
      </c>
      <c r="F162" s="30">
        <v>927.83900000000006</v>
      </c>
      <c r="G162" s="30">
        <v>1117.8147241234201</v>
      </c>
      <c r="H162" s="30">
        <v>889.79872409350548</v>
      </c>
      <c r="I162" s="30">
        <v>974.60209801038877</v>
      </c>
      <c r="J162" s="30">
        <v>952.58594000000062</v>
      </c>
      <c r="K162" s="163"/>
      <c r="L162" s="30">
        <v>1397.1255753924056</v>
      </c>
      <c r="M162" s="30">
        <v>1469.3176527407411</v>
      </c>
      <c r="N162" s="30">
        <v>1550.5685044266668</v>
      </c>
      <c r="O162" s="30">
        <v>1324.4875947772834</v>
      </c>
      <c r="P162" s="30">
        <v>1320.6475064690846</v>
      </c>
      <c r="Q162" s="30"/>
      <c r="R162" s="83">
        <v>465.31544633901706</v>
      </c>
      <c r="S162" s="83">
        <v>559.46682889060071</v>
      </c>
      <c r="T162" s="83">
        <v>441.14959052727096</v>
      </c>
      <c r="U162" s="83">
        <v>474.02825778715408</v>
      </c>
      <c r="V162" s="83">
        <v>460.18644444444476</v>
      </c>
      <c r="W162" s="175"/>
      <c r="X162" s="83">
        <v>688.91793658402639</v>
      </c>
      <c r="Y162" s="83">
        <v>727.02506320670022</v>
      </c>
      <c r="Z162" s="83">
        <v>767.22835449117599</v>
      </c>
      <c r="AA162" s="83">
        <v>666.2412448577885</v>
      </c>
      <c r="AB162" s="83">
        <v>664.30961089994196</v>
      </c>
      <c r="AC162" s="30"/>
      <c r="AD162" s="38">
        <v>480</v>
      </c>
      <c r="AE162" s="21" t="s">
        <v>158</v>
      </c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</row>
    <row r="163" spans="1:54" ht="13.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30">
        <v>-356.17099999999999</v>
      </c>
      <c r="G163" s="30">
        <v>-405.25589843818068</v>
      </c>
      <c r="H163" s="30">
        <v>-662.56460615371384</v>
      </c>
      <c r="I163" s="30">
        <v>-700.52581682702885</v>
      </c>
      <c r="J163" s="30">
        <v>-912.1906333499993</v>
      </c>
      <c r="K163" s="163"/>
      <c r="L163" s="30">
        <v>73.788419680002434</v>
      </c>
      <c r="M163" s="30">
        <v>-0.39350132920471503</v>
      </c>
      <c r="N163" s="30">
        <v>199.23706145156953</v>
      </c>
      <c r="O163" s="30">
        <v>-56.413004137124233</v>
      </c>
      <c r="P163" s="30">
        <v>-148.55792686486342</v>
      </c>
      <c r="Q163" s="30"/>
      <c r="R163" s="83">
        <v>-36.962536322125366</v>
      </c>
      <c r="S163" s="83">
        <v>-42.280218929387658</v>
      </c>
      <c r="T163" s="83">
        <v>-68.510454570749033</v>
      </c>
      <c r="U163" s="83">
        <v>-72.003887020971206</v>
      </c>
      <c r="V163" s="83">
        <v>-93.404734113249987</v>
      </c>
      <c r="W163" s="175"/>
      <c r="X163" s="83">
        <v>7.6023510900476445</v>
      </c>
      <c r="Y163" s="83">
        <v>-4.067197201082326E-2</v>
      </c>
      <c r="Z163" s="83">
        <v>20.592977927810804</v>
      </c>
      <c r="AA163" s="83">
        <v>-5.8422746620882595</v>
      </c>
      <c r="AB163" s="83">
        <v>-15.385037993461415</v>
      </c>
      <c r="AC163" s="30"/>
      <c r="AD163" s="40">
        <v>481</v>
      </c>
      <c r="AE163" s="21" t="s">
        <v>159</v>
      </c>
      <c r="AF163" s="3"/>
    </row>
    <row r="164" spans="1:54" ht="13.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30">
        <v>1527.0139999999999</v>
      </c>
      <c r="G164" s="30">
        <v>1480.0153109596663</v>
      </c>
      <c r="H164" s="30">
        <v>1385.5238615700005</v>
      </c>
      <c r="I164" s="30">
        <v>1492.9497091949997</v>
      </c>
      <c r="J164" s="30">
        <v>1507.1676114634151</v>
      </c>
      <c r="K164" s="163"/>
      <c r="L164" s="30">
        <v>1468.6038199466668</v>
      </c>
      <c r="M164" s="30">
        <v>1464.3177399047618</v>
      </c>
      <c r="N164" s="30">
        <v>1601.9076658742861</v>
      </c>
      <c r="O164" s="30">
        <v>1600.403312338605</v>
      </c>
      <c r="P164" s="30">
        <v>1616.057949223889</v>
      </c>
      <c r="Q164" s="30"/>
      <c r="R164" s="83">
        <v>1270.3943427620632</v>
      </c>
      <c r="S164" s="83">
        <v>1234.3747380814564</v>
      </c>
      <c r="T164" s="83">
        <v>1178.1665489540819</v>
      </c>
      <c r="U164" s="83">
        <v>1294.8392967866432</v>
      </c>
      <c r="V164" s="83">
        <v>1310.5805317073175</v>
      </c>
      <c r="W164" s="175"/>
      <c r="X164" s="83">
        <v>1295.0650969547326</v>
      </c>
      <c r="Y164" s="83">
        <v>1294.7106453623005</v>
      </c>
      <c r="Z164" s="83">
        <v>1416.3639839737277</v>
      </c>
      <c r="AA164" s="83">
        <v>1430.2085007494236</v>
      </c>
      <c r="AB164" s="83">
        <v>1444.1983460445836</v>
      </c>
      <c r="AC164" s="30"/>
      <c r="AD164" s="38">
        <v>483</v>
      </c>
      <c r="AE164" s="21" t="s">
        <v>160</v>
      </c>
      <c r="AF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</row>
    <row r="165" spans="1:54" s="3" customFormat="1" ht="13.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30">
        <v>2284.6869999999999</v>
      </c>
      <c r="G165" s="30">
        <v>2282.6665988113327</v>
      </c>
      <c r="H165" s="30">
        <v>2470.5857613333328</v>
      </c>
      <c r="I165" s="30">
        <v>2577.0002341384597</v>
      </c>
      <c r="J165" s="30">
        <v>2419.9592138461549</v>
      </c>
      <c r="K165" s="163"/>
      <c r="L165" s="30">
        <v>2624.2793313189736</v>
      </c>
      <c r="M165" s="30">
        <v>2437.2386053333344</v>
      </c>
      <c r="N165" s="30">
        <v>2696.2273061292317</v>
      </c>
      <c r="O165" s="30">
        <v>2512.9122807589747</v>
      </c>
      <c r="P165" s="30">
        <v>2625.2038994708037</v>
      </c>
      <c r="Q165" s="30"/>
      <c r="R165" s="83">
        <v>682.6074096205557</v>
      </c>
      <c r="S165" s="83">
        <v>690.87972118987068</v>
      </c>
      <c r="T165" s="83">
        <v>755.7619337208115</v>
      </c>
      <c r="U165" s="83">
        <v>798.82214325432733</v>
      </c>
      <c r="V165" s="83">
        <v>745.52039859709021</v>
      </c>
      <c r="W165" s="175"/>
      <c r="X165" s="83">
        <v>823.94955457424601</v>
      </c>
      <c r="Y165" s="83">
        <v>769.08760029452014</v>
      </c>
      <c r="Z165" s="83">
        <v>850.81328688205474</v>
      </c>
      <c r="AA165" s="83">
        <v>796.23329555100588</v>
      </c>
      <c r="AB165" s="83">
        <v>831.81365635957025</v>
      </c>
      <c r="AC165" s="30"/>
      <c r="AD165" s="38">
        <v>484</v>
      </c>
      <c r="AE165" s="35" t="s">
        <v>371</v>
      </c>
      <c r="AF165"/>
      <c r="AG165"/>
    </row>
    <row r="166" spans="1:54" s="3" customFormat="1" ht="13.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30">
        <v>1998.923</v>
      </c>
      <c r="G166" s="30">
        <v>1882.1598230497118</v>
      </c>
      <c r="H166" s="30">
        <v>1770.8338905333346</v>
      </c>
      <c r="I166" s="30">
        <v>1754.0289480769222</v>
      </c>
      <c r="J166" s="30">
        <v>1880.389325641027</v>
      </c>
      <c r="K166" s="163"/>
      <c r="L166" s="30">
        <v>2046.1952735261546</v>
      </c>
      <c r="M166" s="30">
        <v>1972.5193729</v>
      </c>
      <c r="N166" s="30">
        <v>1941.9902281920006</v>
      </c>
      <c r="O166" s="30">
        <v>1831.4173490280004</v>
      </c>
      <c r="P166" s="30">
        <v>1845.0752799098188</v>
      </c>
      <c r="Q166" s="30"/>
      <c r="R166" s="83">
        <v>904.4900452488688</v>
      </c>
      <c r="S166" s="83">
        <v>867.75464409853009</v>
      </c>
      <c r="T166" s="83">
        <v>813.42852114530751</v>
      </c>
      <c r="U166" s="83">
        <v>817.72911332257445</v>
      </c>
      <c r="V166" s="83">
        <v>885.72271579888218</v>
      </c>
      <c r="W166" s="175"/>
      <c r="X166" s="83">
        <v>981.38862039623712</v>
      </c>
      <c r="Y166" s="83">
        <v>969.77353633235009</v>
      </c>
      <c r="Z166" s="83">
        <v>954.76412398820094</v>
      </c>
      <c r="AA166" s="83">
        <v>919.38621939156644</v>
      </c>
      <c r="AB166" s="83">
        <v>926.24261039649548</v>
      </c>
      <c r="AC166" s="30"/>
      <c r="AD166" s="38">
        <v>489</v>
      </c>
      <c r="AE166" s="21" t="s">
        <v>162</v>
      </c>
      <c r="AF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</row>
    <row r="167" spans="1:54" ht="13.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30">
        <v>9448.16</v>
      </c>
      <c r="G167" s="30">
        <v>8473.7112811398147</v>
      </c>
      <c r="H167" s="30">
        <v>8149.620514406658</v>
      </c>
      <c r="I167" s="30">
        <v>8237.6253568923057</v>
      </c>
      <c r="J167" s="30">
        <v>8424.0921368622203</v>
      </c>
      <c r="K167" s="163"/>
      <c r="L167" s="30">
        <v>17819.949292593421</v>
      </c>
      <c r="M167" s="30">
        <v>17789.63948210001</v>
      </c>
      <c r="N167" s="30">
        <v>18598.060471212026</v>
      </c>
      <c r="O167" s="30">
        <v>20439.862015164003</v>
      </c>
      <c r="P167" s="30">
        <v>21271.198728614527</v>
      </c>
      <c r="Q167" s="30"/>
      <c r="R167" s="83">
        <v>173.50399412358828</v>
      </c>
      <c r="S167" s="83">
        <v>155.39540218484899</v>
      </c>
      <c r="T167" s="83">
        <v>149.48220830181512</v>
      </c>
      <c r="U167" s="83">
        <v>150.77560825281057</v>
      </c>
      <c r="V167" s="83">
        <v>154.27327418482227</v>
      </c>
      <c r="W167" s="175"/>
      <c r="X167" s="83">
        <v>325.9846207370972</v>
      </c>
      <c r="Y167" s="83">
        <v>326.31361744226592</v>
      </c>
      <c r="Z167" s="83">
        <v>341.14240459328329</v>
      </c>
      <c r="AA167" s="83">
        <v>376.69526944147736</v>
      </c>
      <c r="AB167" s="83">
        <v>392.01634191434965</v>
      </c>
      <c r="AC167" s="30"/>
      <c r="AD167" s="38">
        <v>491</v>
      </c>
      <c r="AE167" s="35" t="s">
        <v>372</v>
      </c>
      <c r="AF167" s="2"/>
      <c r="AG167" s="3"/>
    </row>
    <row r="168" spans="1:54" ht="13.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30">
        <v>4588.6750000000002</v>
      </c>
      <c r="G168" s="30">
        <v>4549.840561635996</v>
      </c>
      <c r="H168" s="30">
        <v>4851.406777600002</v>
      </c>
      <c r="I168" s="30">
        <v>4872.5934386449971</v>
      </c>
      <c r="J168" s="30">
        <v>4132.4025739999997</v>
      </c>
      <c r="K168" s="163"/>
      <c r="L168" s="30">
        <v>5874.2744737360035</v>
      </c>
      <c r="M168" s="30">
        <v>6662.6676037999987</v>
      </c>
      <c r="N168" s="30">
        <v>6775.3978401248805</v>
      </c>
      <c r="O168" s="30">
        <v>6711.8393671102449</v>
      </c>
      <c r="P168" s="30">
        <v>6663.7361076543029</v>
      </c>
      <c r="Q168" s="30"/>
      <c r="R168" s="83">
        <v>518.08456588009483</v>
      </c>
      <c r="S168" s="83">
        <v>510.70160081221195</v>
      </c>
      <c r="T168" s="83">
        <v>542.17778024139488</v>
      </c>
      <c r="U168" s="83">
        <v>541.51960865136664</v>
      </c>
      <c r="V168" s="83">
        <v>459.87119675050076</v>
      </c>
      <c r="W168" s="175"/>
      <c r="X168" s="83">
        <v>648.16004344433452</v>
      </c>
      <c r="Y168" s="83">
        <v>740.70790481378526</v>
      </c>
      <c r="Z168" s="83">
        <v>753.24044915229365</v>
      </c>
      <c r="AA168" s="83">
        <v>744.18886429872987</v>
      </c>
      <c r="AB168" s="83">
        <v>738.8553174026282</v>
      </c>
      <c r="AC168" s="30"/>
      <c r="AD168" s="38">
        <v>494</v>
      </c>
      <c r="AE168" s="21" t="s">
        <v>164</v>
      </c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</row>
    <row r="169" spans="1:54" s="2" customFormat="1" ht="13.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30">
        <v>1277.7180000000001</v>
      </c>
      <c r="G169" s="30">
        <v>1314.1340535572849</v>
      </c>
      <c r="H169" s="30">
        <v>1041.6586396000007</v>
      </c>
      <c r="I169" s="30">
        <v>1300.7398413620247</v>
      </c>
      <c r="J169" s="30">
        <v>1511.7731041666666</v>
      </c>
      <c r="K169" s="163"/>
      <c r="L169" s="30">
        <v>1506.5750722666667</v>
      </c>
      <c r="M169" s="30">
        <v>1457.5045240952388</v>
      </c>
      <c r="N169" s="30">
        <v>1322.1797365257146</v>
      </c>
      <c r="O169" s="30">
        <v>1292.4595345434489</v>
      </c>
      <c r="P169" s="30">
        <v>1261.095795303878</v>
      </c>
      <c r="Q169" s="30"/>
      <c r="R169" s="83">
        <v>676.04126984126981</v>
      </c>
      <c r="S169" s="83">
        <v>711.49650977654835</v>
      </c>
      <c r="T169" s="83">
        <v>573.60057246696078</v>
      </c>
      <c r="U169" s="83">
        <v>731.9864048182468</v>
      </c>
      <c r="V169" s="83">
        <v>857.50034269238029</v>
      </c>
      <c r="W169" s="175"/>
      <c r="X169" s="83">
        <v>881.03805395711504</v>
      </c>
      <c r="Y169" s="83">
        <v>876.43086235432281</v>
      </c>
      <c r="Z169" s="83">
        <v>795.05696724336417</v>
      </c>
      <c r="AA169" s="83">
        <v>790.011940429981</v>
      </c>
      <c r="AB169" s="83">
        <v>770.84095067474209</v>
      </c>
      <c r="AC169" s="30"/>
      <c r="AD169" s="38">
        <v>495</v>
      </c>
      <c r="AE169" s="21" t="s">
        <v>165</v>
      </c>
      <c r="AF169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 spans="1:54" ht="13.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30">
        <v>569.57899999999995</v>
      </c>
      <c r="G170" s="30">
        <v>651.99995892929076</v>
      </c>
      <c r="H170" s="30">
        <v>883.67599439024411</v>
      </c>
      <c r="I170" s="30">
        <v>886.41051753170746</v>
      </c>
      <c r="J170" s="30">
        <v>938.10852499999999</v>
      </c>
      <c r="K170" s="163"/>
      <c r="L170" s="30">
        <v>1267.5863791267466</v>
      </c>
      <c r="M170" s="30">
        <v>1288.7074185060253</v>
      </c>
      <c r="N170" s="30">
        <v>1266.93143121143</v>
      </c>
      <c r="O170" s="30">
        <v>1303.3654715733344</v>
      </c>
      <c r="P170" s="30">
        <v>1225.4152978902537</v>
      </c>
      <c r="Q170" s="30"/>
      <c r="R170" s="83">
        <v>237.22573927530195</v>
      </c>
      <c r="S170" s="83">
        <v>275.22159515799524</v>
      </c>
      <c r="T170" s="83">
        <v>369.12113383051133</v>
      </c>
      <c r="U170" s="83">
        <v>371.97252099526116</v>
      </c>
      <c r="V170" s="83">
        <v>394.99306315789477</v>
      </c>
      <c r="W170" s="175"/>
      <c r="X170" s="83">
        <v>537.56843898504951</v>
      </c>
      <c r="Y170" s="83">
        <v>548.38613553447885</v>
      </c>
      <c r="Z170" s="83">
        <v>539.11975796231059</v>
      </c>
      <c r="AA170" s="83">
        <v>558.90457614636978</v>
      </c>
      <c r="AB170" s="83">
        <v>525.47825810045185</v>
      </c>
      <c r="AC170" s="30"/>
      <c r="AD170" s="38">
        <v>498</v>
      </c>
      <c r="AE170" s="21" t="s">
        <v>166</v>
      </c>
      <c r="AZ170" s="3"/>
      <c r="BA170" s="3"/>
      <c r="BB170" s="3"/>
    </row>
    <row r="171" spans="1:54" ht="13.5" customHeight="1" x14ac:dyDescent="0.25">
      <c r="A171" s="21" t="s">
        <v>167</v>
      </c>
      <c r="B171" s="53"/>
      <c r="C171" s="6"/>
      <c r="D171" s="61" t="s">
        <v>458</v>
      </c>
      <c r="E171" s="62">
        <v>4</v>
      </c>
      <c r="F171" s="30">
        <v>-350.411</v>
      </c>
      <c r="G171" s="30">
        <v>-361.56881592058511</v>
      </c>
      <c r="H171" s="30">
        <v>-773.67079966129586</v>
      </c>
      <c r="I171" s="30">
        <v>-1161.5476179249126</v>
      </c>
      <c r="J171" s="30">
        <v>-1257.4559933088606</v>
      </c>
      <c r="K171" s="163"/>
      <c r="L171" s="30">
        <v>1328.8204160243101</v>
      </c>
      <c r="M171" s="30">
        <v>1966.9322193735027</v>
      </c>
      <c r="N171" s="30">
        <v>2619.7193769368705</v>
      </c>
      <c r="O171" s="30">
        <v>2817.3415089927662</v>
      </c>
      <c r="P171" s="30">
        <v>3296.5635365051671</v>
      </c>
      <c r="Q171" s="30"/>
      <c r="R171" s="83">
        <v>-18.801899447335945</v>
      </c>
      <c r="S171" s="83">
        <v>-19.163070591508646</v>
      </c>
      <c r="T171" s="83">
        <v>-40.693814415174408</v>
      </c>
      <c r="U171" s="83">
        <v>-60.645727453919108</v>
      </c>
      <c r="V171" s="83">
        <v>-65.197075403580683</v>
      </c>
      <c r="W171" s="175"/>
      <c r="X171" s="83">
        <v>68.843664699218223</v>
      </c>
      <c r="Y171" s="83">
        <v>101.49289057654813</v>
      </c>
      <c r="Z171" s="83">
        <v>135.17643843843501</v>
      </c>
      <c r="AA171" s="83">
        <v>145.34366018328342</v>
      </c>
      <c r="AB171" s="83">
        <v>170.0662162868947</v>
      </c>
      <c r="AC171" s="30"/>
      <c r="AD171" s="38">
        <v>499</v>
      </c>
      <c r="AE171" s="35" t="s">
        <v>373</v>
      </c>
    </row>
    <row r="172" spans="1:54" ht="13.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30">
        <v>-106.785</v>
      </c>
      <c r="G172" s="30">
        <v>-261.97966804887386</v>
      </c>
      <c r="H172" s="30">
        <v>-591.77008520666652</v>
      </c>
      <c r="I172" s="30">
        <v>-644.91093536000301</v>
      </c>
      <c r="J172" s="30">
        <v>-879.6228106935888</v>
      </c>
      <c r="K172" s="163"/>
      <c r="L172" s="30">
        <v>-77.588999016150481</v>
      </c>
      <c r="M172" s="30">
        <v>-29.981595761279486</v>
      </c>
      <c r="N172" s="30">
        <v>140.52171876923654</v>
      </c>
      <c r="O172" s="30">
        <v>192.30249963487273</v>
      </c>
      <c r="P172" s="30">
        <v>-4.2669928019750563</v>
      </c>
      <c r="Q172" s="30"/>
      <c r="R172" s="83">
        <v>-11.536840968020742</v>
      </c>
      <c r="S172" s="83">
        <v>-27.757964404415539</v>
      </c>
      <c r="T172" s="83">
        <v>-61.842416679555491</v>
      </c>
      <c r="U172" s="83">
        <v>-67.374732068533532</v>
      </c>
      <c r="V172" s="83">
        <v>-90.692113691472187</v>
      </c>
      <c r="W172" s="175"/>
      <c r="X172" s="83">
        <v>-7.9245224201971691</v>
      </c>
      <c r="Y172" s="83">
        <v>-3.0159537029755041</v>
      </c>
      <c r="Z172" s="83">
        <v>14.135571750250131</v>
      </c>
      <c r="AA172" s="83">
        <v>19.045508530739106</v>
      </c>
      <c r="AB172" s="83">
        <v>-0.42260005961919939</v>
      </c>
      <c r="AC172" s="30"/>
      <c r="AD172" s="38">
        <v>500</v>
      </c>
      <c r="AE172" s="21" t="s">
        <v>168</v>
      </c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</row>
    <row r="173" spans="1:54" ht="13.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30">
        <v>3120.5329999999999</v>
      </c>
      <c r="G173" s="30">
        <v>3400.687479906579</v>
      </c>
      <c r="H173" s="30">
        <v>3138.3429875999987</v>
      </c>
      <c r="I173" s="30">
        <v>3290.695823915788</v>
      </c>
      <c r="J173" s="30">
        <v>2961.8419623684249</v>
      </c>
      <c r="K173" s="163"/>
      <c r="L173" s="30">
        <v>4137.9100522748749</v>
      </c>
      <c r="M173" s="30">
        <v>4317.7280504390228</v>
      </c>
      <c r="N173" s="30">
        <v>4273.2573360936603</v>
      </c>
      <c r="O173" s="30">
        <v>3923.407762057142</v>
      </c>
      <c r="P173" s="30">
        <v>3777.8882668434635</v>
      </c>
      <c r="Q173" s="30"/>
      <c r="R173" s="83">
        <v>388.07772665091409</v>
      </c>
      <c r="S173" s="83">
        <v>422.76075085860009</v>
      </c>
      <c r="T173" s="83">
        <v>393.37465374780629</v>
      </c>
      <c r="U173" s="83">
        <v>413.92400300827524</v>
      </c>
      <c r="V173" s="83">
        <v>374.11165370322408</v>
      </c>
      <c r="W173" s="175"/>
      <c r="X173" s="83">
        <v>526.51864770007319</v>
      </c>
      <c r="Y173" s="83">
        <v>550.59016200446604</v>
      </c>
      <c r="Z173" s="83">
        <v>544.91932365387152</v>
      </c>
      <c r="AA173" s="83">
        <v>500.56235800678002</v>
      </c>
      <c r="AB173" s="83">
        <v>481.99646170495834</v>
      </c>
      <c r="AC173" s="30"/>
      <c r="AD173" s="38">
        <v>503</v>
      </c>
      <c r="AE173" s="21" t="s">
        <v>169</v>
      </c>
      <c r="AZ173" s="2"/>
      <c r="BA173" s="2"/>
      <c r="BB173" s="2"/>
    </row>
    <row r="174" spans="1:54" ht="13.5" customHeight="1" x14ac:dyDescent="0.25">
      <c r="A174" s="21" t="s">
        <v>170</v>
      </c>
      <c r="B174" s="53"/>
      <c r="C174" s="6"/>
      <c r="D174" s="61" t="s">
        <v>445</v>
      </c>
      <c r="E174" s="62">
        <v>1</v>
      </c>
      <c r="F174" s="30">
        <v>1198.854</v>
      </c>
      <c r="G174" s="30">
        <v>1297.6170863719994</v>
      </c>
      <c r="H174" s="30">
        <v>1215.3450921400015</v>
      </c>
      <c r="I174" s="30">
        <v>1126.1055172700005</v>
      </c>
      <c r="J174" s="30">
        <v>1219.9418511250003</v>
      </c>
      <c r="K174" s="163"/>
      <c r="L174" s="30">
        <v>1430.981571100001</v>
      </c>
      <c r="M174" s="30">
        <v>1461.9380659999999</v>
      </c>
      <c r="N174" s="30">
        <v>1441.8961378195359</v>
      </c>
      <c r="O174" s="30">
        <v>1464.0754657860464</v>
      </c>
      <c r="P174" s="30">
        <v>1427.3511843202975</v>
      </c>
      <c r="Q174" s="30"/>
      <c r="R174" s="83">
        <v>597.6340977068794</v>
      </c>
      <c r="S174" s="83">
        <v>646.22364859163315</v>
      </c>
      <c r="T174" s="83">
        <v>610.11299806224974</v>
      </c>
      <c r="U174" s="83">
        <v>566.73654618520402</v>
      </c>
      <c r="V174" s="83">
        <v>614.58027764483643</v>
      </c>
      <c r="W174" s="175"/>
      <c r="X174" s="83">
        <v>726.75549573387559</v>
      </c>
      <c r="Y174" s="83">
        <v>736.12188620342386</v>
      </c>
      <c r="Z174" s="83">
        <v>726.03028087589917</v>
      </c>
      <c r="AA174" s="83">
        <v>743.56295875370563</v>
      </c>
      <c r="AB174" s="83">
        <v>724.91172388029338</v>
      </c>
      <c r="AC174" s="30"/>
      <c r="AD174" s="38">
        <v>504</v>
      </c>
      <c r="AE174" s="35" t="s">
        <v>374</v>
      </c>
    </row>
    <row r="175" spans="1:54" ht="13.5" customHeight="1" x14ac:dyDescent="0.25">
      <c r="A175" s="21" t="s">
        <v>171</v>
      </c>
      <c r="B175" s="53"/>
      <c r="C175" s="6"/>
      <c r="D175" s="61" t="s">
        <v>445</v>
      </c>
      <c r="E175" s="62">
        <v>5</v>
      </c>
      <c r="F175" s="30">
        <v>1954.6479999999999</v>
      </c>
      <c r="G175" s="30">
        <v>1654.4588993036539</v>
      </c>
      <c r="H175" s="30">
        <v>1248.6248365518954</v>
      </c>
      <c r="I175" s="30">
        <v>1319.6717512506257</v>
      </c>
      <c r="J175" s="30">
        <v>198.44043291138934</v>
      </c>
      <c r="K175" s="163"/>
      <c r="L175" s="30">
        <v>4620.5399937215188</v>
      </c>
      <c r="M175" s="30">
        <v>4890.4851840000119</v>
      </c>
      <c r="N175" s="30">
        <v>5080.5448095024421</v>
      </c>
      <c r="O175" s="30">
        <v>4877.1705773580625</v>
      </c>
      <c r="P175" s="30">
        <v>5371.4909793929301</v>
      </c>
      <c r="Q175" s="30"/>
      <c r="R175" s="83">
        <v>97.854718397997502</v>
      </c>
      <c r="S175" s="83">
        <v>82.184635601989669</v>
      </c>
      <c r="T175" s="83">
        <v>60.973964085940786</v>
      </c>
      <c r="U175" s="83">
        <v>64.267641533584566</v>
      </c>
      <c r="V175" s="83">
        <v>9.6227539962850024</v>
      </c>
      <c r="W175" s="175"/>
      <c r="X175" s="83">
        <v>223.37635937739998</v>
      </c>
      <c r="Y175" s="83">
        <v>234.52190015825116</v>
      </c>
      <c r="Z175" s="83">
        <v>243.63615832266063</v>
      </c>
      <c r="AA175" s="83">
        <v>234.44554042003858</v>
      </c>
      <c r="AB175" s="83">
        <v>258.20751715583953</v>
      </c>
      <c r="AC175" s="30"/>
      <c r="AD175" s="38">
        <v>505</v>
      </c>
      <c r="AE175" s="21" t="s">
        <v>171</v>
      </c>
    </row>
    <row r="176" spans="1:54" ht="13.5" customHeight="1" x14ac:dyDescent="0.3">
      <c r="A176" s="21" t="s">
        <v>172</v>
      </c>
      <c r="B176" s="53"/>
      <c r="C176" s="6"/>
      <c r="D176" s="61" t="s">
        <v>447</v>
      </c>
      <c r="E176" s="62">
        <v>3</v>
      </c>
      <c r="F176" s="30">
        <v>2710.029</v>
      </c>
      <c r="G176" s="30">
        <v>2734.8756390809967</v>
      </c>
      <c r="H176" s="30">
        <v>3064.712092400001</v>
      </c>
      <c r="I176" s="30">
        <v>3258.2355170631558</v>
      </c>
      <c r="J176" s="30">
        <v>3399.4362672151892</v>
      </c>
      <c r="K176" s="163"/>
      <c r="L176" s="30">
        <v>3953.516110237977</v>
      </c>
      <c r="M176" s="30">
        <v>3721.6241600000021</v>
      </c>
      <c r="N176" s="30">
        <v>3898.1027830319022</v>
      </c>
      <c r="O176" s="30">
        <v>3765.1527012253164</v>
      </c>
      <c r="P176" s="30">
        <v>3627.8407373683772</v>
      </c>
      <c r="Q176" s="30"/>
      <c r="R176" s="83">
        <v>419.76905204460968</v>
      </c>
      <c r="S176" s="83">
        <v>427.79221634303093</v>
      </c>
      <c r="T176" s="83">
        <v>482.1762259911896</v>
      </c>
      <c r="U176" s="83">
        <v>518.24964483269537</v>
      </c>
      <c r="V176" s="83">
        <v>542.52094912467112</v>
      </c>
      <c r="W176" s="175"/>
      <c r="X176" s="83">
        <v>641.90876931936634</v>
      </c>
      <c r="Y176" s="83">
        <v>610.40251927177337</v>
      </c>
      <c r="Z176" s="83">
        <v>639.34767640346104</v>
      </c>
      <c r="AA176" s="83">
        <v>621.92809732826493</v>
      </c>
      <c r="AB176" s="83">
        <v>599.24690078764081</v>
      </c>
      <c r="AC176" s="30"/>
      <c r="AD176" s="38">
        <v>507</v>
      </c>
      <c r="AE176" s="21" t="s">
        <v>172</v>
      </c>
      <c r="AF176" s="3"/>
      <c r="AG176" s="2"/>
    </row>
    <row r="177" spans="1:54" ht="13.5" customHeight="1" x14ac:dyDescent="0.3">
      <c r="A177" s="21" t="s">
        <v>419</v>
      </c>
      <c r="B177" s="53"/>
      <c r="C177" s="6"/>
      <c r="D177" s="61" t="s">
        <v>441</v>
      </c>
      <c r="E177" s="62">
        <v>4</v>
      </c>
      <c r="F177" s="30">
        <v>1049.4000000000001</v>
      </c>
      <c r="G177" s="30">
        <v>1151.7457274869887</v>
      </c>
      <c r="H177" s="30">
        <v>829.78128602927006</v>
      </c>
      <c r="I177" s="30">
        <v>1528.9888026634076</v>
      </c>
      <c r="J177" s="30">
        <v>2106.7125408333341</v>
      </c>
      <c r="K177" s="163"/>
      <c r="L177" s="30">
        <v>4255.5387910618174</v>
      </c>
      <c r="M177" s="30">
        <v>3959.6776411818173</v>
      </c>
      <c r="N177" s="30">
        <v>4320.7353833381858</v>
      </c>
      <c r="O177" s="30">
        <v>4328.3452987745468</v>
      </c>
      <c r="P177" s="30">
        <v>4425.9991215564032</v>
      </c>
      <c r="Q177" s="30"/>
      <c r="R177" s="83">
        <v>91.947778848681324</v>
      </c>
      <c r="S177" s="83">
        <v>101.85229284462228</v>
      </c>
      <c r="T177" s="83">
        <v>74.607200685962056</v>
      </c>
      <c r="U177" s="83">
        <v>140.29994518842059</v>
      </c>
      <c r="V177" s="83">
        <v>196.466710886257</v>
      </c>
      <c r="W177" s="175"/>
      <c r="X177" s="83">
        <v>401.3144842570556</v>
      </c>
      <c r="Y177" s="83">
        <v>378.98905447758585</v>
      </c>
      <c r="Z177" s="83">
        <v>413.54664848183251</v>
      </c>
      <c r="AA177" s="83">
        <v>422.03054785243245</v>
      </c>
      <c r="AB177" s="83">
        <v>431.55217643880684</v>
      </c>
      <c r="AC177" s="30"/>
      <c r="AD177" s="40">
        <v>508</v>
      </c>
      <c r="AE177" s="21" t="s">
        <v>420</v>
      </c>
      <c r="AF177" s="3"/>
    </row>
    <row r="178" spans="1:54" s="3" customFormat="1" ht="13.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30">
        <v>-4836.7089999999998</v>
      </c>
      <c r="G178" s="30">
        <v>-4936.1584488724129</v>
      </c>
      <c r="H178" s="30">
        <v>-4286.4451024237096</v>
      </c>
      <c r="I178" s="30">
        <v>-4374.8621585549554</v>
      </c>
      <c r="J178" s="30">
        <v>-5198.0792623690131</v>
      </c>
      <c r="K178" s="163"/>
      <c r="L178" s="30">
        <v>-3528.0579206125849</v>
      </c>
      <c r="M178" s="30">
        <v>-3195.3473044736565</v>
      </c>
      <c r="N178" s="30">
        <v>-3863.0886748219555</v>
      </c>
      <c r="O178" s="30">
        <v>-4141.9578736610756</v>
      </c>
      <c r="P178" s="30">
        <v>-4311.786671732435</v>
      </c>
      <c r="Q178" s="30"/>
      <c r="R178" s="83">
        <v>-259.67513153656182</v>
      </c>
      <c r="S178" s="83">
        <v>-261.57376126715133</v>
      </c>
      <c r="T178" s="83">
        <v>-227.71170327367776</v>
      </c>
      <c r="U178" s="83">
        <v>-231.97741972294159</v>
      </c>
      <c r="V178" s="83">
        <v>-275.45330201732889</v>
      </c>
      <c r="W178" s="175"/>
      <c r="X178" s="83">
        <v>-186.06919047584964</v>
      </c>
      <c r="Y178" s="83">
        <v>-167.57642670828912</v>
      </c>
      <c r="Z178" s="83">
        <v>-202.59537837329324</v>
      </c>
      <c r="AA178" s="83">
        <v>-216.09839169724401</v>
      </c>
      <c r="AB178" s="83">
        <v>-224.95887054481321</v>
      </c>
      <c r="AC178" s="30"/>
      <c r="AD178" s="40">
        <v>529</v>
      </c>
      <c r="AE178" s="35" t="s">
        <v>375</v>
      </c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</row>
    <row r="179" spans="1:54" s="3" customFormat="1" ht="13.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30">
        <v>1778.5619999999999</v>
      </c>
      <c r="G179" s="30">
        <v>2006.560665808568</v>
      </c>
      <c r="H179" s="30">
        <v>1720.0303908860772</v>
      </c>
      <c r="I179" s="30">
        <v>2003.7607970936708</v>
      </c>
      <c r="J179" s="30">
        <v>2050.4665812658245</v>
      </c>
      <c r="K179" s="163"/>
      <c r="L179" s="30">
        <v>3068.3348500740749</v>
      </c>
      <c r="M179" s="30">
        <v>3134.3801861728375</v>
      </c>
      <c r="N179" s="30">
        <v>2977.7995708684348</v>
      </c>
      <c r="O179" s="30">
        <v>3238.4668644433714</v>
      </c>
      <c r="P179" s="30">
        <v>3083.4237114939524</v>
      </c>
      <c r="Q179" s="30"/>
      <c r="R179" s="83">
        <v>307.28438147892189</v>
      </c>
      <c r="S179" s="83">
        <v>347.15582453435434</v>
      </c>
      <c r="T179" s="83">
        <v>299.29187243537103</v>
      </c>
      <c r="U179" s="83">
        <v>351.16733212297072</v>
      </c>
      <c r="V179" s="83">
        <v>362.91443916209283</v>
      </c>
      <c r="W179" s="175"/>
      <c r="X179" s="83">
        <v>542.97201381597495</v>
      </c>
      <c r="Y179" s="83">
        <v>564.95677472473642</v>
      </c>
      <c r="Z179" s="83">
        <v>536.73388083425289</v>
      </c>
      <c r="AA179" s="83">
        <v>586.57251665339095</v>
      </c>
      <c r="AB179" s="83">
        <v>558.4900763437696</v>
      </c>
      <c r="AC179" s="30"/>
      <c r="AD179" s="38">
        <v>531</v>
      </c>
      <c r="AE179" s="21" t="s">
        <v>174</v>
      </c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</row>
    <row r="180" spans="1:54" s="3" customFormat="1" ht="13.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30">
        <v>8849.17</v>
      </c>
      <c r="G180" s="30">
        <v>9786.1030905389198</v>
      </c>
      <c r="H180" s="30">
        <v>9449.1973716585344</v>
      </c>
      <c r="I180" s="30">
        <v>9391.8147890829223</v>
      </c>
      <c r="J180" s="30">
        <v>9371.724284166663</v>
      </c>
      <c r="K180" s="163"/>
      <c r="L180" s="30">
        <v>10040.09501234667</v>
      </c>
      <c r="M180" s="30">
        <v>10235.118197488375</v>
      </c>
      <c r="N180" s="30">
        <v>11109.135825964657</v>
      </c>
      <c r="O180" s="30">
        <v>11369.239733960932</v>
      </c>
      <c r="P180" s="30">
        <v>11062.684207626922</v>
      </c>
      <c r="Q180" s="30"/>
      <c r="R180" s="83">
        <v>802.64580498866212</v>
      </c>
      <c r="S180" s="83">
        <v>885.54004981801813</v>
      </c>
      <c r="T180" s="83">
        <v>860.19093051056291</v>
      </c>
      <c r="U180" s="83">
        <v>858.32706900776111</v>
      </c>
      <c r="V180" s="83">
        <v>856.25621600426348</v>
      </c>
      <c r="W180" s="175"/>
      <c r="X180" s="83">
        <v>923.14224092926349</v>
      </c>
      <c r="Y180" s="83">
        <v>939.95024313420652</v>
      </c>
      <c r="Z180" s="83">
        <v>1020.2163491564568</v>
      </c>
      <c r="AA180" s="83">
        <v>1051.247317056027</v>
      </c>
      <c r="AB180" s="83">
        <v>1022.9019147135388</v>
      </c>
      <c r="AC180" s="30"/>
      <c r="AD180" s="38">
        <v>535</v>
      </c>
      <c r="AE180" s="21" t="s">
        <v>177</v>
      </c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</row>
    <row r="181" spans="1:54" s="3" customFormat="1" ht="13.5" customHeight="1" x14ac:dyDescent="0.3">
      <c r="A181" s="21" t="s">
        <v>178</v>
      </c>
      <c r="B181" s="53"/>
      <c r="C181" s="6"/>
      <c r="D181" s="61" t="s">
        <v>441</v>
      </c>
      <c r="E181" s="62">
        <v>5</v>
      </c>
      <c r="F181" s="30">
        <v>-3356.3150000000001</v>
      </c>
      <c r="G181" s="30">
        <v>-1916.4293516907705</v>
      </c>
      <c r="H181" s="30">
        <v>-2391.0689257618747</v>
      </c>
      <c r="I181" s="30">
        <v>-2555.0835455193433</v>
      </c>
      <c r="J181" s="30">
        <v>-2379.0549173265831</v>
      </c>
      <c r="K181" s="163"/>
      <c r="L181" s="30">
        <v>1842.1576082754291</v>
      </c>
      <c r="M181" s="30">
        <v>1517.6924080000035</v>
      </c>
      <c r="N181" s="30">
        <v>2088.2645811240736</v>
      </c>
      <c r="O181" s="30">
        <v>3357.8548907179816</v>
      </c>
      <c r="P181" s="30">
        <v>2367.3210385419934</v>
      </c>
      <c r="Q181" s="30"/>
      <c r="R181" s="83">
        <v>-106.05476032483332</v>
      </c>
      <c r="S181" s="83">
        <v>-59.783795598040008</v>
      </c>
      <c r="T181" s="83">
        <v>-73.903348141246056</v>
      </c>
      <c r="U181" s="83">
        <v>-78.161013934516461</v>
      </c>
      <c r="V181" s="83">
        <v>-72.426172592747903</v>
      </c>
      <c r="W181" s="175"/>
      <c r="X181" s="83">
        <v>55.550256567017342</v>
      </c>
      <c r="Y181" s="83">
        <v>45.69986172839517</v>
      </c>
      <c r="Z181" s="83">
        <v>62.880595637581258</v>
      </c>
      <c r="AA181" s="83">
        <v>100.76990849042619</v>
      </c>
      <c r="AB181" s="83">
        <v>71.043786043514601</v>
      </c>
      <c r="AC181" s="30"/>
      <c r="AD181" s="38">
        <v>536</v>
      </c>
      <c r="AE181" s="21" t="s">
        <v>178</v>
      </c>
      <c r="AF181"/>
      <c r="AG181"/>
      <c r="AZ181"/>
      <c r="BA181"/>
      <c r="BB181"/>
    </row>
    <row r="182" spans="1:54" ht="13.5" customHeight="1" x14ac:dyDescent="0.3">
      <c r="A182" s="21" t="s">
        <v>179</v>
      </c>
      <c r="B182" s="53"/>
      <c r="C182" s="6"/>
      <c r="D182" s="61" t="s">
        <v>446</v>
      </c>
      <c r="E182" s="62">
        <v>2</v>
      </c>
      <c r="F182" s="30">
        <v>1497.5450000000001</v>
      </c>
      <c r="G182" s="30">
        <v>1544.705430175602</v>
      </c>
      <c r="H182" s="30">
        <v>1181.4028448000013</v>
      </c>
      <c r="I182" s="30">
        <v>1330.8491380769228</v>
      </c>
      <c r="J182" s="30">
        <v>1044.3432836249992</v>
      </c>
      <c r="K182" s="163"/>
      <c r="L182" s="30">
        <v>1967.7394083040019</v>
      </c>
      <c r="M182" s="30">
        <v>2020.7081703414635</v>
      </c>
      <c r="N182" s="30">
        <v>2015.6241951200027</v>
      </c>
      <c r="O182" s="30">
        <v>1942.5063567009527</v>
      </c>
      <c r="P182" s="30">
        <v>1824.8444087692108</v>
      </c>
      <c r="Q182" s="30"/>
      <c r="R182" s="83">
        <v>307.8201438848921</v>
      </c>
      <c r="S182" s="83">
        <v>320.87773788442087</v>
      </c>
      <c r="T182" s="83">
        <v>243.78927874535725</v>
      </c>
      <c r="U182" s="83">
        <v>273.16279517178219</v>
      </c>
      <c r="V182" s="83">
        <v>215.59522783340199</v>
      </c>
      <c r="W182" s="175"/>
      <c r="X182" s="83">
        <v>404.96797865898372</v>
      </c>
      <c r="Y182" s="83">
        <v>419.66940194007549</v>
      </c>
      <c r="Z182" s="83">
        <v>418.61354000415423</v>
      </c>
      <c r="AA182" s="83">
        <v>403.59575248305686</v>
      </c>
      <c r="AB182" s="83">
        <v>379.14905646565774</v>
      </c>
      <c r="AC182" s="30"/>
      <c r="AD182" s="38">
        <v>538</v>
      </c>
      <c r="AE182" s="35" t="s">
        <v>376</v>
      </c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</row>
    <row r="183" spans="1:54" ht="13.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30">
        <v>5831.51</v>
      </c>
      <c r="G183" s="30">
        <v>5445.2336478820016</v>
      </c>
      <c r="H183" s="30">
        <v>5315.2551466666682</v>
      </c>
      <c r="I183" s="30">
        <v>5912.5690456449947</v>
      </c>
      <c r="J183" s="30">
        <v>5923.9145629999994</v>
      </c>
      <c r="K183" s="163"/>
      <c r="L183" s="30">
        <v>6502.7479698479974</v>
      </c>
      <c r="M183" s="30">
        <v>6123.8613088780521</v>
      </c>
      <c r="N183" s="30">
        <v>6283.3098492253685</v>
      </c>
      <c r="O183" s="30">
        <v>6200.3615866965856</v>
      </c>
      <c r="P183" s="30">
        <v>5979.7434493476821</v>
      </c>
      <c r="Q183" s="30"/>
      <c r="R183" s="83">
        <v>685.41490362012223</v>
      </c>
      <c r="S183" s="83">
        <v>651.42165903600926</v>
      </c>
      <c r="T183" s="83">
        <v>639.77553522709059</v>
      </c>
      <c r="U183" s="83">
        <v>721.83726598034366</v>
      </c>
      <c r="V183" s="83">
        <v>732.97631316505806</v>
      </c>
      <c r="W183" s="175"/>
      <c r="X183" s="83">
        <v>813.25012129164554</v>
      </c>
      <c r="Y183" s="83">
        <v>776.64696371313278</v>
      </c>
      <c r="Z183" s="83">
        <v>796.86871898863262</v>
      </c>
      <c r="AA183" s="83">
        <v>798.50117021205222</v>
      </c>
      <c r="AB183" s="83">
        <v>770.08930448778904</v>
      </c>
      <c r="AC183" s="30"/>
      <c r="AD183" s="38">
        <v>541</v>
      </c>
      <c r="AE183" s="21" t="s">
        <v>181</v>
      </c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</row>
    <row r="184" spans="1:54" ht="13.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30">
        <v>-6959.0370000000003</v>
      </c>
      <c r="G184" s="30">
        <v>-7081.8543545309476</v>
      </c>
      <c r="H184" s="30">
        <v>-7838.7864903688524</v>
      </c>
      <c r="I184" s="30">
        <v>-8999.0330025159019</v>
      </c>
      <c r="J184" s="30">
        <v>-10217.887195215784</v>
      </c>
      <c r="K184" s="163"/>
      <c r="L184" s="30">
        <v>-6523.7079451139798</v>
      </c>
      <c r="M184" s="30">
        <v>-6775.9574071901825</v>
      </c>
      <c r="N184" s="30">
        <v>-7009.4667075047464</v>
      </c>
      <c r="O184" s="30">
        <v>-6824.4485058067294</v>
      </c>
      <c r="P184" s="30">
        <v>-6870.9710150402479</v>
      </c>
      <c r="Q184" s="30"/>
      <c r="R184" s="83">
        <v>-174.25036933169741</v>
      </c>
      <c r="S184" s="83">
        <v>-175.51499057054568</v>
      </c>
      <c r="T184" s="83">
        <v>-192.50930745766971</v>
      </c>
      <c r="U184" s="83">
        <v>-218.5398271532348</v>
      </c>
      <c r="V184" s="83">
        <v>-245.75225348058549</v>
      </c>
      <c r="W184" s="175"/>
      <c r="X184" s="83">
        <v>-155.70823555657876</v>
      </c>
      <c r="Y184" s="83">
        <v>-161.29391590550304</v>
      </c>
      <c r="Z184" s="83">
        <v>-166.85233771732317</v>
      </c>
      <c r="AA184" s="83">
        <v>-161.87406024352401</v>
      </c>
      <c r="AB184" s="83">
        <v>-162.97756149434872</v>
      </c>
      <c r="AC184" s="30"/>
      <c r="AD184" s="38">
        <v>543</v>
      </c>
      <c r="AE184" s="21" t="s">
        <v>182</v>
      </c>
      <c r="AF184" s="2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</row>
    <row r="185" spans="1:54" ht="13.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30">
        <v>3568.0219999999999</v>
      </c>
      <c r="G185" s="30">
        <v>4618.6893927689953</v>
      </c>
      <c r="H185" s="30">
        <v>4448.2509807899978</v>
      </c>
      <c r="I185" s="30">
        <v>4211.0629131149972</v>
      </c>
      <c r="J185" s="30">
        <v>4092.6626448749967</v>
      </c>
      <c r="K185" s="163"/>
      <c r="L185" s="30">
        <v>5384.3041029580509</v>
      </c>
      <c r="M185" s="30">
        <v>5768.6400937560984</v>
      </c>
      <c r="N185" s="30">
        <v>6139.5133635428638</v>
      </c>
      <c r="O185" s="30">
        <v>6273.7143220266644</v>
      </c>
      <c r="P185" s="30">
        <v>6773.3595581117697</v>
      </c>
      <c r="Q185" s="30"/>
      <c r="R185" s="83">
        <v>378.16873343932167</v>
      </c>
      <c r="S185" s="83">
        <v>490.72347989470836</v>
      </c>
      <c r="T185" s="83">
        <v>474.22718345309141</v>
      </c>
      <c r="U185" s="83">
        <v>451.10475769844646</v>
      </c>
      <c r="V185" s="83">
        <v>435.89973851049064</v>
      </c>
      <c r="W185" s="175"/>
      <c r="X185" s="83">
        <v>573.59157376776932</v>
      </c>
      <c r="Y185" s="83">
        <v>611.14949610722522</v>
      </c>
      <c r="Z185" s="83">
        <v>650.44108099829054</v>
      </c>
      <c r="AA185" s="83">
        <v>659.90473567125957</v>
      </c>
      <c r="AB185" s="83">
        <v>712.46024593581262</v>
      </c>
      <c r="AC185" s="30"/>
      <c r="AD185" s="38">
        <v>545</v>
      </c>
      <c r="AE185" s="35" t="s">
        <v>377</v>
      </c>
      <c r="AG185" s="3"/>
      <c r="AZ185" s="3"/>
      <c r="BA185" s="3"/>
      <c r="BB185" s="3"/>
    </row>
    <row r="186" spans="1:54" ht="13.5" customHeight="1" x14ac:dyDescent="0.25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7231.9809999999998</v>
      </c>
      <c r="G186" s="30">
        <v>7956.8227945669914</v>
      </c>
      <c r="H186" s="30">
        <v>6971.7164611355402</v>
      </c>
      <c r="I186" s="30">
        <v>6760.9037658531488</v>
      </c>
      <c r="J186" s="30">
        <v>6628.8096543037964</v>
      </c>
      <c r="K186" s="163"/>
      <c r="L186" s="30">
        <v>8854.3674420212665</v>
      </c>
      <c r="M186" s="30">
        <v>9443.2587280975658</v>
      </c>
      <c r="N186" s="30">
        <v>9386.4427431609856</v>
      </c>
      <c r="O186" s="30">
        <v>9435.3153260877061</v>
      </c>
      <c r="P186" s="30">
        <v>9368.4264380438544</v>
      </c>
      <c r="Q186" s="30"/>
      <c r="R186" s="83">
        <v>443.4349745539273</v>
      </c>
      <c r="S186" s="83">
        <v>486.09095207813499</v>
      </c>
      <c r="T186" s="83">
        <v>427.71266632733375</v>
      </c>
      <c r="U186" s="83">
        <v>413.58682118144912</v>
      </c>
      <c r="V186" s="83">
        <v>406.97505244988929</v>
      </c>
      <c r="W186" s="175"/>
      <c r="X186" s="83">
        <v>542.34763212184646</v>
      </c>
      <c r="Y186" s="83">
        <v>580.08837939047646</v>
      </c>
      <c r="Z186" s="83">
        <v>576.59823964377324</v>
      </c>
      <c r="AA186" s="83">
        <v>581.67285161751465</v>
      </c>
      <c r="AB186" s="83">
        <v>577.54925331630943</v>
      </c>
      <c r="AC186" s="30"/>
      <c r="AD186" s="38">
        <v>560</v>
      </c>
      <c r="AE186" s="21" t="s">
        <v>185</v>
      </c>
    </row>
    <row r="187" spans="1:54" ht="13.5" customHeight="1" x14ac:dyDescent="0.3">
      <c r="A187" s="21" t="s">
        <v>186</v>
      </c>
      <c r="B187" s="53"/>
      <c r="C187" s="6"/>
      <c r="D187" s="61" t="s">
        <v>446</v>
      </c>
      <c r="E187" s="62">
        <v>1</v>
      </c>
      <c r="F187" s="30">
        <v>596.76199999999994</v>
      </c>
      <c r="G187" s="30">
        <v>703.14577631191867</v>
      </c>
      <c r="H187" s="30">
        <v>756.59938868421079</v>
      </c>
      <c r="I187" s="30">
        <v>909.66032178420971</v>
      </c>
      <c r="J187" s="30">
        <v>890.43785526315855</v>
      </c>
      <c r="K187" s="163"/>
      <c r="L187" s="30">
        <v>1023.127371606154</v>
      </c>
      <c r="M187" s="30">
        <v>1097.7564394871802</v>
      </c>
      <c r="N187" s="30">
        <v>1075.3729823630779</v>
      </c>
      <c r="O187" s="30">
        <v>976.89241128615356</v>
      </c>
      <c r="P187" s="30">
        <v>1079.8585539824987</v>
      </c>
      <c r="Q187" s="30"/>
      <c r="R187" s="83">
        <v>422.03818953323906</v>
      </c>
      <c r="S187" s="83">
        <v>494.47663594368396</v>
      </c>
      <c r="T187" s="83">
        <v>527.61463646039806</v>
      </c>
      <c r="U187" s="83">
        <v>639.25532100085013</v>
      </c>
      <c r="V187" s="83">
        <v>628.39651041860168</v>
      </c>
      <c r="W187" s="175"/>
      <c r="X187" s="83">
        <v>743.01188932908792</v>
      </c>
      <c r="Y187" s="83">
        <v>805.39724100306694</v>
      </c>
      <c r="Z187" s="83">
        <v>788.97504208589714</v>
      </c>
      <c r="AA187" s="83">
        <v>706.86860440387386</v>
      </c>
      <c r="AB187" s="83">
        <v>781.37377278038991</v>
      </c>
      <c r="AC187" s="30"/>
      <c r="AD187" s="38">
        <v>561</v>
      </c>
      <c r="AE187" s="21" t="s">
        <v>186</v>
      </c>
      <c r="AG187" s="3"/>
    </row>
    <row r="188" spans="1:54" ht="13.5" customHeight="1" x14ac:dyDescent="0.25">
      <c r="A188" s="21" t="s">
        <v>3</v>
      </c>
      <c r="B188" s="53"/>
      <c r="C188" s="6"/>
      <c r="D188" s="61" t="s">
        <v>441</v>
      </c>
      <c r="E188" s="62">
        <v>3</v>
      </c>
      <c r="F188" s="30">
        <v>4584.6329999999998</v>
      </c>
      <c r="G188" s="30">
        <v>4892.4576876286619</v>
      </c>
      <c r="H188" s="30">
        <v>4768.5819530299959</v>
      </c>
      <c r="I188" s="30">
        <v>4767.3709634749948</v>
      </c>
      <c r="J188" s="30">
        <v>4770.6925883750037</v>
      </c>
      <c r="K188" s="163"/>
      <c r="L188" s="30">
        <v>5856.0737059551211</v>
      </c>
      <c r="M188" s="30">
        <v>6229.9418519069795</v>
      </c>
      <c r="N188" s="30">
        <v>6090.7883363595565</v>
      </c>
      <c r="O188" s="30">
        <v>5832.0737727712358</v>
      </c>
      <c r="P188" s="30">
        <v>5775.1402000525604</v>
      </c>
      <c r="Q188" s="30"/>
      <c r="R188" s="83">
        <v>476.72174274721846</v>
      </c>
      <c r="S188" s="83">
        <v>510.16242832415662</v>
      </c>
      <c r="T188" s="83">
        <v>498.23236370598642</v>
      </c>
      <c r="U188" s="83">
        <v>495.05409797248126</v>
      </c>
      <c r="V188" s="83">
        <v>498.08859765869744</v>
      </c>
      <c r="W188" s="175"/>
      <c r="X188" s="83">
        <v>622.45681398332488</v>
      </c>
      <c r="Y188" s="83">
        <v>669.0229651961962</v>
      </c>
      <c r="Z188" s="83">
        <v>654.07950347503834</v>
      </c>
      <c r="AA188" s="83">
        <v>628.11779997536189</v>
      </c>
      <c r="AB188" s="83">
        <v>621.98602046877329</v>
      </c>
      <c r="AC188" s="30"/>
      <c r="AD188" s="38">
        <v>562</v>
      </c>
      <c r="AE188" s="21" t="s">
        <v>320</v>
      </c>
    </row>
    <row r="189" spans="1:54" s="2" customFormat="1" ht="13.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30">
        <v>5008.7479999999996</v>
      </c>
      <c r="G189" s="30">
        <v>5491.3172815982371</v>
      </c>
      <c r="H189" s="30">
        <v>4827.861570161901</v>
      </c>
      <c r="I189" s="30">
        <v>4804.2540698428556</v>
      </c>
      <c r="J189" s="30">
        <v>5338.0948841666677</v>
      </c>
      <c r="K189" s="163"/>
      <c r="L189" s="30">
        <v>5793.1525611423258</v>
      </c>
      <c r="M189" s="30">
        <v>5646.684249302326</v>
      </c>
      <c r="N189" s="30">
        <v>5849.6628914758639</v>
      </c>
      <c r="O189" s="30">
        <v>5859.8719181829847</v>
      </c>
      <c r="P189" s="30">
        <v>5629.0726919021317</v>
      </c>
      <c r="Q189" s="30"/>
      <c r="R189" s="83">
        <v>634.90277601723915</v>
      </c>
      <c r="S189" s="83">
        <v>693.69849439088398</v>
      </c>
      <c r="T189" s="83">
        <v>615.24933989574379</v>
      </c>
      <c r="U189" s="83">
        <v>618.14900538379504</v>
      </c>
      <c r="V189" s="83">
        <v>691.01551898597643</v>
      </c>
      <c r="W189" s="175"/>
      <c r="X189" s="83">
        <v>761.25526427625823</v>
      </c>
      <c r="Y189" s="83">
        <v>751.48845479136617</v>
      </c>
      <c r="Z189" s="83">
        <v>778.50184874578974</v>
      </c>
      <c r="AA189" s="83">
        <v>784.24410039922179</v>
      </c>
      <c r="AB189" s="83">
        <v>753.35555298476072</v>
      </c>
      <c r="AC189" s="30"/>
      <c r="AD189" s="38">
        <v>563</v>
      </c>
      <c r="AE189" s="21" t="s">
        <v>187</v>
      </c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</row>
    <row r="190" spans="1:54" ht="13.5" customHeight="1" x14ac:dyDescent="0.25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30">
        <v>-9783.7900000000009</v>
      </c>
      <c r="G190" s="30">
        <v>-12711.445991725688</v>
      </c>
      <c r="H190" s="30">
        <v>-13019.404849672499</v>
      </c>
      <c r="I190" s="30">
        <v>-14119.265157669648</v>
      </c>
      <c r="J190" s="30">
        <v>-12725.752433678312</v>
      </c>
      <c r="K190" s="163"/>
      <c r="L190" s="30">
        <v>25761.732098589102</v>
      </c>
      <c r="M190" s="30">
        <v>28733.193842500103</v>
      </c>
      <c r="N190" s="30">
        <v>33443.193747640151</v>
      </c>
      <c r="O190" s="30">
        <v>38456.801594152021</v>
      </c>
      <c r="P190" s="30">
        <v>38159.856872299861</v>
      </c>
      <c r="Q190" s="30"/>
      <c r="R190" s="83">
        <v>-52.765843845560596</v>
      </c>
      <c r="S190" s="83">
        <v>-67.57309924686993</v>
      </c>
      <c r="T190" s="83">
        <v>-68.219069986284822</v>
      </c>
      <c r="U190" s="83">
        <v>-72.855577238514584</v>
      </c>
      <c r="V190" s="83">
        <v>-64.830393512139054</v>
      </c>
      <c r="W190" s="175"/>
      <c r="X190" s="83">
        <v>129.76568240065032</v>
      </c>
      <c r="Y190" s="83">
        <v>143.28911882997767</v>
      </c>
      <c r="Z190" s="83">
        <v>166.77734432263225</v>
      </c>
      <c r="AA190" s="83">
        <v>190.55944499356829</v>
      </c>
      <c r="AB190" s="83">
        <v>189.08803762102897</v>
      </c>
      <c r="AC190" s="30"/>
      <c r="AD190" s="40">
        <v>564</v>
      </c>
      <c r="AE190" s="35" t="s">
        <v>379</v>
      </c>
    </row>
    <row r="191" spans="1:54" ht="13.5" customHeight="1" x14ac:dyDescent="0.3">
      <c r="A191" s="21" t="s">
        <v>191</v>
      </c>
      <c r="B191" s="53"/>
      <c r="C191" s="6"/>
      <c r="D191" s="61" t="s">
        <v>444</v>
      </c>
      <c r="E191" s="62">
        <v>2</v>
      </c>
      <c r="F191" s="30">
        <v>1826.19</v>
      </c>
      <c r="G191" s="30">
        <v>1744.0797358561049</v>
      </c>
      <c r="H191" s="30">
        <v>2052.8554513333338</v>
      </c>
      <c r="I191" s="30">
        <v>2239.9581309974674</v>
      </c>
      <c r="J191" s="30">
        <v>2365.7647470886081</v>
      </c>
      <c r="K191" s="163"/>
      <c r="L191" s="30">
        <v>2516.319964744001</v>
      </c>
      <c r="M191" s="30">
        <v>2425.5719460000005</v>
      </c>
      <c r="N191" s="30">
        <v>2190.8743012114292</v>
      </c>
      <c r="O191" s="30">
        <v>2157.909238918096</v>
      </c>
      <c r="P191" s="30">
        <v>2066.2676759642691</v>
      </c>
      <c r="Q191" s="30"/>
      <c r="R191" s="83">
        <v>533.50569675723045</v>
      </c>
      <c r="S191" s="83">
        <v>517.68469452540955</v>
      </c>
      <c r="T191" s="83">
        <v>615.91822722272241</v>
      </c>
      <c r="U191" s="83">
        <v>683.12233333256097</v>
      </c>
      <c r="V191" s="83">
        <v>739.99522899237047</v>
      </c>
      <c r="W191" s="175"/>
      <c r="X191" s="83">
        <v>800.61087010626829</v>
      </c>
      <c r="Y191" s="83">
        <v>789.31726195899785</v>
      </c>
      <c r="Z191" s="83">
        <v>712.94315041048787</v>
      </c>
      <c r="AA191" s="83">
        <v>712.88709577736893</v>
      </c>
      <c r="AB191" s="83">
        <v>682.6123805630225</v>
      </c>
      <c r="AC191" s="30"/>
      <c r="AD191" s="38">
        <v>576</v>
      </c>
      <c r="AE191" s="21" t="s">
        <v>191</v>
      </c>
      <c r="AF191" s="3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</row>
    <row r="192" spans="1:54" ht="13.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30">
        <v>-1010.72</v>
      </c>
      <c r="G192" s="30">
        <v>-852.01701459848209</v>
      </c>
      <c r="H192" s="30">
        <v>-598.55855339999823</v>
      </c>
      <c r="I192" s="30">
        <v>-547.65932422323181</v>
      </c>
      <c r="J192" s="30">
        <v>-858.26863210885961</v>
      </c>
      <c r="K192" s="163"/>
      <c r="L192" s="30">
        <v>1366.8010992972163</v>
      </c>
      <c r="M192" s="30">
        <v>1793.8507951604947</v>
      </c>
      <c r="N192" s="30">
        <v>1292.5036715296444</v>
      </c>
      <c r="O192" s="30">
        <v>1445.3396169445775</v>
      </c>
      <c r="P192" s="30">
        <v>1879.078540478612</v>
      </c>
      <c r="Q192" s="30"/>
      <c r="R192" s="83">
        <v>-97.16592962891751</v>
      </c>
      <c r="S192" s="83">
        <v>-81.369211593781117</v>
      </c>
      <c r="T192" s="83">
        <v>-56.515773147011444</v>
      </c>
      <c r="U192" s="83">
        <v>-51.714761494167306</v>
      </c>
      <c r="V192" s="83">
        <v>-80.755422667374816</v>
      </c>
      <c r="W192" s="175"/>
      <c r="X192" s="83">
        <v>128.70066848373037</v>
      </c>
      <c r="Y192" s="83">
        <v>167.44616775511011</v>
      </c>
      <c r="Z192" s="83">
        <v>120.64815378788802</v>
      </c>
      <c r="AA192" s="83">
        <v>134.7008030703241</v>
      </c>
      <c r="AB192" s="83">
        <v>175.12381551524808</v>
      </c>
      <c r="AC192" s="30"/>
      <c r="AD192" s="38">
        <v>577</v>
      </c>
      <c r="AE192" s="35" t="s">
        <v>380</v>
      </c>
      <c r="AZ192" s="2"/>
      <c r="BA192" s="2"/>
      <c r="BB192" s="2"/>
    </row>
    <row r="193" spans="1:51" ht="13.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30">
        <v>3344.0920000000001</v>
      </c>
      <c r="G193" s="30">
        <v>3249.0616977016684</v>
      </c>
      <c r="H193" s="30">
        <v>3097.0369669365864</v>
      </c>
      <c r="I193" s="30">
        <v>3427.3474733414641</v>
      </c>
      <c r="J193" s="30">
        <v>3411.8551262195137</v>
      </c>
      <c r="K193" s="163"/>
      <c r="L193" s="30">
        <v>3641.1012279466663</v>
      </c>
      <c r="M193" s="30">
        <v>3402.2909392727283</v>
      </c>
      <c r="N193" s="30">
        <v>3313.1624647745466</v>
      </c>
      <c r="O193" s="30">
        <v>3208.6234720472726</v>
      </c>
      <c r="P193" s="30">
        <v>3332.3312712001757</v>
      </c>
      <c r="Q193" s="30"/>
      <c r="R193" s="83">
        <v>860.99176107106075</v>
      </c>
      <c r="S193" s="83">
        <v>853.44410236450437</v>
      </c>
      <c r="T193" s="83">
        <v>827.42104379817965</v>
      </c>
      <c r="U193" s="83">
        <v>946.78106998382987</v>
      </c>
      <c r="V193" s="83">
        <v>957.31064147573341</v>
      </c>
      <c r="W193" s="175"/>
      <c r="X193" s="83">
        <v>1043.8937006727829</v>
      </c>
      <c r="Y193" s="83">
        <v>974.58921205176978</v>
      </c>
      <c r="Z193" s="83">
        <v>949.058282662431</v>
      </c>
      <c r="AA193" s="83">
        <v>934.09708065422785</v>
      </c>
      <c r="AB193" s="83">
        <v>970.11099598258397</v>
      </c>
      <c r="AC193" s="30"/>
      <c r="AD193" s="38">
        <v>578</v>
      </c>
      <c r="AE193" s="21" t="s">
        <v>193</v>
      </c>
      <c r="AF193" s="3"/>
    </row>
    <row r="194" spans="1:51" ht="13.5" customHeight="1" x14ac:dyDescent="0.25">
      <c r="A194" s="21" t="s">
        <v>194</v>
      </c>
      <c r="B194" s="53"/>
      <c r="C194" s="6"/>
      <c r="D194" s="61" t="s">
        <v>457</v>
      </c>
      <c r="E194" s="62">
        <v>3</v>
      </c>
      <c r="F194" s="30">
        <v>4036.529</v>
      </c>
      <c r="G194" s="30">
        <v>4063.130006047285</v>
      </c>
      <c r="H194" s="30">
        <v>3861.7981010378376</v>
      </c>
      <c r="I194" s="30">
        <v>4030.0241812756722</v>
      </c>
      <c r="J194" s="30">
        <v>3876.0124545945955</v>
      </c>
      <c r="K194" s="163"/>
      <c r="L194" s="30">
        <v>4192.7496145189752</v>
      </c>
      <c r="M194" s="30">
        <v>4148.2959755897427</v>
      </c>
      <c r="N194" s="30">
        <v>4144.4129342276965</v>
      </c>
      <c r="O194" s="30">
        <v>3781.2693829538443</v>
      </c>
      <c r="P194" s="30">
        <v>3758.9130263444963</v>
      </c>
      <c r="Q194" s="30"/>
      <c r="R194" s="83">
        <v>697.51667530672194</v>
      </c>
      <c r="S194" s="83">
        <v>717.36052366654042</v>
      </c>
      <c r="T194" s="83">
        <v>690.71688446393091</v>
      </c>
      <c r="U194" s="83">
        <v>731.5346126839122</v>
      </c>
      <c r="V194" s="83">
        <v>721.38701928058731</v>
      </c>
      <c r="W194" s="175"/>
      <c r="X194" s="83">
        <v>800.90728071040598</v>
      </c>
      <c r="Y194" s="83">
        <v>809.26569949078089</v>
      </c>
      <c r="Z194" s="83">
        <v>808.50818069209845</v>
      </c>
      <c r="AA194" s="83">
        <v>760.97190238555936</v>
      </c>
      <c r="AB194" s="83">
        <v>756.47273623354727</v>
      </c>
      <c r="AC194" s="30"/>
      <c r="AD194" s="38">
        <v>580</v>
      </c>
      <c r="AE194" s="21" t="s">
        <v>194</v>
      </c>
    </row>
    <row r="195" spans="1:51" ht="13.5" customHeight="1" x14ac:dyDescent="0.25">
      <c r="A195" s="21" t="s">
        <v>195</v>
      </c>
      <c r="B195" s="53"/>
      <c r="C195" s="6"/>
      <c r="D195" s="61" t="s">
        <v>441</v>
      </c>
      <c r="E195" s="62">
        <v>3</v>
      </c>
      <c r="F195" s="30">
        <v>2222.873</v>
      </c>
      <c r="G195" s="30">
        <v>2506.3177163302666</v>
      </c>
      <c r="H195" s="30">
        <v>2683.0500896780472</v>
      </c>
      <c r="I195" s="30">
        <v>3142.131074599999</v>
      </c>
      <c r="J195" s="30">
        <v>3460.9414790243891</v>
      </c>
      <c r="K195" s="163"/>
      <c r="L195" s="30">
        <v>4450.6074241912174</v>
      </c>
      <c r="M195" s="30">
        <v>4486.5488440000017</v>
      </c>
      <c r="N195" s="30">
        <v>4617.6478717580494</v>
      </c>
      <c r="O195" s="30">
        <v>4678.5379067314307</v>
      </c>
      <c r="P195" s="30">
        <v>4730.6535338082913</v>
      </c>
      <c r="Q195" s="30"/>
      <c r="R195" s="83">
        <v>318.55445686443107</v>
      </c>
      <c r="S195" s="83">
        <v>358.96844977517424</v>
      </c>
      <c r="T195" s="83">
        <v>387.83609275484929</v>
      </c>
      <c r="U195" s="83">
        <v>459.64468616149782</v>
      </c>
      <c r="V195" s="83">
        <v>508.36390702473403</v>
      </c>
      <c r="W195" s="175"/>
      <c r="X195" s="83">
        <v>657.79004200284032</v>
      </c>
      <c r="Y195" s="83">
        <v>670.43467483562483</v>
      </c>
      <c r="Z195" s="83">
        <v>690.025085439039</v>
      </c>
      <c r="AA195" s="83">
        <v>712.97438383593885</v>
      </c>
      <c r="AB195" s="83">
        <v>720.91641783119337</v>
      </c>
      <c r="AC195" s="30"/>
      <c r="AD195" s="38">
        <v>581</v>
      </c>
      <c r="AE195" s="21" t="s">
        <v>195</v>
      </c>
    </row>
    <row r="196" spans="1:51" ht="13.5" customHeight="1" x14ac:dyDescent="0.25">
      <c r="A196" s="21" t="s">
        <v>197</v>
      </c>
      <c r="B196" s="53"/>
      <c r="C196" s="6"/>
      <c r="D196" s="61" t="s">
        <v>448</v>
      </c>
      <c r="E196" s="62">
        <v>1</v>
      </c>
      <c r="F196" s="30">
        <v>57.731000000000002</v>
      </c>
      <c r="G196" s="30">
        <v>10.488018314253409</v>
      </c>
      <c r="H196" s="30">
        <v>345.11225252530159</v>
      </c>
      <c r="I196" s="30">
        <v>426.68500439024393</v>
      </c>
      <c r="J196" s="30">
        <v>438.98097987341805</v>
      </c>
      <c r="K196" s="163"/>
      <c r="L196" s="30">
        <v>511.91996962871764</v>
      </c>
      <c r="M196" s="30">
        <v>531.09134646153848</v>
      </c>
      <c r="N196" s="30">
        <v>493.75819240615425</v>
      </c>
      <c r="O196" s="30">
        <v>522.15871023255852</v>
      </c>
      <c r="P196" s="30">
        <v>582.87546777674447</v>
      </c>
      <c r="Q196" s="30"/>
      <c r="R196" s="83">
        <v>57.272817460317462</v>
      </c>
      <c r="S196" s="83">
        <v>10.779052738184388</v>
      </c>
      <c r="T196" s="83">
        <v>358.37201716023009</v>
      </c>
      <c r="U196" s="83">
        <v>441.70290309549057</v>
      </c>
      <c r="V196" s="83">
        <v>463.54908117573183</v>
      </c>
      <c r="W196" s="175"/>
      <c r="X196" s="83">
        <v>534.3632250821687</v>
      </c>
      <c r="Y196" s="83">
        <v>558.45567451265879</v>
      </c>
      <c r="Z196" s="83">
        <v>519.19894049017273</v>
      </c>
      <c r="AA196" s="83">
        <v>545.05084575423643</v>
      </c>
      <c r="AB196" s="83">
        <v>608.42950707384603</v>
      </c>
      <c r="AC196" s="30"/>
      <c r="AD196" s="38">
        <v>583</v>
      </c>
      <c r="AE196" s="21" t="s">
        <v>197</v>
      </c>
    </row>
    <row r="197" spans="1:51" s="3" customFormat="1" ht="13.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30">
        <v>2870.9690000000001</v>
      </c>
      <c r="G197" s="30">
        <v>2964.6866762246659</v>
      </c>
      <c r="H197" s="30">
        <v>2665.9603273333332</v>
      </c>
      <c r="I197" s="30">
        <v>2843.8755938249997</v>
      </c>
      <c r="J197" s="30">
        <v>3120.0246615853666</v>
      </c>
      <c r="K197" s="163"/>
      <c r="L197" s="30">
        <v>3329.854921744391</v>
      </c>
      <c r="M197" s="30">
        <v>3358.6309794285726</v>
      </c>
      <c r="N197" s="30">
        <v>3497.8827012000006</v>
      </c>
      <c r="O197" s="30">
        <v>3459.466786952381</v>
      </c>
      <c r="P197" s="30">
        <v>3373.1896735915921</v>
      </c>
      <c r="Q197" s="30"/>
      <c r="R197" s="83">
        <v>978.51704158145878</v>
      </c>
      <c r="S197" s="83">
        <v>1018.7926722421531</v>
      </c>
      <c r="T197" s="83">
        <v>912.06306101037751</v>
      </c>
      <c r="U197" s="83">
        <v>972.93041184570643</v>
      </c>
      <c r="V197" s="83">
        <v>1078.4737855462727</v>
      </c>
      <c r="W197" s="175"/>
      <c r="X197" s="83">
        <v>1136.0815154365032</v>
      </c>
      <c r="Y197" s="83">
        <v>1155.3598140449167</v>
      </c>
      <c r="Z197" s="83">
        <v>1203.2620231166152</v>
      </c>
      <c r="AA197" s="83">
        <v>1209.6037716616718</v>
      </c>
      <c r="AB197" s="83">
        <v>1179.4369488082489</v>
      </c>
      <c r="AC197" s="30"/>
      <c r="AD197" s="38">
        <v>584</v>
      </c>
      <c r="AE197" s="21" t="s">
        <v>199</v>
      </c>
      <c r="AF197"/>
      <c r="AG197"/>
    </row>
    <row r="198" spans="1:51" s="3" customFormat="1" ht="13.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30">
        <v>1591.864</v>
      </c>
      <c r="G198" s="30">
        <v>1604.8600120409992</v>
      </c>
      <c r="H198" s="30">
        <v>1630.0691498900003</v>
      </c>
      <c r="I198" s="30">
        <v>1706.8137307399998</v>
      </c>
      <c r="J198" s="30">
        <v>1785.2093906250002</v>
      </c>
      <c r="K198" s="163"/>
      <c r="L198" s="30">
        <v>1734.0634519240007</v>
      </c>
      <c r="M198" s="30">
        <v>1712.9866410476197</v>
      </c>
      <c r="N198" s="30">
        <v>1713.8918421714284</v>
      </c>
      <c r="O198" s="30">
        <v>1664.9254264990477</v>
      </c>
      <c r="P198" s="30">
        <v>1709.3117643467067</v>
      </c>
      <c r="Q198" s="30"/>
      <c r="R198" s="83">
        <v>822.24380165289256</v>
      </c>
      <c r="S198" s="83">
        <v>840.24084400052323</v>
      </c>
      <c r="T198" s="83">
        <v>877.79706509962318</v>
      </c>
      <c r="U198" s="83">
        <v>926.60897434310516</v>
      </c>
      <c r="V198" s="83">
        <v>974.45927435862461</v>
      </c>
      <c r="W198" s="175"/>
      <c r="X198" s="83">
        <v>954.3552294573476</v>
      </c>
      <c r="Y198" s="83">
        <v>953.77875336727152</v>
      </c>
      <c r="Z198" s="83">
        <v>954.28276290168628</v>
      </c>
      <c r="AA198" s="83">
        <v>957.40392553136735</v>
      </c>
      <c r="AB198" s="83">
        <v>982.92798409816373</v>
      </c>
      <c r="AC198" s="30"/>
      <c r="AD198" s="38">
        <v>588</v>
      </c>
      <c r="AE198" s="21" t="s">
        <v>200</v>
      </c>
      <c r="AF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</row>
    <row r="199" spans="1:51" ht="13.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30">
        <v>2753.7440000000001</v>
      </c>
      <c r="G199" s="30">
        <v>2693.1085491078552</v>
      </c>
      <c r="H199" s="30">
        <v>2486.3187131000004</v>
      </c>
      <c r="I199" s="30">
        <v>2784.622340094998</v>
      </c>
      <c r="J199" s="30">
        <v>3051.4855330487799</v>
      </c>
      <c r="K199" s="163"/>
      <c r="L199" s="30">
        <v>3365.2327587200007</v>
      </c>
      <c r="M199" s="30">
        <v>3211.4511653647064</v>
      </c>
      <c r="N199" s="30">
        <v>3124.9778447962367</v>
      </c>
      <c r="O199" s="30">
        <v>2983.8394419915289</v>
      </c>
      <c r="P199" s="30">
        <v>2911.3603863953867</v>
      </c>
      <c r="Q199" s="30"/>
      <c r="R199" s="83">
        <v>684.67031327697669</v>
      </c>
      <c r="S199" s="83">
        <v>662.51132819381428</v>
      </c>
      <c r="T199" s="83">
        <v>607.15963689865691</v>
      </c>
      <c r="U199" s="83">
        <v>675.05996123515104</v>
      </c>
      <c r="V199" s="83">
        <v>747.72985372427831</v>
      </c>
      <c r="W199" s="175"/>
      <c r="X199" s="83">
        <v>839.62893181636741</v>
      </c>
      <c r="Y199" s="83">
        <v>806.69459064674868</v>
      </c>
      <c r="Z199" s="83">
        <v>784.97308334494767</v>
      </c>
      <c r="AA199" s="83">
        <v>761.18353112028797</v>
      </c>
      <c r="AB199" s="83">
        <v>742.69397612127216</v>
      </c>
      <c r="AC199" s="30"/>
      <c r="AD199" s="38">
        <v>592</v>
      </c>
      <c r="AE199" s="21" t="s">
        <v>201</v>
      </c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</row>
    <row r="200" spans="1:51" s="3" customFormat="1" ht="13.5" customHeight="1" x14ac:dyDescent="0.3">
      <c r="A200" s="21" t="s">
        <v>202</v>
      </c>
      <c r="B200" s="53"/>
      <c r="C200" s="6"/>
      <c r="D200" s="61" t="s">
        <v>447</v>
      </c>
      <c r="E200" s="62">
        <v>4</v>
      </c>
      <c r="F200" s="30">
        <v>7052.424</v>
      </c>
      <c r="G200" s="30">
        <v>6979.5286820273732</v>
      </c>
      <c r="H200" s="30">
        <v>5995.4721557519042</v>
      </c>
      <c r="I200" s="30">
        <v>5800.1962099696157</v>
      </c>
      <c r="J200" s="30">
        <v>6817.1550774683637</v>
      </c>
      <c r="K200" s="163"/>
      <c r="L200" s="30">
        <v>9240.0653416741552</v>
      </c>
      <c r="M200" s="30">
        <v>9094.8433417560991</v>
      </c>
      <c r="N200" s="30">
        <v>9449.8427521748963</v>
      </c>
      <c r="O200" s="30">
        <v>9788.5598975854591</v>
      </c>
      <c r="P200" s="30">
        <v>9722.1471965407491</v>
      </c>
      <c r="Q200" s="30"/>
      <c r="R200" s="83">
        <v>354.94609693492373</v>
      </c>
      <c r="S200" s="83">
        <v>354.29079604199865</v>
      </c>
      <c r="T200" s="83">
        <v>308.93348563672407</v>
      </c>
      <c r="U200" s="83">
        <v>300.71527426221564</v>
      </c>
      <c r="V200" s="83">
        <v>357.85590957839179</v>
      </c>
      <c r="W200" s="175"/>
      <c r="X200" s="83">
        <v>491.46669547758921</v>
      </c>
      <c r="Y200" s="83">
        <v>492.27839468233287</v>
      </c>
      <c r="Z200" s="83">
        <v>511.4935183856507</v>
      </c>
      <c r="AA200" s="83">
        <v>537.24258493882871</v>
      </c>
      <c r="AB200" s="83">
        <v>533.59754097369637</v>
      </c>
      <c r="AC200" s="30"/>
      <c r="AD200" s="38">
        <v>593</v>
      </c>
      <c r="AE200" s="21" t="s">
        <v>202</v>
      </c>
      <c r="AF200"/>
      <c r="AG200" s="2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</row>
    <row r="201" spans="1:51" ht="13.5" customHeight="1" x14ac:dyDescent="0.25">
      <c r="A201" s="21" t="s">
        <v>203</v>
      </c>
      <c r="B201" s="53"/>
      <c r="C201" s="6"/>
      <c r="D201" s="61" t="s">
        <v>455</v>
      </c>
      <c r="E201" s="62">
        <v>2</v>
      </c>
      <c r="F201" s="30">
        <v>4675.6750000000002</v>
      </c>
      <c r="G201" s="30">
        <v>4555.0613279531399</v>
      </c>
      <c r="H201" s="30">
        <v>4189.1054706886089</v>
      </c>
      <c r="I201" s="30">
        <v>4463.606948258227</v>
      </c>
      <c r="J201" s="30">
        <v>4717.2952954430393</v>
      </c>
      <c r="K201" s="163"/>
      <c r="L201" s="30">
        <v>4815.744926438555</v>
      </c>
      <c r="M201" s="30">
        <v>4713.6743053493974</v>
      </c>
      <c r="N201" s="30">
        <v>4843.7900025754243</v>
      </c>
      <c r="O201" s="30">
        <v>4913.8316164318076</v>
      </c>
      <c r="P201" s="30">
        <v>4892.1633290571954</v>
      </c>
      <c r="Q201" s="30"/>
      <c r="R201" s="83">
        <v>919.14193041085116</v>
      </c>
      <c r="S201" s="83">
        <v>909.92036115723931</v>
      </c>
      <c r="T201" s="83">
        <v>850.40711950641673</v>
      </c>
      <c r="U201" s="83">
        <v>925.29165594076005</v>
      </c>
      <c r="V201" s="83">
        <v>985.43874983142666</v>
      </c>
      <c r="W201" s="175"/>
      <c r="X201" s="83">
        <v>1015.979942286615</v>
      </c>
      <c r="Y201" s="83">
        <v>1003.549990493804</v>
      </c>
      <c r="Z201" s="83">
        <v>1031.2518634395199</v>
      </c>
      <c r="AA201" s="83">
        <v>1062.679847844249</v>
      </c>
      <c r="AB201" s="83">
        <v>1057.9937995365906</v>
      </c>
      <c r="AC201" s="30"/>
      <c r="AD201" s="38">
        <v>595</v>
      </c>
      <c r="AE201" s="21" t="s">
        <v>203</v>
      </c>
    </row>
    <row r="202" spans="1:51" ht="13.5" customHeight="1" x14ac:dyDescent="0.25">
      <c r="A202" s="21" t="s">
        <v>204</v>
      </c>
      <c r="B202" s="53"/>
      <c r="C202" s="6"/>
      <c r="D202" s="61" t="s">
        <v>458</v>
      </c>
      <c r="E202" s="62">
        <v>4</v>
      </c>
      <c r="F202" s="30">
        <v>-862.94</v>
      </c>
      <c r="G202" s="30">
        <v>-436.32950913538281</v>
      </c>
      <c r="H202" s="30">
        <v>-351.90312572908527</v>
      </c>
      <c r="I202" s="30">
        <v>-306.51441594800121</v>
      </c>
      <c r="J202" s="30">
        <v>-363.42486913827281</v>
      </c>
      <c r="K202" s="163"/>
      <c r="L202" s="30">
        <v>2499.9139533854118</v>
      </c>
      <c r="M202" s="30">
        <v>1975.0585108705975</v>
      </c>
      <c r="N202" s="30">
        <v>2557.0835291444823</v>
      </c>
      <c r="O202" s="30">
        <v>3267.6960343491724</v>
      </c>
      <c r="P202" s="30">
        <v>3672.0061784875329</v>
      </c>
      <c r="Q202" s="30"/>
      <c r="R202" s="83">
        <v>-43.902116402116405</v>
      </c>
      <c r="S202" s="83">
        <v>-22.235616834091772</v>
      </c>
      <c r="T202" s="83">
        <v>-17.881256388673034</v>
      </c>
      <c r="U202" s="83">
        <v>-15.612204754647848</v>
      </c>
      <c r="V202" s="83">
        <v>-18.563869292448935</v>
      </c>
      <c r="W202" s="175"/>
      <c r="X202" s="83">
        <v>128.62286238862995</v>
      </c>
      <c r="Y202" s="83">
        <v>101.92798218870814</v>
      </c>
      <c r="Z202" s="83">
        <v>131.96488254861342</v>
      </c>
      <c r="AA202" s="83">
        <v>168.62046722478829</v>
      </c>
      <c r="AB202" s="83">
        <v>189.48378030277789</v>
      </c>
      <c r="AC202" s="30"/>
      <c r="AD202" s="38">
        <v>598</v>
      </c>
      <c r="AE202" s="35" t="s">
        <v>382</v>
      </c>
    </row>
    <row r="203" spans="1:51" ht="13.5" customHeight="1" x14ac:dyDescent="0.25">
      <c r="A203" s="21" t="s">
        <v>196</v>
      </c>
      <c r="B203" s="53"/>
      <c r="C203" s="6"/>
      <c r="D203" s="61" t="s">
        <v>458</v>
      </c>
      <c r="E203" s="62">
        <v>4</v>
      </c>
      <c r="F203" s="30">
        <v>5969.6710000000003</v>
      </c>
      <c r="G203" s="30">
        <v>6340.5187937317878</v>
      </c>
      <c r="H203" s="30">
        <v>5693.4650946666679</v>
      </c>
      <c r="I203" s="30">
        <v>5677.7485032615386</v>
      </c>
      <c r="J203" s="30">
        <v>5459.9815128205155</v>
      </c>
      <c r="K203" s="163"/>
      <c r="L203" s="30">
        <v>6158.8051942712227</v>
      </c>
      <c r="M203" s="30">
        <v>6128.4104111219549</v>
      </c>
      <c r="N203" s="30">
        <v>6428.5133160546384</v>
      </c>
      <c r="O203" s="30">
        <v>6954.5427747707326</v>
      </c>
      <c r="P203" s="30">
        <v>7567.9509627696898</v>
      </c>
      <c r="Q203" s="30"/>
      <c r="R203" s="83">
        <v>548.02818323694112</v>
      </c>
      <c r="S203" s="83">
        <v>579.73107741901697</v>
      </c>
      <c r="T203" s="83">
        <v>520.42642547227319</v>
      </c>
      <c r="U203" s="83">
        <v>517.57051078045015</v>
      </c>
      <c r="V203" s="83">
        <v>493.66921454073378</v>
      </c>
      <c r="W203" s="175"/>
      <c r="X203" s="83">
        <v>553.40149108376522</v>
      </c>
      <c r="Y203" s="83">
        <v>553.75534572349829</v>
      </c>
      <c r="Z203" s="83">
        <v>580.87226132236731</v>
      </c>
      <c r="AA203" s="83">
        <v>627.43980284831582</v>
      </c>
      <c r="AB203" s="83">
        <v>682.78157368907341</v>
      </c>
      <c r="AC203" s="30"/>
      <c r="AD203" s="38">
        <v>599</v>
      </c>
      <c r="AE203" s="35" t="s">
        <v>381</v>
      </c>
    </row>
    <row r="204" spans="1:51" ht="13.5" customHeight="1" x14ac:dyDescent="0.25">
      <c r="A204" s="21" t="s">
        <v>205</v>
      </c>
      <c r="B204" s="53"/>
      <c r="C204" s="6"/>
      <c r="D204" s="61" t="s">
        <v>453</v>
      </c>
      <c r="E204" s="62">
        <v>2</v>
      </c>
      <c r="F204" s="30">
        <v>3945.1750000000002</v>
      </c>
      <c r="G204" s="30">
        <v>3789.9098039742635</v>
      </c>
      <c r="H204" s="30">
        <v>3580.5518116000007</v>
      </c>
      <c r="I204" s="30">
        <v>3924.4413048153838</v>
      </c>
      <c r="J204" s="30">
        <v>4117.7031673750007</v>
      </c>
      <c r="K204" s="163"/>
      <c r="L204" s="30">
        <v>4174.2313513333338</v>
      </c>
      <c r="M204" s="30">
        <v>4047.8109200952399</v>
      </c>
      <c r="N204" s="30">
        <v>4092.2327453714283</v>
      </c>
      <c r="O204" s="30">
        <v>3967.7608819809529</v>
      </c>
      <c r="P204" s="30">
        <v>4032.8335184605303</v>
      </c>
      <c r="Q204" s="30"/>
      <c r="R204" s="83">
        <v>864.60113960113961</v>
      </c>
      <c r="S204" s="83">
        <v>842.20217866094742</v>
      </c>
      <c r="T204" s="83">
        <v>806.24900058545381</v>
      </c>
      <c r="U204" s="83">
        <v>901.34159504257775</v>
      </c>
      <c r="V204" s="83">
        <v>966.37014019596359</v>
      </c>
      <c r="W204" s="175"/>
      <c r="X204" s="83">
        <v>988.92000742320158</v>
      </c>
      <c r="Y204" s="83">
        <v>963.30578774279866</v>
      </c>
      <c r="Z204" s="83">
        <v>973.87737871761738</v>
      </c>
      <c r="AA204" s="83">
        <v>961.41528519044164</v>
      </c>
      <c r="AB204" s="83">
        <v>977.18282492380183</v>
      </c>
      <c r="AC204" s="30"/>
      <c r="AD204" s="38">
        <v>601</v>
      </c>
      <c r="AE204" s="21" t="s">
        <v>205</v>
      </c>
    </row>
    <row r="205" spans="1:51" ht="13.5" customHeight="1" x14ac:dyDescent="0.25">
      <c r="A205" s="21" t="s">
        <v>206</v>
      </c>
      <c r="B205" s="53"/>
      <c r="C205" s="6"/>
      <c r="D205" s="61" t="s">
        <v>441</v>
      </c>
      <c r="E205" s="62">
        <v>4</v>
      </c>
      <c r="F205" s="30">
        <v>-2834.4009999999998</v>
      </c>
      <c r="G205" s="30">
        <v>-2745.2201073481874</v>
      </c>
      <c r="H205" s="30">
        <v>-3235.900136599369</v>
      </c>
      <c r="I205" s="30">
        <v>-3892.5678314838528</v>
      </c>
      <c r="J205" s="30">
        <v>-4709.330904726251</v>
      </c>
      <c r="K205" s="163"/>
      <c r="L205" s="30">
        <v>-2957.2603125044548</v>
      </c>
      <c r="M205" s="30">
        <v>-2924.7451269726434</v>
      </c>
      <c r="N205" s="30">
        <v>-3212.43874379315</v>
      </c>
      <c r="O205" s="30">
        <v>-2925.4568441533738</v>
      </c>
      <c r="P205" s="30">
        <v>-2910.2457119211099</v>
      </c>
      <c r="Q205" s="30"/>
      <c r="R205" s="83">
        <v>-164.43702500435111</v>
      </c>
      <c r="S205" s="83">
        <v>-154.5470983138089</v>
      </c>
      <c r="T205" s="83">
        <v>-178.50287602600227</v>
      </c>
      <c r="U205" s="83">
        <v>-211.90962118154789</v>
      </c>
      <c r="V205" s="83">
        <v>-251.98410320114778</v>
      </c>
      <c r="W205" s="175"/>
      <c r="X205" s="83">
        <v>-156.36124953759082</v>
      </c>
      <c r="Y205" s="83">
        <v>-152.62459567774584</v>
      </c>
      <c r="Z205" s="83">
        <v>-167.63756947206335</v>
      </c>
      <c r="AA205" s="83">
        <v>-152.07448376323615</v>
      </c>
      <c r="AB205" s="83">
        <v>-151.28376108130738</v>
      </c>
      <c r="AC205" s="30"/>
      <c r="AD205" s="38">
        <v>604</v>
      </c>
      <c r="AE205" s="35" t="s">
        <v>383</v>
      </c>
    </row>
    <row r="206" spans="1:51" ht="13.5" customHeight="1" x14ac:dyDescent="0.25">
      <c r="A206" s="21" t="s">
        <v>207</v>
      </c>
      <c r="B206" s="53"/>
      <c r="C206" s="6"/>
      <c r="D206" s="61" t="s">
        <v>456</v>
      </c>
      <c r="E206" s="62">
        <v>2</v>
      </c>
      <c r="F206" s="30">
        <v>5009.4399999999996</v>
      </c>
      <c r="G206" s="30">
        <v>5072.0916517199448</v>
      </c>
      <c r="H206" s="30">
        <v>4931.4948013578951</v>
      </c>
      <c r="I206" s="30">
        <v>5130.5419925263159</v>
      </c>
      <c r="J206" s="30">
        <v>5073.5989290789466</v>
      </c>
      <c r="K206" s="163"/>
      <c r="L206" s="30">
        <v>5062.0381480842125</v>
      </c>
      <c r="M206" s="30">
        <v>4770.6774574736837</v>
      </c>
      <c r="N206" s="30">
        <v>4953.5232316307702</v>
      </c>
      <c r="O206" s="30">
        <v>4871.3617109254319</v>
      </c>
      <c r="P206" s="30">
        <v>4922.5631838516319</v>
      </c>
      <c r="Q206" s="30"/>
      <c r="R206" s="83">
        <v>1042.7643630308078</v>
      </c>
      <c r="S206" s="83">
        <v>1061.5512037923702</v>
      </c>
      <c r="T206" s="83">
        <v>1043.040355617152</v>
      </c>
      <c r="U206" s="83">
        <v>1100.0304443667058</v>
      </c>
      <c r="V206" s="83">
        <v>1100.8025448207738</v>
      </c>
      <c r="W206" s="175"/>
      <c r="X206" s="83">
        <v>1111.070708534726</v>
      </c>
      <c r="Y206" s="83">
        <v>1056.8625293472937</v>
      </c>
      <c r="Z206" s="83">
        <v>1097.3689037728777</v>
      </c>
      <c r="AA206" s="83">
        <v>1103.6161556242482</v>
      </c>
      <c r="AB206" s="83">
        <v>1115.2159455939357</v>
      </c>
      <c r="AC206" s="30"/>
      <c r="AD206" s="38">
        <v>607</v>
      </c>
      <c r="AE206" s="21" t="s">
        <v>207</v>
      </c>
    </row>
    <row r="207" spans="1:51" ht="13.5" customHeight="1" x14ac:dyDescent="0.3">
      <c r="A207" s="21" t="s">
        <v>208</v>
      </c>
      <c r="B207" s="53"/>
      <c r="C207" s="6"/>
      <c r="D207" s="61" t="s">
        <v>449</v>
      </c>
      <c r="E207" s="62">
        <v>2</v>
      </c>
      <c r="F207" s="30">
        <v>1933.7170000000001</v>
      </c>
      <c r="G207" s="30">
        <v>1992.2029289544669</v>
      </c>
      <c r="H207" s="30">
        <v>1949.2069772658224</v>
      </c>
      <c r="I207" s="30">
        <v>2034.8334417063286</v>
      </c>
      <c r="J207" s="30">
        <v>2002.01911607595</v>
      </c>
      <c r="K207" s="163"/>
      <c r="L207" s="30">
        <v>2020.7438711297561</v>
      </c>
      <c r="M207" s="30">
        <v>2013.8293384390249</v>
      </c>
      <c r="N207" s="30">
        <v>1993.4796919960986</v>
      </c>
      <c r="O207" s="30">
        <v>2010.3766460526838</v>
      </c>
      <c r="P207" s="30">
        <v>2079.4748781379985</v>
      </c>
      <c r="Q207" s="30"/>
      <c r="R207" s="83">
        <v>786.06382113821144</v>
      </c>
      <c r="S207" s="83">
        <v>824.92874904946871</v>
      </c>
      <c r="T207" s="83">
        <v>821.41044132567322</v>
      </c>
      <c r="U207" s="83">
        <v>869.58694090014046</v>
      </c>
      <c r="V207" s="83">
        <v>880.00840267074727</v>
      </c>
      <c r="W207" s="175"/>
      <c r="X207" s="83">
        <v>902.1177996114983</v>
      </c>
      <c r="Y207" s="83">
        <v>901.84923351501345</v>
      </c>
      <c r="Z207" s="83">
        <v>892.73609135517177</v>
      </c>
      <c r="AA207" s="83">
        <v>928.15172947953999</v>
      </c>
      <c r="AB207" s="83">
        <v>960.05303699815261</v>
      </c>
      <c r="AC207" s="30"/>
      <c r="AD207" s="38">
        <v>608</v>
      </c>
      <c r="AE207" s="35" t="s">
        <v>384</v>
      </c>
      <c r="AF207" s="3"/>
    </row>
    <row r="208" spans="1:51" ht="13.5" customHeight="1" x14ac:dyDescent="0.3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30">
        <v>1552.8999999999999</v>
      </c>
      <c r="G208" s="30">
        <v>4175.5380022387535</v>
      </c>
      <c r="H208" s="30">
        <v>3203.2119448546382</v>
      </c>
      <c r="I208" s="30">
        <v>794.34395618575104</v>
      </c>
      <c r="J208" s="30">
        <v>-95.447924466659742</v>
      </c>
      <c r="K208" s="163"/>
      <c r="L208" s="30">
        <v>16356.944121066679</v>
      </c>
      <c r="M208" s="30">
        <v>18386.828777593131</v>
      </c>
      <c r="N208" s="30">
        <v>22266.62081430688</v>
      </c>
      <c r="O208" s="30">
        <v>27892.317921608061</v>
      </c>
      <c r="P208" s="30">
        <v>26405.853241240759</v>
      </c>
      <c r="Q208" s="30"/>
      <c r="R208" s="83">
        <v>18.263825182885231</v>
      </c>
      <c r="S208" s="83">
        <v>49.07893935257944</v>
      </c>
      <c r="T208" s="83">
        <v>37.595943062342435</v>
      </c>
      <c r="U208" s="83">
        <v>9.3015603951539365</v>
      </c>
      <c r="V208" s="83">
        <v>-1.1174085913749838</v>
      </c>
      <c r="W208" s="175"/>
      <c r="X208" s="83">
        <v>191.61632230669821</v>
      </c>
      <c r="Y208" s="83">
        <v>216.16558832802093</v>
      </c>
      <c r="Z208" s="83">
        <v>261.77853977012285</v>
      </c>
      <c r="AA208" s="83">
        <v>329.74709969153724</v>
      </c>
      <c r="AB208" s="83">
        <v>312.17389482119899</v>
      </c>
      <c r="AC208" s="47"/>
      <c r="AD208" s="38">
        <v>609</v>
      </c>
      <c r="AE208" s="35" t="s">
        <v>385</v>
      </c>
      <c r="AG208" s="2"/>
    </row>
    <row r="209" spans="1:54" ht="13.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30">
        <v>1058.6669999999999</v>
      </c>
      <c r="G209" s="30">
        <v>1023.4324592546664</v>
      </c>
      <c r="H209" s="30">
        <v>475.31065666666734</v>
      </c>
      <c r="I209" s="30">
        <v>560.20489176923081</v>
      </c>
      <c r="J209" s="30">
        <v>297.14212038461534</v>
      </c>
      <c r="K209" s="163"/>
      <c r="L209" s="30">
        <v>1188.7477938092325</v>
      </c>
      <c r="M209" s="30">
        <v>1289.4782542000016</v>
      </c>
      <c r="N209" s="30">
        <v>1262.8151785120072</v>
      </c>
      <c r="O209" s="30">
        <v>1148.8158857756082</v>
      </c>
      <c r="P209" s="30">
        <v>951.77713695128693</v>
      </c>
      <c r="Q209" s="30"/>
      <c r="R209" s="83">
        <v>207.29723908361072</v>
      </c>
      <c r="S209" s="83">
        <v>199.81110098685403</v>
      </c>
      <c r="T209" s="83">
        <v>92.526894426059428</v>
      </c>
      <c r="U209" s="83">
        <v>108.88336088809152</v>
      </c>
      <c r="V209" s="83">
        <v>57.719914604626133</v>
      </c>
      <c r="W209" s="175"/>
      <c r="X209" s="83">
        <v>231.95078903594782</v>
      </c>
      <c r="Y209" s="83">
        <v>252.44288453406455</v>
      </c>
      <c r="Z209" s="83">
        <v>247.22301850274221</v>
      </c>
      <c r="AA209" s="83">
        <v>224.33428740004067</v>
      </c>
      <c r="AB209" s="83">
        <v>185.85767173428763</v>
      </c>
      <c r="AC209" s="30"/>
      <c r="AD209" s="38">
        <v>611</v>
      </c>
      <c r="AE209" s="35" t="s">
        <v>386</v>
      </c>
      <c r="AF209" s="2"/>
    </row>
    <row r="210" spans="1:54" ht="13.5" customHeight="1" x14ac:dyDescent="0.25">
      <c r="A210" s="21" t="s">
        <v>212</v>
      </c>
      <c r="B210" s="53"/>
      <c r="C210" s="6"/>
      <c r="D210" s="61" t="s">
        <v>448</v>
      </c>
      <c r="E210" s="62">
        <v>2</v>
      </c>
      <c r="F210" s="30">
        <v>3440.1390000000001</v>
      </c>
      <c r="G210" s="30">
        <v>3547.5658484089977</v>
      </c>
      <c r="H210" s="30">
        <v>3449.6870189268293</v>
      </c>
      <c r="I210" s="30">
        <v>3623.8056059414621</v>
      </c>
      <c r="J210" s="30">
        <v>3627.5260512195132</v>
      </c>
      <c r="K210" s="163"/>
      <c r="L210" s="30">
        <v>3743.8164712975599</v>
      </c>
      <c r="M210" s="30">
        <v>3647.8128459999998</v>
      </c>
      <c r="N210" s="30">
        <v>3891.7335013600004</v>
      </c>
      <c r="O210" s="30">
        <v>3521.5133759190803</v>
      </c>
      <c r="P210" s="30">
        <v>3671.3982815566324</v>
      </c>
      <c r="Q210" s="30"/>
      <c r="R210" s="83">
        <v>888.0069695405266</v>
      </c>
      <c r="S210" s="83">
        <v>929.16863499449914</v>
      </c>
      <c r="T210" s="83">
        <v>922.86972148925338</v>
      </c>
      <c r="U210" s="83">
        <v>993.64014421208162</v>
      </c>
      <c r="V210" s="83">
        <v>998.49327036044951</v>
      </c>
      <c r="W210" s="175"/>
      <c r="X210" s="83">
        <v>1076.7375528609605</v>
      </c>
      <c r="Y210" s="83">
        <v>1065.3659012850467</v>
      </c>
      <c r="Z210" s="83">
        <v>1136.6044104439254</v>
      </c>
      <c r="AA210" s="83">
        <v>1063.9013220299337</v>
      </c>
      <c r="AB210" s="83">
        <v>1109.183770863031</v>
      </c>
      <c r="AC210" s="30"/>
      <c r="AD210" s="38">
        <v>614</v>
      </c>
      <c r="AE210" s="21" t="s">
        <v>212</v>
      </c>
    </row>
    <row r="211" spans="1:54" ht="13.5" customHeight="1" x14ac:dyDescent="0.25">
      <c r="A211" s="21" t="s">
        <v>213</v>
      </c>
      <c r="B211" s="53"/>
      <c r="C211" s="6"/>
      <c r="D211" s="61" t="s">
        <v>443</v>
      </c>
      <c r="E211" s="62">
        <v>3</v>
      </c>
      <c r="F211" s="30">
        <v>7656.8230000000003</v>
      </c>
      <c r="G211" s="30">
        <v>7479.4580866146271</v>
      </c>
      <c r="H211" s="30">
        <v>7376.0388533899995</v>
      </c>
      <c r="I211" s="30">
        <v>7803.7447452487777</v>
      </c>
      <c r="J211" s="30">
        <v>8152.6059584146333</v>
      </c>
      <c r="K211" s="163"/>
      <c r="L211" s="30">
        <v>8531.2124409092685</v>
      </c>
      <c r="M211" s="30">
        <v>8576.5558618536597</v>
      </c>
      <c r="N211" s="30">
        <v>8567.4422841639007</v>
      </c>
      <c r="O211" s="30">
        <v>8295.9127142478046</v>
      </c>
      <c r="P211" s="30">
        <v>8320.3110834298241</v>
      </c>
      <c r="Q211" s="30"/>
      <c r="R211" s="83">
        <v>867.43208338053694</v>
      </c>
      <c r="S211" s="83">
        <v>860.20219512531651</v>
      </c>
      <c r="T211" s="83">
        <v>855.68896211020876</v>
      </c>
      <c r="U211" s="83">
        <v>914.10855631355014</v>
      </c>
      <c r="V211" s="83">
        <v>970.66388360693327</v>
      </c>
      <c r="W211" s="175"/>
      <c r="X211" s="83">
        <v>1033.2096937034357</v>
      </c>
      <c r="Y211" s="83">
        <v>1047.5822476919091</v>
      </c>
      <c r="Z211" s="83">
        <v>1046.4690709861857</v>
      </c>
      <c r="AA211" s="83">
        <v>1023.807566857683</v>
      </c>
      <c r="AB211" s="83">
        <v>1026.8185960051615</v>
      </c>
      <c r="AC211" s="30"/>
      <c r="AD211" s="38">
        <v>615</v>
      </c>
      <c r="AE211" s="21" t="s">
        <v>213</v>
      </c>
    </row>
    <row r="212" spans="1:54" ht="13.5" customHeight="1" x14ac:dyDescent="0.25">
      <c r="A212" s="21" t="s">
        <v>214</v>
      </c>
      <c r="B212" s="53"/>
      <c r="C212" s="6"/>
      <c r="D212" s="61" t="s">
        <v>445</v>
      </c>
      <c r="E212" s="62">
        <v>1</v>
      </c>
      <c r="F212" s="30">
        <v>1058.2370000000001</v>
      </c>
      <c r="G212" s="30">
        <v>1152.3418449589979</v>
      </c>
      <c r="H212" s="30">
        <v>794.89790293333226</v>
      </c>
      <c r="I212" s="30">
        <v>702.35377301538347</v>
      </c>
      <c r="J212" s="30">
        <v>731.67676743589732</v>
      </c>
      <c r="K212" s="163"/>
      <c r="L212" s="30">
        <v>993.5727570559992</v>
      </c>
      <c r="M212" s="30">
        <v>996.46299761904777</v>
      </c>
      <c r="N212" s="30">
        <v>971.26706052000043</v>
      </c>
      <c r="O212" s="30">
        <v>850.55959758181859</v>
      </c>
      <c r="P212" s="30">
        <v>1041.3264902688243</v>
      </c>
      <c r="Q212" s="30"/>
      <c r="R212" s="83">
        <v>522.84436758893276</v>
      </c>
      <c r="S212" s="83">
        <v>571.59813738045523</v>
      </c>
      <c r="T212" s="83">
        <v>388.32335267871628</v>
      </c>
      <c r="U212" s="83">
        <v>344.96747201148503</v>
      </c>
      <c r="V212" s="83">
        <v>363.47579107595499</v>
      </c>
      <c r="W212" s="175"/>
      <c r="X212" s="83">
        <v>504.09576715169925</v>
      </c>
      <c r="Y212" s="83">
        <v>501.23893240394756</v>
      </c>
      <c r="Z212" s="83">
        <v>488.56491977867222</v>
      </c>
      <c r="AA212" s="83">
        <v>438.43278225866936</v>
      </c>
      <c r="AB212" s="83">
        <v>536.76623209733214</v>
      </c>
      <c r="AC212" s="30"/>
      <c r="AD212" s="38">
        <v>616</v>
      </c>
      <c r="AE212" s="21" t="s">
        <v>214</v>
      </c>
    </row>
    <row r="213" spans="1:54" ht="13.5" customHeight="1" x14ac:dyDescent="0.25">
      <c r="A213" s="21" t="s">
        <v>216</v>
      </c>
      <c r="B213" s="53"/>
      <c r="C213" s="6"/>
      <c r="D213" s="61" t="s">
        <v>441</v>
      </c>
      <c r="E213" s="62">
        <v>2</v>
      </c>
      <c r="F213" s="30">
        <v>2764.0459999999998</v>
      </c>
      <c r="G213" s="30">
        <v>2862.5047402285768</v>
      </c>
      <c r="H213" s="30">
        <v>2713.9368218666659</v>
      </c>
      <c r="I213" s="30">
        <v>2881.9798034769228</v>
      </c>
      <c r="J213" s="30">
        <v>2813.5793515189871</v>
      </c>
      <c r="K213" s="163"/>
      <c r="L213" s="30">
        <v>2942.5262822845561</v>
      </c>
      <c r="M213" s="30">
        <v>3012.4515777560987</v>
      </c>
      <c r="N213" s="30">
        <v>3108.6989010493039</v>
      </c>
      <c r="O213" s="30">
        <v>2909.2477029469774</v>
      </c>
      <c r="P213" s="30">
        <v>2816.999333125832</v>
      </c>
      <c r="Q213" s="30"/>
      <c r="R213" s="83">
        <v>842.4401097226455</v>
      </c>
      <c r="S213" s="83">
        <v>884.58119290129071</v>
      </c>
      <c r="T213" s="83">
        <v>847.3109028619001</v>
      </c>
      <c r="U213" s="83">
        <v>908.2823206671676</v>
      </c>
      <c r="V213" s="83">
        <v>902.65619233846235</v>
      </c>
      <c r="W213" s="175"/>
      <c r="X213" s="83">
        <v>965.07913489162218</v>
      </c>
      <c r="Y213" s="83">
        <v>1003.1473785401594</v>
      </c>
      <c r="Z213" s="83">
        <v>1035.1977692471874</v>
      </c>
      <c r="AA213" s="83">
        <v>986.52007560087395</v>
      </c>
      <c r="AB213" s="83">
        <v>955.23883795382574</v>
      </c>
      <c r="AC213" s="30"/>
      <c r="AD213" s="38">
        <v>619</v>
      </c>
      <c r="AE213" s="21" t="s">
        <v>216</v>
      </c>
    </row>
    <row r="214" spans="1:54" ht="13.5" customHeight="1" x14ac:dyDescent="0.3">
      <c r="A214" s="21" t="s">
        <v>217</v>
      </c>
      <c r="B214" s="53"/>
      <c r="C214" s="6"/>
      <c r="D214" s="61" t="s">
        <v>454</v>
      </c>
      <c r="E214" s="62">
        <v>2</v>
      </c>
      <c r="F214" s="30">
        <v>2401.4899999999998</v>
      </c>
      <c r="G214" s="30">
        <v>2263.7356718724322</v>
      </c>
      <c r="H214" s="30">
        <v>1956.4022927901249</v>
      </c>
      <c r="I214" s="30">
        <v>2341.8071006850005</v>
      </c>
      <c r="J214" s="30">
        <v>2594.9545387500007</v>
      </c>
      <c r="K214" s="163"/>
      <c r="L214" s="30">
        <v>2467.6052113866667</v>
      </c>
      <c r="M214" s="30">
        <v>2221.6607503809519</v>
      </c>
      <c r="N214" s="30">
        <v>2183.0191443013969</v>
      </c>
      <c r="O214" s="30">
        <v>2191.4631212465124</v>
      </c>
      <c r="P214" s="30">
        <v>2354.0907161937612</v>
      </c>
      <c r="Q214" s="30"/>
      <c r="R214" s="83">
        <v>784.03199477636304</v>
      </c>
      <c r="S214" s="83">
        <v>755.33389118199273</v>
      </c>
      <c r="T214" s="83">
        <v>667.48628208465539</v>
      </c>
      <c r="U214" s="83">
        <v>813.69252977241149</v>
      </c>
      <c r="V214" s="83">
        <v>918.89325026558106</v>
      </c>
      <c r="W214" s="175"/>
      <c r="X214" s="83">
        <v>888.90677643611912</v>
      </c>
      <c r="Y214" s="83">
        <v>812.30740416122558</v>
      </c>
      <c r="Z214" s="83">
        <v>798.17884617966979</v>
      </c>
      <c r="AA214" s="83">
        <v>821.08022527033063</v>
      </c>
      <c r="AB214" s="83">
        <v>882.01225784704434</v>
      </c>
      <c r="AC214" s="30"/>
      <c r="AD214" s="38">
        <v>620</v>
      </c>
      <c r="AE214" s="21" t="s">
        <v>217</v>
      </c>
      <c r="AF214" s="2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</row>
    <row r="215" spans="1:54" s="3" customFormat="1" ht="13.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30">
        <v>847.37900000000002</v>
      </c>
      <c r="G215" s="30">
        <v>550.92303547199958</v>
      </c>
      <c r="H215" s="30">
        <v>1019.178396666666</v>
      </c>
      <c r="I215" s="30">
        <v>1266.7230853714275</v>
      </c>
      <c r="J215" s="30">
        <v>1341.7710525</v>
      </c>
      <c r="K215" s="163"/>
      <c r="L215" s="30">
        <v>1471.054703793171</v>
      </c>
      <c r="M215" s="30">
        <v>1163.3766689756096</v>
      </c>
      <c r="N215" s="30">
        <v>1086.2249088195135</v>
      </c>
      <c r="O215" s="30">
        <v>1041.5386346614634</v>
      </c>
      <c r="P215" s="30">
        <v>963.42188169594488</v>
      </c>
      <c r="Q215" s="30"/>
      <c r="R215" s="83">
        <v>342.09890997174</v>
      </c>
      <c r="S215" s="83">
        <v>227.74825773956161</v>
      </c>
      <c r="T215" s="83">
        <v>429.3085074417296</v>
      </c>
      <c r="U215" s="83">
        <v>546.23677678802392</v>
      </c>
      <c r="V215" s="83">
        <v>581.86082068516907</v>
      </c>
      <c r="W215" s="175"/>
      <c r="X215" s="83">
        <v>650.90916097042964</v>
      </c>
      <c r="Y215" s="83">
        <v>520.75947581719322</v>
      </c>
      <c r="Z215" s="83">
        <v>486.22422059960326</v>
      </c>
      <c r="AA215" s="83">
        <v>471.71133816189467</v>
      </c>
      <c r="AB215" s="83">
        <v>436.33237395649678</v>
      </c>
      <c r="AC215" s="30"/>
      <c r="AD215" s="38">
        <v>623</v>
      </c>
      <c r="AE215" s="21" t="s">
        <v>218</v>
      </c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</row>
    <row r="216" spans="1:54" ht="13.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30">
        <v>90.197000000000003</v>
      </c>
      <c r="G216" s="30">
        <v>471.99667270599753</v>
      </c>
      <c r="H216" s="30">
        <v>555.11803519493651</v>
      </c>
      <c r="I216" s="30">
        <v>510.55142467341813</v>
      </c>
      <c r="J216" s="30">
        <v>401.5235989873442</v>
      </c>
      <c r="K216" s="163"/>
      <c r="L216" s="30">
        <v>1318.2254163321525</v>
      </c>
      <c r="M216" s="30">
        <v>1359.4882160000038</v>
      </c>
      <c r="N216" s="30">
        <v>1294.6587771017766</v>
      </c>
      <c r="O216" s="30">
        <v>1300.376254206416</v>
      </c>
      <c r="P216" s="30">
        <v>1245.2235275272742</v>
      </c>
      <c r="Q216" s="30"/>
      <c r="R216" s="83">
        <v>16.843510737628385</v>
      </c>
      <c r="S216" s="83">
        <v>87.862373921444075</v>
      </c>
      <c r="T216" s="83">
        <v>103.23935934441818</v>
      </c>
      <c r="U216" s="83">
        <v>94.827530585701723</v>
      </c>
      <c r="V216" s="83">
        <v>74.995068918069521</v>
      </c>
      <c r="W216" s="175"/>
      <c r="X216" s="83">
        <v>247.74016469313145</v>
      </c>
      <c r="Y216" s="83">
        <v>254.58580823970107</v>
      </c>
      <c r="Z216" s="83">
        <v>242.44546387673719</v>
      </c>
      <c r="AA216" s="83">
        <v>247.03196318510942</v>
      </c>
      <c r="AB216" s="83">
        <v>236.55462149074356</v>
      </c>
      <c r="AC216" s="30"/>
      <c r="AD216" s="38">
        <v>624</v>
      </c>
      <c r="AE216" s="35" t="s">
        <v>388</v>
      </c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</row>
    <row r="217" spans="1:54" s="2" customFormat="1" ht="13.5" customHeight="1" x14ac:dyDescent="0.3">
      <c r="A217" s="21" t="s">
        <v>220</v>
      </c>
      <c r="B217" s="53"/>
      <c r="C217" s="6"/>
      <c r="D217" s="61" t="s">
        <v>443</v>
      </c>
      <c r="E217" s="62">
        <v>2</v>
      </c>
      <c r="F217" s="30">
        <v>2047.665</v>
      </c>
      <c r="G217" s="30">
        <v>2260.0594718754037</v>
      </c>
      <c r="H217" s="30">
        <v>1941.4148809822784</v>
      </c>
      <c r="I217" s="30">
        <v>1948.0514358177202</v>
      </c>
      <c r="J217" s="30">
        <v>1830.4211340506317</v>
      </c>
      <c r="K217" s="163"/>
      <c r="L217" s="30">
        <v>2277.6075295027854</v>
      </c>
      <c r="M217" s="30">
        <v>2318.6991845925941</v>
      </c>
      <c r="N217" s="30">
        <v>2205.9645088237057</v>
      </c>
      <c r="O217" s="30">
        <v>2074.2732563358027</v>
      </c>
      <c r="P217" s="30">
        <v>2008.3190633423872</v>
      </c>
      <c r="Q217" s="30"/>
      <c r="R217" s="83">
        <v>603.49690539345715</v>
      </c>
      <c r="S217" s="83">
        <v>672.43661763624027</v>
      </c>
      <c r="T217" s="83">
        <v>586.35302959295632</v>
      </c>
      <c r="U217" s="83">
        <v>580.46824666797386</v>
      </c>
      <c r="V217" s="83">
        <v>556.35900731022241</v>
      </c>
      <c r="W217" s="175"/>
      <c r="X217" s="83">
        <v>709.31408579968399</v>
      </c>
      <c r="Y217" s="83">
        <v>727.32094874297172</v>
      </c>
      <c r="Z217" s="83">
        <v>691.95875433616868</v>
      </c>
      <c r="AA217" s="83">
        <v>650.44630176726332</v>
      </c>
      <c r="AB217" s="83">
        <v>629.76452284176457</v>
      </c>
      <c r="AC217" s="30"/>
      <c r="AD217" s="38">
        <v>625</v>
      </c>
      <c r="AE217" s="21" t="s">
        <v>220</v>
      </c>
      <c r="AF217"/>
      <c r="AG217" s="3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</row>
    <row r="218" spans="1:54" ht="13.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30">
        <v>1591.2249999999999</v>
      </c>
      <c r="G218" s="30">
        <v>498.29155123378496</v>
      </c>
      <c r="H218" s="30">
        <v>716.39445130126649</v>
      </c>
      <c r="I218" s="30">
        <v>1529.480769954429</v>
      </c>
      <c r="J218" s="30">
        <v>613.40875025316791</v>
      </c>
      <c r="K218" s="163"/>
      <c r="L218" s="30">
        <v>38.735744502282067</v>
      </c>
      <c r="M218" s="30">
        <v>-256.40573704237181</v>
      </c>
      <c r="N218" s="30">
        <v>-59.170751601580555</v>
      </c>
      <c r="O218" s="30">
        <v>369.86875603443247</v>
      </c>
      <c r="P218" s="30">
        <v>507.25555959016776</v>
      </c>
      <c r="Q218" s="30"/>
      <c r="R218" s="83">
        <v>267.61268079381097</v>
      </c>
      <c r="S218" s="83">
        <v>84.64269597991931</v>
      </c>
      <c r="T218" s="83">
        <v>122.48152697918729</v>
      </c>
      <c r="U218" s="83">
        <v>266.87851508540029</v>
      </c>
      <c r="V218" s="83">
        <v>110.28564369887953</v>
      </c>
      <c r="W218" s="175"/>
      <c r="X218" s="83">
        <v>7.0364658496425196</v>
      </c>
      <c r="Y218" s="83">
        <v>-47.081479442227661</v>
      </c>
      <c r="Z218" s="83">
        <v>-10.864992949243582</v>
      </c>
      <c r="AA218" s="83">
        <v>69.302746118499613</v>
      </c>
      <c r="AB218" s="83">
        <v>95.045073934826263</v>
      </c>
      <c r="AC218" s="30"/>
      <c r="AD218" s="38">
        <v>626</v>
      </c>
      <c r="AE218" s="21" t="s">
        <v>221</v>
      </c>
      <c r="AG218" s="3"/>
    </row>
    <row r="219" spans="1:54" ht="13.5" customHeight="1" x14ac:dyDescent="0.25">
      <c r="A219" s="21" t="s">
        <v>222</v>
      </c>
      <c r="B219" s="53"/>
      <c r="C219" s="6"/>
      <c r="D219" s="61" t="s">
        <v>443</v>
      </c>
      <c r="E219" s="62">
        <v>1</v>
      </c>
      <c r="F219" s="30">
        <v>1185.9010000000001</v>
      </c>
      <c r="G219" s="30">
        <v>1083.0535771346201</v>
      </c>
      <c r="H219" s="30">
        <v>963.91333545316468</v>
      </c>
      <c r="I219" s="30">
        <v>1201.1611889367077</v>
      </c>
      <c r="J219" s="30">
        <v>1232.0434159493677</v>
      </c>
      <c r="K219" s="163"/>
      <c r="L219" s="30">
        <v>1253.5295624708858</v>
      </c>
      <c r="M219" s="30">
        <v>1130.1331679999998</v>
      </c>
      <c r="N219" s="30">
        <v>1244.8395252172159</v>
      </c>
      <c r="O219" s="30">
        <v>1273.7533073660761</v>
      </c>
      <c r="P219" s="30">
        <v>1307.4058296362291</v>
      </c>
      <c r="Q219" s="30"/>
      <c r="R219" s="83">
        <v>726.21004286589095</v>
      </c>
      <c r="S219" s="83">
        <v>683.74594516074501</v>
      </c>
      <c r="T219" s="83">
        <v>615.52575699435806</v>
      </c>
      <c r="U219" s="83">
        <v>777.45060772602449</v>
      </c>
      <c r="V219" s="83">
        <v>788.76018946822512</v>
      </c>
      <c r="W219" s="175"/>
      <c r="X219" s="83">
        <v>789.87370035972651</v>
      </c>
      <c r="Y219" s="83">
        <v>715.72714882837226</v>
      </c>
      <c r="Z219" s="83">
        <v>788.37208690133991</v>
      </c>
      <c r="AA219" s="83">
        <v>806.68353854723</v>
      </c>
      <c r="AB219" s="83">
        <v>827.99609223320408</v>
      </c>
      <c r="AC219" s="30"/>
      <c r="AD219" s="38">
        <v>630</v>
      </c>
      <c r="AE219" s="21" t="s">
        <v>222</v>
      </c>
    </row>
    <row r="220" spans="1:54" ht="13.5" customHeight="1" x14ac:dyDescent="0.3">
      <c r="A220" s="21" t="s">
        <v>223</v>
      </c>
      <c r="B220" s="53"/>
      <c r="C220" s="6"/>
      <c r="D220" s="61" t="s">
        <v>446</v>
      </c>
      <c r="E220" s="62">
        <v>2</v>
      </c>
      <c r="F220" s="30">
        <v>264.31400000000002</v>
      </c>
      <c r="G220" s="30">
        <v>316.38916141099975</v>
      </c>
      <c r="H220" s="30">
        <v>63.131104800000543</v>
      </c>
      <c r="I220" s="30">
        <v>57.44288246153679</v>
      </c>
      <c r="J220" s="30">
        <v>118.49671769230763</v>
      </c>
      <c r="K220" s="163"/>
      <c r="L220" s="30">
        <v>702.0263377189741</v>
      </c>
      <c r="M220" s="30">
        <v>712.2567368780492</v>
      </c>
      <c r="N220" s="30">
        <v>811.84246962285806</v>
      </c>
      <c r="O220" s="30">
        <v>851.77067161904813</v>
      </c>
      <c r="P220" s="30">
        <v>758.06208602049912</v>
      </c>
      <c r="Q220" s="30"/>
      <c r="R220" s="83">
        <v>118.20840787119857</v>
      </c>
      <c r="S220" s="83">
        <v>143.42210399410689</v>
      </c>
      <c r="T220" s="83">
        <v>28.709006275580055</v>
      </c>
      <c r="U220" s="83">
        <v>26.386257446732564</v>
      </c>
      <c r="V220" s="83">
        <v>55.475991428982972</v>
      </c>
      <c r="W220" s="175"/>
      <c r="X220" s="83">
        <v>328.66401578603654</v>
      </c>
      <c r="Y220" s="83">
        <v>343.25625873640928</v>
      </c>
      <c r="Z220" s="83">
        <v>391.24938295077499</v>
      </c>
      <c r="AA220" s="83">
        <v>410.09661609005684</v>
      </c>
      <c r="AB220" s="83">
        <v>364.97933847881518</v>
      </c>
      <c r="AC220" s="30"/>
      <c r="AD220" s="38">
        <v>631</v>
      </c>
      <c r="AE220" s="21" t="s">
        <v>223</v>
      </c>
      <c r="AG220" s="3"/>
    </row>
    <row r="221" spans="1:54" ht="13.5" customHeight="1" x14ac:dyDescent="0.25">
      <c r="A221" s="21" t="s">
        <v>224</v>
      </c>
      <c r="B221" s="53"/>
      <c r="C221" s="6"/>
      <c r="D221" s="61" t="s">
        <v>441</v>
      </c>
      <c r="E221" s="62">
        <v>3</v>
      </c>
      <c r="F221" s="30">
        <v>3424.8290000000002</v>
      </c>
      <c r="G221" s="30">
        <v>3295.6869165272633</v>
      </c>
      <c r="H221" s="30">
        <v>3698.6664317333361</v>
      </c>
      <c r="I221" s="30">
        <v>3764.4177875549985</v>
      </c>
      <c r="J221" s="30">
        <v>3588.2552451250003</v>
      </c>
      <c r="K221" s="163"/>
      <c r="L221" s="30">
        <v>4358.08153812</v>
      </c>
      <c r="M221" s="30">
        <v>4524.6704602926848</v>
      </c>
      <c r="N221" s="30">
        <v>4323.631871291429</v>
      </c>
      <c r="O221" s="30">
        <v>4143.294397291429</v>
      </c>
      <c r="P221" s="30">
        <v>4243.4361701204625</v>
      </c>
      <c r="Q221" s="30"/>
      <c r="R221" s="83">
        <v>492.78115107913669</v>
      </c>
      <c r="S221" s="83">
        <v>478.88505035269736</v>
      </c>
      <c r="T221" s="83">
        <v>540.898863956323</v>
      </c>
      <c r="U221" s="83">
        <v>553.99820273068406</v>
      </c>
      <c r="V221" s="83">
        <v>533.80768299985129</v>
      </c>
      <c r="W221" s="175"/>
      <c r="X221" s="83">
        <v>652.79831307968834</v>
      </c>
      <c r="Y221" s="83">
        <v>682.76300894713825</v>
      </c>
      <c r="Z221" s="83">
        <v>652.42671967578519</v>
      </c>
      <c r="AA221" s="83">
        <v>630.92651093214999</v>
      </c>
      <c r="AB221" s="83">
        <v>646.17575302580519</v>
      </c>
      <c r="AC221" s="30"/>
      <c r="AD221" s="38">
        <v>635</v>
      </c>
      <c r="AE221" s="21" t="s">
        <v>224</v>
      </c>
    </row>
    <row r="222" spans="1:54" ht="13.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30">
        <v>4384.3289999999997</v>
      </c>
      <c r="G222" s="30">
        <v>4874.6715585874263</v>
      </c>
      <c r="H222" s="30">
        <v>4550.2877148000034</v>
      </c>
      <c r="I222" s="30">
        <v>4889.3766960461517</v>
      </c>
      <c r="J222" s="30">
        <v>4709.6898476250071</v>
      </c>
      <c r="K222" s="163"/>
      <c r="L222" s="30">
        <v>6068.0394223720014</v>
      </c>
      <c r="M222" s="30">
        <v>6235.9936089638595</v>
      </c>
      <c r="N222" s="30">
        <v>6420.3427003412071</v>
      </c>
      <c r="O222" s="30">
        <v>6202.025339151056</v>
      </c>
      <c r="P222" s="30">
        <v>6049.8133211774775</v>
      </c>
      <c r="Q222" s="30"/>
      <c r="R222" s="83">
        <v>516.16776548151631</v>
      </c>
      <c r="S222" s="83">
        <v>575.25036093786014</v>
      </c>
      <c r="T222" s="83">
        <v>531.01735497724394</v>
      </c>
      <c r="U222" s="83">
        <v>569.19402747917945</v>
      </c>
      <c r="V222" s="83">
        <v>546.43112282457446</v>
      </c>
      <c r="W222" s="175"/>
      <c r="X222" s="83">
        <v>708.71752188413939</v>
      </c>
      <c r="Y222" s="83">
        <v>733.38746430246488</v>
      </c>
      <c r="Z222" s="83">
        <v>755.06794076693018</v>
      </c>
      <c r="AA222" s="83">
        <v>736.40766316208214</v>
      </c>
      <c r="AB222" s="83">
        <v>718.33451925640918</v>
      </c>
      <c r="AC222" s="30"/>
      <c r="AD222" s="40">
        <v>636</v>
      </c>
      <c r="AE222" s="21" t="s">
        <v>225</v>
      </c>
      <c r="AG222" s="3"/>
    </row>
    <row r="223" spans="1:54" ht="13.5" customHeight="1" x14ac:dyDescent="0.25">
      <c r="A223" s="21" t="s">
        <v>211</v>
      </c>
      <c r="B223" s="53"/>
      <c r="C223" s="6"/>
      <c r="D223" s="61" t="s">
        <v>445</v>
      </c>
      <c r="E223" s="62">
        <v>6</v>
      </c>
      <c r="F223" s="30">
        <v>-13330.102999999999</v>
      </c>
      <c r="G223" s="30">
        <v>-13363.491421427647</v>
      </c>
      <c r="H223" s="30">
        <v>-12132.618225873084</v>
      </c>
      <c r="I223" s="30">
        <v>-11351.067956977724</v>
      </c>
      <c r="J223" s="30">
        <v>-12991.387097399995</v>
      </c>
      <c r="K223" s="163"/>
      <c r="L223" s="30">
        <v>-8259.2862347026949</v>
      </c>
      <c r="M223" s="30">
        <v>-7868.8600690232552</v>
      </c>
      <c r="N223" s="30">
        <v>-9373.2266429255778</v>
      </c>
      <c r="O223" s="30">
        <v>-7894.5834840382277</v>
      </c>
      <c r="P223" s="30">
        <v>-6294.858314377082</v>
      </c>
      <c r="Q223" s="30"/>
      <c r="R223" s="83">
        <v>-273.33708579396324</v>
      </c>
      <c r="S223" s="83">
        <v>-273.65698239771564</v>
      </c>
      <c r="T223" s="83">
        <v>-247.46304613431275</v>
      </c>
      <c r="U223" s="83">
        <v>-229.65783103989241</v>
      </c>
      <c r="V223" s="83">
        <v>-261.25418982444137</v>
      </c>
      <c r="W223" s="175"/>
      <c r="X223" s="83">
        <v>-165.42393516068529</v>
      </c>
      <c r="Y223" s="83">
        <v>-156.92525664133805</v>
      </c>
      <c r="Z223" s="83">
        <v>-186.92618544443158</v>
      </c>
      <c r="AA223" s="83">
        <v>-157.39116577360448</v>
      </c>
      <c r="AB223" s="83">
        <v>-125.49808238555556</v>
      </c>
      <c r="AC223" s="30"/>
      <c r="AD223" s="38">
        <v>638</v>
      </c>
      <c r="AE223" s="35" t="s">
        <v>387</v>
      </c>
    </row>
    <row r="224" spans="1:54" s="2" customFormat="1" ht="13.5" customHeight="1" x14ac:dyDescent="0.3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30">
        <v>-1424.6019999999999</v>
      </c>
      <c r="G224" s="30">
        <v>-481.08635194433782</v>
      </c>
      <c r="H224" s="30">
        <v>-2429.9699491293841</v>
      </c>
      <c r="I224" s="30">
        <v>-1737.0377944685386</v>
      </c>
      <c r="J224" s="30">
        <v>3390.5488608633827</v>
      </c>
      <c r="K224" s="163"/>
      <c r="L224" s="30">
        <v>9191.167835840004</v>
      </c>
      <c r="M224" s="30">
        <v>9184.5976536190574</v>
      </c>
      <c r="N224" s="30">
        <v>9965.5619035085892</v>
      </c>
      <c r="O224" s="30">
        <v>10636.65049924191</v>
      </c>
      <c r="P224" s="30">
        <v>10125.08863146648</v>
      </c>
      <c r="Q224" s="30"/>
      <c r="R224" s="83">
        <v>-55.527050202681622</v>
      </c>
      <c r="S224" s="83">
        <v>-18.754340867937699</v>
      </c>
      <c r="T224" s="83">
        <v>-94.702441604481237</v>
      </c>
      <c r="U224" s="83">
        <v>-68.100434957797418</v>
      </c>
      <c r="V224" s="83">
        <v>133.57557660100787</v>
      </c>
      <c r="W224" s="175"/>
      <c r="X224" s="83">
        <v>365.23615481184197</v>
      </c>
      <c r="Y224" s="83">
        <v>367.23701134022616</v>
      </c>
      <c r="Z224" s="83">
        <v>398.46309090398194</v>
      </c>
      <c r="AA224" s="83">
        <v>425.44900200959603</v>
      </c>
      <c r="AB224" s="83">
        <v>404.9873457648286</v>
      </c>
      <c r="AC224" s="30"/>
      <c r="AD224" s="38">
        <v>678</v>
      </c>
      <c r="AE224" s="35" t="s">
        <v>389</v>
      </c>
      <c r="AF224"/>
      <c r="AG224"/>
      <c r="AZ224"/>
      <c r="BA224"/>
      <c r="BB224"/>
    </row>
    <row r="225" spans="1:54" ht="13.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30">
        <v>-3246.386</v>
      </c>
      <c r="G225" s="30">
        <v>-3039.6228811950573</v>
      </c>
      <c r="H225" s="30">
        <v>-3079.2913223843461</v>
      </c>
      <c r="I225" s="30">
        <v>-3059.3342408714916</v>
      </c>
      <c r="J225" s="30">
        <v>-3210.4535848055502</v>
      </c>
      <c r="K225" s="163"/>
      <c r="L225" s="30">
        <v>-366.65336998791651</v>
      </c>
      <c r="M225" s="30">
        <v>-432.00164241168335</v>
      </c>
      <c r="N225" s="30">
        <v>-342.26907142389143</v>
      </c>
      <c r="O225" s="30">
        <v>-233.6338279760752</v>
      </c>
      <c r="P225" s="30">
        <v>-332.5005975185519</v>
      </c>
      <c r="Q225" s="30"/>
      <c r="R225" s="83">
        <v>-132.90154337413517</v>
      </c>
      <c r="S225" s="83">
        <v>-123.76818604971933</v>
      </c>
      <c r="T225" s="83">
        <v>-125.3681020431702</v>
      </c>
      <c r="U225" s="83">
        <v>-124.54037210956611</v>
      </c>
      <c r="V225" s="83">
        <v>-131.73253394631118</v>
      </c>
      <c r="W225" s="175"/>
      <c r="X225" s="83">
        <v>-15.094827912223817</v>
      </c>
      <c r="Y225" s="83">
        <v>-17.790291249503081</v>
      </c>
      <c r="Z225" s="83">
        <v>-14.095007677135914</v>
      </c>
      <c r="AA225" s="83">
        <v>-9.6407455630962779</v>
      </c>
      <c r="AB225" s="83">
        <v>-13.720417492718987</v>
      </c>
      <c r="AC225" s="30"/>
      <c r="AD225" s="38">
        <v>680</v>
      </c>
      <c r="AE225" s="35" t="s">
        <v>390</v>
      </c>
      <c r="AF225" s="3"/>
    </row>
    <row r="226" spans="1:54" ht="13.5" customHeight="1" x14ac:dyDescent="0.25">
      <c r="A226" s="21" t="s">
        <v>228</v>
      </c>
      <c r="B226" s="53"/>
      <c r="C226" s="6"/>
      <c r="D226" s="61" t="s">
        <v>447</v>
      </c>
      <c r="E226" s="62">
        <v>2</v>
      </c>
      <c r="F226" s="30">
        <v>3070.1970000000001</v>
      </c>
      <c r="G226" s="30">
        <v>2884.5593515876649</v>
      </c>
      <c r="H226" s="30">
        <v>3058.887514399999</v>
      </c>
      <c r="I226" s="30">
        <v>3088.2210269846123</v>
      </c>
      <c r="J226" s="30">
        <v>3232.1941358749996</v>
      </c>
      <c r="K226" s="163"/>
      <c r="L226" s="30">
        <v>3425.2578159336599</v>
      </c>
      <c r="M226" s="30">
        <v>3378.1389957073175</v>
      </c>
      <c r="N226" s="30">
        <v>3467.9705549697578</v>
      </c>
      <c r="O226" s="30">
        <v>3253.635390091707</v>
      </c>
      <c r="P226" s="30">
        <v>3293.1784628432788</v>
      </c>
      <c r="Q226" s="30"/>
      <c r="R226" s="83">
        <v>768.31756756756761</v>
      </c>
      <c r="S226" s="83">
        <v>730.45311511462774</v>
      </c>
      <c r="T226" s="83">
        <v>780.12943494006606</v>
      </c>
      <c r="U226" s="83">
        <v>797.57774457247217</v>
      </c>
      <c r="V226" s="83">
        <v>847.23306313892522</v>
      </c>
      <c r="W226" s="175"/>
      <c r="X226" s="83">
        <v>917.56169727663007</v>
      </c>
      <c r="Y226" s="83">
        <v>925.77116900721217</v>
      </c>
      <c r="Z226" s="83">
        <v>950.38929979987881</v>
      </c>
      <c r="AA226" s="83">
        <v>915.74314384793331</v>
      </c>
      <c r="AB226" s="83">
        <v>926.87263237919478</v>
      </c>
      <c r="AC226" s="30"/>
      <c r="AD226" s="38">
        <v>681</v>
      </c>
      <c r="AE226" s="21" t="s">
        <v>228</v>
      </c>
    </row>
    <row r="227" spans="1:54" ht="13.5" customHeight="1" x14ac:dyDescent="0.3">
      <c r="A227" s="21" t="s">
        <v>229</v>
      </c>
      <c r="B227" s="53"/>
      <c r="C227" s="6"/>
      <c r="D227" s="61" t="s">
        <v>448</v>
      </c>
      <c r="E227" s="62">
        <v>2</v>
      </c>
      <c r="F227" s="30">
        <v>4830.5940000000001</v>
      </c>
      <c r="G227" s="30">
        <v>4777.1174115792837</v>
      </c>
      <c r="H227" s="30">
        <v>4706.7268805766244</v>
      </c>
      <c r="I227" s="30">
        <v>4642.7309740103883</v>
      </c>
      <c r="J227" s="30">
        <v>4611.7568800000008</v>
      </c>
      <c r="K227" s="163"/>
      <c r="L227" s="30">
        <v>4623.9679395200001</v>
      </c>
      <c r="M227" s="30">
        <v>4593.8057658181824</v>
      </c>
      <c r="N227" s="30">
        <v>4744.441623659749</v>
      </c>
      <c r="O227" s="30">
        <v>4671.4051335007589</v>
      </c>
      <c r="P227" s="30">
        <v>4862.1167892584381</v>
      </c>
      <c r="Q227" s="30"/>
      <c r="R227" s="83">
        <v>1113.810006917224</v>
      </c>
      <c r="S227" s="83">
        <v>1120.8628370669367</v>
      </c>
      <c r="T227" s="83">
        <v>1113.491100207387</v>
      </c>
      <c r="U227" s="83">
        <v>1117.6530991840127</v>
      </c>
      <c r="V227" s="83">
        <v>1126.7424578548744</v>
      </c>
      <c r="W227" s="175"/>
      <c r="X227" s="83">
        <v>1150.2407809751246</v>
      </c>
      <c r="Y227" s="83">
        <v>1141.8855992588074</v>
      </c>
      <c r="Z227" s="83">
        <v>1179.3292626546727</v>
      </c>
      <c r="AA227" s="83">
        <v>1176.0838704684688</v>
      </c>
      <c r="AB227" s="83">
        <v>1224.0978824920539</v>
      </c>
      <c r="AC227" s="30"/>
      <c r="AD227" s="38">
        <v>683</v>
      </c>
      <c r="AE227" s="21" t="s">
        <v>229</v>
      </c>
      <c r="AF227" s="3"/>
    </row>
    <row r="228" spans="1:54" ht="13.5" customHeight="1" x14ac:dyDescent="0.25">
      <c r="A228" s="21" t="s">
        <v>230</v>
      </c>
      <c r="B228" s="53"/>
      <c r="C228" s="6"/>
      <c r="D228" s="61" t="s">
        <v>449</v>
      </c>
      <c r="E228" s="62">
        <v>5</v>
      </c>
      <c r="F228" s="30">
        <v>-7116.0249999999996</v>
      </c>
      <c r="G228" s="30">
        <v>-7741.7474546397716</v>
      </c>
      <c r="H228" s="30">
        <v>-8333.5601721479925</v>
      </c>
      <c r="I228" s="30">
        <v>-10166.907548866509</v>
      </c>
      <c r="J228" s="30">
        <v>-12428.39886055695</v>
      </c>
      <c r="K228" s="163"/>
      <c r="L228" s="30">
        <v>-8653.0273539524878</v>
      </c>
      <c r="M228" s="30">
        <v>-6679.8207366320075</v>
      </c>
      <c r="N228" s="30">
        <v>-5877.1196470482082</v>
      </c>
      <c r="O228" s="30">
        <v>-7465.0993255645317</v>
      </c>
      <c r="P228" s="30">
        <v>-7160.9253134594273</v>
      </c>
      <c r="Q228" s="30"/>
      <c r="R228" s="83">
        <v>-179.17726299886692</v>
      </c>
      <c r="S228" s="83">
        <v>-194.41856993068237</v>
      </c>
      <c r="T228" s="83">
        <v>-209.16520687083963</v>
      </c>
      <c r="U228" s="83">
        <v>-254.3061994763878</v>
      </c>
      <c r="V228" s="83">
        <v>-310.94317889809736</v>
      </c>
      <c r="W228" s="175"/>
      <c r="X228" s="83">
        <v>-217.36359501500885</v>
      </c>
      <c r="Y228" s="83">
        <v>-168.62272773847647</v>
      </c>
      <c r="Z228" s="83">
        <v>-148.35966191367214</v>
      </c>
      <c r="AA228" s="83">
        <v>-188.41744890369841</v>
      </c>
      <c r="AB228" s="83">
        <v>-180.74016439826923</v>
      </c>
      <c r="AC228" s="30"/>
      <c r="AD228" s="38">
        <v>684</v>
      </c>
      <c r="AE228" s="35" t="s">
        <v>391</v>
      </c>
    </row>
    <row r="229" spans="1:54" ht="13.5" customHeight="1" x14ac:dyDescent="0.3">
      <c r="A229" s="21" t="s">
        <v>231</v>
      </c>
      <c r="B229" s="53"/>
      <c r="C229" s="6"/>
      <c r="D229" s="61" t="s">
        <v>455</v>
      </c>
      <c r="E229" s="62">
        <v>2</v>
      </c>
      <c r="F229" s="30">
        <v>2873.877</v>
      </c>
      <c r="G229" s="30">
        <v>2843.4801697053335</v>
      </c>
      <c r="H229" s="30">
        <v>2861.0207930829274</v>
      </c>
      <c r="I229" s="30">
        <v>2931.9602458536569</v>
      </c>
      <c r="J229" s="30">
        <v>3092.2681441463415</v>
      </c>
      <c r="K229" s="163"/>
      <c r="L229" s="30">
        <v>3136.1762553599992</v>
      </c>
      <c r="M229" s="30">
        <v>3037.3445330232562</v>
      </c>
      <c r="N229" s="30">
        <v>3044.9732413163661</v>
      </c>
      <c r="O229" s="30">
        <v>2946.7296321454533</v>
      </c>
      <c r="P229" s="30">
        <v>2949.4662553992548</v>
      </c>
      <c r="Q229" s="30"/>
      <c r="R229" s="83">
        <v>827.01496402877694</v>
      </c>
      <c r="S229" s="83">
        <v>816.85727368725475</v>
      </c>
      <c r="T229" s="83">
        <v>830.72613039573969</v>
      </c>
      <c r="U229" s="83">
        <v>855.79691939686427</v>
      </c>
      <c r="V229" s="83">
        <v>916.49915357034422</v>
      </c>
      <c r="W229" s="175"/>
      <c r="X229" s="83">
        <v>949.49326532243401</v>
      </c>
      <c r="Y229" s="83">
        <v>923.76658546936017</v>
      </c>
      <c r="Z229" s="83">
        <v>926.08675222517218</v>
      </c>
      <c r="AA229" s="83">
        <v>905.29328176511615</v>
      </c>
      <c r="AB229" s="83">
        <v>906.1340262363301</v>
      </c>
      <c r="AC229" s="30"/>
      <c r="AD229" s="38">
        <v>686</v>
      </c>
      <c r="AE229" s="21" t="s">
        <v>231</v>
      </c>
      <c r="AF229" s="3"/>
    </row>
    <row r="230" spans="1:54" ht="13.5" customHeight="1" x14ac:dyDescent="0.25">
      <c r="A230" s="21" t="s">
        <v>232</v>
      </c>
      <c r="B230" s="53"/>
      <c r="C230" s="6"/>
      <c r="D230" s="61" t="s">
        <v>455</v>
      </c>
      <c r="E230" s="62">
        <v>1</v>
      </c>
      <c r="F230" s="30">
        <v>1282.4549999999999</v>
      </c>
      <c r="G230" s="30">
        <v>1162.0032566389991</v>
      </c>
      <c r="H230" s="30">
        <v>956.42820006000022</v>
      </c>
      <c r="I230" s="30">
        <v>1180.3392267649992</v>
      </c>
      <c r="J230" s="30">
        <v>1489.2609687500005</v>
      </c>
      <c r="K230" s="163"/>
      <c r="L230" s="30">
        <v>1379.3570158920004</v>
      </c>
      <c r="M230" s="30">
        <v>1298.9458165999999</v>
      </c>
      <c r="N230" s="30">
        <v>1253.5822373257156</v>
      </c>
      <c r="O230" s="30">
        <v>1264.6720868190478</v>
      </c>
      <c r="P230" s="30">
        <v>1299.1018691163663</v>
      </c>
      <c r="Q230" s="30"/>
      <c r="R230" s="83">
        <v>685.07211538461536</v>
      </c>
      <c r="S230" s="83">
        <v>628.7896410384194</v>
      </c>
      <c r="T230" s="83">
        <v>527.53899617209061</v>
      </c>
      <c r="U230" s="83">
        <v>661.62512711042564</v>
      </c>
      <c r="V230" s="83">
        <v>842.34217689479669</v>
      </c>
      <c r="W230" s="175"/>
      <c r="X230" s="83">
        <v>795.01845296368901</v>
      </c>
      <c r="Y230" s="83">
        <v>753.88613847939644</v>
      </c>
      <c r="Z230" s="83">
        <v>727.55788585357845</v>
      </c>
      <c r="AA230" s="83">
        <v>744.80099341522248</v>
      </c>
      <c r="AB230" s="83">
        <v>765.0776614348448</v>
      </c>
      <c r="AC230" s="30"/>
      <c r="AD230" s="38">
        <v>687</v>
      </c>
      <c r="AE230" s="21" t="s">
        <v>232</v>
      </c>
    </row>
    <row r="231" spans="1:54" ht="13.5" customHeight="1" x14ac:dyDescent="0.3">
      <c r="A231" s="21" t="s">
        <v>233</v>
      </c>
      <c r="B231" s="53"/>
      <c r="C231" s="6"/>
      <c r="D231" s="61" t="s">
        <v>457</v>
      </c>
      <c r="E231" s="62">
        <v>2</v>
      </c>
      <c r="F231" s="30">
        <v>1332.664</v>
      </c>
      <c r="G231" s="30">
        <v>1177.0383250105531</v>
      </c>
      <c r="H231" s="30">
        <v>1089.1191839473702</v>
      </c>
      <c r="I231" s="30">
        <v>948.7998752421064</v>
      </c>
      <c r="J231" s="30">
        <v>1303.8940910526335</v>
      </c>
      <c r="K231" s="163"/>
      <c r="L231" s="30">
        <v>1825.110831397895</v>
      </c>
      <c r="M231" s="30">
        <v>1810.6500080000019</v>
      </c>
      <c r="N231" s="30">
        <v>1824.9500643278063</v>
      </c>
      <c r="O231" s="30">
        <v>1281.7130535843896</v>
      </c>
      <c r="P231" s="30">
        <v>1281.2072651496726</v>
      </c>
      <c r="Q231" s="30"/>
      <c r="R231" s="83">
        <v>338.49733299466601</v>
      </c>
      <c r="S231" s="83">
        <v>307.1603144599564</v>
      </c>
      <c r="T231" s="83">
        <v>287.8221944892627</v>
      </c>
      <c r="U231" s="83">
        <v>257.68600631235915</v>
      </c>
      <c r="V231" s="83">
        <v>359.59572284959557</v>
      </c>
      <c r="W231" s="175"/>
      <c r="X231" s="83">
        <v>516.00532411588779</v>
      </c>
      <c r="Y231" s="83">
        <v>521.35041980996311</v>
      </c>
      <c r="Z231" s="83">
        <v>525.46791371373627</v>
      </c>
      <c r="AA231" s="83">
        <v>373.02475366251156</v>
      </c>
      <c r="AB231" s="83">
        <v>372.87755097487559</v>
      </c>
      <c r="AC231" s="30"/>
      <c r="AD231" s="38">
        <v>689</v>
      </c>
      <c r="AE231" s="21" t="s">
        <v>233</v>
      </c>
      <c r="AF231" s="3"/>
    </row>
    <row r="232" spans="1:54" ht="13.5" customHeight="1" x14ac:dyDescent="0.25">
      <c r="A232" s="21" t="s">
        <v>234</v>
      </c>
      <c r="B232" s="53"/>
      <c r="C232" s="6"/>
      <c r="D232" s="61" t="s">
        <v>443</v>
      </c>
      <c r="E232" s="62">
        <v>2</v>
      </c>
      <c r="F232" s="30">
        <v>2795.223</v>
      </c>
      <c r="G232" s="30">
        <v>2807.7265957739992</v>
      </c>
      <c r="H232" s="30">
        <v>2703.7452629619052</v>
      </c>
      <c r="I232" s="30">
        <v>2574.2342383428568</v>
      </c>
      <c r="J232" s="30">
        <v>2669.4222266666675</v>
      </c>
      <c r="K232" s="163"/>
      <c r="L232" s="30">
        <v>2842.706479306667</v>
      </c>
      <c r="M232" s="30">
        <v>2804.5092479999998</v>
      </c>
      <c r="N232" s="30">
        <v>3134.3071733781831</v>
      </c>
      <c r="O232" s="30">
        <v>3141.2964912109087</v>
      </c>
      <c r="P232" s="30">
        <v>3112.6163198511094</v>
      </c>
      <c r="Q232" s="30"/>
      <c r="R232" s="83">
        <v>940.20282542885968</v>
      </c>
      <c r="S232" s="83">
        <v>937.15840980440555</v>
      </c>
      <c r="T232" s="83">
        <v>913.11896756565523</v>
      </c>
      <c r="U232" s="83">
        <v>880.08008148473743</v>
      </c>
      <c r="V232" s="83">
        <v>920.17312191198471</v>
      </c>
      <c r="W232" s="175"/>
      <c r="X232" s="83">
        <v>982.27590853720358</v>
      </c>
      <c r="Y232" s="83">
        <v>982.65916187806579</v>
      </c>
      <c r="Z232" s="83">
        <v>1098.2155477849276</v>
      </c>
      <c r="AA232" s="83">
        <v>1116.7068934272693</v>
      </c>
      <c r="AB232" s="83">
        <v>1106.5113117138676</v>
      </c>
      <c r="AC232" s="30"/>
      <c r="AD232" s="38">
        <v>691</v>
      </c>
      <c r="AE232" s="21" t="s">
        <v>234</v>
      </c>
    </row>
    <row r="233" spans="1:54" ht="13.5" customHeight="1" x14ac:dyDescent="0.3">
      <c r="A233" s="21" t="s">
        <v>235</v>
      </c>
      <c r="B233" s="53"/>
      <c r="C233" s="6"/>
      <c r="D233" s="61" t="s">
        <v>450</v>
      </c>
      <c r="E233" s="62">
        <v>5</v>
      </c>
      <c r="F233" s="30">
        <v>-2445.7330000000002</v>
      </c>
      <c r="G233" s="30">
        <v>-2339.8505832232631</v>
      </c>
      <c r="H233" s="30">
        <v>-2387.8494348664776</v>
      </c>
      <c r="I233" s="30">
        <v>-2983.2319969934224</v>
      </c>
      <c r="J233" s="30">
        <v>-3290.7967561291121</v>
      </c>
      <c r="K233" s="163"/>
      <c r="L233" s="30">
        <v>-325.45680628758078</v>
      </c>
      <c r="M233" s="30">
        <v>-530.5992729317237</v>
      </c>
      <c r="N233" s="30">
        <v>454.4060971200135</v>
      </c>
      <c r="O233" s="30">
        <v>625.33219473170141</v>
      </c>
      <c r="P233" s="30">
        <v>637.98310091528629</v>
      </c>
      <c r="Q233" s="30"/>
      <c r="R233" s="83">
        <v>-84.912439676422593</v>
      </c>
      <c r="S233" s="83">
        <v>-80.634453898382489</v>
      </c>
      <c r="T233" s="83">
        <v>-81.733679098630077</v>
      </c>
      <c r="U233" s="83">
        <v>-101.75428054415111</v>
      </c>
      <c r="V233" s="83">
        <v>-112.12254705720996</v>
      </c>
      <c r="W233" s="175"/>
      <c r="X233" s="83">
        <v>-11.119505493442917</v>
      </c>
      <c r="Y233" s="83">
        <v>-18.196134188330717</v>
      </c>
      <c r="Z233" s="83">
        <v>15.583199489712397</v>
      </c>
      <c r="AA233" s="83">
        <v>21.547575711784617</v>
      </c>
      <c r="AB233" s="83">
        <v>21.983498188046116</v>
      </c>
      <c r="AC233" s="30"/>
      <c r="AD233" s="38">
        <v>694</v>
      </c>
      <c r="AE233" s="21" t="s">
        <v>235</v>
      </c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</row>
    <row r="234" spans="1:54" s="3" customFormat="1" ht="13.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30">
        <v>1171.3520000000001</v>
      </c>
      <c r="G234" s="30">
        <v>1093.6043437409994</v>
      </c>
      <c r="H234" s="30">
        <v>1165.1724353333334</v>
      </c>
      <c r="I234" s="30">
        <v>1265.6966410025307</v>
      </c>
      <c r="J234" s="30">
        <v>1246.0419445569619</v>
      </c>
      <c r="K234" s="163"/>
      <c r="L234" s="30">
        <v>1172.3599601333333</v>
      </c>
      <c r="M234" s="30">
        <v>1047.2396521904764</v>
      </c>
      <c r="N234" s="30">
        <v>1081.7327066195351</v>
      </c>
      <c r="O234" s="30">
        <v>939.88204087069744</v>
      </c>
      <c r="P234" s="30">
        <v>949.98345639004697</v>
      </c>
      <c r="Q234" s="30"/>
      <c r="R234" s="83">
        <v>774.19167217448773</v>
      </c>
      <c r="S234" s="83">
        <v>734.45557000738711</v>
      </c>
      <c r="T234" s="83">
        <v>803.56719678160925</v>
      </c>
      <c r="U234" s="83">
        <v>886.96330834094658</v>
      </c>
      <c r="V234" s="83">
        <v>879.97312468711993</v>
      </c>
      <c r="W234" s="175"/>
      <c r="X234" s="83">
        <v>867.77199121638284</v>
      </c>
      <c r="Y234" s="83">
        <v>778.61684177730581</v>
      </c>
      <c r="Z234" s="83">
        <v>804.26223540485887</v>
      </c>
      <c r="AA234" s="83">
        <v>713.65378957532073</v>
      </c>
      <c r="AB234" s="83">
        <v>721.32380895219967</v>
      </c>
      <c r="AC234" s="30"/>
      <c r="AD234" s="38">
        <v>697</v>
      </c>
      <c r="AE234" s="21" t="s">
        <v>237</v>
      </c>
      <c r="AF234"/>
      <c r="AG234"/>
    </row>
    <row r="235" spans="1:54" s="3" customFormat="1" ht="13.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30">
        <v>7894.4809999999998</v>
      </c>
      <c r="G235" s="30">
        <v>8196.1021569776058</v>
      </c>
      <c r="H235" s="30">
        <v>8458.8572511000148</v>
      </c>
      <c r="I235" s="30">
        <v>8166.9829457949736</v>
      </c>
      <c r="J235" s="30">
        <v>7219.946627875006</v>
      </c>
      <c r="K235" s="163"/>
      <c r="L235" s="30">
        <v>18301.363144187319</v>
      </c>
      <c r="M235" s="30">
        <v>17830.291191047618</v>
      </c>
      <c r="N235" s="30">
        <v>18584.347194080034</v>
      </c>
      <c r="O235" s="30">
        <v>19649.795054434275</v>
      </c>
      <c r="P235" s="30">
        <v>20928.143661011349</v>
      </c>
      <c r="Q235" s="30"/>
      <c r="R235" s="83">
        <v>131.37761690797137</v>
      </c>
      <c r="S235" s="83">
        <v>135.16668299845978</v>
      </c>
      <c r="T235" s="83">
        <v>138.94996880759589</v>
      </c>
      <c r="U235" s="83">
        <v>133.414734065098</v>
      </c>
      <c r="V235" s="83">
        <v>117.30023278053982</v>
      </c>
      <c r="W235" s="175"/>
      <c r="X235" s="83">
        <v>295.95658242807531</v>
      </c>
      <c r="Y235" s="83">
        <v>286.51783180484995</v>
      </c>
      <c r="Z235" s="83">
        <v>298.63487962719597</v>
      </c>
      <c r="AA235" s="83">
        <v>314.79966444143344</v>
      </c>
      <c r="AB235" s="83">
        <v>335.27945628022024</v>
      </c>
      <c r="AC235" s="30"/>
      <c r="AD235" s="38">
        <v>698</v>
      </c>
      <c r="AE235" s="21" t="s">
        <v>238</v>
      </c>
      <c r="AF235"/>
      <c r="AG235" s="2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</row>
    <row r="236" spans="1:54" ht="13.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30">
        <v>254.59399999999999</v>
      </c>
      <c r="G236" s="30">
        <v>-25.002427964475693</v>
      </c>
      <c r="H236" s="30">
        <v>115.3515219999997</v>
      </c>
      <c r="I236" s="30">
        <v>316.42011562702515</v>
      </c>
      <c r="J236" s="30">
        <v>585.02950608108006</v>
      </c>
      <c r="K236" s="163"/>
      <c r="L236" s="30">
        <v>1388.1143579076922</v>
      </c>
      <c r="M236" s="30">
        <v>1208.9150133333362</v>
      </c>
      <c r="N236" s="30">
        <v>939.89017609365908</v>
      </c>
      <c r="O236" s="30">
        <v>920.15066306731649</v>
      </c>
      <c r="P236" s="30">
        <v>890.73478354870133</v>
      </c>
      <c r="Q236" s="30"/>
      <c r="R236" s="83">
        <v>44.917784050811576</v>
      </c>
      <c r="S236" s="83">
        <v>-4.4687091982977112</v>
      </c>
      <c r="T236" s="83">
        <v>20.683435897435846</v>
      </c>
      <c r="U236" s="83">
        <v>57.457802002365199</v>
      </c>
      <c r="V236" s="83">
        <v>108.25860586252406</v>
      </c>
      <c r="W236" s="175"/>
      <c r="X236" s="83">
        <v>261.31670894346615</v>
      </c>
      <c r="Y236" s="83">
        <v>230.48903972036916</v>
      </c>
      <c r="Z236" s="83">
        <v>179.19736436485397</v>
      </c>
      <c r="AA236" s="83">
        <v>176.34163723022547</v>
      </c>
      <c r="AB236" s="83">
        <v>170.70425135084349</v>
      </c>
      <c r="AC236" s="30"/>
      <c r="AD236" s="38">
        <v>700</v>
      </c>
      <c r="AE236" s="21" t="s">
        <v>239</v>
      </c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</row>
    <row r="237" spans="1:54" s="3" customFormat="1" ht="13.5" customHeight="1" x14ac:dyDescent="0.3">
      <c r="A237" s="21" t="s">
        <v>240</v>
      </c>
      <c r="B237" s="53"/>
      <c r="C237" s="6"/>
      <c r="D237" s="61" t="s">
        <v>441</v>
      </c>
      <c r="E237" s="62">
        <v>2</v>
      </c>
      <c r="F237" s="30">
        <v>1990.673</v>
      </c>
      <c r="G237" s="30">
        <v>2131.4278390476657</v>
      </c>
      <c r="H237" s="30">
        <v>2178.0527964300004</v>
      </c>
      <c r="I237" s="30">
        <v>2677.7879136097554</v>
      </c>
      <c r="J237" s="30">
        <v>2620.806102926831</v>
      </c>
      <c r="K237" s="163"/>
      <c r="L237" s="30">
        <v>2975.1023670400009</v>
      </c>
      <c r="M237" s="30">
        <v>3002.9894264186069</v>
      </c>
      <c r="N237" s="30">
        <v>3190.7465062903375</v>
      </c>
      <c r="O237" s="30">
        <v>2914.4891845465177</v>
      </c>
      <c r="P237" s="30">
        <v>2772.8361126221612</v>
      </c>
      <c r="Q237" s="30"/>
      <c r="R237" s="83">
        <v>395.13159984120682</v>
      </c>
      <c r="S237" s="83">
        <v>431.46312531329266</v>
      </c>
      <c r="T237" s="83">
        <v>447.42251364626139</v>
      </c>
      <c r="U237" s="83">
        <v>561.26344867108685</v>
      </c>
      <c r="V237" s="83">
        <v>558.92644549516558</v>
      </c>
      <c r="W237" s="175"/>
      <c r="X237" s="83">
        <v>643.54366581008026</v>
      </c>
      <c r="Y237" s="83">
        <v>657.82900907307919</v>
      </c>
      <c r="Z237" s="83">
        <v>698.9587089354518</v>
      </c>
      <c r="AA237" s="83">
        <v>653.61946278235428</v>
      </c>
      <c r="AB237" s="83">
        <v>621.85156147615191</v>
      </c>
      <c r="AC237" s="30"/>
      <c r="AD237" s="38">
        <v>702</v>
      </c>
      <c r="AE237" s="21" t="s">
        <v>240</v>
      </c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</row>
    <row r="238" spans="1:54" ht="13.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30">
        <v>68.358000000000004</v>
      </c>
      <c r="G238" s="30">
        <v>14.599012967987015</v>
      </c>
      <c r="H238" s="30">
        <v>-225.23057167599902</v>
      </c>
      <c r="I238" s="30">
        <v>-223.9260860235064</v>
      </c>
      <c r="J238" s="30">
        <v>-224.18171883698508</v>
      </c>
      <c r="K238" s="163"/>
      <c r="L238" s="30">
        <v>707.5638584328766</v>
      </c>
      <c r="M238" s="30">
        <v>831.6847773684234</v>
      </c>
      <c r="N238" s="30">
        <v>554.09347100308128</v>
      </c>
      <c r="O238" s="30">
        <v>168.12057256506299</v>
      </c>
      <c r="P238" s="30">
        <v>-57.030378942580626</v>
      </c>
      <c r="Q238" s="30"/>
      <c r="R238" s="83">
        <v>11.753438789546079</v>
      </c>
      <c r="S238" s="83">
        <v>2.4870550201000028</v>
      </c>
      <c r="T238" s="83">
        <v>-38.129434852886234</v>
      </c>
      <c r="U238" s="83">
        <v>-37.352141121518997</v>
      </c>
      <c r="V238" s="83">
        <v>-37.085478715795716</v>
      </c>
      <c r="W238" s="175"/>
      <c r="X238" s="83">
        <v>115.80423214940699</v>
      </c>
      <c r="Y238" s="83">
        <v>135.51976166994027</v>
      </c>
      <c r="Z238" s="83">
        <v>90.287350660433646</v>
      </c>
      <c r="AA238" s="83">
        <v>26.843457219393738</v>
      </c>
      <c r="AB238" s="83">
        <v>-9.1059203165544673</v>
      </c>
      <c r="AC238" s="30"/>
      <c r="AD238" s="40">
        <v>704</v>
      </c>
      <c r="AE238" s="21" t="s">
        <v>241</v>
      </c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</row>
    <row r="239" spans="1:54" s="3" customFormat="1" ht="13.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30">
        <v>2898.5230000000001</v>
      </c>
      <c r="G239" s="30">
        <v>2801.4754513792432</v>
      </c>
      <c r="H239" s="30">
        <v>2914.684802504762</v>
      </c>
      <c r="I239" s="30">
        <v>2858.0527990571418</v>
      </c>
      <c r="J239" s="30">
        <v>3013.2972716666668</v>
      </c>
      <c r="K239" s="163"/>
      <c r="L239" s="30">
        <v>3005.4293990133338</v>
      </c>
      <c r="M239" s="30">
        <v>2913.3161055238106</v>
      </c>
      <c r="N239" s="30">
        <v>2969.0267384571443</v>
      </c>
      <c r="O239" s="30">
        <v>2864.6837781023246</v>
      </c>
      <c r="P239" s="30">
        <v>2713.6326811073081</v>
      </c>
      <c r="Q239" s="30"/>
      <c r="R239" s="83">
        <v>1134.8954581049334</v>
      </c>
      <c r="S239" s="83">
        <v>1106.4279033883267</v>
      </c>
      <c r="T239" s="83">
        <v>1170.5561455842419</v>
      </c>
      <c r="U239" s="83">
        <v>1158.5134977937341</v>
      </c>
      <c r="V239" s="83">
        <v>1237.4937460643396</v>
      </c>
      <c r="W239" s="175"/>
      <c r="X239" s="83">
        <v>1279.4505742926071</v>
      </c>
      <c r="Y239" s="83">
        <v>1284.5309107247842</v>
      </c>
      <c r="Z239" s="83">
        <v>1309.0946818594111</v>
      </c>
      <c r="AA239" s="83">
        <v>1278.8766866528235</v>
      </c>
      <c r="AB239" s="83">
        <v>1211.4431612086198</v>
      </c>
      <c r="AC239" s="30"/>
      <c r="AD239" s="38">
        <v>707</v>
      </c>
      <c r="AE239" s="21" t="s">
        <v>242</v>
      </c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</row>
    <row r="240" spans="1:54" ht="13.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30">
        <v>304.68599999999998</v>
      </c>
      <c r="G240" s="30">
        <v>1111.2461009889939</v>
      </c>
      <c r="H240" s="30">
        <v>1358.7946381714307</v>
      </c>
      <c r="I240" s="30">
        <v>1737.5800948428555</v>
      </c>
      <c r="J240" s="30">
        <v>1735.0063908333332</v>
      </c>
      <c r="K240" s="163"/>
      <c r="L240" s="30">
        <v>9042.7238414400053</v>
      </c>
      <c r="M240" s="30">
        <v>9157.5562559090904</v>
      </c>
      <c r="N240" s="30">
        <v>9884.489596498197</v>
      </c>
      <c r="O240" s="30">
        <v>9578.4647770981846</v>
      </c>
      <c r="P240" s="30">
        <v>9306.6875136763028</v>
      </c>
      <c r="Q240" s="30"/>
      <c r="R240" s="83">
        <v>10.482917598486152</v>
      </c>
      <c r="S240" s="83">
        <v>38.373082668220377</v>
      </c>
      <c r="T240" s="83">
        <v>47.132909159923365</v>
      </c>
      <c r="U240" s="83">
        <v>60.553409822019709</v>
      </c>
      <c r="V240" s="83">
        <v>60.507999959312727</v>
      </c>
      <c r="W240" s="175"/>
      <c r="X240" s="83">
        <v>318.34972157859551</v>
      </c>
      <c r="Y240" s="83">
        <v>326.15864429636679</v>
      </c>
      <c r="Z240" s="83">
        <v>352.0493498770594</v>
      </c>
      <c r="AA240" s="83">
        <v>343.91816369603191</v>
      </c>
      <c r="AB240" s="83">
        <v>334.15990498281218</v>
      </c>
      <c r="AC240" s="30"/>
      <c r="AD240" s="40">
        <v>710</v>
      </c>
      <c r="AE240" s="35" t="s">
        <v>2</v>
      </c>
      <c r="AF240" s="3"/>
      <c r="AG240" s="3"/>
      <c r="AZ240" s="2"/>
      <c r="BA240" s="2"/>
      <c r="BB240" s="2"/>
    </row>
    <row r="241" spans="1:54" s="3" customFormat="1" ht="13.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30">
        <v>7330.7190000000001</v>
      </c>
      <c r="G241" s="30">
        <v>7284.2037904497301</v>
      </c>
      <c r="H241" s="30">
        <v>7134.4970005012692</v>
      </c>
      <c r="I241" s="30">
        <v>7589.2909486599947</v>
      </c>
      <c r="J241" s="30">
        <v>7744.5651488749982</v>
      </c>
      <c r="K241" s="163"/>
      <c r="L241" s="30">
        <v>8571.7800087200048</v>
      </c>
      <c r="M241" s="30">
        <v>8587.4430491428593</v>
      </c>
      <c r="N241" s="30">
        <v>8752.6027646362872</v>
      </c>
      <c r="O241" s="30">
        <v>8538.4674405581391</v>
      </c>
      <c r="P241" s="30">
        <v>8532.9700320508891</v>
      </c>
      <c r="Q241" s="30"/>
      <c r="R241" s="83">
        <v>692.88459357277884</v>
      </c>
      <c r="S241" s="83">
        <v>701.75373703754622</v>
      </c>
      <c r="T241" s="83">
        <v>695.50565417247708</v>
      </c>
      <c r="U241" s="83">
        <v>746.61002938120953</v>
      </c>
      <c r="V241" s="83">
        <v>768.00527061433934</v>
      </c>
      <c r="W241" s="175"/>
      <c r="X241" s="83">
        <v>864.52647591729749</v>
      </c>
      <c r="Y241" s="83">
        <v>886.21703293527969</v>
      </c>
      <c r="Z241" s="83">
        <v>903.26137921943109</v>
      </c>
      <c r="AA241" s="83">
        <v>890.44399213245799</v>
      </c>
      <c r="AB241" s="83">
        <v>889.87068850254343</v>
      </c>
      <c r="AC241" s="30"/>
      <c r="AD241" s="40">
        <v>729</v>
      </c>
      <c r="AE241" s="21" t="s">
        <v>243</v>
      </c>
      <c r="AF241"/>
      <c r="AZ241"/>
      <c r="BA241"/>
      <c r="BB241"/>
    </row>
    <row r="242" spans="1:54" ht="13.5" customHeight="1" x14ac:dyDescent="0.3">
      <c r="A242" s="21" t="s">
        <v>244</v>
      </c>
      <c r="B242" s="53"/>
      <c r="C242" s="6"/>
      <c r="D242" s="61" t="s">
        <v>448</v>
      </c>
      <c r="E242" s="62">
        <v>2</v>
      </c>
      <c r="F242" s="30">
        <v>3307.8609999999999</v>
      </c>
      <c r="G242" s="30">
        <v>3093.0051179816683</v>
      </c>
      <c r="H242" s="30">
        <v>2872.6958108000026</v>
      </c>
      <c r="I242" s="30">
        <v>3085.1718742615367</v>
      </c>
      <c r="J242" s="30">
        <v>3139.6530782051263</v>
      </c>
      <c r="K242" s="163"/>
      <c r="L242" s="30">
        <v>3291.1670648679974</v>
      </c>
      <c r="M242" s="30">
        <v>3013.0139434146345</v>
      </c>
      <c r="N242" s="30">
        <v>3014.1936312429284</v>
      </c>
      <c r="O242" s="30">
        <v>3003.6876577951239</v>
      </c>
      <c r="P242" s="30">
        <v>3002.1633602035859</v>
      </c>
      <c r="Q242" s="30"/>
      <c r="R242" s="83">
        <v>794.77679000480543</v>
      </c>
      <c r="S242" s="83">
        <v>763.32801529656172</v>
      </c>
      <c r="T242" s="83">
        <v>721.96426509173216</v>
      </c>
      <c r="U242" s="83">
        <v>793.10330957880115</v>
      </c>
      <c r="V242" s="83">
        <v>830.37637614523305</v>
      </c>
      <c r="W242" s="175"/>
      <c r="X242" s="83">
        <v>883.06065598819362</v>
      </c>
      <c r="Y242" s="83">
        <v>824.80534996294398</v>
      </c>
      <c r="Z242" s="83">
        <v>825.12828668024326</v>
      </c>
      <c r="AA242" s="83">
        <v>840.19235183080389</v>
      </c>
      <c r="AB242" s="83">
        <v>839.76597488212201</v>
      </c>
      <c r="AC242" s="30"/>
      <c r="AD242" s="38">
        <v>732</v>
      </c>
      <c r="AE242" s="21" t="s">
        <v>244</v>
      </c>
      <c r="AF242" s="2"/>
      <c r="AG242" s="3"/>
      <c r="AZ242" s="3"/>
      <c r="BA242" s="3"/>
      <c r="BB242" s="3"/>
    </row>
    <row r="243" spans="1:54" ht="13.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30">
        <v>-9255.2389999999996</v>
      </c>
      <c r="G243" s="30">
        <v>-16242.272245828719</v>
      </c>
      <c r="H243" s="30">
        <v>-17870.171825604215</v>
      </c>
      <c r="I243" s="30">
        <v>-5490.4447701217805</v>
      </c>
      <c r="J243" s="30">
        <v>-107.14943623205762</v>
      </c>
      <c r="K243" s="163"/>
      <c r="L243" s="30">
        <v>22397.333197367065</v>
      </c>
      <c r="M243" s="30">
        <v>22765.78786033739</v>
      </c>
      <c r="N243" s="30">
        <v>22547.632861802456</v>
      </c>
      <c r="O243" s="30">
        <v>22380.136806172512</v>
      </c>
      <c r="P243" s="30">
        <v>25614.52751864968</v>
      </c>
      <c r="Q243" s="30"/>
      <c r="R243" s="83">
        <v>-167.5611297184756</v>
      </c>
      <c r="S243" s="83">
        <v>-293.80229448164391</v>
      </c>
      <c r="T243" s="83">
        <v>-325.75325067636834</v>
      </c>
      <c r="U243" s="83">
        <v>-100.78278883442454</v>
      </c>
      <c r="V243" s="83">
        <v>-1.9755418015424171</v>
      </c>
      <c r="W243" s="175"/>
      <c r="X243" s="83">
        <v>415.61204671306484</v>
      </c>
      <c r="Y243" s="83">
        <v>425.16318418439084</v>
      </c>
      <c r="Z243" s="83">
        <v>421.08902367688444</v>
      </c>
      <c r="AA243" s="83">
        <v>422.39424743644332</v>
      </c>
      <c r="AB243" s="83">
        <v>483.43891587365391</v>
      </c>
      <c r="AC243" s="30"/>
      <c r="AD243" s="40">
        <v>734</v>
      </c>
      <c r="AE243" s="21" t="s">
        <v>245</v>
      </c>
      <c r="AF243" s="3"/>
    </row>
    <row r="244" spans="1:54" ht="13.5" customHeight="1" x14ac:dyDescent="0.3">
      <c r="A244" s="21" t="s">
        <v>246</v>
      </c>
      <c r="B244" s="53"/>
      <c r="C244" s="6"/>
      <c r="D244" s="61" t="s">
        <v>446</v>
      </c>
      <c r="E244" s="62">
        <v>2</v>
      </c>
      <c r="F244" s="30">
        <v>1204.8430000000001</v>
      </c>
      <c r="G244" s="30">
        <v>1276.256786824332</v>
      </c>
      <c r="H244" s="30">
        <v>1125.0814089333346</v>
      </c>
      <c r="I244" s="30">
        <v>1174.1752375230762</v>
      </c>
      <c r="J244" s="30">
        <v>1137.8579221794878</v>
      </c>
      <c r="K244" s="163"/>
      <c r="L244" s="30">
        <v>1623.4960815760014</v>
      </c>
      <c r="M244" s="30">
        <v>1638.803679228917</v>
      </c>
      <c r="N244" s="30">
        <v>1434.295500994288</v>
      </c>
      <c r="O244" s="30">
        <v>1398.9918675809517</v>
      </c>
      <c r="P244" s="30">
        <v>1370.3848100672992</v>
      </c>
      <c r="Q244" s="30"/>
      <c r="R244" s="83">
        <v>395.67914614121509</v>
      </c>
      <c r="S244" s="83">
        <v>419.40742255153862</v>
      </c>
      <c r="T244" s="83">
        <v>370.94672236509547</v>
      </c>
      <c r="U244" s="83">
        <v>387.26096224375868</v>
      </c>
      <c r="V244" s="83">
        <v>379.41244487478752</v>
      </c>
      <c r="W244" s="175"/>
      <c r="X244" s="83">
        <v>537.75955004173613</v>
      </c>
      <c r="Y244" s="83">
        <v>537.84170634358941</v>
      </c>
      <c r="Z244" s="83">
        <v>470.72382704111845</v>
      </c>
      <c r="AA244" s="83">
        <v>465.24505074191939</v>
      </c>
      <c r="AB244" s="83">
        <v>455.73156304200177</v>
      </c>
      <c r="AC244" s="30"/>
      <c r="AD244" s="38">
        <v>738</v>
      </c>
      <c r="AE244" s="35" t="s">
        <v>392</v>
      </c>
      <c r="AF244" s="3"/>
      <c r="AG244" s="3"/>
    </row>
    <row r="245" spans="1:54" ht="13.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30">
        <v>2290.681</v>
      </c>
      <c r="G245" s="30">
        <v>2195.3552816826664</v>
      </c>
      <c r="H245" s="30">
        <v>2235.5448613799999</v>
      </c>
      <c r="I245" s="30">
        <v>2174.0270711149997</v>
      </c>
      <c r="J245" s="30">
        <v>2112.8275416250017</v>
      </c>
      <c r="K245" s="163"/>
      <c r="L245" s="30">
        <v>2461.469613652002</v>
      </c>
      <c r="M245" s="30">
        <v>2461.2438006666689</v>
      </c>
      <c r="N245" s="30">
        <v>2511.4912176800003</v>
      </c>
      <c r="O245" s="30">
        <v>2355.3740138476219</v>
      </c>
      <c r="P245" s="30">
        <v>2279.6741344702614</v>
      </c>
      <c r="Q245" s="30"/>
      <c r="R245" s="83">
        <v>592.97980843903701</v>
      </c>
      <c r="S245" s="83">
        <v>579.40229128600322</v>
      </c>
      <c r="T245" s="83">
        <v>593.92796529755583</v>
      </c>
      <c r="U245" s="83">
        <v>583.00538243899166</v>
      </c>
      <c r="V245" s="83">
        <v>576.17331377829328</v>
      </c>
      <c r="W245" s="175"/>
      <c r="X245" s="83">
        <v>681.28137659894878</v>
      </c>
      <c r="Y245" s="83">
        <v>696.44702905112308</v>
      </c>
      <c r="Z245" s="83">
        <v>710.66531343520103</v>
      </c>
      <c r="AA245" s="83">
        <v>676.83161317460406</v>
      </c>
      <c r="AB245" s="83">
        <v>655.07877427306357</v>
      </c>
      <c r="AC245" s="30"/>
      <c r="AD245" s="38">
        <v>739</v>
      </c>
      <c r="AE245" s="21" t="s">
        <v>247</v>
      </c>
      <c r="AG245" s="3"/>
    </row>
    <row r="246" spans="1:54" ht="13.5" customHeight="1" x14ac:dyDescent="0.3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30">
        <v>10951.929</v>
      </c>
      <c r="G246" s="30">
        <v>10671.9062131551</v>
      </c>
      <c r="H246" s="30">
        <v>10910.823530067591</v>
      </c>
      <c r="I246" s="30">
        <v>11659.212347447496</v>
      </c>
      <c r="J246" s="30">
        <v>11678.306995369772</v>
      </c>
      <c r="K246" s="163"/>
      <c r="L246" s="30">
        <v>16710.129156000006</v>
      </c>
      <c r="M246" s="30">
        <v>16402.336099818178</v>
      </c>
      <c r="N246" s="30">
        <v>16910.690513356378</v>
      </c>
      <c r="O246" s="30">
        <v>17835.381274744897</v>
      </c>
      <c r="P246" s="30">
        <v>18490.689101827833</v>
      </c>
      <c r="Q246" s="30"/>
      <c r="R246" s="83">
        <v>295.52683558649721</v>
      </c>
      <c r="S246" s="83">
        <v>289.57253522426601</v>
      </c>
      <c r="T246" s="83">
        <v>298.24031079345042</v>
      </c>
      <c r="U246" s="83">
        <v>321.58021699711759</v>
      </c>
      <c r="V246" s="83">
        <v>324.90282092615655</v>
      </c>
      <c r="W246" s="175"/>
      <c r="X246" s="83">
        <v>470.40309534667699</v>
      </c>
      <c r="Y246" s="83">
        <v>465.42012654838481</v>
      </c>
      <c r="Z246" s="83">
        <v>479.844802036104</v>
      </c>
      <c r="AA246" s="83">
        <v>514.52173075077599</v>
      </c>
      <c r="AB246" s="83">
        <v>533.42629534467551</v>
      </c>
      <c r="AC246" s="30"/>
      <c r="AD246" s="40">
        <v>740</v>
      </c>
      <c r="AE246" s="35" t="s">
        <v>393</v>
      </c>
      <c r="AF246" s="3"/>
      <c r="AG246" s="3"/>
    </row>
    <row r="247" spans="1:54" ht="13.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30">
        <v>312.88</v>
      </c>
      <c r="G247" s="30">
        <v>224.93463548844431</v>
      </c>
      <c r="H247" s="30">
        <v>-8.6867386747161177</v>
      </c>
      <c r="I247" s="30">
        <v>96.101116399999967</v>
      </c>
      <c r="J247" s="30">
        <v>442.44760049382768</v>
      </c>
      <c r="K247" s="163"/>
      <c r="L247" s="30">
        <v>478.76521155084345</v>
      </c>
      <c r="M247" s="30">
        <v>405.14237820689664</v>
      </c>
      <c r="N247" s="30">
        <v>335.93461542620724</v>
      </c>
      <c r="O247" s="30">
        <v>339.09249729103465</v>
      </c>
      <c r="P247" s="30">
        <v>381.92233570743804</v>
      </c>
      <c r="Q247" s="30"/>
      <c r="R247" s="83">
        <v>265.37743850720949</v>
      </c>
      <c r="S247" s="83">
        <v>194.58013450557468</v>
      </c>
      <c r="T247" s="83">
        <v>-7.70784265724589</v>
      </c>
      <c r="U247" s="83">
        <v>85.347350266429814</v>
      </c>
      <c r="V247" s="83">
        <v>401.13109745587275</v>
      </c>
      <c r="W247" s="175"/>
      <c r="X247" s="83">
        <v>451.23959618364131</v>
      </c>
      <c r="Y247" s="83">
        <v>388.0674120755715</v>
      </c>
      <c r="Z247" s="83">
        <v>321.77645155766976</v>
      </c>
      <c r="AA247" s="83">
        <v>335.07163763936234</v>
      </c>
      <c r="AB247" s="83">
        <v>377.3936123591285</v>
      </c>
      <c r="AC247" s="30"/>
      <c r="AD247" s="38">
        <v>742</v>
      </c>
      <c r="AE247" s="21" t="s">
        <v>248</v>
      </c>
      <c r="AF247" s="3"/>
    </row>
    <row r="248" spans="1:54" ht="13.5" customHeight="1" x14ac:dyDescent="0.25">
      <c r="A248" s="21" t="s">
        <v>249</v>
      </c>
      <c r="B248" s="53"/>
      <c r="C248" s="6"/>
      <c r="D248" s="61" t="s">
        <v>442</v>
      </c>
      <c r="E248" s="62">
        <v>6</v>
      </c>
      <c r="F248" s="30">
        <v>-1323.085</v>
      </c>
      <c r="G248" s="30">
        <v>-1742.7939260531293</v>
      </c>
      <c r="H248" s="30">
        <v>-2510.5338777775619</v>
      </c>
      <c r="I248" s="30">
        <v>-2673.2630823196828</v>
      </c>
      <c r="J248" s="30">
        <v>-2021.7930789784696</v>
      </c>
      <c r="K248" s="163"/>
      <c r="L248" s="30">
        <v>9363.8296474652961</v>
      </c>
      <c r="M248" s="30">
        <v>9980.6244997143149</v>
      </c>
      <c r="N248" s="30">
        <v>12715.559303680016</v>
      </c>
      <c r="O248" s="30">
        <v>15394.486995268544</v>
      </c>
      <c r="P248" s="30">
        <v>16256.695449722922</v>
      </c>
      <c r="Q248" s="30"/>
      <c r="R248" s="83">
        <v>-22.886388403591013</v>
      </c>
      <c r="S248" s="83">
        <v>-29.688328127235906</v>
      </c>
      <c r="T248" s="83">
        <v>-42.154172170353313</v>
      </c>
      <c r="U248" s="83">
        <v>-44.293055676834726</v>
      </c>
      <c r="V248" s="83">
        <v>-33.209478958253442</v>
      </c>
      <c r="W248" s="175"/>
      <c r="X248" s="83">
        <v>152.18315695539243</v>
      </c>
      <c r="Y248" s="83">
        <v>160.84291400300256</v>
      </c>
      <c r="Z248" s="83">
        <v>204.91779964674814</v>
      </c>
      <c r="AA248" s="83">
        <v>245.62012565046498</v>
      </c>
      <c r="AB248" s="83">
        <v>259.37672234544198</v>
      </c>
      <c r="AC248" s="30"/>
      <c r="AD248" s="40">
        <v>743</v>
      </c>
      <c r="AE248" s="21" t="s">
        <v>249</v>
      </c>
    </row>
    <row r="249" spans="1:54" ht="13.5" customHeight="1" x14ac:dyDescent="0.3">
      <c r="A249" s="21" t="s">
        <v>250</v>
      </c>
      <c r="B249" s="53"/>
      <c r="C249" s="6"/>
      <c r="D249" s="61" t="s">
        <v>443</v>
      </c>
      <c r="E249" s="62">
        <v>3</v>
      </c>
      <c r="F249" s="30">
        <v>4384.5919999999996</v>
      </c>
      <c r="G249" s="30">
        <v>4623.3257477315819</v>
      </c>
      <c r="H249" s="30">
        <v>3780.0337799523809</v>
      </c>
      <c r="I249" s="30">
        <v>3986.467609628568</v>
      </c>
      <c r="J249" s="30">
        <v>4168.2994432941186</v>
      </c>
      <c r="K249" s="163"/>
      <c r="L249" s="30">
        <v>4468.4004751742541</v>
      </c>
      <c r="M249" s="30">
        <v>4595.0016675862062</v>
      </c>
      <c r="N249" s="30">
        <v>4793.088789451037</v>
      </c>
      <c r="O249" s="30">
        <v>4728.5202510234485</v>
      </c>
      <c r="P249" s="30">
        <v>4463.1049242475319</v>
      </c>
      <c r="Q249" s="30"/>
      <c r="R249" s="83">
        <v>825.72354048964223</v>
      </c>
      <c r="S249" s="83">
        <v>874.80146598516217</v>
      </c>
      <c r="T249" s="83">
        <v>721.24285059194449</v>
      </c>
      <c r="U249" s="83">
        <v>766.92335698895113</v>
      </c>
      <c r="V249" s="83">
        <v>808.75037704581268</v>
      </c>
      <c r="W249" s="175"/>
      <c r="X249" s="83">
        <v>872.05317626351552</v>
      </c>
      <c r="Y249" s="83">
        <v>906.4907610152311</v>
      </c>
      <c r="Z249" s="83">
        <v>945.56890697396659</v>
      </c>
      <c r="AA249" s="83">
        <v>939.13013923007907</v>
      </c>
      <c r="AB249" s="83">
        <v>886.4160723431047</v>
      </c>
      <c r="AC249" s="30"/>
      <c r="AD249" s="38">
        <v>746</v>
      </c>
      <c r="AE249" s="21" t="s">
        <v>250</v>
      </c>
      <c r="AF249" s="3"/>
    </row>
    <row r="250" spans="1:54" ht="13.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30">
        <v>1378.5139999999999</v>
      </c>
      <c r="G250" s="30">
        <v>1384.3709317669993</v>
      </c>
      <c r="H250" s="30">
        <v>1550.8725917200002</v>
      </c>
      <c r="I250" s="30">
        <v>1532.2961863999999</v>
      </c>
      <c r="J250" s="30">
        <v>1632.9189553750005</v>
      </c>
      <c r="K250" s="163"/>
      <c r="L250" s="30">
        <v>1772.25632064</v>
      </c>
      <c r="M250" s="30">
        <v>1725.5527661904762</v>
      </c>
      <c r="N250" s="30">
        <v>1692.1601772571435</v>
      </c>
      <c r="O250" s="30">
        <v>1544.7398149561907</v>
      </c>
      <c r="P250" s="30">
        <v>1547.7014799550682</v>
      </c>
      <c r="Q250" s="30"/>
      <c r="R250" s="83">
        <v>833.44256348246677</v>
      </c>
      <c r="S250" s="83">
        <v>833.45631051595387</v>
      </c>
      <c r="T250" s="83">
        <v>945.07775241925663</v>
      </c>
      <c r="U250" s="83">
        <v>938.90697696078428</v>
      </c>
      <c r="V250" s="83">
        <v>1025.0589801475207</v>
      </c>
      <c r="W250" s="175"/>
      <c r="X250" s="83">
        <v>1160.6131765815323</v>
      </c>
      <c r="Y250" s="83">
        <v>1154.9884646522598</v>
      </c>
      <c r="Z250" s="83">
        <v>1132.6373341747949</v>
      </c>
      <c r="AA250" s="83">
        <v>1046.5716903497228</v>
      </c>
      <c r="AB250" s="83">
        <v>1048.5782384519432</v>
      </c>
      <c r="AC250" s="30"/>
      <c r="AD250" s="38">
        <v>747</v>
      </c>
      <c r="AE250" s="21" t="s">
        <v>251</v>
      </c>
      <c r="AF250" s="3"/>
      <c r="AG250" s="3"/>
    </row>
    <row r="251" spans="1:54" ht="13.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30">
        <v>4521.5020000000004</v>
      </c>
      <c r="G251" s="30">
        <v>4516.4321314326644</v>
      </c>
      <c r="H251" s="30">
        <v>4064.4080271999997</v>
      </c>
      <c r="I251" s="30">
        <v>3907.4656598249999</v>
      </c>
      <c r="J251" s="30">
        <v>4066.5572899999997</v>
      </c>
      <c r="K251" s="163"/>
      <c r="L251" s="30">
        <v>4570.1209831733349</v>
      </c>
      <c r="M251" s="30">
        <v>4631.7137436363637</v>
      </c>
      <c r="N251" s="30">
        <v>5009.5282061163653</v>
      </c>
      <c r="O251" s="30">
        <v>4870.2700772290918</v>
      </c>
      <c r="P251" s="30">
        <v>4836.880962260173</v>
      </c>
      <c r="Q251" s="30"/>
      <c r="R251" s="83">
        <v>795.75888771559312</v>
      </c>
      <c r="S251" s="83">
        <v>800.92784739008061</v>
      </c>
      <c r="T251" s="83">
        <v>726.17617066285504</v>
      </c>
      <c r="U251" s="83">
        <v>698.63501874217775</v>
      </c>
      <c r="V251" s="83">
        <v>735.89527506333684</v>
      </c>
      <c r="W251" s="175"/>
      <c r="X251" s="83">
        <v>836.0997042029519</v>
      </c>
      <c r="Y251" s="83">
        <v>863.15947514654567</v>
      </c>
      <c r="Z251" s="83">
        <v>933.56843200081346</v>
      </c>
      <c r="AA251" s="83">
        <v>911.52350313102977</v>
      </c>
      <c r="AB251" s="83">
        <v>905.27437062702086</v>
      </c>
      <c r="AC251" s="30"/>
      <c r="AD251" s="38">
        <v>748</v>
      </c>
      <c r="AE251" s="21" t="s">
        <v>252</v>
      </c>
      <c r="AF251" s="3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</row>
    <row r="252" spans="1:54" s="2" customFormat="1" ht="13.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30">
        <v>3626.7370000000001</v>
      </c>
      <c r="G252" s="30">
        <v>2821.6130074369926</v>
      </c>
      <c r="H252" s="30">
        <v>-380.37364811600236</v>
      </c>
      <c r="I252" s="30">
        <v>-430.7048124789236</v>
      </c>
      <c r="J252" s="30">
        <v>421.77855604939219</v>
      </c>
      <c r="K252" s="163"/>
      <c r="L252" s="30">
        <v>3424.2973828148256</v>
      </c>
      <c r="M252" s="30">
        <v>2306.8637126588333</v>
      </c>
      <c r="N252" s="30">
        <v>3654.8310242259045</v>
      </c>
      <c r="O252" s="30">
        <v>5033.1546838211734</v>
      </c>
      <c r="P252" s="30">
        <v>4542.8398211872109</v>
      </c>
      <c r="Q252" s="30"/>
      <c r="R252" s="83">
        <v>172.61956211327939</v>
      </c>
      <c r="S252" s="83">
        <v>132.40171777190147</v>
      </c>
      <c r="T252" s="83">
        <v>-17.748758719425243</v>
      </c>
      <c r="U252" s="83">
        <v>-19.970548174475987</v>
      </c>
      <c r="V252" s="83">
        <v>19.46640310377035</v>
      </c>
      <c r="W252" s="175"/>
      <c r="X252" s="83">
        <v>157.12110593809422</v>
      </c>
      <c r="Y252" s="83">
        <v>105.97499598763476</v>
      </c>
      <c r="Z252" s="83">
        <v>167.89925690122678</v>
      </c>
      <c r="AA252" s="83">
        <v>232.40313449790708</v>
      </c>
      <c r="AB252" s="83">
        <v>209.76311682999543</v>
      </c>
      <c r="AC252" s="30"/>
      <c r="AD252" s="38">
        <v>749</v>
      </c>
      <c r="AE252" s="21" t="s">
        <v>253</v>
      </c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 s="3"/>
      <c r="BA252" s="3"/>
      <c r="BB252" s="3"/>
    </row>
    <row r="253" spans="1:54" s="3" customFormat="1" ht="13.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30">
        <v>1733.5170000000001</v>
      </c>
      <c r="G253" s="30">
        <v>1622.3627948698304</v>
      </c>
      <c r="H253" s="30">
        <v>1467.7378526072293</v>
      </c>
      <c r="I253" s="30">
        <v>1387.7498670554212</v>
      </c>
      <c r="J253" s="30">
        <v>1331.0561667469892</v>
      </c>
      <c r="K253" s="163"/>
      <c r="L253" s="30">
        <v>1853.6619891585551</v>
      </c>
      <c r="M253" s="30">
        <v>1760.2714259764725</v>
      </c>
      <c r="N253" s="30">
        <v>1764.3305902896566</v>
      </c>
      <c r="O253" s="30">
        <v>1714.9089554436364</v>
      </c>
      <c r="P253" s="30">
        <v>1725.6380101216623</v>
      </c>
      <c r="Q253" s="30"/>
      <c r="R253" s="83">
        <v>496.85210662080823</v>
      </c>
      <c r="S253" s="83">
        <v>471.4800333826883</v>
      </c>
      <c r="T253" s="83">
        <v>428.03670242263905</v>
      </c>
      <c r="U253" s="83">
        <v>413.51307123224711</v>
      </c>
      <c r="V253" s="83">
        <v>403.83985641595547</v>
      </c>
      <c r="W253" s="175"/>
      <c r="X253" s="83">
        <v>572.47127521882499</v>
      </c>
      <c r="Y253" s="83">
        <v>555.29067065503864</v>
      </c>
      <c r="Z253" s="83">
        <v>556.57116412922915</v>
      </c>
      <c r="AA253" s="83">
        <v>551.41767056065476</v>
      </c>
      <c r="AB253" s="83">
        <v>554.8675273703094</v>
      </c>
      <c r="AC253" s="30"/>
      <c r="AD253" s="38">
        <v>751</v>
      </c>
      <c r="AE253" s="21" t="s">
        <v>254</v>
      </c>
      <c r="AF253"/>
      <c r="AG253"/>
      <c r="AZ253"/>
      <c r="BA253"/>
      <c r="BB253"/>
    </row>
    <row r="254" spans="1:54" ht="13.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30">
        <v>-5090.55</v>
      </c>
      <c r="G254" s="30">
        <v>-5591.080187597885</v>
      </c>
      <c r="H254" s="30">
        <v>-5565.3645391574028</v>
      </c>
      <c r="I254" s="30">
        <v>-6030.3656627125301</v>
      </c>
      <c r="J254" s="30">
        <v>-6039.1389566000098</v>
      </c>
      <c r="K254" s="163"/>
      <c r="L254" s="30">
        <v>-4413.7582511333749</v>
      </c>
      <c r="M254" s="30">
        <v>-4186.7953314672395</v>
      </c>
      <c r="N254" s="30">
        <v>-4807.6639826921783</v>
      </c>
      <c r="O254" s="30">
        <v>-5370.218688258954</v>
      </c>
      <c r="P254" s="30">
        <v>-5573.7080593343808</v>
      </c>
      <c r="Q254" s="30"/>
      <c r="R254" s="83">
        <v>-278.88840190653593</v>
      </c>
      <c r="S254" s="83">
        <v>-301.79640438291506</v>
      </c>
      <c r="T254" s="83">
        <v>-296.9936783797109</v>
      </c>
      <c r="U254" s="83">
        <v>-318.83079532158877</v>
      </c>
      <c r="V254" s="83">
        <v>-317.28165160239621</v>
      </c>
      <c r="W254" s="175"/>
      <c r="X254" s="83">
        <v>-227.52504000893731</v>
      </c>
      <c r="Y254" s="83">
        <v>-210.15938818729242</v>
      </c>
      <c r="Z254" s="83">
        <v>-241.32436415481268</v>
      </c>
      <c r="AA254" s="83">
        <v>-264.41254004229216</v>
      </c>
      <c r="AB254" s="83">
        <v>-274.43171143940822</v>
      </c>
      <c r="AC254" s="30"/>
      <c r="AD254" s="38">
        <v>753</v>
      </c>
      <c r="AE254" s="35" t="s">
        <v>394</v>
      </c>
      <c r="AZ254" s="3"/>
      <c r="BA254" s="3"/>
      <c r="BB254" s="3"/>
    </row>
    <row r="255" spans="1:54" s="3" customFormat="1" ht="13.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30">
        <v>-827.7</v>
      </c>
      <c r="G255" s="30">
        <v>-860.05718414387934</v>
      </c>
      <c r="H255" s="30">
        <v>-936.24120894780469</v>
      </c>
      <c r="I255" s="30">
        <v>-933.40539477871403</v>
      </c>
      <c r="J255" s="30">
        <v>-1179.1770441416668</v>
      </c>
      <c r="K255" s="163"/>
      <c r="L255" s="30">
        <v>-641.71426190018315</v>
      </c>
      <c r="M255" s="30">
        <v>-505.74665182141666</v>
      </c>
      <c r="N255" s="30">
        <v>-614.02904559176511</v>
      </c>
      <c r="O255" s="30">
        <v>-593.60771176756373</v>
      </c>
      <c r="P255" s="30">
        <v>-596.35136575304557</v>
      </c>
      <c r="Q255" s="30"/>
      <c r="R255" s="83">
        <v>-135.59960681520315</v>
      </c>
      <c r="S255" s="83">
        <v>-139.89219000388408</v>
      </c>
      <c r="T255" s="83">
        <v>-151.74087665280464</v>
      </c>
      <c r="U255" s="83">
        <v>-150.96318854580528</v>
      </c>
      <c r="V255" s="83">
        <v>-190.22052655939132</v>
      </c>
      <c r="W255" s="175"/>
      <c r="X255" s="83">
        <v>-103.80366578780058</v>
      </c>
      <c r="Y255" s="83">
        <v>-81.862520527908174</v>
      </c>
      <c r="Z255" s="83">
        <v>-99.389615667168187</v>
      </c>
      <c r="AA255" s="83">
        <v>-96.584398270023385</v>
      </c>
      <c r="AB255" s="83">
        <v>-97.030811219174353</v>
      </c>
      <c r="AC255" s="30"/>
      <c r="AD255" s="38">
        <v>755</v>
      </c>
      <c r="AE255" s="35" t="s">
        <v>395</v>
      </c>
      <c r="AG255"/>
      <c r="AZ255"/>
      <c r="BA255"/>
      <c r="BB255"/>
    </row>
    <row r="256" spans="1:54" ht="13.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30">
        <v>3058.6320000000001</v>
      </c>
      <c r="G256" s="30">
        <v>2460.4071534649961</v>
      </c>
      <c r="H256" s="30">
        <v>2793.2313346666647</v>
      </c>
      <c r="I256" s="30">
        <v>2676.7087418615347</v>
      </c>
      <c r="J256" s="30">
        <v>2018.2408843589744</v>
      </c>
      <c r="K256" s="163"/>
      <c r="L256" s="30">
        <v>2957.0394763610238</v>
      </c>
      <c r="M256" s="30">
        <v>2729.7632255000012</v>
      </c>
      <c r="N256" s="30">
        <v>2632.9229722040018</v>
      </c>
      <c r="O256" s="30">
        <v>2717.664467875999</v>
      </c>
      <c r="P256" s="30">
        <v>2716.4958271398464</v>
      </c>
      <c r="Q256" s="30"/>
      <c r="R256" s="83">
        <v>348.40323499259597</v>
      </c>
      <c r="S256" s="83">
        <v>279.40122115205497</v>
      </c>
      <c r="T256" s="83">
        <v>316.19100460342594</v>
      </c>
      <c r="U256" s="83">
        <v>301.29544595469775</v>
      </c>
      <c r="V256" s="83">
        <v>228.82549709285425</v>
      </c>
      <c r="W256" s="175"/>
      <c r="X256" s="83">
        <v>336.71595039410425</v>
      </c>
      <c r="Y256" s="83">
        <v>315.47015202819841</v>
      </c>
      <c r="Z256" s="83">
        <v>304.27862847613562</v>
      </c>
      <c r="AA256" s="83">
        <v>318.04148248987701</v>
      </c>
      <c r="AB256" s="83">
        <v>317.90471938441738</v>
      </c>
      <c r="AC256" s="30"/>
      <c r="AD256" s="38">
        <v>758</v>
      </c>
      <c r="AE256" s="21" t="s">
        <v>256</v>
      </c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</row>
    <row r="257" spans="1:54" s="3" customFormat="1" ht="13.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30">
        <v>2494.2539999999999</v>
      </c>
      <c r="G257" s="30">
        <v>2411.8004342979989</v>
      </c>
      <c r="H257" s="30">
        <v>2363.2212863036148</v>
      </c>
      <c r="I257" s="30">
        <v>2442.932743725301</v>
      </c>
      <c r="J257" s="30">
        <v>2696.6092883333331</v>
      </c>
      <c r="K257" s="163"/>
      <c r="L257" s="30">
        <v>2581.9066282666668</v>
      </c>
      <c r="M257" s="30">
        <v>2563.1236127619054</v>
      </c>
      <c r="N257" s="30">
        <v>2693.6624484130243</v>
      </c>
      <c r="O257" s="30">
        <v>2536.3011528349425</v>
      </c>
      <c r="P257" s="30">
        <v>2453.0321886543834</v>
      </c>
      <c r="Q257" s="30"/>
      <c r="R257" s="83">
        <v>1043.1844416562108</v>
      </c>
      <c r="S257" s="83">
        <v>1021.9493365669487</v>
      </c>
      <c r="T257" s="83">
        <v>1014.6935535867817</v>
      </c>
      <c r="U257" s="83">
        <v>1069.585264328065</v>
      </c>
      <c r="V257" s="83">
        <v>1186.3657229799089</v>
      </c>
      <c r="W257" s="175"/>
      <c r="X257" s="83">
        <v>1160.9292393285371</v>
      </c>
      <c r="Y257" s="83">
        <v>1172.517663660524</v>
      </c>
      <c r="Z257" s="83">
        <v>1232.2335079657018</v>
      </c>
      <c r="AA257" s="83">
        <v>1199.7640268850248</v>
      </c>
      <c r="AB257" s="83">
        <v>1160.3747344628114</v>
      </c>
      <c r="AC257" s="30"/>
      <c r="AD257" s="38">
        <v>759</v>
      </c>
      <c r="AE257" s="21" t="s">
        <v>257</v>
      </c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</row>
    <row r="258" spans="1:54" s="3" customFormat="1" ht="13.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30">
        <v>5156.2160000000003</v>
      </c>
      <c r="G258" s="30">
        <v>5572.3096382232961</v>
      </c>
      <c r="H258" s="30">
        <v>5793.5415459783799</v>
      </c>
      <c r="I258" s="30">
        <v>5818.4734471891834</v>
      </c>
      <c r="J258" s="30">
        <v>5167.7234182432476</v>
      </c>
      <c r="K258" s="163"/>
      <c r="L258" s="30">
        <v>6561.9962112168423</v>
      </c>
      <c r="M258" s="30">
        <v>6456.5038917948741</v>
      </c>
      <c r="N258" s="30">
        <v>6804.3263712492371</v>
      </c>
      <c r="O258" s="30">
        <v>6587.3527935138427</v>
      </c>
      <c r="P258" s="30">
        <v>6688.0671800786131</v>
      </c>
      <c r="Q258" s="30"/>
      <c r="R258" s="83">
        <v>552.64908896034297</v>
      </c>
      <c r="S258" s="83">
        <v>601.24186860415364</v>
      </c>
      <c r="T258" s="83">
        <v>627.75398699516518</v>
      </c>
      <c r="U258" s="83">
        <v>636.17684749499051</v>
      </c>
      <c r="V258" s="83">
        <v>563.36241341363223</v>
      </c>
      <c r="W258" s="175"/>
      <c r="X258" s="83">
        <v>721.65360290518447</v>
      </c>
      <c r="Y258" s="83">
        <v>715.24359053892476</v>
      </c>
      <c r="Z258" s="83">
        <v>753.77493865616896</v>
      </c>
      <c r="AA258" s="83">
        <v>738.57526555822881</v>
      </c>
      <c r="AB258" s="83">
        <v>749.86738200231105</v>
      </c>
      <c r="AC258" s="30"/>
      <c r="AD258" s="38">
        <v>761</v>
      </c>
      <c r="AE258" s="21" t="s">
        <v>258</v>
      </c>
      <c r="AF258"/>
      <c r="AG258"/>
      <c r="AZ258"/>
      <c r="BA258"/>
      <c r="BB258"/>
    </row>
    <row r="259" spans="1:54" ht="13.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30">
        <v>3174.239</v>
      </c>
      <c r="G259" s="30">
        <v>2970.488604248229</v>
      </c>
      <c r="H259" s="30">
        <v>2753.086221630379</v>
      </c>
      <c r="I259" s="30">
        <v>3314.8971767696207</v>
      </c>
      <c r="J259" s="30">
        <v>3513.7843308860756</v>
      </c>
      <c r="K259" s="163"/>
      <c r="L259" s="30">
        <v>3663.9763444800005</v>
      </c>
      <c r="M259" s="30">
        <v>3455.6573584390258</v>
      </c>
      <c r="N259" s="30">
        <v>3599.213237955124</v>
      </c>
      <c r="O259" s="30">
        <v>3390.0948734321942</v>
      </c>
      <c r="P259" s="30">
        <v>3337.223963938301</v>
      </c>
      <c r="Q259" s="30"/>
      <c r="R259" s="83">
        <v>679.5630485977307</v>
      </c>
      <c r="S259" s="83">
        <v>645.7583922278759</v>
      </c>
      <c r="T259" s="83">
        <v>612.75010497003768</v>
      </c>
      <c r="U259" s="83">
        <v>744.25172356749454</v>
      </c>
      <c r="V259" s="83">
        <v>810.37461505675174</v>
      </c>
      <c r="W259" s="175"/>
      <c r="X259" s="83">
        <v>856.46945873772802</v>
      </c>
      <c r="Y259" s="83">
        <v>822.97150713003714</v>
      </c>
      <c r="Z259" s="83">
        <v>857.15961846990331</v>
      </c>
      <c r="AA259" s="83">
        <v>831.92512231464889</v>
      </c>
      <c r="AB259" s="83">
        <v>818.95066599712902</v>
      </c>
      <c r="AC259" s="30"/>
      <c r="AD259" s="38">
        <v>762</v>
      </c>
      <c r="AE259" s="21" t="s">
        <v>259</v>
      </c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</row>
    <row r="260" spans="1:54" s="3" customFormat="1" ht="13.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30">
        <v>4355.4669999999996</v>
      </c>
      <c r="G260" s="30">
        <v>4208.3600659665735</v>
      </c>
      <c r="H260" s="30">
        <v>3306.6231223291165</v>
      </c>
      <c r="I260" s="30">
        <v>3699.101295463292</v>
      </c>
      <c r="J260" s="30">
        <v>4089.3591060759481</v>
      </c>
      <c r="K260" s="163"/>
      <c r="L260" s="30">
        <v>5005.1267887190324</v>
      </c>
      <c r="M260" s="30">
        <v>5148.2194939294159</v>
      </c>
      <c r="N260" s="30">
        <v>5442.8133364254145</v>
      </c>
      <c r="O260" s="30">
        <v>5036.2277059576481</v>
      </c>
      <c r="P260" s="30">
        <v>4991.9522940999386</v>
      </c>
      <c r="Q260" s="30"/>
      <c r="R260" s="83">
        <v>406.97692020183143</v>
      </c>
      <c r="S260" s="83">
        <v>393.41498232836994</v>
      </c>
      <c r="T260" s="83">
        <v>309.55093824462801</v>
      </c>
      <c r="U260" s="83">
        <v>347.04018158019437</v>
      </c>
      <c r="V260" s="83">
        <v>385.86139895036308</v>
      </c>
      <c r="W260" s="175"/>
      <c r="X260" s="83">
        <v>475.63687054252904</v>
      </c>
      <c r="Y260" s="83">
        <v>491.66454912896722</v>
      </c>
      <c r="Z260" s="83">
        <v>519.79880970541637</v>
      </c>
      <c r="AA260" s="83">
        <v>483.18408384895406</v>
      </c>
      <c r="AB260" s="83">
        <v>478.93622700757356</v>
      </c>
      <c r="AC260" s="30"/>
      <c r="AD260" s="38">
        <v>765</v>
      </c>
      <c r="AE260" s="21" t="s">
        <v>260</v>
      </c>
      <c r="AF260"/>
      <c r="AG260"/>
    </row>
    <row r="261" spans="1:54" s="3" customFormat="1" ht="13.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30">
        <v>2143.2330000000002</v>
      </c>
      <c r="G261" s="30">
        <v>1974.6480263432647</v>
      </c>
      <c r="H261" s="30">
        <v>2014.3980414634138</v>
      </c>
      <c r="I261" s="30">
        <v>2221.5023139365849</v>
      </c>
      <c r="J261" s="30">
        <v>2344.0499502439034</v>
      </c>
      <c r="K261" s="163"/>
      <c r="L261" s="30">
        <v>2429.4142522133338</v>
      </c>
      <c r="M261" s="30">
        <v>2402.483182139536</v>
      </c>
      <c r="N261" s="30">
        <v>2415.5437758586049</v>
      </c>
      <c r="O261" s="30">
        <v>2211.8345565879076</v>
      </c>
      <c r="P261" s="30">
        <v>2316.8317891683678</v>
      </c>
      <c r="Q261" s="30"/>
      <c r="R261" s="83">
        <v>729.48706603131382</v>
      </c>
      <c r="S261" s="83">
        <v>686.59528036970266</v>
      </c>
      <c r="T261" s="83">
        <v>708.29748293368982</v>
      </c>
      <c r="U261" s="83">
        <v>795.09746382841274</v>
      </c>
      <c r="V261" s="83">
        <v>840.4625135331313</v>
      </c>
      <c r="W261" s="175"/>
      <c r="X261" s="83">
        <v>891.85545235438099</v>
      </c>
      <c r="Y261" s="83">
        <v>902.84974901899136</v>
      </c>
      <c r="Z261" s="83">
        <v>907.75790148763804</v>
      </c>
      <c r="AA261" s="83">
        <v>854.6501377851265</v>
      </c>
      <c r="AB261" s="83">
        <v>895.2209386276536</v>
      </c>
      <c r="AC261" s="30"/>
      <c r="AD261" s="38">
        <v>768</v>
      </c>
      <c r="AE261" s="21" t="s">
        <v>261</v>
      </c>
      <c r="AF261"/>
      <c r="AG261"/>
    </row>
    <row r="262" spans="1:54" s="3" customFormat="1" ht="13.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30">
        <v>5939.7929999999997</v>
      </c>
      <c r="G262" s="30">
        <v>5390.1280257472072</v>
      </c>
      <c r="H262" s="30">
        <v>4699.0826173333371</v>
      </c>
      <c r="I262" s="30">
        <v>5286.1447270461504</v>
      </c>
      <c r="J262" s="30">
        <v>5542.88051692308</v>
      </c>
      <c r="K262" s="163"/>
      <c r="L262" s="30">
        <v>6193.0588841517947</v>
      </c>
      <c r="M262" s="30">
        <v>6009.7718912195141</v>
      </c>
      <c r="N262" s="30">
        <v>6056.7154200741488</v>
      </c>
      <c r="O262" s="30">
        <v>6211.9740883863451</v>
      </c>
      <c r="P262" s="30">
        <v>6219.5848854176029</v>
      </c>
      <c r="Q262" s="30"/>
      <c r="R262" s="83">
        <v>648.73230668414158</v>
      </c>
      <c r="S262" s="83">
        <v>602.72034280970672</v>
      </c>
      <c r="T262" s="83">
        <v>533.19898074813761</v>
      </c>
      <c r="U262" s="83">
        <v>610.33884390326182</v>
      </c>
      <c r="V262" s="83">
        <v>653.17941514530764</v>
      </c>
      <c r="W262" s="175"/>
      <c r="X262" s="83">
        <v>742.92932871302719</v>
      </c>
      <c r="Y262" s="83">
        <v>734.06276917302</v>
      </c>
      <c r="Z262" s="83">
        <v>739.79668011165859</v>
      </c>
      <c r="AA262" s="83">
        <v>771.57795160679973</v>
      </c>
      <c r="AB262" s="83">
        <v>772.52327480034819</v>
      </c>
      <c r="AC262" s="30"/>
      <c r="AD262" s="38">
        <v>777</v>
      </c>
      <c r="AE262" s="21" t="s">
        <v>263</v>
      </c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</row>
    <row r="263" spans="1:54" s="3" customFormat="1" ht="13.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30">
        <v>5123.2219999999998</v>
      </c>
      <c r="G263" s="30">
        <v>5089.2664039253332</v>
      </c>
      <c r="H263" s="30">
        <v>4585.2447658666651</v>
      </c>
      <c r="I263" s="30">
        <v>4441.9049392615389</v>
      </c>
      <c r="J263" s="30">
        <v>4667.6233338750035</v>
      </c>
      <c r="K263" s="163"/>
      <c r="L263" s="30">
        <v>5082.8514637385397</v>
      </c>
      <c r="M263" s="30">
        <v>5145.1315680000007</v>
      </c>
      <c r="N263" s="30">
        <v>5449.4075446763709</v>
      </c>
      <c r="O263" s="30">
        <v>5616.7267834581826</v>
      </c>
      <c r="P263" s="30">
        <v>5626.7027265544466</v>
      </c>
      <c r="Q263" s="30"/>
      <c r="R263" s="83">
        <v>674.28560147407211</v>
      </c>
      <c r="S263" s="83">
        <v>671.67301094434913</v>
      </c>
      <c r="T263" s="83">
        <v>611.69220462468854</v>
      </c>
      <c r="U263" s="83">
        <v>595.74905301254546</v>
      </c>
      <c r="V263" s="83">
        <v>629.14453886979425</v>
      </c>
      <c r="W263" s="175"/>
      <c r="X263" s="83">
        <v>687.80128061414609</v>
      </c>
      <c r="Y263" s="83">
        <v>703.65584901531736</v>
      </c>
      <c r="Z263" s="83">
        <v>745.26908433757808</v>
      </c>
      <c r="AA263" s="83">
        <v>773.01497157420624</v>
      </c>
      <c r="AB263" s="83">
        <v>774.38793373994588</v>
      </c>
      <c r="AC263" s="30"/>
      <c r="AD263" s="38">
        <v>778</v>
      </c>
      <c r="AE263" s="21" t="s">
        <v>264</v>
      </c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</row>
    <row r="264" spans="1:54" ht="13.5" customHeight="1" x14ac:dyDescent="0.25">
      <c r="A264" s="21" t="s">
        <v>265</v>
      </c>
      <c r="B264" s="53"/>
      <c r="C264" s="6"/>
      <c r="D264" s="61" t="s">
        <v>444</v>
      </c>
      <c r="E264" s="62">
        <v>2</v>
      </c>
      <c r="F264" s="30">
        <v>2839.96</v>
      </c>
      <c r="G264" s="30">
        <v>2696.470082970156</v>
      </c>
      <c r="H264" s="30">
        <v>3151.7538409789495</v>
      </c>
      <c r="I264" s="30">
        <v>3299.2473219210506</v>
      </c>
      <c r="J264" s="30">
        <v>3469.6188435526324</v>
      </c>
      <c r="K264" s="163"/>
      <c r="L264" s="30">
        <v>3672.6545324126323</v>
      </c>
      <c r="M264" s="30">
        <v>3571.3705995789496</v>
      </c>
      <c r="N264" s="30">
        <v>3656.5425664000004</v>
      </c>
      <c r="O264" s="30">
        <v>3373.2195752210523</v>
      </c>
      <c r="P264" s="30">
        <v>3359.9788059892567</v>
      </c>
      <c r="Q264" s="30"/>
      <c r="R264" s="83">
        <v>659.68873403019745</v>
      </c>
      <c r="S264" s="83">
        <v>632.82564725889597</v>
      </c>
      <c r="T264" s="83">
        <v>754.36903805144789</v>
      </c>
      <c r="U264" s="83">
        <v>797.11218215053168</v>
      </c>
      <c r="V264" s="83">
        <v>846.8681580553166</v>
      </c>
      <c r="W264" s="175"/>
      <c r="X264" s="83">
        <v>909.07290406253276</v>
      </c>
      <c r="Y264" s="83">
        <v>903.45828474043753</v>
      </c>
      <c r="Z264" s="83">
        <v>925.0044438148243</v>
      </c>
      <c r="AA264" s="83">
        <v>874.11753698394728</v>
      </c>
      <c r="AB264" s="83">
        <v>870.68639699125595</v>
      </c>
      <c r="AC264" s="30"/>
      <c r="AD264" s="38">
        <v>781</v>
      </c>
      <c r="AE264" s="21" t="s">
        <v>265</v>
      </c>
    </row>
    <row r="265" spans="1:54" ht="13.5" customHeight="1" x14ac:dyDescent="0.3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30">
        <v>949.27800000000002</v>
      </c>
      <c r="G265" s="30">
        <v>910.36093085237553</v>
      </c>
      <c r="H265" s="30">
        <v>725.97001154510053</v>
      </c>
      <c r="I265" s="30">
        <v>539.49649042834994</v>
      </c>
      <c r="J265" s="30">
        <v>629.47736767125116</v>
      </c>
      <c r="K265" s="163"/>
      <c r="L265" s="30">
        <v>1440.6722544068296</v>
      </c>
      <c r="M265" s="30">
        <v>1158.710997756097</v>
      </c>
      <c r="N265" s="30">
        <v>1521.6648250770775</v>
      </c>
      <c r="O265" s="30">
        <v>1347.4368359106952</v>
      </c>
      <c r="P265" s="30">
        <v>1450.4109988834423</v>
      </c>
      <c r="Q265" s="30"/>
      <c r="R265" s="83">
        <v>126.11638102829812</v>
      </c>
      <c r="S265" s="83">
        <v>121.75483895310627</v>
      </c>
      <c r="T265" s="83">
        <v>98.35659281196321</v>
      </c>
      <c r="U265" s="83">
        <v>74.362024869517569</v>
      </c>
      <c r="V265" s="83">
        <v>87.597741117624707</v>
      </c>
      <c r="W265" s="175"/>
      <c r="X265" s="83">
        <v>203.77259609714704</v>
      </c>
      <c r="Y265" s="83">
        <v>165.814395786505</v>
      </c>
      <c r="Z265" s="83">
        <v>217.75398183701736</v>
      </c>
      <c r="AA265" s="83">
        <v>195.1958331030994</v>
      </c>
      <c r="AB265" s="83">
        <v>210.1131390530845</v>
      </c>
      <c r="AC265" s="30"/>
      <c r="AD265" s="38">
        <v>783</v>
      </c>
      <c r="AE265" s="21" t="s">
        <v>266</v>
      </c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</row>
    <row r="266" spans="1:54" ht="13.5" customHeight="1" x14ac:dyDescent="0.3">
      <c r="A266" s="21" t="s">
        <v>292</v>
      </c>
      <c r="B266" s="53"/>
      <c r="C266" s="6"/>
      <c r="D266" s="61" t="s">
        <v>443</v>
      </c>
      <c r="E266" s="62">
        <v>2</v>
      </c>
      <c r="F266" s="30">
        <v>2245.1060000000002</v>
      </c>
      <c r="G266" s="30">
        <v>2070.3236759851447</v>
      </c>
      <c r="H266" s="30">
        <v>2409.7448561560973</v>
      </c>
      <c r="I266" s="30">
        <v>2535.4564414857127</v>
      </c>
      <c r="J266" s="30">
        <v>2574.3172616666684</v>
      </c>
      <c r="K266" s="163"/>
      <c r="L266" s="30">
        <v>2745.5186927553495</v>
      </c>
      <c r="M266" s="30">
        <v>2702.9302126511639</v>
      </c>
      <c r="N266" s="30">
        <v>2728.2700754195353</v>
      </c>
      <c r="O266" s="30">
        <v>2730.2483625674422</v>
      </c>
      <c r="P266" s="30">
        <v>2741.2470920230198</v>
      </c>
      <c r="Q266" s="30"/>
      <c r="R266" s="83">
        <v>666.20356083086051</v>
      </c>
      <c r="S266" s="83">
        <v>624.72048158875816</v>
      </c>
      <c r="T266" s="83">
        <v>741.45995574033759</v>
      </c>
      <c r="U266" s="83">
        <v>794.06715987651512</v>
      </c>
      <c r="V266" s="83">
        <v>820.10744239142036</v>
      </c>
      <c r="W266" s="175"/>
      <c r="X266" s="83">
        <v>893.14206010258602</v>
      </c>
      <c r="Y266" s="83">
        <v>889.12178047735654</v>
      </c>
      <c r="Z266" s="83">
        <v>897.45726165116298</v>
      </c>
      <c r="AA266" s="83">
        <v>928.34014368155113</v>
      </c>
      <c r="AB266" s="83">
        <v>932.0799360839917</v>
      </c>
      <c r="AC266" s="30"/>
      <c r="AD266" s="38">
        <v>785</v>
      </c>
      <c r="AE266" s="21" t="s">
        <v>292</v>
      </c>
      <c r="AF266" s="2"/>
    </row>
    <row r="267" spans="1:54" s="3" customFormat="1" ht="13.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30">
        <v>12113.491999999998</v>
      </c>
      <c r="G267" s="30">
        <v>13214.076378715774</v>
      </c>
      <c r="H267" s="30">
        <v>12839.858617303686</v>
      </c>
      <c r="I267" s="30">
        <v>12536.271281542886</v>
      </c>
      <c r="J267" s="30">
        <v>11792.37956812501</v>
      </c>
      <c r="K267" s="163"/>
      <c r="L267" s="30">
        <v>15877.966952796</v>
      </c>
      <c r="M267" s="30">
        <v>15944.048014900009</v>
      </c>
      <c r="N267" s="30">
        <v>16774.921861401457</v>
      </c>
      <c r="O267" s="30">
        <v>16625.858694604332</v>
      </c>
      <c r="P267" s="30">
        <v>16467.740619504173</v>
      </c>
      <c r="Q267" s="30"/>
      <c r="R267" s="83">
        <v>470.17124670082279</v>
      </c>
      <c r="S267" s="83">
        <v>512.90907032239159</v>
      </c>
      <c r="T267" s="83">
        <v>498.69338630922772</v>
      </c>
      <c r="U267" s="83">
        <v>491.40650235360772</v>
      </c>
      <c r="V267" s="83">
        <v>464.77926722863822</v>
      </c>
      <c r="W267" s="175"/>
      <c r="X267" s="83">
        <v>629.57838829484535</v>
      </c>
      <c r="Y267" s="83">
        <v>636.18418382012646</v>
      </c>
      <c r="Z267" s="83">
        <v>669.3369188971933</v>
      </c>
      <c r="AA267" s="83">
        <v>669.85732049171361</v>
      </c>
      <c r="AB267" s="83">
        <v>663.48672923062736</v>
      </c>
      <c r="AC267" s="30"/>
      <c r="AD267" s="38">
        <v>790</v>
      </c>
      <c r="AE267" s="21" t="s">
        <v>418</v>
      </c>
      <c r="AF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</row>
    <row r="268" spans="1:54" ht="13.5" customHeight="1" x14ac:dyDescent="0.3">
      <c r="A268" s="21" t="s">
        <v>422</v>
      </c>
      <c r="B268" s="53"/>
      <c r="C268" s="6"/>
      <c r="D268" s="61" t="s">
        <v>443</v>
      </c>
      <c r="E268" s="62">
        <v>3</v>
      </c>
      <c r="F268" s="30">
        <v>5368.0959999999995</v>
      </c>
      <c r="G268" s="30">
        <v>5611.8204667479977</v>
      </c>
      <c r="H268" s="30">
        <v>4872.915668266668</v>
      </c>
      <c r="I268" s="30">
        <v>5092.9080295714293</v>
      </c>
      <c r="J268" s="30">
        <v>5770.0816902298857</v>
      </c>
      <c r="K268" s="163"/>
      <c r="L268" s="30">
        <v>5963.5759378206913</v>
      </c>
      <c r="M268" s="30">
        <v>5754.6093104367819</v>
      </c>
      <c r="N268" s="30">
        <v>5966.3099511838227</v>
      </c>
      <c r="O268" s="30">
        <v>5750.1853632934826</v>
      </c>
      <c r="P268" s="30">
        <v>5611.0966718986028</v>
      </c>
      <c r="Q268" s="30"/>
      <c r="R268" s="83">
        <v>868.76452500404594</v>
      </c>
      <c r="S268" s="83">
        <v>925.89019415079974</v>
      </c>
      <c r="T268" s="83">
        <v>814.46024874923421</v>
      </c>
      <c r="U268" s="83">
        <v>869.54209144125468</v>
      </c>
      <c r="V268" s="83">
        <v>991.93427715830933</v>
      </c>
      <c r="W268" s="175"/>
      <c r="X268" s="83">
        <v>1050.4801722425034</v>
      </c>
      <c r="Y268" s="83">
        <v>1030.7378309935127</v>
      </c>
      <c r="Z268" s="83">
        <v>1068.6566274733698</v>
      </c>
      <c r="AA268" s="83">
        <v>1055.660980960801</v>
      </c>
      <c r="AB268" s="83">
        <v>1030.1260642369382</v>
      </c>
      <c r="AC268" s="30"/>
      <c r="AD268" s="40">
        <v>791</v>
      </c>
      <c r="AE268" s="21" t="s">
        <v>422</v>
      </c>
      <c r="AF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2"/>
      <c r="BA268" s="2"/>
      <c r="BB268" s="2"/>
    </row>
    <row r="269" spans="1:54" ht="13.5" customHeight="1" x14ac:dyDescent="0.3">
      <c r="A269" s="21" t="s">
        <v>267</v>
      </c>
      <c r="B269" s="53"/>
      <c r="C269" s="6"/>
      <c r="D269" s="61" t="s">
        <v>457</v>
      </c>
      <c r="E269" s="62">
        <v>2</v>
      </c>
      <c r="F269" s="30">
        <v>518.80999999999995</v>
      </c>
      <c r="G269" s="30">
        <v>346.03764583563037</v>
      </c>
      <c r="H269" s="30">
        <v>310.5494372708859</v>
      </c>
      <c r="I269" s="30">
        <v>161.26384772151647</v>
      </c>
      <c r="J269" s="30">
        <v>-48.697167916454646</v>
      </c>
      <c r="K269" s="163"/>
      <c r="L269" s="30">
        <v>830.30789498734168</v>
      </c>
      <c r="M269" s="30">
        <v>840.63640000000203</v>
      </c>
      <c r="N269" s="30">
        <v>802.93186967200609</v>
      </c>
      <c r="O269" s="30">
        <v>866.9296263519999</v>
      </c>
      <c r="P269" s="30">
        <v>850.01500384233225</v>
      </c>
      <c r="Q269" s="30"/>
      <c r="R269" s="83">
        <v>105.64243534921603</v>
      </c>
      <c r="S269" s="83">
        <v>71.27448935852324</v>
      </c>
      <c r="T269" s="83">
        <v>64.163106874149989</v>
      </c>
      <c r="U269" s="83">
        <v>33.415633593351941</v>
      </c>
      <c r="V269" s="83">
        <v>-10.151588058464592</v>
      </c>
      <c r="W269" s="175"/>
      <c r="X269" s="83">
        <v>172.44193042312392</v>
      </c>
      <c r="Y269" s="83">
        <v>173.97276490066267</v>
      </c>
      <c r="Z269" s="83">
        <v>166.16967501490194</v>
      </c>
      <c r="AA269" s="83">
        <v>181.59397284289903</v>
      </c>
      <c r="AB269" s="83">
        <v>178.05090151703649</v>
      </c>
      <c r="AC269" s="30"/>
      <c r="AD269" s="38">
        <v>831</v>
      </c>
      <c r="AE269" s="21" t="s">
        <v>267</v>
      </c>
      <c r="AZ269" s="3"/>
      <c r="BA269" s="3"/>
      <c r="BB269" s="3"/>
    </row>
    <row r="270" spans="1:54" ht="13.5" customHeight="1" x14ac:dyDescent="0.25">
      <c r="A270" s="21" t="s">
        <v>268</v>
      </c>
      <c r="B270" s="53"/>
      <c r="C270" s="6"/>
      <c r="D270" s="61" t="s">
        <v>443</v>
      </c>
      <c r="E270" s="62">
        <v>2</v>
      </c>
      <c r="F270" s="30">
        <v>3791.5340000000001</v>
      </c>
      <c r="G270" s="30">
        <v>3944.0541780982649</v>
      </c>
      <c r="H270" s="30">
        <v>3637.7117615797456</v>
      </c>
      <c r="I270" s="30">
        <v>3882.6579460607595</v>
      </c>
      <c r="J270" s="30">
        <v>3938.9223051898725</v>
      </c>
      <c r="K270" s="163"/>
      <c r="L270" s="30">
        <v>4090.6312624819507</v>
      </c>
      <c r="M270" s="30">
        <v>4044.2898715121987</v>
      </c>
      <c r="N270" s="30">
        <v>3825.2131560858561</v>
      </c>
      <c r="O270" s="30">
        <v>3821.793392230245</v>
      </c>
      <c r="P270" s="30">
        <v>3736.7307839677424</v>
      </c>
      <c r="Q270" s="30"/>
      <c r="R270" s="83">
        <v>850.31038349405696</v>
      </c>
      <c r="S270" s="83">
        <v>891.91636772914183</v>
      </c>
      <c r="T270" s="83">
        <v>843.42957606764332</v>
      </c>
      <c r="U270" s="83">
        <v>913.35166926858608</v>
      </c>
      <c r="V270" s="83">
        <v>930.96721937836742</v>
      </c>
      <c r="W270" s="175"/>
      <c r="X270" s="83">
        <v>974.19177482304133</v>
      </c>
      <c r="Y270" s="83">
        <v>978.53614118369194</v>
      </c>
      <c r="Z270" s="83">
        <v>925.5294352978118</v>
      </c>
      <c r="AA270" s="83">
        <v>941.79235885417563</v>
      </c>
      <c r="AB270" s="83">
        <v>920.83065154453971</v>
      </c>
      <c r="AC270" s="30"/>
      <c r="AD270" s="38">
        <v>832</v>
      </c>
      <c r="AE270" s="21" t="s">
        <v>268</v>
      </c>
    </row>
    <row r="271" spans="1:54" ht="13.5" customHeight="1" x14ac:dyDescent="0.3">
      <c r="A271" s="21" t="s">
        <v>269</v>
      </c>
      <c r="B271" s="53"/>
      <c r="C271" s="6"/>
      <c r="D271" s="61" t="s">
        <v>446</v>
      </c>
      <c r="E271" s="62">
        <v>1</v>
      </c>
      <c r="F271" s="30">
        <v>628.726</v>
      </c>
      <c r="G271" s="30">
        <v>712.88804547233326</v>
      </c>
      <c r="H271" s="30">
        <v>957.97269481000046</v>
      </c>
      <c r="I271" s="30">
        <v>1009.2061094499995</v>
      </c>
      <c r="J271" s="30">
        <v>727.50940800000012</v>
      </c>
      <c r="K271" s="163"/>
      <c r="L271" s="30">
        <v>1032.2014149520003</v>
      </c>
      <c r="M271" s="30">
        <v>935.67067060000113</v>
      </c>
      <c r="N271" s="30">
        <v>950.34887953951295</v>
      </c>
      <c r="O271" s="30">
        <v>941.58715671903542</v>
      </c>
      <c r="P271" s="30">
        <v>823.57522193202783</v>
      </c>
      <c r="Q271" s="30"/>
      <c r="R271" s="83">
        <v>369.83882352941174</v>
      </c>
      <c r="S271" s="83">
        <v>421.8272458416173</v>
      </c>
      <c r="T271" s="83">
        <v>569.54381379904908</v>
      </c>
      <c r="U271" s="83">
        <v>605.4025851529691</v>
      </c>
      <c r="V271" s="83">
        <v>442.25495927051685</v>
      </c>
      <c r="W271" s="175"/>
      <c r="X271" s="83">
        <v>632.08904773545635</v>
      </c>
      <c r="Y271" s="83">
        <v>576.86231233045692</v>
      </c>
      <c r="Z271" s="83">
        <v>585.91176297133961</v>
      </c>
      <c r="AA271" s="83">
        <v>569.27881301029959</v>
      </c>
      <c r="AB271" s="83">
        <v>497.92939657317282</v>
      </c>
      <c r="AC271" s="30"/>
      <c r="AD271" s="38">
        <v>833</v>
      </c>
      <c r="AE271" s="35" t="s">
        <v>396</v>
      </c>
      <c r="AG271" s="3"/>
    </row>
    <row r="272" spans="1:54" ht="13.5" customHeight="1" x14ac:dyDescent="0.25">
      <c r="A272" s="21" t="s">
        <v>270</v>
      </c>
      <c r="B272" s="53"/>
      <c r="C272" s="6"/>
      <c r="D272" s="61" t="s">
        <v>450</v>
      </c>
      <c r="E272" s="62">
        <v>3</v>
      </c>
      <c r="F272" s="30">
        <v>2396.1950000000002</v>
      </c>
      <c r="G272" s="30">
        <v>2124.4263288688117</v>
      </c>
      <c r="H272" s="30">
        <v>2140.5700317513506</v>
      </c>
      <c r="I272" s="30">
        <v>2579.1589962810817</v>
      </c>
      <c r="J272" s="30">
        <v>2293.6803939189222</v>
      </c>
      <c r="K272" s="163"/>
      <c r="L272" s="30">
        <v>3269.5361842291891</v>
      </c>
      <c r="M272" s="30">
        <v>3276.009692410259</v>
      </c>
      <c r="N272" s="30">
        <v>3224.2194707569265</v>
      </c>
      <c r="O272" s="30">
        <v>2852.9445499364097</v>
      </c>
      <c r="P272" s="30">
        <v>2959.0082252073053</v>
      </c>
      <c r="Q272" s="30"/>
      <c r="R272" s="83">
        <v>363.55560612957061</v>
      </c>
      <c r="S272" s="83">
        <v>324.14194825584553</v>
      </c>
      <c r="T272" s="83">
        <v>327.20422374676713</v>
      </c>
      <c r="U272" s="83">
        <v>398.38724069834444</v>
      </c>
      <c r="V272" s="83">
        <v>358.7238651734317</v>
      </c>
      <c r="W272" s="175"/>
      <c r="X272" s="83">
        <v>520.62678092821477</v>
      </c>
      <c r="Y272" s="83">
        <v>524.91743188755959</v>
      </c>
      <c r="Z272" s="83">
        <v>516.61904674842594</v>
      </c>
      <c r="AA272" s="83">
        <v>463.51658000591544</v>
      </c>
      <c r="AB272" s="83">
        <v>480.74869621564665</v>
      </c>
      <c r="AC272" s="30"/>
      <c r="AD272" s="38">
        <v>834</v>
      </c>
      <c r="AE272" s="21" t="s">
        <v>270</v>
      </c>
    </row>
    <row r="273" spans="1:54" ht="13.5" customHeight="1" x14ac:dyDescent="0.25">
      <c r="A273" s="21" t="s">
        <v>271</v>
      </c>
      <c r="B273" s="53"/>
      <c r="C273" s="6"/>
      <c r="D273" s="61" t="s">
        <v>441</v>
      </c>
      <c r="E273" s="62">
        <v>7</v>
      </c>
      <c r="F273" s="30">
        <v>-37437.502</v>
      </c>
      <c r="G273" s="30">
        <v>-36590.284394183371</v>
      </c>
      <c r="H273" s="30">
        <v>-34609.893206661043</v>
      </c>
      <c r="I273" s="30">
        <v>-30874.205778671861</v>
      </c>
      <c r="J273" s="30">
        <v>-28680.223955902591</v>
      </c>
      <c r="K273" s="163"/>
      <c r="L273" s="30">
        <v>-4732.2833277918089</v>
      </c>
      <c r="M273" s="30">
        <v>-4560.3499059081078</v>
      </c>
      <c r="N273" s="30">
        <v>-2324.310589833934</v>
      </c>
      <c r="O273" s="30">
        <v>7073.3126961579574</v>
      </c>
      <c r="P273" s="30">
        <v>14062.626755377863</v>
      </c>
      <c r="Q273" s="30"/>
      <c r="R273" s="83">
        <v>-175.58403879615602</v>
      </c>
      <c r="S273" s="83">
        <v>-170.05448948813657</v>
      </c>
      <c r="T273" s="83">
        <v>-159.18376424844448</v>
      </c>
      <c r="U273" s="83">
        <v>-140.05337261130555</v>
      </c>
      <c r="V273" s="83">
        <v>-128.60798617027686</v>
      </c>
      <c r="W273" s="175"/>
      <c r="X273" s="83">
        <v>-21.021345817712529</v>
      </c>
      <c r="Y273" s="83">
        <v>-19.977526594829492</v>
      </c>
      <c r="Z273" s="83">
        <v>-10.182108298947465</v>
      </c>
      <c r="AA273" s="83">
        <v>30.507747133562894</v>
      </c>
      <c r="AB273" s="83">
        <v>60.653201620759113</v>
      </c>
      <c r="AC273" s="30"/>
      <c r="AD273" s="38">
        <v>837</v>
      </c>
      <c r="AE273" s="35" t="s">
        <v>397</v>
      </c>
    </row>
    <row r="274" spans="1:54" ht="13.5" customHeight="1" x14ac:dyDescent="0.25">
      <c r="A274" s="21" t="s">
        <v>273</v>
      </c>
      <c r="B274" s="53"/>
      <c r="C274" s="6"/>
      <c r="D274" s="61" t="s">
        <v>455</v>
      </c>
      <c r="E274" s="62">
        <v>1</v>
      </c>
      <c r="F274" s="30">
        <v>1679.1869999999999</v>
      </c>
      <c r="G274" s="30">
        <v>1604.9452994776702</v>
      </c>
      <c r="H274" s="30">
        <v>1632.4479908556959</v>
      </c>
      <c r="I274" s="30">
        <v>1717.48844113924</v>
      </c>
      <c r="J274" s="30">
        <v>1740.6099535443038</v>
      </c>
      <c r="K274" s="163"/>
      <c r="L274" s="30">
        <v>1780.1743286643041</v>
      </c>
      <c r="M274" s="30">
        <v>1751.4516000000008</v>
      </c>
      <c r="N274" s="30">
        <v>1683.5560446298743</v>
      </c>
      <c r="O274" s="30">
        <v>1674.9382325320482</v>
      </c>
      <c r="P274" s="30">
        <v>1732.0584115624561</v>
      </c>
      <c r="Q274" s="30"/>
      <c r="R274" s="83">
        <v>984.28311840562719</v>
      </c>
      <c r="S274" s="83">
        <v>944.08547028098258</v>
      </c>
      <c r="T274" s="83">
        <v>958.00938430498582</v>
      </c>
      <c r="U274" s="83">
        <v>1029.052391335674</v>
      </c>
      <c r="V274" s="83">
        <v>1069.8278755650299</v>
      </c>
      <c r="W274" s="175"/>
      <c r="X274" s="83">
        <v>1107.0735874778011</v>
      </c>
      <c r="Y274" s="83">
        <v>1087.1828677839856</v>
      </c>
      <c r="Z274" s="83">
        <v>1045.0378923835347</v>
      </c>
      <c r="AA274" s="83">
        <v>1056.7433643735319</v>
      </c>
      <c r="AB274" s="83">
        <v>1092.7813322160605</v>
      </c>
      <c r="AC274" s="30"/>
      <c r="AD274" s="38">
        <v>844</v>
      </c>
      <c r="AE274" s="21" t="s">
        <v>273</v>
      </c>
    </row>
    <row r="275" spans="1:54" ht="13.5" customHeight="1" x14ac:dyDescent="0.3">
      <c r="A275" s="21" t="s">
        <v>274</v>
      </c>
      <c r="B275" s="53"/>
      <c r="C275" s="6"/>
      <c r="D275" s="61" t="s">
        <v>448</v>
      </c>
      <c r="E275" s="62">
        <v>2</v>
      </c>
      <c r="F275" s="30">
        <v>2049.174</v>
      </c>
      <c r="G275" s="30">
        <v>1969.7201463186677</v>
      </c>
      <c r="H275" s="30">
        <v>2355.930314666668</v>
      </c>
      <c r="I275" s="30">
        <v>2378.7354417384613</v>
      </c>
      <c r="J275" s="30">
        <v>2069.0884375641026</v>
      </c>
      <c r="K275" s="163"/>
      <c r="L275" s="30">
        <v>2264.9741735712846</v>
      </c>
      <c r="M275" s="30">
        <v>2382.8394484102564</v>
      </c>
      <c r="N275" s="30">
        <v>2387.2584912369261</v>
      </c>
      <c r="O275" s="30">
        <v>2328.2153990687175</v>
      </c>
      <c r="P275" s="30">
        <v>2229.7608542641319</v>
      </c>
      <c r="Q275" s="30"/>
      <c r="R275" s="83">
        <v>594.9982578397213</v>
      </c>
      <c r="S275" s="83">
        <v>581.55303995236727</v>
      </c>
      <c r="T275" s="83">
        <v>705.57960906459061</v>
      </c>
      <c r="U275" s="83">
        <v>719.52070228023626</v>
      </c>
      <c r="V275" s="83">
        <v>638.80470440386</v>
      </c>
      <c r="W275" s="175"/>
      <c r="X275" s="83">
        <v>708.91210440415784</v>
      </c>
      <c r="Y275" s="83">
        <v>768.9059207519382</v>
      </c>
      <c r="Z275" s="83">
        <v>770.33187842430652</v>
      </c>
      <c r="AA275" s="83">
        <v>758.8707298137931</v>
      </c>
      <c r="AB275" s="83">
        <v>726.77993946027766</v>
      </c>
      <c r="AC275" s="30"/>
      <c r="AD275" s="38">
        <v>845</v>
      </c>
      <c r="AE275" s="21" t="s">
        <v>274</v>
      </c>
      <c r="AF275" s="3"/>
    </row>
    <row r="276" spans="1:54" ht="13.5" customHeight="1" x14ac:dyDescent="0.25">
      <c r="A276" s="21" t="s">
        <v>275</v>
      </c>
      <c r="B276" s="53"/>
      <c r="C276" s="6"/>
      <c r="D276" s="61" t="s">
        <v>442</v>
      </c>
      <c r="E276" s="62">
        <v>3</v>
      </c>
      <c r="F276" s="30">
        <v>3965.7869999999998</v>
      </c>
      <c r="G276" s="30">
        <v>4190.4510894497134</v>
      </c>
      <c r="H276" s="30">
        <v>3840.6481322987343</v>
      </c>
      <c r="I276" s="30">
        <v>4158.6611603756082</v>
      </c>
      <c r="J276" s="30">
        <v>4247.42309695122</v>
      </c>
      <c r="K276" s="163"/>
      <c r="L276" s="30">
        <v>4839.9534937637236</v>
      </c>
      <c r="M276" s="30">
        <v>4934.7955559090924</v>
      </c>
      <c r="N276" s="30">
        <v>5089.9218199890938</v>
      </c>
      <c r="O276" s="30">
        <v>4950.7757113454554</v>
      </c>
      <c r="P276" s="30">
        <v>5070.9601445538592</v>
      </c>
      <c r="Q276" s="30"/>
      <c r="R276" s="83">
        <v>669.55715009285836</v>
      </c>
      <c r="S276" s="83">
        <v>716.68395578069328</v>
      </c>
      <c r="T276" s="83">
        <v>665.96985127427331</v>
      </c>
      <c r="U276" s="83">
        <v>735.26541025028428</v>
      </c>
      <c r="V276" s="83">
        <v>766.26792295710266</v>
      </c>
      <c r="W276" s="175"/>
      <c r="X276" s="83">
        <v>882.8809729594534</v>
      </c>
      <c r="Y276" s="83">
        <v>920.1558000949268</v>
      </c>
      <c r="Z276" s="83">
        <v>949.08107775295423</v>
      </c>
      <c r="AA276" s="83">
        <v>939.6044242447249</v>
      </c>
      <c r="AB276" s="83">
        <v>962.41414776121826</v>
      </c>
      <c r="AC276" s="30"/>
      <c r="AD276" s="38">
        <v>846</v>
      </c>
      <c r="AE276" s="35" t="s">
        <v>398</v>
      </c>
    </row>
    <row r="277" spans="1:54" ht="13.5" customHeight="1" x14ac:dyDescent="0.25">
      <c r="A277" s="21" t="s">
        <v>276</v>
      </c>
      <c r="B277" s="53"/>
      <c r="C277" s="6"/>
      <c r="D277" s="61" t="s">
        <v>456</v>
      </c>
      <c r="E277" s="62">
        <v>2</v>
      </c>
      <c r="F277" s="30">
        <v>4216.4960000000001</v>
      </c>
      <c r="G277" s="30">
        <v>4450.3428531870477</v>
      </c>
      <c r="H277" s="30">
        <v>3921.1784421927714</v>
      </c>
      <c r="I277" s="30">
        <v>4090.032208023254</v>
      </c>
      <c r="J277" s="30">
        <v>4369.8308532558149</v>
      </c>
      <c r="K277" s="163"/>
      <c r="L277" s="30">
        <v>4429.198991716783</v>
      </c>
      <c r="M277" s="30">
        <v>4492.2705200000028</v>
      </c>
      <c r="N277" s="30">
        <v>4609.0856348027619</v>
      </c>
      <c r="O277" s="30">
        <v>4545.9060680496559</v>
      </c>
      <c r="P277" s="30">
        <v>4591.2891433840932</v>
      </c>
      <c r="Q277" s="30"/>
      <c r="R277" s="83">
        <v>841.95207667731631</v>
      </c>
      <c r="S277" s="83">
        <v>891.49496257753367</v>
      </c>
      <c r="T277" s="83">
        <v>800.73074171794394</v>
      </c>
      <c r="U277" s="83">
        <v>838.80890238376821</v>
      </c>
      <c r="V277" s="83">
        <v>911.52082879762509</v>
      </c>
      <c r="W277" s="175"/>
      <c r="X277" s="83">
        <v>934.82460779163841</v>
      </c>
      <c r="Y277" s="83">
        <v>965.45680636148768</v>
      </c>
      <c r="Z277" s="83">
        <v>990.56213943751595</v>
      </c>
      <c r="AA277" s="83">
        <v>994.51018771596068</v>
      </c>
      <c r="AB277" s="83">
        <v>1004.4386662402304</v>
      </c>
      <c r="AC277" s="30"/>
      <c r="AD277" s="38">
        <v>848</v>
      </c>
      <c r="AE277" s="21" t="s">
        <v>276</v>
      </c>
    </row>
    <row r="278" spans="1:54" ht="13.5" customHeight="1" x14ac:dyDescent="0.25">
      <c r="A278" s="21" t="s">
        <v>277</v>
      </c>
      <c r="B278" s="53"/>
      <c r="C278" s="6"/>
      <c r="D278" s="61" t="s">
        <v>451</v>
      </c>
      <c r="E278" s="62">
        <v>2</v>
      </c>
      <c r="F278" s="30">
        <v>2502.598</v>
      </c>
      <c r="G278" s="30">
        <v>2405.4351694319357</v>
      </c>
      <c r="H278" s="30">
        <v>2097.402911701266</v>
      </c>
      <c r="I278" s="30">
        <v>2386.588989549999</v>
      </c>
      <c r="J278" s="30">
        <v>2501.4264617073159</v>
      </c>
      <c r="K278" s="163"/>
      <c r="L278" s="30">
        <v>2771.0966876533334</v>
      </c>
      <c r="M278" s="30">
        <v>2783.0797217674431</v>
      </c>
      <c r="N278" s="30">
        <v>3059.9841699200015</v>
      </c>
      <c r="O278" s="30">
        <v>3224.2210022623262</v>
      </c>
      <c r="P278" s="30">
        <v>3216.1975935662581</v>
      </c>
      <c r="Q278" s="30"/>
      <c r="R278" s="83">
        <v>719.13735632183909</v>
      </c>
      <c r="S278" s="83">
        <v>690.22529969352524</v>
      </c>
      <c r="T278" s="83">
        <v>612.20166716324172</v>
      </c>
      <c r="U278" s="83">
        <v>705.8825760278022</v>
      </c>
      <c r="V278" s="83">
        <v>745.80395399741076</v>
      </c>
      <c r="W278" s="175"/>
      <c r="X278" s="83">
        <v>836.93648071680263</v>
      </c>
      <c r="Y278" s="83">
        <v>861.10139906170889</v>
      </c>
      <c r="Z278" s="83">
        <v>946.77728029703019</v>
      </c>
      <c r="AA278" s="83">
        <v>1010.0942989543629</v>
      </c>
      <c r="AB278" s="83">
        <v>1007.5806997388027</v>
      </c>
      <c r="AC278" s="30"/>
      <c r="AD278" s="38">
        <v>849</v>
      </c>
      <c r="AE278" s="21" t="s">
        <v>277</v>
      </c>
    </row>
    <row r="279" spans="1:54" ht="13.5" customHeight="1" x14ac:dyDescent="0.25">
      <c r="A279" s="21" t="s">
        <v>278</v>
      </c>
      <c r="B279" s="53"/>
      <c r="C279" s="6"/>
      <c r="D279" s="61" t="s">
        <v>453</v>
      </c>
      <c r="E279" s="62">
        <v>2</v>
      </c>
      <c r="F279" s="30">
        <v>1502.3</v>
      </c>
      <c r="G279" s="30">
        <v>1410.9068909010521</v>
      </c>
      <c r="H279" s="30">
        <v>1395.8124718300007</v>
      </c>
      <c r="I279" s="30">
        <v>1556.3567647999998</v>
      </c>
      <c r="J279" s="30">
        <v>1603.6404973170736</v>
      </c>
      <c r="K279" s="163"/>
      <c r="L279" s="30">
        <v>1809.0912410263413</v>
      </c>
      <c r="M279" s="30">
        <v>1800.3789839024396</v>
      </c>
      <c r="N279" s="30">
        <v>1780.2999309307324</v>
      </c>
      <c r="O279" s="30">
        <v>1746.967278442926</v>
      </c>
      <c r="P279" s="30">
        <v>1679.880812069365</v>
      </c>
      <c r="Q279" s="30"/>
      <c r="R279" s="83">
        <v>621.29859387923909</v>
      </c>
      <c r="S279" s="83">
        <v>570.06339026305136</v>
      </c>
      <c r="T279" s="83">
        <v>568.55905166191474</v>
      </c>
      <c r="U279" s="83">
        <v>631.1260197891321</v>
      </c>
      <c r="V279" s="83">
        <v>648.72188402794245</v>
      </c>
      <c r="W279" s="175"/>
      <c r="X279" s="83">
        <v>744.17574702852369</v>
      </c>
      <c r="Y279" s="83">
        <v>740.28741114409513</v>
      </c>
      <c r="Z279" s="83">
        <v>732.03122159980774</v>
      </c>
      <c r="AA279" s="83">
        <v>732.78828793746891</v>
      </c>
      <c r="AB279" s="83">
        <v>704.64799163983434</v>
      </c>
      <c r="AC279" s="30"/>
      <c r="AD279" s="38">
        <v>850</v>
      </c>
      <c r="AE279" s="21" t="s">
        <v>278</v>
      </c>
    </row>
    <row r="280" spans="1:54" ht="13.5" customHeight="1" x14ac:dyDescent="0.25">
      <c r="A280" s="21" t="s">
        <v>279</v>
      </c>
      <c r="B280" s="53"/>
      <c r="C280" s="6"/>
      <c r="D280" s="61" t="s">
        <v>448</v>
      </c>
      <c r="E280" s="62">
        <v>5</v>
      </c>
      <c r="F280" s="30">
        <v>1914.0909999999999</v>
      </c>
      <c r="G280" s="30">
        <v>1011.9101958749917</v>
      </c>
      <c r="H280" s="30">
        <v>2707.5951850100018</v>
      </c>
      <c r="I280" s="30">
        <v>4466.6883516199978</v>
      </c>
      <c r="J280" s="30">
        <v>3956.5954062499977</v>
      </c>
      <c r="K280" s="163"/>
      <c r="L280" s="30">
        <v>8751.6038005520113</v>
      </c>
      <c r="M280" s="30">
        <v>8497.0626012683024</v>
      </c>
      <c r="N280" s="30">
        <v>8328.2278321365902</v>
      </c>
      <c r="O280" s="30">
        <v>8420.2009113131717</v>
      </c>
      <c r="P280" s="30">
        <v>7753.3516208380879</v>
      </c>
      <c r="Q280" s="30"/>
      <c r="R280" s="83">
        <v>85.021587527206506</v>
      </c>
      <c r="S280" s="83">
        <v>44.884018446440088</v>
      </c>
      <c r="T280" s="83">
        <v>120.39642425230122</v>
      </c>
      <c r="U280" s="83">
        <v>199.66422384426258</v>
      </c>
      <c r="V280" s="83">
        <v>177.25887757044924</v>
      </c>
      <c r="W280" s="175"/>
      <c r="X280" s="83">
        <v>394.2341457071044</v>
      </c>
      <c r="Y280" s="83">
        <v>384.18694222852571</v>
      </c>
      <c r="Z280" s="83">
        <v>376.55323199966494</v>
      </c>
      <c r="AA280" s="83">
        <v>383.99310978261457</v>
      </c>
      <c r="AB280" s="83">
        <v>353.58225195357937</v>
      </c>
      <c r="AC280" s="30"/>
      <c r="AD280" s="38">
        <v>851</v>
      </c>
      <c r="AE280" s="35" t="s">
        <v>399</v>
      </c>
    </row>
    <row r="281" spans="1:54" ht="13.5" customHeight="1" x14ac:dyDescent="0.25">
      <c r="A281" s="21" t="s">
        <v>280</v>
      </c>
      <c r="B281" s="53"/>
      <c r="C281" s="6"/>
      <c r="D281" s="61" t="s">
        <v>446</v>
      </c>
      <c r="E281" s="62">
        <v>7</v>
      </c>
      <c r="F281" s="30">
        <v>-21055.688999999998</v>
      </c>
      <c r="G281" s="30">
        <v>-21089.878179314397</v>
      </c>
      <c r="H281" s="30">
        <v>-19863.456020902468</v>
      </c>
      <c r="I281" s="30">
        <v>-23732.76237782032</v>
      </c>
      <c r="J281" s="30">
        <v>-25503.746139942628</v>
      </c>
      <c r="K281" s="163"/>
      <c r="L281" s="30">
        <v>-5041.906895772373</v>
      </c>
      <c r="M281" s="30">
        <v>-5476.8978295461247</v>
      </c>
      <c r="N281" s="30">
        <v>-4259.8516151069744</v>
      </c>
      <c r="O281" s="30">
        <v>-1027.3446763409524</v>
      </c>
      <c r="P281" s="30">
        <v>541.19243817454969</v>
      </c>
      <c r="Q281" s="30"/>
      <c r="R281" s="83">
        <v>-118.73999864656057</v>
      </c>
      <c r="S281" s="83">
        <v>-118.064592617782</v>
      </c>
      <c r="T281" s="83">
        <v>-110.21476499321662</v>
      </c>
      <c r="U281" s="83">
        <v>-130.3482269531851</v>
      </c>
      <c r="V281" s="83">
        <v>-138.73775963238603</v>
      </c>
      <c r="W281" s="175"/>
      <c r="X281" s="83">
        <v>-27.120440732902154</v>
      </c>
      <c r="Y281" s="83">
        <v>-29.193928858372555</v>
      </c>
      <c r="Z281" s="83">
        <v>-22.706614011998543</v>
      </c>
      <c r="AA281" s="83">
        <v>-5.4165133803676531</v>
      </c>
      <c r="AB281" s="83">
        <v>2.8533520932495544</v>
      </c>
      <c r="AC281" s="30"/>
      <c r="AD281" s="38">
        <v>853</v>
      </c>
      <c r="AE281" s="35" t="s">
        <v>400</v>
      </c>
    </row>
    <row r="282" spans="1:54" ht="13.5" customHeight="1" x14ac:dyDescent="0.3">
      <c r="A282" s="21" t="s">
        <v>198</v>
      </c>
      <c r="B282" s="53"/>
      <c r="C282" s="6"/>
      <c r="D282" s="61" t="s">
        <v>448</v>
      </c>
      <c r="E282" s="62">
        <v>2</v>
      </c>
      <c r="F282" s="30">
        <v>2877.02</v>
      </c>
      <c r="G282" s="30">
        <v>2875.8583435189862</v>
      </c>
      <c r="H282" s="30">
        <v>2495.7382144987687</v>
      </c>
      <c r="I282" s="30">
        <v>2407.1708911999972</v>
      </c>
      <c r="J282" s="30">
        <v>2411.0254701234539</v>
      </c>
      <c r="K282" s="163"/>
      <c r="L282" s="30">
        <v>2589.4750356424715</v>
      </c>
      <c r="M282" s="30">
        <v>2592.0537449876547</v>
      </c>
      <c r="N282" s="30">
        <v>2474.3557439644469</v>
      </c>
      <c r="O282" s="30">
        <v>2567.0899503091346</v>
      </c>
      <c r="P282" s="30">
        <v>2579.6751607134165</v>
      </c>
      <c r="Q282" s="30"/>
      <c r="R282" s="83">
        <v>722.86934673366829</v>
      </c>
      <c r="S282" s="83">
        <v>735.13761337397398</v>
      </c>
      <c r="T282" s="83">
        <v>653.50568591222009</v>
      </c>
      <c r="U282" s="83">
        <v>643.80071976464217</v>
      </c>
      <c r="V282" s="83">
        <v>655.88288088233242</v>
      </c>
      <c r="W282" s="175"/>
      <c r="X282" s="83">
        <v>714.73227591566979</v>
      </c>
      <c r="Y282" s="83">
        <v>727.08379943552723</v>
      </c>
      <c r="Z282" s="83">
        <v>694.06893238834414</v>
      </c>
      <c r="AA282" s="83">
        <v>731.3646582077306</v>
      </c>
      <c r="AB282" s="83">
        <v>734.95018823744056</v>
      </c>
      <c r="AC282" s="30"/>
      <c r="AD282" s="38">
        <v>854</v>
      </c>
      <c r="AE282" s="21" t="s">
        <v>198</v>
      </c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</row>
    <row r="283" spans="1:54" ht="13.5" customHeight="1" x14ac:dyDescent="0.25">
      <c r="A283" s="21" t="s">
        <v>281</v>
      </c>
      <c r="B283" s="53"/>
      <c r="C283" s="6"/>
      <c r="D283" s="61" t="s">
        <v>455</v>
      </c>
      <c r="E283" s="62">
        <v>2</v>
      </c>
      <c r="F283" s="30">
        <v>2382.4940000000001</v>
      </c>
      <c r="G283" s="30">
        <v>2263.45034817242</v>
      </c>
      <c r="H283" s="30">
        <v>2230.4071083797467</v>
      </c>
      <c r="I283" s="30">
        <v>2441.3917616658223</v>
      </c>
      <c r="J283" s="30">
        <v>2561.7955132911397</v>
      </c>
      <c r="K283" s="163"/>
      <c r="L283" s="30">
        <v>2575.02585318</v>
      </c>
      <c r="M283" s="30">
        <v>2626.4764826666665</v>
      </c>
      <c r="N283" s="30">
        <v>2527.5454323054555</v>
      </c>
      <c r="O283" s="30">
        <v>2564.3612657090898</v>
      </c>
      <c r="P283" s="30">
        <v>2622.1600680278057</v>
      </c>
      <c r="Q283" s="30"/>
      <c r="R283" s="83">
        <v>831.87639664804465</v>
      </c>
      <c r="S283" s="83">
        <v>802.64196743702848</v>
      </c>
      <c r="T283" s="83">
        <v>797.99896543103637</v>
      </c>
      <c r="U283" s="83">
        <v>871.3032696880166</v>
      </c>
      <c r="V283" s="83">
        <v>931.22337815017795</v>
      </c>
      <c r="W283" s="175"/>
      <c r="X283" s="83">
        <v>947.04886104450168</v>
      </c>
      <c r="Y283" s="83">
        <v>993.74819624164456</v>
      </c>
      <c r="Z283" s="83">
        <v>956.31684915075891</v>
      </c>
      <c r="AA283" s="83">
        <v>987.432139279588</v>
      </c>
      <c r="AB283" s="83">
        <v>1009.6881278505219</v>
      </c>
      <c r="AC283" s="30"/>
      <c r="AD283" s="38">
        <v>857</v>
      </c>
      <c r="AE283" s="21" t="s">
        <v>281</v>
      </c>
    </row>
    <row r="284" spans="1:54" ht="13.5" customHeight="1" x14ac:dyDescent="0.25">
      <c r="A284" s="21" t="s">
        <v>282</v>
      </c>
      <c r="B284" s="53"/>
      <c r="C284" s="6"/>
      <c r="D284" s="61" t="s">
        <v>445</v>
      </c>
      <c r="E284" s="62">
        <v>5</v>
      </c>
      <c r="F284" s="30">
        <v>-10147.815000000001</v>
      </c>
      <c r="G284" s="30">
        <v>-10051.973915264429</v>
      </c>
      <c r="H284" s="30">
        <v>-10995.827676452001</v>
      </c>
      <c r="I284" s="30">
        <v>-11962.718287176118</v>
      </c>
      <c r="J284" s="30">
        <v>-12684.245003615071</v>
      </c>
      <c r="K284" s="163"/>
      <c r="L284" s="30">
        <v>-9196.0720799037335</v>
      </c>
      <c r="M284" s="30">
        <v>-9171.05846314058</v>
      </c>
      <c r="N284" s="30">
        <v>-9581.9281625150943</v>
      </c>
      <c r="O284" s="30">
        <v>-9419.7394010963944</v>
      </c>
      <c r="P284" s="30">
        <v>-9543.1045326524436</v>
      </c>
      <c r="Q284" s="30"/>
      <c r="R284" s="83">
        <v>-272.68810125221688</v>
      </c>
      <c r="S284" s="83">
        <v>-266.86420249195396</v>
      </c>
      <c r="T284" s="83">
        <v>-289.85205810976385</v>
      </c>
      <c r="U284" s="83">
        <v>-313.77621736855389</v>
      </c>
      <c r="V284" s="83">
        <v>-332.08307162045952</v>
      </c>
      <c r="W284" s="175"/>
      <c r="X284" s="83">
        <v>-239.11365557876525</v>
      </c>
      <c r="Y284" s="83">
        <v>-237.66607399037474</v>
      </c>
      <c r="Z284" s="83">
        <v>-248.31367685589029</v>
      </c>
      <c r="AA284" s="83">
        <v>-243.74422711526145</v>
      </c>
      <c r="AB284" s="83">
        <v>-246.93641082265805</v>
      </c>
      <c r="AC284" s="30"/>
      <c r="AD284" s="38">
        <v>858</v>
      </c>
      <c r="AE284" s="35" t="s">
        <v>401</v>
      </c>
    </row>
    <row r="285" spans="1:54" ht="13.5" customHeight="1" x14ac:dyDescent="0.25">
      <c r="A285" s="21" t="s">
        <v>283</v>
      </c>
      <c r="B285" s="53"/>
      <c r="C285" s="6"/>
      <c r="D285" s="61" t="s">
        <v>443</v>
      </c>
      <c r="E285" s="62">
        <v>3</v>
      </c>
      <c r="F285" s="30">
        <v>5258.835</v>
      </c>
      <c r="G285" s="30">
        <v>5275.2400439873318</v>
      </c>
      <c r="H285" s="30">
        <v>4982.6957576000013</v>
      </c>
      <c r="I285" s="30">
        <v>5090.7778129268299</v>
      </c>
      <c r="J285" s="30">
        <v>5151.6797692682949</v>
      </c>
      <c r="K285" s="163"/>
      <c r="L285" s="30">
        <v>5966.5622057756118</v>
      </c>
      <c r="M285" s="30">
        <v>6278.4782612682975</v>
      </c>
      <c r="N285" s="30">
        <v>6700.5905419551245</v>
      </c>
      <c r="O285" s="30">
        <v>6879.3633386575621</v>
      </c>
      <c r="P285" s="30">
        <v>6757.0867283401312</v>
      </c>
      <c r="Q285" s="30"/>
      <c r="R285" s="83">
        <v>819.64385910224439</v>
      </c>
      <c r="S285" s="83">
        <v>816.34788672041657</v>
      </c>
      <c r="T285" s="83">
        <v>753.46979549372463</v>
      </c>
      <c r="U285" s="83">
        <v>766.45254636055859</v>
      </c>
      <c r="V285" s="83">
        <v>764.91162127220412</v>
      </c>
      <c r="W285" s="175"/>
      <c r="X285" s="83">
        <v>878.33979181151358</v>
      </c>
      <c r="Y285" s="83">
        <v>930.14492759530333</v>
      </c>
      <c r="Z285" s="83">
        <v>992.68008028964812</v>
      </c>
      <c r="AA285" s="83">
        <v>1022.1936610189542</v>
      </c>
      <c r="AB285" s="83">
        <v>1004.0247738989793</v>
      </c>
      <c r="AC285" s="30"/>
      <c r="AD285" s="38">
        <v>859</v>
      </c>
      <c r="AE285" s="21" t="s">
        <v>283</v>
      </c>
    </row>
    <row r="286" spans="1:54" s="3" customFormat="1" ht="13.5" customHeight="1" x14ac:dyDescent="0.3">
      <c r="A286" s="21" t="s">
        <v>285</v>
      </c>
      <c r="B286" s="53"/>
      <c r="C286" s="6"/>
      <c r="D286" s="61" t="s">
        <v>449</v>
      </c>
      <c r="E286" s="62">
        <v>4</v>
      </c>
      <c r="F286" s="30">
        <v>1448.3440000000001</v>
      </c>
      <c r="G286" s="30">
        <v>2052.1515634866282</v>
      </c>
      <c r="H286" s="30">
        <v>1111.0237239999983</v>
      </c>
      <c r="I286" s="30">
        <v>1093.2089144153811</v>
      </c>
      <c r="J286" s="30">
        <v>280.75308518987362</v>
      </c>
      <c r="K286" s="163"/>
      <c r="L286" s="30">
        <v>2998.8551982673193</v>
      </c>
      <c r="M286" s="30">
        <v>3352.5887221463436</v>
      </c>
      <c r="N286" s="30">
        <v>3998.997773951226</v>
      </c>
      <c r="O286" s="30">
        <v>4674.3178979551258</v>
      </c>
      <c r="P286" s="30">
        <v>4489.1237115723989</v>
      </c>
      <c r="Q286" s="30"/>
      <c r="R286" s="83">
        <v>106.44891959429664</v>
      </c>
      <c r="S286" s="83">
        <v>151.40560450690779</v>
      </c>
      <c r="T286" s="83">
        <v>82.481345508537359</v>
      </c>
      <c r="U286" s="83">
        <v>81.820890233918206</v>
      </c>
      <c r="V286" s="83">
        <v>21.075976667658107</v>
      </c>
      <c r="W286" s="175"/>
      <c r="X286" s="83">
        <v>224.59970028964344</v>
      </c>
      <c r="Y286" s="83">
        <v>251.84710953623375</v>
      </c>
      <c r="Z286" s="83">
        <v>300.40548181724955</v>
      </c>
      <c r="AA286" s="83">
        <v>353.12517171225551</v>
      </c>
      <c r="AB286" s="83">
        <v>339.13452531331859</v>
      </c>
      <c r="AC286" s="30"/>
      <c r="AD286" s="38">
        <v>886</v>
      </c>
      <c r="AE286" s="35" t="s">
        <v>402</v>
      </c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</row>
    <row r="287" spans="1:54" ht="13.5" customHeight="1" x14ac:dyDescent="0.25">
      <c r="A287" s="21" t="s">
        <v>286</v>
      </c>
      <c r="B287" s="53"/>
      <c r="C287" s="6"/>
      <c r="D287" s="61" t="s">
        <v>441</v>
      </c>
      <c r="E287" s="62">
        <v>2</v>
      </c>
      <c r="F287" s="30">
        <v>2810.8359999999998</v>
      </c>
      <c r="G287" s="30">
        <v>2922.4173752860461</v>
      </c>
      <c r="H287" s="30">
        <v>2718.3266776000005</v>
      </c>
      <c r="I287" s="30">
        <v>2913.1375730571435</v>
      </c>
      <c r="J287" s="30">
        <v>3021.1094858333327</v>
      </c>
      <c r="K287" s="163"/>
      <c r="L287" s="30">
        <v>3713.4301007293006</v>
      </c>
      <c r="M287" s="30">
        <v>3764.1490759999997</v>
      </c>
      <c r="N287" s="30">
        <v>3998.1639411236388</v>
      </c>
      <c r="O287" s="30">
        <v>4068.7379462799986</v>
      </c>
      <c r="P287" s="30">
        <v>4004.9266606414258</v>
      </c>
      <c r="Q287" s="30"/>
      <c r="R287" s="83">
        <v>526.86710402999063</v>
      </c>
      <c r="S287" s="83">
        <v>557.07536700077128</v>
      </c>
      <c r="T287" s="83">
        <v>525.38204051024366</v>
      </c>
      <c r="U287" s="83">
        <v>570.64399080453347</v>
      </c>
      <c r="V287" s="83">
        <v>606.16161433253069</v>
      </c>
      <c r="W287" s="175"/>
      <c r="X287" s="83">
        <v>753.53695225838078</v>
      </c>
      <c r="Y287" s="83">
        <v>774.83513297653349</v>
      </c>
      <c r="Z287" s="83">
        <v>823.00616326135014</v>
      </c>
      <c r="AA287" s="83">
        <v>842.56325249119868</v>
      </c>
      <c r="AB287" s="83">
        <v>829.34907033369757</v>
      </c>
      <c r="AC287" s="30"/>
      <c r="AD287" s="38">
        <v>887</v>
      </c>
      <c r="AE287" s="21" t="s">
        <v>286</v>
      </c>
    </row>
    <row r="288" spans="1:54" ht="13.5" customHeight="1" x14ac:dyDescent="0.3">
      <c r="A288" s="21" t="s">
        <v>287</v>
      </c>
      <c r="B288" s="53"/>
      <c r="C288" s="6"/>
      <c r="D288" s="61" t="s">
        <v>443</v>
      </c>
      <c r="E288" s="62">
        <v>2</v>
      </c>
      <c r="F288" s="30">
        <v>2353.2220000000002</v>
      </c>
      <c r="G288" s="30">
        <v>2150.8486631019987</v>
      </c>
      <c r="H288" s="30">
        <v>2316.9300610666651</v>
      </c>
      <c r="I288" s="30">
        <v>2422.2779353692304</v>
      </c>
      <c r="J288" s="30">
        <v>2457.4476916666667</v>
      </c>
      <c r="K288" s="163"/>
      <c r="L288" s="30">
        <v>2633.4147856984614</v>
      </c>
      <c r="M288" s="30">
        <v>2646.5101827692311</v>
      </c>
      <c r="N288" s="30">
        <v>2636.962395535611</v>
      </c>
      <c r="O288" s="30">
        <v>2503.115364401951</v>
      </c>
      <c r="P288" s="30">
        <v>2551.2066778559001</v>
      </c>
      <c r="Q288" s="30"/>
      <c r="R288" s="83">
        <v>784.93062041360906</v>
      </c>
      <c r="S288" s="83">
        <v>728.85417251846786</v>
      </c>
      <c r="T288" s="83">
        <v>785.40002070056448</v>
      </c>
      <c r="U288" s="83">
        <v>822.50524121196281</v>
      </c>
      <c r="V288" s="83">
        <v>845.35524309138873</v>
      </c>
      <c r="W288" s="175"/>
      <c r="X288" s="83">
        <v>920.45256403301687</v>
      </c>
      <c r="Y288" s="83">
        <v>937.14949814774468</v>
      </c>
      <c r="Z288" s="83">
        <v>933.76855365991889</v>
      </c>
      <c r="AA288" s="83">
        <v>904.30468367122501</v>
      </c>
      <c r="AB288" s="83">
        <v>921.67871309822976</v>
      </c>
      <c r="AC288" s="30"/>
      <c r="AD288" s="38">
        <v>889</v>
      </c>
      <c r="AE288" s="21" t="s">
        <v>287</v>
      </c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</row>
    <row r="289" spans="1:54" ht="13.5" customHeight="1" x14ac:dyDescent="0.3">
      <c r="A289" s="21" t="s">
        <v>288</v>
      </c>
      <c r="B289" s="53"/>
      <c r="C289" s="6"/>
      <c r="D289" s="61" t="s">
        <v>448</v>
      </c>
      <c r="E289" s="62">
        <v>1</v>
      </c>
      <c r="F289" s="30">
        <v>616.45100000000002</v>
      </c>
      <c r="G289" s="30">
        <v>587.3390440698779</v>
      </c>
      <c r="H289" s="30">
        <v>641.35690558048793</v>
      </c>
      <c r="I289" s="30">
        <v>590.1813282168672</v>
      </c>
      <c r="J289" s="30">
        <v>571.84802120481982</v>
      </c>
      <c r="K289" s="163"/>
      <c r="L289" s="30">
        <v>737.01784015036162</v>
      </c>
      <c r="M289" s="30">
        <v>827.08217686746991</v>
      </c>
      <c r="N289" s="30">
        <v>798.85410196819328</v>
      </c>
      <c r="O289" s="30">
        <v>716.63302116240959</v>
      </c>
      <c r="P289" s="30">
        <v>690.77229216117405</v>
      </c>
      <c r="Q289" s="30"/>
      <c r="R289" s="83">
        <v>475.28989976869701</v>
      </c>
      <c r="S289" s="83">
        <v>453.8941607958871</v>
      </c>
      <c r="T289" s="83">
        <v>499.11043235835638</v>
      </c>
      <c r="U289" s="83">
        <v>461.43966240568193</v>
      </c>
      <c r="V289" s="83">
        <v>453.84763587684108</v>
      </c>
      <c r="W289" s="175"/>
      <c r="X289" s="83">
        <v>589.61427212028934</v>
      </c>
      <c r="Y289" s="83">
        <v>666.46428434123277</v>
      </c>
      <c r="Z289" s="83">
        <v>643.71805154568358</v>
      </c>
      <c r="AA289" s="83">
        <v>576.99921188599808</v>
      </c>
      <c r="AB289" s="83">
        <v>556.17736888983416</v>
      </c>
      <c r="AC289" s="30"/>
      <c r="AD289" s="38">
        <v>890</v>
      </c>
      <c r="AE289" s="21" t="s">
        <v>288</v>
      </c>
      <c r="AZ289" s="3"/>
      <c r="BA289" s="3"/>
      <c r="BB289" s="3"/>
    </row>
    <row r="290" spans="1:54" ht="13.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30">
        <v>2574.7240000000002</v>
      </c>
      <c r="G290" s="30">
        <v>2566.6772781753675</v>
      </c>
      <c r="H290" s="30">
        <v>2364.0833921333342</v>
      </c>
      <c r="I290" s="30">
        <v>2580.8048366923072</v>
      </c>
      <c r="J290" s="30">
        <v>2751.644517051282</v>
      </c>
      <c r="K290" s="163"/>
      <c r="L290" s="30">
        <v>3107.7779512779498</v>
      </c>
      <c r="M290" s="30">
        <v>3124.352927414634</v>
      </c>
      <c r="N290" s="30">
        <v>3169.2978788761002</v>
      </c>
      <c r="O290" s="30">
        <v>3190.0808967921948</v>
      </c>
      <c r="P290" s="30">
        <v>3279.9670561711673</v>
      </c>
      <c r="Q290" s="30"/>
      <c r="R290" s="83">
        <v>745.21678726483356</v>
      </c>
      <c r="S290" s="83">
        <v>731.87261995305607</v>
      </c>
      <c r="T290" s="83">
        <v>662.39377756607848</v>
      </c>
      <c r="U290" s="83">
        <v>718.08704415478769</v>
      </c>
      <c r="V290" s="83">
        <v>762.01731294690717</v>
      </c>
      <c r="W290" s="175"/>
      <c r="X290" s="83">
        <v>847.7299376099154</v>
      </c>
      <c r="Y290" s="83">
        <v>840.55768830095076</v>
      </c>
      <c r="Z290" s="83">
        <v>852.6494158934895</v>
      </c>
      <c r="AA290" s="83">
        <v>851.36933461227511</v>
      </c>
      <c r="AB290" s="83">
        <v>875.35816818018873</v>
      </c>
      <c r="AC290" s="30"/>
      <c r="AD290" s="38">
        <v>892</v>
      </c>
      <c r="AE290" s="21" t="s">
        <v>289</v>
      </c>
      <c r="AG290" s="2"/>
    </row>
    <row r="291" spans="1:54" ht="13.5" customHeight="1" x14ac:dyDescent="0.25">
      <c r="A291" s="21" t="s">
        <v>290</v>
      </c>
      <c r="B291" s="53"/>
      <c r="C291" s="6"/>
      <c r="D291" s="61" t="s">
        <v>458</v>
      </c>
      <c r="E291" s="62">
        <v>3</v>
      </c>
      <c r="F291" s="30">
        <v>2444.0770000000002</v>
      </c>
      <c r="G291" s="30">
        <v>2950.6115716945237</v>
      </c>
      <c r="H291" s="30">
        <v>2719.5305689063239</v>
      </c>
      <c r="I291" s="30">
        <v>2415.8736837164552</v>
      </c>
      <c r="J291" s="30">
        <v>1855.2045537974695</v>
      </c>
      <c r="K291" s="163"/>
      <c r="L291" s="30">
        <v>2160.1093037440005</v>
      </c>
      <c r="M291" s="30">
        <v>2102.2978527000032</v>
      </c>
      <c r="N291" s="30">
        <v>1855.1831115980513</v>
      </c>
      <c r="O291" s="30">
        <v>2813.7538253599996</v>
      </c>
      <c r="P291" s="30">
        <v>4019.2095300193018</v>
      </c>
      <c r="Q291" s="30"/>
      <c r="R291" s="83">
        <v>327.71212121212119</v>
      </c>
      <c r="S291" s="83">
        <v>392.57737781992063</v>
      </c>
      <c r="T291" s="83">
        <v>361.11148172969382</v>
      </c>
      <c r="U291" s="83">
        <v>321.0890063418999</v>
      </c>
      <c r="V291" s="83">
        <v>246.27698842393065</v>
      </c>
      <c r="W291" s="175"/>
      <c r="X291" s="83">
        <v>285.57764459862511</v>
      </c>
      <c r="Y291" s="83">
        <v>279.70966640500313</v>
      </c>
      <c r="Z291" s="83">
        <v>246.83117503965556</v>
      </c>
      <c r="AA291" s="83">
        <v>374.11964171785661</v>
      </c>
      <c r="AB291" s="83">
        <v>534.39828879395054</v>
      </c>
      <c r="AC291" s="30"/>
      <c r="AD291" s="38">
        <v>893</v>
      </c>
      <c r="AE291" s="35" t="s">
        <v>403</v>
      </c>
    </row>
    <row r="292" spans="1:54" ht="13.5" customHeight="1" x14ac:dyDescent="0.25">
      <c r="A292" s="21" t="s">
        <v>291</v>
      </c>
      <c r="B292" s="53"/>
      <c r="C292" s="6"/>
      <c r="D292" s="61" t="s">
        <v>446</v>
      </c>
      <c r="E292" s="62">
        <v>4</v>
      </c>
      <c r="F292" s="30">
        <v>1579.778</v>
      </c>
      <c r="G292" s="30">
        <v>1549.9763185915633</v>
      </c>
      <c r="H292" s="30">
        <v>152.06576190616931</v>
      </c>
      <c r="I292" s="30">
        <v>-173.39931752933492</v>
      </c>
      <c r="J292" s="30">
        <v>1114.8484533333353</v>
      </c>
      <c r="K292" s="163"/>
      <c r="L292" s="30">
        <v>2995.0515790222244</v>
      </c>
      <c r="M292" s="30">
        <v>1784.9387637073248</v>
      </c>
      <c r="N292" s="30">
        <v>2411.8689057465062</v>
      </c>
      <c r="O292" s="30">
        <v>2843.6677846322873</v>
      </c>
      <c r="P292" s="30">
        <v>1662.3791711787685</v>
      </c>
      <c r="Q292" s="30"/>
      <c r="R292" s="83">
        <v>99.777553211646563</v>
      </c>
      <c r="S292" s="83">
        <v>98.819019355534792</v>
      </c>
      <c r="T292" s="83">
        <v>9.8113273053854648</v>
      </c>
      <c r="U292" s="83">
        <v>-11.213821220289395</v>
      </c>
      <c r="V292" s="83">
        <v>71.616140125479234</v>
      </c>
      <c r="W292" s="175"/>
      <c r="X292" s="83">
        <v>193.10455054946644</v>
      </c>
      <c r="Y292" s="83">
        <v>115.87501711940567</v>
      </c>
      <c r="Z292" s="83">
        <v>156.57419538733484</v>
      </c>
      <c r="AA292" s="83">
        <v>180.52741141647331</v>
      </c>
      <c r="AB292" s="83">
        <v>105.53448268021639</v>
      </c>
      <c r="AC292" s="30"/>
      <c r="AD292" s="38">
        <v>895</v>
      </c>
      <c r="AE292" s="35" t="s">
        <v>404</v>
      </c>
    </row>
    <row r="293" spans="1:54" ht="13.5" customHeight="1" x14ac:dyDescent="0.25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30">
        <v>-8432.3780000000006</v>
      </c>
      <c r="G293" s="30">
        <v>-9823.7521524590284</v>
      </c>
      <c r="H293" s="30">
        <v>-11142.480987589381</v>
      </c>
      <c r="I293" s="30">
        <v>-17786.492833364424</v>
      </c>
      <c r="J293" s="30">
        <v>-18018.696814623709</v>
      </c>
      <c r="K293" s="163"/>
      <c r="L293" s="30">
        <v>-9779.8295018322606</v>
      </c>
      <c r="M293" s="30">
        <v>-6352.6229873468747</v>
      </c>
      <c r="N293" s="30">
        <v>-4897.9148077317077</v>
      </c>
      <c r="O293" s="30">
        <v>-3847.5274003015011</v>
      </c>
      <c r="P293" s="30">
        <v>-444.54402326758895</v>
      </c>
      <c r="Q293" s="30"/>
      <c r="R293" s="83">
        <v>-131.04946771310901</v>
      </c>
      <c r="S293" s="83">
        <v>-150.73346558327879</v>
      </c>
      <c r="T293" s="83">
        <v>-169.6635043942714</v>
      </c>
      <c r="U293" s="83">
        <v>-268.18794700569083</v>
      </c>
      <c r="V293" s="83">
        <v>-269.0682995299731</v>
      </c>
      <c r="W293" s="175"/>
      <c r="X293" s="83">
        <v>-144.63138321821174</v>
      </c>
      <c r="Y293" s="83">
        <v>-93.945918180225888</v>
      </c>
      <c r="Z293" s="83">
        <v>-72.432931199818213</v>
      </c>
      <c r="AA293" s="83">
        <v>-57.091752734768242</v>
      </c>
      <c r="AB293" s="83">
        <v>-6.5963916083153631</v>
      </c>
      <c r="AC293" s="30"/>
      <c r="AD293" s="38">
        <v>905</v>
      </c>
      <c r="AE293" s="35" t="s">
        <v>405</v>
      </c>
    </row>
    <row r="294" spans="1:54" ht="13.5" customHeight="1" x14ac:dyDescent="0.25">
      <c r="A294" s="21" t="s">
        <v>294</v>
      </c>
      <c r="B294" s="53"/>
      <c r="C294" s="6"/>
      <c r="D294" s="61" t="s">
        <v>441</v>
      </c>
      <c r="E294" s="62">
        <v>5</v>
      </c>
      <c r="F294" s="30">
        <v>-1949.8579999999999</v>
      </c>
      <c r="G294" s="30">
        <v>-1448.7128101119836</v>
      </c>
      <c r="H294" s="30">
        <v>-1049.9426003339752</v>
      </c>
      <c r="I294" s="30">
        <v>-854.2890159228815</v>
      </c>
      <c r="J294" s="30">
        <v>-787.15474402933046</v>
      </c>
      <c r="K294" s="163"/>
      <c r="L294" s="30">
        <v>3140.3552866146761</v>
      </c>
      <c r="M294" s="30">
        <v>3406.2425759999951</v>
      </c>
      <c r="N294" s="30">
        <v>3404.2665567352119</v>
      </c>
      <c r="O294" s="30">
        <v>3550.0818270622763</v>
      </c>
      <c r="P294" s="30">
        <v>4198.758471232979</v>
      </c>
      <c r="Q294" s="30"/>
      <c r="R294" s="83">
        <v>-93.545288812128192</v>
      </c>
      <c r="S294" s="83">
        <v>-68.914128537341057</v>
      </c>
      <c r="T294" s="83">
        <v>-49.591092024087246</v>
      </c>
      <c r="U294" s="83">
        <v>-40.432060955221807</v>
      </c>
      <c r="V294" s="83">
        <v>-37.198371722949311</v>
      </c>
      <c r="W294" s="175"/>
      <c r="X294" s="83">
        <v>147.21335489474387</v>
      </c>
      <c r="Y294" s="83">
        <v>159.57287435585098</v>
      </c>
      <c r="Z294" s="83">
        <v>159.48030341680933</v>
      </c>
      <c r="AA294" s="83">
        <v>167.96375033413494</v>
      </c>
      <c r="AB294" s="83">
        <v>198.6543561332787</v>
      </c>
      <c r="AC294" s="30"/>
      <c r="AD294" s="38">
        <v>908</v>
      </c>
      <c r="AE294" s="21" t="s">
        <v>294</v>
      </c>
    </row>
    <row r="295" spans="1:54" ht="13.5" customHeight="1" x14ac:dyDescent="0.25">
      <c r="A295" s="21" t="s">
        <v>295</v>
      </c>
      <c r="B295" s="53"/>
      <c r="C295" s="6"/>
      <c r="D295" s="61" t="s">
        <v>456</v>
      </c>
      <c r="E295" s="62">
        <v>2</v>
      </c>
      <c r="F295" s="30">
        <v>2073.3649999999998</v>
      </c>
      <c r="G295" s="30">
        <v>2036.1877783473317</v>
      </c>
      <c r="H295" s="30">
        <v>1801.3925800000002</v>
      </c>
      <c r="I295" s="30">
        <v>1753.253683243835</v>
      </c>
      <c r="J295" s="30">
        <v>1741.3847709333331</v>
      </c>
      <c r="K295" s="163"/>
      <c r="L295" s="30">
        <v>1933.8235257890917</v>
      </c>
      <c r="M295" s="30">
        <v>1867.7801665000009</v>
      </c>
      <c r="N295" s="30">
        <v>2083.1916651720012</v>
      </c>
      <c r="O295" s="30">
        <v>2008.5476823009524</v>
      </c>
      <c r="P295" s="30">
        <v>2018.7904231715167</v>
      </c>
      <c r="Q295" s="30"/>
      <c r="R295" s="83">
        <v>843.51708706265242</v>
      </c>
      <c r="S295" s="83">
        <v>835.53047942032492</v>
      </c>
      <c r="T295" s="83">
        <v>744.06963238331275</v>
      </c>
      <c r="U295" s="83">
        <v>736.97086307012819</v>
      </c>
      <c r="V295" s="83">
        <v>737.56237650712967</v>
      </c>
      <c r="W295" s="175"/>
      <c r="X295" s="83">
        <v>832.1099508558915</v>
      </c>
      <c r="Y295" s="83">
        <v>831.97334810690461</v>
      </c>
      <c r="Z295" s="83">
        <v>927.92501789398716</v>
      </c>
      <c r="AA295" s="83">
        <v>905.56703440079002</v>
      </c>
      <c r="AB295" s="83">
        <v>910.18504200699579</v>
      </c>
      <c r="AC295" s="30"/>
      <c r="AD295" s="38">
        <v>911</v>
      </c>
      <c r="AE295" s="21" t="s">
        <v>295</v>
      </c>
    </row>
    <row r="296" spans="1:54" ht="13.5" customHeight="1" x14ac:dyDescent="0.3">
      <c r="A296" s="21" t="s">
        <v>296</v>
      </c>
      <c r="B296" s="53"/>
      <c r="C296" s="6"/>
      <c r="D296" s="61" t="s">
        <v>455</v>
      </c>
      <c r="E296" s="62">
        <v>5</v>
      </c>
      <c r="F296" s="30">
        <v>2422.0700000000002</v>
      </c>
      <c r="G296" s="30">
        <v>3275.9583279944086</v>
      </c>
      <c r="H296" s="30">
        <v>3354.4717451699985</v>
      </c>
      <c r="I296" s="30">
        <v>3531.0358148899822</v>
      </c>
      <c r="J296" s="30">
        <v>3995.3441537500094</v>
      </c>
      <c r="K296" s="163"/>
      <c r="L296" s="30">
        <v>8163.856084707988</v>
      </c>
      <c r="M296" s="30">
        <v>7350.2908819512259</v>
      </c>
      <c r="N296" s="30">
        <v>6737.9192088636237</v>
      </c>
      <c r="O296" s="30">
        <v>7800.9867616925267</v>
      </c>
      <c r="P296" s="30">
        <v>8119.226355431535</v>
      </c>
      <c r="Q296" s="30"/>
      <c r="R296" s="83">
        <v>106.33841155551653</v>
      </c>
      <c r="S296" s="83">
        <v>144.91543519394889</v>
      </c>
      <c r="T296" s="83">
        <v>150.15540488675015</v>
      </c>
      <c r="U296" s="83">
        <v>159.72478467860779</v>
      </c>
      <c r="V296" s="83">
        <v>182.76963191903062</v>
      </c>
      <c r="W296" s="175"/>
      <c r="X296" s="83">
        <v>377.29254481504705</v>
      </c>
      <c r="Y296" s="83">
        <v>342.38358868787151</v>
      </c>
      <c r="Z296" s="83">
        <v>313.8587296843499</v>
      </c>
      <c r="AA296" s="83">
        <v>368.75380579969402</v>
      </c>
      <c r="AB296" s="83">
        <v>383.79703878192083</v>
      </c>
      <c r="AC296" s="30"/>
      <c r="AD296" s="38">
        <v>915</v>
      </c>
      <c r="AE296" s="21" t="s">
        <v>296</v>
      </c>
      <c r="AG296" s="3"/>
    </row>
    <row r="297" spans="1:54" ht="13.5" customHeight="1" x14ac:dyDescent="0.25">
      <c r="A297" s="21" t="s">
        <v>298</v>
      </c>
      <c r="B297" s="53"/>
      <c r="C297" s="6"/>
      <c r="D297" s="61" t="s">
        <v>446</v>
      </c>
      <c r="E297" s="62">
        <v>2</v>
      </c>
      <c r="F297" s="30">
        <v>1386.54</v>
      </c>
      <c r="G297" s="30">
        <v>1593.8437573094873</v>
      </c>
      <c r="H297" s="30">
        <v>1570.7581022243903</v>
      </c>
      <c r="I297" s="30">
        <v>1640.6062262536573</v>
      </c>
      <c r="J297" s="30">
        <v>1458.9730936585368</v>
      </c>
      <c r="K297" s="163"/>
      <c r="L297" s="30">
        <v>1622.3642435824386</v>
      </c>
      <c r="M297" s="30">
        <v>1684.4983705116292</v>
      </c>
      <c r="N297" s="30">
        <v>1667.7465432483727</v>
      </c>
      <c r="O297" s="30">
        <v>1559.4990695627905</v>
      </c>
      <c r="P297" s="30">
        <v>1502.32930207146</v>
      </c>
      <c r="Q297" s="30"/>
      <c r="R297" s="83">
        <v>583.06980656013457</v>
      </c>
      <c r="S297" s="83">
        <v>677.36666268996487</v>
      </c>
      <c r="T297" s="83">
        <v>675.88558615507327</v>
      </c>
      <c r="U297" s="83">
        <v>704.1228438856898</v>
      </c>
      <c r="V297" s="83">
        <v>623.7593388877882</v>
      </c>
      <c r="W297" s="175"/>
      <c r="X297" s="83">
        <v>712.81381528226655</v>
      </c>
      <c r="Y297" s="83">
        <v>739.78848068143577</v>
      </c>
      <c r="Z297" s="83">
        <v>732.43150779463019</v>
      </c>
      <c r="AA297" s="83">
        <v>673.35883832590264</v>
      </c>
      <c r="AB297" s="83">
        <v>648.6741373365544</v>
      </c>
      <c r="AC297" s="30"/>
      <c r="AD297" s="38">
        <v>918</v>
      </c>
      <c r="AE297" s="21" t="s">
        <v>298</v>
      </c>
    </row>
    <row r="298" spans="1:54" ht="13.5" customHeight="1" x14ac:dyDescent="0.25">
      <c r="A298" s="21" t="s">
        <v>299</v>
      </c>
      <c r="B298" s="53"/>
      <c r="C298" s="6"/>
      <c r="D298" s="61" t="s">
        <v>455</v>
      </c>
      <c r="E298" s="62">
        <v>2</v>
      </c>
      <c r="F298" s="30">
        <v>2377.6489999999999</v>
      </c>
      <c r="G298" s="30">
        <v>2374.4074217529997</v>
      </c>
      <c r="H298" s="30">
        <v>2248.7139228300002</v>
      </c>
      <c r="I298" s="30">
        <v>2619.0863017449997</v>
      </c>
      <c r="J298" s="30">
        <v>2584.2594002499991</v>
      </c>
      <c r="K298" s="163"/>
      <c r="L298" s="30">
        <v>2444.7825087080005</v>
      </c>
      <c r="M298" s="30">
        <v>2411.2720227317081</v>
      </c>
      <c r="N298" s="30">
        <v>2479.5821508342865</v>
      </c>
      <c r="O298" s="30">
        <v>2403.3971428076197</v>
      </c>
      <c r="P298" s="30">
        <v>2270.454918873535</v>
      </c>
      <c r="Q298" s="30"/>
      <c r="R298" s="83">
        <v>980.06966199505359</v>
      </c>
      <c r="S298" s="83">
        <v>993.47590868326336</v>
      </c>
      <c r="T298" s="83">
        <v>965.94240671391753</v>
      </c>
      <c r="U298" s="83">
        <v>1144.7055514619753</v>
      </c>
      <c r="V298" s="83">
        <v>1151.6307487745094</v>
      </c>
      <c r="W298" s="175"/>
      <c r="X298" s="83">
        <v>1115.8295338694663</v>
      </c>
      <c r="Y298" s="83">
        <v>1122.5661185901808</v>
      </c>
      <c r="Z298" s="83">
        <v>1154.3678542059063</v>
      </c>
      <c r="AA298" s="83">
        <v>1147.7541274152911</v>
      </c>
      <c r="AB298" s="83">
        <v>1084.2669144572756</v>
      </c>
      <c r="AC298" s="30"/>
      <c r="AD298" s="38">
        <v>921</v>
      </c>
      <c r="AE298" s="21" t="s">
        <v>299</v>
      </c>
    </row>
    <row r="299" spans="1:54" ht="13.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30">
        <v>1916.3019999999999</v>
      </c>
      <c r="G299" s="30">
        <v>2040.7697522958047</v>
      </c>
      <c r="H299" s="30">
        <v>1828.7286993560965</v>
      </c>
      <c r="I299" s="30">
        <v>1715.9471390829278</v>
      </c>
      <c r="J299" s="30">
        <v>1641.5410432926835</v>
      </c>
      <c r="K299" s="163"/>
      <c r="L299" s="30">
        <v>2165.3327184741465</v>
      </c>
      <c r="M299" s="30">
        <v>2233.9485827906979</v>
      </c>
      <c r="N299" s="30">
        <v>2116.587451966514</v>
      </c>
      <c r="O299" s="30">
        <v>2010.6555603013965</v>
      </c>
      <c r="P299" s="30">
        <v>2091.7159061465686</v>
      </c>
      <c r="Q299" s="30"/>
      <c r="R299" s="83">
        <v>441.0361334867664</v>
      </c>
      <c r="S299" s="83">
        <v>465.61025605653771</v>
      </c>
      <c r="T299" s="83">
        <v>412.15431583414392</v>
      </c>
      <c r="U299" s="83">
        <v>383.62332642140126</v>
      </c>
      <c r="V299" s="83">
        <v>365.35522886549825</v>
      </c>
      <c r="W299" s="175"/>
      <c r="X299" s="83">
        <v>482.36416094322709</v>
      </c>
      <c r="Y299" s="83">
        <v>500.66082088540969</v>
      </c>
      <c r="Z299" s="83">
        <v>474.35846077241456</v>
      </c>
      <c r="AA299" s="83">
        <v>450.81963235457323</v>
      </c>
      <c r="AB299" s="83">
        <v>468.99459779071049</v>
      </c>
      <c r="AC299" s="30"/>
      <c r="AD299" s="38">
        <v>922</v>
      </c>
      <c r="AE299" s="21" t="s">
        <v>300</v>
      </c>
      <c r="AF299" s="3"/>
    </row>
    <row r="300" spans="1:54" ht="13.5" customHeight="1" x14ac:dyDescent="0.25">
      <c r="A300" s="21" t="s">
        <v>301</v>
      </c>
      <c r="B300" s="53"/>
      <c r="C300" s="6"/>
      <c r="D300" s="61" t="s">
        <v>451</v>
      </c>
      <c r="E300" s="62">
        <v>2</v>
      </c>
      <c r="F300" s="30">
        <v>2108.3829999999998</v>
      </c>
      <c r="G300" s="30">
        <v>2365.6668291645051</v>
      </c>
      <c r="H300" s="30">
        <v>2205.2227424292687</v>
      </c>
      <c r="I300" s="30">
        <v>2475.2565336096368</v>
      </c>
      <c r="J300" s="30">
        <v>2470.9021258333341</v>
      </c>
      <c r="K300" s="163"/>
      <c r="L300" s="30">
        <v>2479.3826957599999</v>
      </c>
      <c r="M300" s="30">
        <v>2381.3630307272729</v>
      </c>
      <c r="N300" s="30">
        <v>2439.6852977854555</v>
      </c>
      <c r="O300" s="30">
        <v>2482.9556648363623</v>
      </c>
      <c r="P300" s="30">
        <v>2601.8589345431819</v>
      </c>
      <c r="Q300" s="30"/>
      <c r="R300" s="83">
        <v>608.3043854587421</v>
      </c>
      <c r="S300" s="83">
        <v>694.76265173700585</v>
      </c>
      <c r="T300" s="83">
        <v>652.04693744212557</v>
      </c>
      <c r="U300" s="83">
        <v>742.87410972678174</v>
      </c>
      <c r="V300" s="83">
        <v>739.34833208657506</v>
      </c>
      <c r="W300" s="175"/>
      <c r="X300" s="83">
        <v>750.8730150696548</v>
      </c>
      <c r="Y300" s="83">
        <v>730.70359948673604</v>
      </c>
      <c r="Z300" s="83">
        <v>748.59935495104492</v>
      </c>
      <c r="AA300" s="83">
        <v>772.06332861827195</v>
      </c>
      <c r="AB300" s="83">
        <v>809.03573835297948</v>
      </c>
      <c r="AC300" s="30"/>
      <c r="AD300" s="38">
        <v>924</v>
      </c>
      <c r="AE300" s="35" t="s">
        <v>407</v>
      </c>
    </row>
    <row r="301" spans="1:54" ht="13.5" customHeight="1" x14ac:dyDescent="0.25">
      <c r="A301" s="21" t="s">
        <v>302</v>
      </c>
      <c r="B301" s="53"/>
      <c r="C301" s="6"/>
      <c r="D301" s="61" t="s">
        <v>455</v>
      </c>
      <c r="E301" s="62">
        <v>2</v>
      </c>
      <c r="F301" s="30">
        <v>1520.1769999999999</v>
      </c>
      <c r="G301" s="30">
        <v>1711.8193935513671</v>
      </c>
      <c r="H301" s="30">
        <v>1336.9324339797465</v>
      </c>
      <c r="I301" s="30">
        <v>1952.7116454835445</v>
      </c>
      <c r="J301" s="30">
        <v>2530.4392089873427</v>
      </c>
      <c r="K301" s="163"/>
      <c r="L301" s="30">
        <v>2486.0986722956968</v>
      </c>
      <c r="M301" s="30">
        <v>2122.1802634216879</v>
      </c>
      <c r="N301" s="30">
        <v>2537.1052913966278</v>
      </c>
      <c r="O301" s="30">
        <v>2117.2771657980966</v>
      </c>
      <c r="P301" s="30">
        <v>1686.0941538906777</v>
      </c>
      <c r="Q301" s="30"/>
      <c r="R301" s="83">
        <v>381.76217980914112</v>
      </c>
      <c r="S301" s="83">
        <v>432.05941280953232</v>
      </c>
      <c r="T301" s="83">
        <v>340.18636996940114</v>
      </c>
      <c r="U301" s="83">
        <v>504.05566481247922</v>
      </c>
      <c r="V301" s="83">
        <v>662.93927403388591</v>
      </c>
      <c r="W301" s="175"/>
      <c r="X301" s="83">
        <v>661.72442701509101</v>
      </c>
      <c r="Y301" s="83">
        <v>570.32525219609988</v>
      </c>
      <c r="Z301" s="83">
        <v>681.83426267041864</v>
      </c>
      <c r="AA301" s="83">
        <v>574.56639506054182</v>
      </c>
      <c r="AB301" s="83">
        <v>457.55607975323682</v>
      </c>
      <c r="AC301" s="30"/>
      <c r="AD301" s="38">
        <v>925</v>
      </c>
      <c r="AE301" s="21" t="s">
        <v>302</v>
      </c>
    </row>
    <row r="302" spans="1:54" ht="13.5" customHeight="1" x14ac:dyDescent="0.25">
      <c r="A302" s="21" t="s">
        <v>304</v>
      </c>
      <c r="B302" s="53"/>
      <c r="C302" s="6"/>
      <c r="D302" s="61" t="s">
        <v>445</v>
      </c>
      <c r="E302" s="62">
        <v>5</v>
      </c>
      <c r="F302" s="30">
        <v>-3339.8040000000001</v>
      </c>
      <c r="G302" s="30">
        <v>-3291.0157939966975</v>
      </c>
      <c r="H302" s="30">
        <v>-3827.0141073824375</v>
      </c>
      <c r="I302" s="30">
        <v>-4037.9284036260033</v>
      </c>
      <c r="J302" s="30">
        <v>-4388.9725100025635</v>
      </c>
      <c r="K302" s="163"/>
      <c r="L302" s="30">
        <v>-1706.5151781341237</v>
      </c>
      <c r="M302" s="30">
        <v>-1248.5521968703783</v>
      </c>
      <c r="N302" s="30">
        <v>-1528.0533190017145</v>
      </c>
      <c r="O302" s="30">
        <v>-1803.4170423273126</v>
      </c>
      <c r="P302" s="30">
        <v>-1592.6239568455383</v>
      </c>
      <c r="Q302" s="30"/>
      <c r="R302" s="83">
        <v>-117.96842216806188</v>
      </c>
      <c r="S302" s="83">
        <v>-115.14697855206948</v>
      </c>
      <c r="T302" s="83">
        <v>-133.46634956345252</v>
      </c>
      <c r="U302" s="83">
        <v>-139.58064238743142</v>
      </c>
      <c r="V302" s="83">
        <v>-151.36475755285431</v>
      </c>
      <c r="W302" s="175"/>
      <c r="X302" s="83">
        <v>-59.006091702711657</v>
      </c>
      <c r="Y302" s="83">
        <v>-43.102571784112214</v>
      </c>
      <c r="Z302" s="83">
        <v>-52.751521351942365</v>
      </c>
      <c r="AA302" s="83">
        <v>-62.071213682360863</v>
      </c>
      <c r="AB302" s="83">
        <v>-54.815996311886082</v>
      </c>
      <c r="AC302" s="30"/>
      <c r="AD302" s="38">
        <v>927</v>
      </c>
      <c r="AE302" s="35" t="s">
        <v>408</v>
      </c>
    </row>
    <row r="303" spans="1:54" ht="13.5" customHeight="1" x14ac:dyDescent="0.25">
      <c r="A303" s="21" t="s">
        <v>305</v>
      </c>
      <c r="B303" s="53"/>
      <c r="C303" s="6"/>
      <c r="D303" s="61" t="s">
        <v>453</v>
      </c>
      <c r="E303" s="62">
        <v>3</v>
      </c>
      <c r="F303" s="30">
        <v>4288.9409999999998</v>
      </c>
      <c r="G303" s="30">
        <v>4156.6573894180465</v>
      </c>
      <c r="H303" s="30">
        <v>4058.5664884000007</v>
      </c>
      <c r="I303" s="30">
        <v>4657.86067173846</v>
      </c>
      <c r="J303" s="30">
        <v>4879.9660407500023</v>
      </c>
      <c r="K303" s="163"/>
      <c r="L303" s="30">
        <v>5206.054495946667</v>
      </c>
      <c r="M303" s="30">
        <v>5312.9096727619062</v>
      </c>
      <c r="N303" s="30">
        <v>5585.8447924800012</v>
      </c>
      <c r="O303" s="30">
        <v>5166.4304354590458</v>
      </c>
      <c r="P303" s="30">
        <v>5331.4463832236843</v>
      </c>
      <c r="Q303" s="30"/>
      <c r="R303" s="83">
        <v>597.84513521048234</v>
      </c>
      <c r="S303" s="83">
        <v>588.34499496363003</v>
      </c>
      <c r="T303" s="83">
        <v>583.37882541325291</v>
      </c>
      <c r="U303" s="83">
        <v>675.54179430579552</v>
      </c>
      <c r="V303" s="83">
        <v>719.75900306047231</v>
      </c>
      <c r="W303" s="175"/>
      <c r="X303" s="83">
        <v>780.98627301930196</v>
      </c>
      <c r="Y303" s="83">
        <v>804.13344524926686</v>
      </c>
      <c r="Z303" s="83">
        <v>845.44343763886809</v>
      </c>
      <c r="AA303" s="83">
        <v>805.86966705023326</v>
      </c>
      <c r="AB303" s="83">
        <v>831.609169119277</v>
      </c>
      <c r="AC303" s="30"/>
      <c r="AD303" s="38">
        <v>931</v>
      </c>
      <c r="AE303" s="21" t="s">
        <v>305</v>
      </c>
    </row>
    <row r="304" spans="1:54" s="2" customFormat="1" ht="13.5" customHeight="1" x14ac:dyDescent="0.3">
      <c r="A304" s="21" t="s">
        <v>306</v>
      </c>
      <c r="B304" s="53"/>
      <c r="C304" s="6"/>
      <c r="D304" s="61" t="s">
        <v>442</v>
      </c>
      <c r="E304" s="62">
        <v>2</v>
      </c>
      <c r="F304" s="30">
        <v>944.09400000000005</v>
      </c>
      <c r="G304" s="30">
        <v>1065.5169499161889</v>
      </c>
      <c r="H304" s="30">
        <v>715.63800809113991</v>
      </c>
      <c r="I304" s="30">
        <v>1082.2666165569617</v>
      </c>
      <c r="J304" s="30">
        <v>1627.6391852439033</v>
      </c>
      <c r="K304" s="163"/>
      <c r="L304" s="30">
        <v>2159.1712342933329</v>
      </c>
      <c r="M304" s="30">
        <v>2161.8933265116289</v>
      </c>
      <c r="N304" s="30">
        <v>2169.8343724036376</v>
      </c>
      <c r="O304" s="30">
        <v>2138.2559598561797</v>
      </c>
      <c r="P304" s="30">
        <v>2243.3588476149548</v>
      </c>
      <c r="Q304" s="30"/>
      <c r="R304" s="83">
        <v>290.04423963133638</v>
      </c>
      <c r="S304" s="83">
        <v>330.70048104164766</v>
      </c>
      <c r="T304" s="83">
        <v>223.28799004403743</v>
      </c>
      <c r="U304" s="83">
        <v>341.30136126047358</v>
      </c>
      <c r="V304" s="83">
        <v>524.03064560331723</v>
      </c>
      <c r="W304" s="175"/>
      <c r="X304" s="83">
        <v>702.62649993274738</v>
      </c>
      <c r="Y304" s="83">
        <v>714.67547983855502</v>
      </c>
      <c r="Z304" s="83">
        <v>717.30061897640905</v>
      </c>
      <c r="AA304" s="83">
        <v>718.98317412783445</v>
      </c>
      <c r="AB304" s="83">
        <v>754.32375508236544</v>
      </c>
      <c r="AC304" s="30"/>
      <c r="AD304" s="38">
        <v>934</v>
      </c>
      <c r="AE304" s="21" t="s">
        <v>306</v>
      </c>
      <c r="AF304"/>
      <c r="AG304"/>
      <c r="AZ304"/>
      <c r="BA304"/>
      <c r="BB304"/>
    </row>
    <row r="305" spans="1:54" ht="13.5" customHeight="1" x14ac:dyDescent="0.3">
      <c r="A305" s="21" t="s">
        <v>307</v>
      </c>
      <c r="B305" s="53"/>
      <c r="C305" s="6"/>
      <c r="D305" s="61" t="s">
        <v>452</v>
      </c>
      <c r="E305" s="62">
        <v>2</v>
      </c>
      <c r="F305" s="30">
        <v>1706.5429999999999</v>
      </c>
      <c r="G305" s="30">
        <v>1735.7188781899999</v>
      </c>
      <c r="H305" s="30">
        <v>1712.9653453200003</v>
      </c>
      <c r="I305" s="30">
        <v>1934.2701220699989</v>
      </c>
      <c r="J305" s="30">
        <v>2030.9443648750018</v>
      </c>
      <c r="K305" s="163"/>
      <c r="L305" s="30">
        <v>2318.6621022920008</v>
      </c>
      <c r="M305" s="30">
        <v>2240.2709223000011</v>
      </c>
      <c r="N305" s="30">
        <v>2157.0633081480014</v>
      </c>
      <c r="O305" s="30">
        <v>2178.2092124439987</v>
      </c>
      <c r="P305" s="30">
        <v>2273.7993798387502</v>
      </c>
      <c r="Q305" s="30"/>
      <c r="R305" s="83">
        <v>485.36490329920366</v>
      </c>
      <c r="S305" s="83">
        <v>498.05419747202291</v>
      </c>
      <c r="T305" s="83">
        <v>491.24328801835395</v>
      </c>
      <c r="U305" s="83">
        <v>563.10629463464306</v>
      </c>
      <c r="V305" s="83">
        <v>597.51231682112439</v>
      </c>
      <c r="W305" s="175"/>
      <c r="X305" s="83">
        <v>692.7583215691667</v>
      </c>
      <c r="Y305" s="83">
        <v>685.72724894398561</v>
      </c>
      <c r="Z305" s="83">
        <v>660.25812921579472</v>
      </c>
      <c r="AA305" s="83">
        <v>679.20461878515698</v>
      </c>
      <c r="AB305" s="83">
        <v>709.01134388486128</v>
      </c>
      <c r="AC305" s="30"/>
      <c r="AD305" s="38">
        <v>935</v>
      </c>
      <c r="AE305" s="21" t="s">
        <v>307</v>
      </c>
      <c r="AZ305" s="2"/>
      <c r="BA305" s="2"/>
      <c r="BB305" s="2"/>
    </row>
    <row r="306" spans="1:54" ht="13.5" customHeight="1" x14ac:dyDescent="0.25">
      <c r="A306" s="21" t="s">
        <v>308</v>
      </c>
      <c r="B306" s="53"/>
      <c r="C306" s="6"/>
      <c r="D306" s="61" t="s">
        <v>441</v>
      </c>
      <c r="E306" s="62">
        <v>3</v>
      </c>
      <c r="F306" s="30">
        <v>3862.06</v>
      </c>
      <c r="G306" s="30">
        <v>3905.9558171383146</v>
      </c>
      <c r="H306" s="30">
        <v>4300.2924096050656</v>
      </c>
      <c r="I306" s="30">
        <v>4588.619935534176</v>
      </c>
      <c r="J306" s="30">
        <v>5092.5306884810134</v>
      </c>
      <c r="K306" s="163"/>
      <c r="L306" s="30">
        <v>5549.6388058587627</v>
      </c>
      <c r="M306" s="30">
        <v>5560.3959878518508</v>
      </c>
      <c r="N306" s="30">
        <v>5356.4793909807449</v>
      </c>
      <c r="O306" s="30">
        <v>5095.4089619200013</v>
      </c>
      <c r="P306" s="30">
        <v>5012.1677796127306</v>
      </c>
      <c r="Q306" s="30"/>
      <c r="R306" s="83">
        <v>513.98190045248873</v>
      </c>
      <c r="S306" s="83">
        <v>524.07833317299276</v>
      </c>
      <c r="T306" s="83">
        <v>582.3797954503068</v>
      </c>
      <c r="U306" s="83">
        <v>630.30493619974948</v>
      </c>
      <c r="V306" s="83">
        <v>711.54543642322392</v>
      </c>
      <c r="W306" s="175"/>
      <c r="X306" s="83">
        <v>792.57909252481613</v>
      </c>
      <c r="Y306" s="83">
        <v>803.87393203004922</v>
      </c>
      <c r="Z306" s="83">
        <v>774.3934351569676</v>
      </c>
      <c r="AA306" s="83">
        <v>744.50744621858587</v>
      </c>
      <c r="AB306" s="83">
        <v>732.34479538467713</v>
      </c>
      <c r="AC306" s="30"/>
      <c r="AD306" s="38">
        <v>936</v>
      </c>
      <c r="AE306" s="35" t="s">
        <v>409</v>
      </c>
    </row>
    <row r="307" spans="1:54" ht="13.5" customHeight="1" x14ac:dyDescent="0.25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2603.6770000000001</v>
      </c>
      <c r="G307" s="30">
        <v>2897.7358240359981</v>
      </c>
      <c r="H307" s="30">
        <v>2513.3122188000007</v>
      </c>
      <c r="I307" s="30">
        <v>1923.4464567421046</v>
      </c>
      <c r="J307" s="30">
        <v>2110.4222473684231</v>
      </c>
      <c r="K307" s="163"/>
      <c r="L307" s="30">
        <v>2817.5235208589511</v>
      </c>
      <c r="M307" s="30">
        <v>2914.4335642999999</v>
      </c>
      <c r="N307" s="30">
        <v>2922.9620961942846</v>
      </c>
      <c r="O307" s="30">
        <v>3413.0163044685728</v>
      </c>
      <c r="P307" s="30">
        <v>4154.7675049202462</v>
      </c>
      <c r="Q307" s="30"/>
      <c r="R307" s="83">
        <v>389.24757063836148</v>
      </c>
      <c r="S307" s="83">
        <v>429.7398522966036</v>
      </c>
      <c r="T307" s="83">
        <v>376.24434413173668</v>
      </c>
      <c r="U307" s="83">
        <v>287.46771136483403</v>
      </c>
      <c r="V307" s="83">
        <v>314.75350445464926</v>
      </c>
      <c r="W307" s="175"/>
      <c r="X307" s="83">
        <v>419.64902008623039</v>
      </c>
      <c r="Y307" s="83">
        <v>436.0313531268701</v>
      </c>
      <c r="Z307" s="83">
        <v>437.30731540907908</v>
      </c>
      <c r="AA307" s="83">
        <v>515.87308108654361</v>
      </c>
      <c r="AB307" s="83">
        <v>627.98783327089575</v>
      </c>
      <c r="AC307" s="30"/>
      <c r="AD307" s="38">
        <v>946</v>
      </c>
      <c r="AE307" s="35" t="s">
        <v>461</v>
      </c>
    </row>
    <row r="308" spans="1:54" ht="13.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30">
        <v>3898.49</v>
      </c>
      <c r="G308" s="30">
        <v>4036.270106866426</v>
      </c>
      <c r="H308" s="30">
        <v>3769.8785780051962</v>
      </c>
      <c r="I308" s="30">
        <v>3637.8521464831169</v>
      </c>
      <c r="J308" s="30">
        <v>3664.9474600000026</v>
      </c>
      <c r="K308" s="163"/>
      <c r="L308" s="30">
        <v>3735.4701083927271</v>
      </c>
      <c r="M308" s="30">
        <v>3619.1203844155862</v>
      </c>
      <c r="N308" s="30">
        <v>3552.0737349319515</v>
      </c>
      <c r="O308" s="30">
        <v>3503.2749548425977</v>
      </c>
      <c r="P308" s="30">
        <v>3401.9687242515197</v>
      </c>
      <c r="Q308" s="30"/>
      <c r="R308" s="83">
        <v>824.03086028323821</v>
      </c>
      <c r="S308" s="83">
        <v>868.01507674546792</v>
      </c>
      <c r="T308" s="83">
        <v>827.45359482115805</v>
      </c>
      <c r="U308" s="83">
        <v>811.65822099132458</v>
      </c>
      <c r="V308" s="83">
        <v>842.90419963201532</v>
      </c>
      <c r="W308" s="175"/>
      <c r="X308" s="83">
        <v>870.53603085358361</v>
      </c>
      <c r="Y308" s="83">
        <v>861.69532962275855</v>
      </c>
      <c r="Z308" s="83">
        <v>845.73184165046462</v>
      </c>
      <c r="AA308" s="83">
        <v>850.72242711087847</v>
      </c>
      <c r="AB308" s="83">
        <v>826.12159403873727</v>
      </c>
      <c r="AC308" s="30"/>
      <c r="AD308" s="38">
        <v>976</v>
      </c>
      <c r="AE308" s="35" t="s">
        <v>412</v>
      </c>
      <c r="AF308" s="2"/>
      <c r="AG308" s="2"/>
    </row>
    <row r="309" spans="1:54" ht="13.5" customHeight="1" x14ac:dyDescent="0.25">
      <c r="A309" s="21" t="s">
        <v>313</v>
      </c>
      <c r="B309" s="53"/>
      <c r="C309" s="6"/>
      <c r="D309" s="61" t="s">
        <v>443</v>
      </c>
      <c r="E309" s="62">
        <v>4</v>
      </c>
      <c r="F309" s="30">
        <v>4500.6059999999998</v>
      </c>
      <c r="G309" s="30">
        <v>4540.8562843847494</v>
      </c>
      <c r="H309" s="30">
        <v>3806.6014584857226</v>
      </c>
      <c r="I309" s="30">
        <v>4120.606556628567</v>
      </c>
      <c r="J309" s="30">
        <v>4593.4794258333459</v>
      </c>
      <c r="K309" s="163"/>
      <c r="L309" s="30">
        <v>7379.796108599071</v>
      </c>
      <c r="M309" s="30">
        <v>7955.5422082790801</v>
      </c>
      <c r="N309" s="30">
        <v>8550.3727454958153</v>
      </c>
      <c r="O309" s="30">
        <v>8526.5732203125553</v>
      </c>
      <c r="P309" s="30">
        <v>8597.8130174485814</v>
      </c>
      <c r="Q309" s="30"/>
      <c r="R309" s="83">
        <v>319.94071230539561</v>
      </c>
      <c r="S309" s="83">
        <v>318.29919279298679</v>
      </c>
      <c r="T309" s="83">
        <v>261.92812622897696</v>
      </c>
      <c r="U309" s="83">
        <v>279.40104126854942</v>
      </c>
      <c r="V309" s="83">
        <v>306.74320038953897</v>
      </c>
      <c r="W309" s="175"/>
      <c r="X309" s="83">
        <v>490.7105597844984</v>
      </c>
      <c r="Y309" s="83">
        <v>523.42537063484963</v>
      </c>
      <c r="Z309" s="83">
        <v>562.56153335718238</v>
      </c>
      <c r="AA309" s="83">
        <v>559.08289425693761</v>
      </c>
      <c r="AB309" s="83">
        <v>563.75405005891957</v>
      </c>
      <c r="AC309" s="30"/>
      <c r="AD309" s="38">
        <v>977</v>
      </c>
      <c r="AE309" s="21" t="s">
        <v>313</v>
      </c>
    </row>
    <row r="310" spans="1:54" ht="13.5" customHeight="1" x14ac:dyDescent="0.25">
      <c r="A310" s="21" t="s">
        <v>314</v>
      </c>
      <c r="B310" s="53"/>
      <c r="C310" s="6"/>
      <c r="D310" s="61" t="s">
        <v>441</v>
      </c>
      <c r="E310" s="62">
        <v>5</v>
      </c>
      <c r="F310" s="30">
        <v>-466.26600000000002</v>
      </c>
      <c r="G310" s="30">
        <v>-6.564897187314644</v>
      </c>
      <c r="H310" s="30">
        <v>-651.6920943984826</v>
      </c>
      <c r="I310" s="30">
        <v>-831.0883844341239</v>
      </c>
      <c r="J310" s="30">
        <v>-831.0776805177245</v>
      </c>
      <c r="K310" s="163"/>
      <c r="L310" s="30">
        <v>5486.7851991372108</v>
      </c>
      <c r="M310" s="30">
        <v>6532.165905365855</v>
      </c>
      <c r="N310" s="30">
        <v>6574.0718030517273</v>
      </c>
      <c r="O310" s="30">
        <v>6675.940734591225</v>
      </c>
      <c r="P310" s="30">
        <v>6578.5119860629547</v>
      </c>
      <c r="Q310" s="30"/>
      <c r="R310" s="83">
        <v>-15.287409836065574</v>
      </c>
      <c r="S310" s="83">
        <v>-0.21216783618753293</v>
      </c>
      <c r="T310" s="83">
        <v>-20.678790874138745</v>
      </c>
      <c r="U310" s="83">
        <v>-26.181784470091795</v>
      </c>
      <c r="V310" s="83">
        <v>-25.762660978881073</v>
      </c>
      <c r="W310" s="175"/>
      <c r="X310" s="83">
        <v>167.59683545534887</v>
      </c>
      <c r="Y310" s="83">
        <v>199.15747142796596</v>
      </c>
      <c r="Z310" s="83">
        <v>200.43512921283352</v>
      </c>
      <c r="AA310" s="83">
        <v>203.05191114396328</v>
      </c>
      <c r="AB310" s="83">
        <v>200.08856944044513</v>
      </c>
      <c r="AC310" s="30"/>
      <c r="AD310" s="38">
        <v>980</v>
      </c>
      <c r="AE310" s="21" t="s">
        <v>314</v>
      </c>
    </row>
    <row r="311" spans="1:54" ht="13.5" customHeight="1" x14ac:dyDescent="0.25">
      <c r="A311" s="21" t="s">
        <v>315</v>
      </c>
      <c r="B311" s="53"/>
      <c r="C311" s="6"/>
      <c r="D311" s="61" t="s">
        <v>450</v>
      </c>
      <c r="E311" s="62">
        <v>2</v>
      </c>
      <c r="F311" s="30">
        <v>1621.441</v>
      </c>
      <c r="G311" s="30">
        <v>1829.2335732539186</v>
      </c>
      <c r="H311" s="30">
        <v>1685.2334622666663</v>
      </c>
      <c r="I311" s="30">
        <v>1680.4394858461537</v>
      </c>
      <c r="J311" s="30">
        <v>1443.4844580246925</v>
      </c>
      <c r="K311" s="163"/>
      <c r="L311" s="30">
        <v>1784.841882453333</v>
      </c>
      <c r="M311" s="30">
        <v>1905.7484562962966</v>
      </c>
      <c r="N311" s="30">
        <v>1973.1016782857153</v>
      </c>
      <c r="O311" s="30">
        <v>1765.5017747809522</v>
      </c>
      <c r="P311" s="30">
        <v>1734.2088044841089</v>
      </c>
      <c r="Q311" s="30"/>
      <c r="R311" s="83">
        <v>632.14074074074074</v>
      </c>
      <c r="S311" s="83">
        <v>717.34649931526224</v>
      </c>
      <c r="T311" s="83">
        <v>671.67535363358559</v>
      </c>
      <c r="U311" s="83">
        <v>676.77788394931679</v>
      </c>
      <c r="V311" s="83">
        <v>585.11733199217372</v>
      </c>
      <c r="W311" s="175"/>
      <c r="X311" s="83">
        <v>740.29111673717671</v>
      </c>
      <c r="Y311" s="83">
        <v>800.06232422178698</v>
      </c>
      <c r="Z311" s="83">
        <v>828.33823605613566</v>
      </c>
      <c r="AA311" s="83">
        <v>744.30934855858015</v>
      </c>
      <c r="AB311" s="83">
        <v>731.11669666277783</v>
      </c>
      <c r="AC311" s="30"/>
      <c r="AD311" s="38">
        <v>981</v>
      </c>
      <c r="AE311" s="21" t="s">
        <v>315</v>
      </c>
    </row>
    <row r="312" spans="1:54" s="3" customFormat="1" ht="13.5" customHeight="1" x14ac:dyDescent="0.3">
      <c r="A312" s="21" t="s">
        <v>316</v>
      </c>
      <c r="B312" s="53"/>
      <c r="C312" s="6"/>
      <c r="D312" s="61" t="s">
        <v>442</v>
      </c>
      <c r="E312" s="62">
        <v>3</v>
      </c>
      <c r="F312" s="30">
        <v>3429.82</v>
      </c>
      <c r="G312" s="30">
        <v>3572.08541898148</v>
      </c>
      <c r="H312" s="30">
        <v>3435.618442053014</v>
      </c>
      <c r="I312" s="30">
        <v>3602.5722602939727</v>
      </c>
      <c r="J312" s="30">
        <v>3561.9872710843383</v>
      </c>
      <c r="K312" s="163"/>
      <c r="L312" s="30">
        <v>4278.7569283350595</v>
      </c>
      <c r="M312" s="30">
        <v>4263.0435897411799</v>
      </c>
      <c r="N312" s="30">
        <v>4417.7196683557668</v>
      </c>
      <c r="O312" s="30">
        <v>4289.8104126145454</v>
      </c>
      <c r="P312" s="30">
        <v>4168.8755978993231</v>
      </c>
      <c r="Q312" s="30"/>
      <c r="R312" s="83">
        <v>529.12989817957418</v>
      </c>
      <c r="S312" s="83">
        <v>557.09379584864007</v>
      </c>
      <c r="T312" s="83">
        <v>539.9368917260748</v>
      </c>
      <c r="U312" s="83">
        <v>574.4813044640365</v>
      </c>
      <c r="V312" s="83">
        <v>576.55993381099688</v>
      </c>
      <c r="W312" s="175"/>
      <c r="X312" s="83">
        <v>705.83255168839651</v>
      </c>
      <c r="Y312" s="83">
        <v>712.2879849191612</v>
      </c>
      <c r="Z312" s="83">
        <v>738.13194124574215</v>
      </c>
      <c r="AA312" s="83">
        <v>726.34785178031586</v>
      </c>
      <c r="AB312" s="83">
        <v>705.87124922101646</v>
      </c>
      <c r="AC312" s="30"/>
      <c r="AD312" s="38">
        <v>989</v>
      </c>
      <c r="AE312" s="35" t="s">
        <v>413</v>
      </c>
      <c r="AF312"/>
      <c r="AG312"/>
      <c r="AZ312"/>
      <c r="BA312"/>
      <c r="BB312"/>
    </row>
    <row r="313" spans="1:54" ht="13.5" customHeight="1" x14ac:dyDescent="0.3">
      <c r="A313" s="21" t="s">
        <v>317</v>
      </c>
      <c r="B313" s="53"/>
      <c r="C313" s="6"/>
      <c r="D313" s="61" t="s">
        <v>453</v>
      </c>
      <c r="E313" s="62">
        <v>4</v>
      </c>
      <c r="F313" s="30">
        <v>4343.1229999999996</v>
      </c>
      <c r="G313" s="30">
        <v>3817.8446813632668</v>
      </c>
      <c r="H313" s="30">
        <v>4244.7156730734187</v>
      </c>
      <c r="I313" s="30">
        <v>6278.2814425463339</v>
      </c>
      <c r="J313" s="30">
        <v>4344.1880766666709</v>
      </c>
      <c r="K313" s="163"/>
      <c r="L313" s="30">
        <v>6128.1471511199989</v>
      </c>
      <c r="M313" s="30">
        <v>7121.1728667619109</v>
      </c>
      <c r="N313" s="30">
        <v>7212.2008813507</v>
      </c>
      <c r="O313" s="30">
        <v>6029.1362018046548</v>
      </c>
      <c r="P313" s="30">
        <v>5206.4549365640478</v>
      </c>
      <c r="Q313" s="30"/>
      <c r="R313" s="83">
        <v>214.538776921557</v>
      </c>
      <c r="S313" s="83">
        <v>187.75669722451397</v>
      </c>
      <c r="T313" s="83">
        <v>209.46043291751386</v>
      </c>
      <c r="U313" s="83">
        <v>312.71013809564846</v>
      </c>
      <c r="V313" s="83">
        <v>218.18030619590533</v>
      </c>
      <c r="W313" s="175"/>
      <c r="X313" s="83">
        <v>311.92849186195656</v>
      </c>
      <c r="Y313" s="83">
        <v>367.56337703942967</v>
      </c>
      <c r="Z313" s="83">
        <v>372.26183964853413</v>
      </c>
      <c r="AA313" s="83">
        <v>314.93607406000075</v>
      </c>
      <c r="AB313" s="83">
        <v>271.96275264124779</v>
      </c>
      <c r="AC313" s="30"/>
      <c r="AD313" s="38">
        <v>992</v>
      </c>
      <c r="AE313" s="21" t="s">
        <v>317</v>
      </c>
      <c r="AZ313" s="3"/>
      <c r="BA313" s="3"/>
      <c r="BB313" s="3"/>
    </row>
    <row r="314" spans="1:54" ht="13.5" customHeight="1" x14ac:dyDescent="0.25">
      <c r="A314" s="17"/>
      <c r="B314" s="7"/>
      <c r="C314" s="75"/>
      <c r="D314" s="60"/>
      <c r="E314" s="59"/>
      <c r="F314" s="18"/>
      <c r="G314" s="18"/>
      <c r="H314" s="18"/>
      <c r="I314" s="18"/>
      <c r="J314" s="18"/>
      <c r="K314" s="161"/>
      <c r="L314" s="18"/>
      <c r="M314" s="18"/>
      <c r="N314" s="18"/>
      <c r="O314" s="18"/>
      <c r="P314" s="18"/>
      <c r="Q314" s="18"/>
      <c r="R314" s="84"/>
      <c r="S314" s="84"/>
      <c r="T314" s="84"/>
      <c r="U314" s="84"/>
      <c r="V314" s="84"/>
      <c r="W314" s="175"/>
      <c r="X314" s="84"/>
      <c r="Y314" s="18"/>
      <c r="Z314" s="18"/>
      <c r="AA314" s="18"/>
      <c r="AB314" s="18"/>
      <c r="AC314" s="18"/>
    </row>
    <row r="315" spans="1:54" ht="13.5" customHeight="1" x14ac:dyDescent="0.25">
      <c r="A315" s="134" t="s">
        <v>459</v>
      </c>
      <c r="B315" s="122"/>
      <c r="C315" s="154"/>
      <c r="D315" s="122"/>
      <c r="E315" s="122"/>
      <c r="F315" s="125"/>
      <c r="G315" s="125"/>
      <c r="H315" s="125"/>
      <c r="I315" s="125"/>
      <c r="J315" s="125"/>
      <c r="K315" s="165"/>
      <c r="L315" s="125"/>
      <c r="M315" s="125"/>
      <c r="N315" s="125"/>
      <c r="O315" s="125"/>
      <c r="P315" s="125"/>
      <c r="Q315" s="125"/>
      <c r="R315" s="133"/>
      <c r="S315" s="133"/>
      <c r="T315" s="125"/>
      <c r="U315" s="125"/>
      <c r="V315" s="125"/>
      <c r="W315" s="165"/>
      <c r="X315" s="125"/>
      <c r="Y315" s="125"/>
      <c r="Z315" s="125"/>
      <c r="AA315" s="125"/>
      <c r="AB315" s="125"/>
      <c r="AC315" s="125"/>
      <c r="AD315" s="125"/>
      <c r="AE315" s="125"/>
      <c r="AF315" s="126"/>
    </row>
    <row r="316" spans="1:54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5">
        <v>-3248.5279999999998</v>
      </c>
      <c r="G316" s="245">
        <v>-4487.9028512923123</v>
      </c>
      <c r="H316" s="245">
        <v>-2439.5366843863339</v>
      </c>
      <c r="I316" s="245">
        <v>-1479.7718115095008</v>
      </c>
      <c r="J316" s="245">
        <v>-1257.691207249999</v>
      </c>
      <c r="K316" s="246"/>
      <c r="L316" s="245">
        <v>-3764.6434648206341</v>
      </c>
      <c r="M316" s="245">
        <v>-3432.3843226135646</v>
      </c>
      <c r="N316" s="245"/>
      <c r="O316" s="245"/>
      <c r="P316" s="245"/>
      <c r="Q316" s="245"/>
      <c r="R316" s="83">
        <v>-548.45990207665034</v>
      </c>
      <c r="S316" s="83">
        <v>-767.95052212394114</v>
      </c>
      <c r="T316" s="83">
        <v>-411.94472887307228</v>
      </c>
      <c r="U316" s="83">
        <v>-249.49786064904751</v>
      </c>
      <c r="V316" s="83">
        <v>-211.23466698857894</v>
      </c>
      <c r="W316" s="175"/>
      <c r="X316" s="83">
        <v>-633.99182634230954</v>
      </c>
      <c r="Y316" s="83">
        <v>-565.46693947505184</v>
      </c>
      <c r="Z316" s="83"/>
      <c r="AA316" s="83"/>
      <c r="AB316" s="83"/>
      <c r="AC316" s="245"/>
      <c r="AD316" s="249">
        <v>51</v>
      </c>
      <c r="AE316" s="250" t="s">
        <v>326</v>
      </c>
      <c r="AF316" s="252"/>
    </row>
    <row r="317" spans="1:54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5">
        <v>2666.3420000000001</v>
      </c>
      <c r="G317" s="245">
        <v>3577.2273217139968</v>
      </c>
      <c r="H317" s="245">
        <v>3429.6055373700001</v>
      </c>
      <c r="I317" s="245">
        <v>3626.6857634857156</v>
      </c>
      <c r="J317" s="245">
        <v>3262.3277331395348</v>
      </c>
      <c r="K317" s="246"/>
      <c r="L317" s="245">
        <v>3989.514359419537</v>
      </c>
      <c r="M317" s="245">
        <v>3948.102399813954</v>
      </c>
      <c r="N317" s="245"/>
      <c r="O317" s="245"/>
      <c r="P317" s="245"/>
      <c r="Q317" s="245"/>
      <c r="R317" s="83">
        <v>515.73346228239848</v>
      </c>
      <c r="S317" s="83">
        <v>695.14716706451554</v>
      </c>
      <c r="T317" s="83">
        <v>673.39594293540154</v>
      </c>
      <c r="U317" s="83">
        <v>726.06321591305618</v>
      </c>
      <c r="V317" s="83">
        <v>668.09906474289062</v>
      </c>
      <c r="W317" s="175"/>
      <c r="X317" s="83">
        <v>830.45677756443308</v>
      </c>
      <c r="Y317" s="83">
        <v>835.22369363527685</v>
      </c>
      <c r="Z317" s="83"/>
      <c r="AA317" s="83"/>
      <c r="AB317" s="83"/>
      <c r="AC317" s="245"/>
      <c r="AD317" s="249">
        <v>174</v>
      </c>
      <c r="AE317" s="240" t="s">
        <v>60</v>
      </c>
      <c r="AF317" s="252"/>
    </row>
    <row r="318" spans="1:54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8964.0329999999994</v>
      </c>
      <c r="G318" s="244">
        <v>6406.7444636907485</v>
      </c>
      <c r="H318" s="244">
        <v>6364.1077275008447</v>
      </c>
      <c r="I318" s="244">
        <v>3201.8912608618803</v>
      </c>
      <c r="J318" s="244">
        <v>941.02745792744804</v>
      </c>
      <c r="K318" s="254"/>
      <c r="L318" s="245">
        <v>22409.627775718833</v>
      </c>
      <c r="M318" s="245">
        <v>23693.923694048761</v>
      </c>
      <c r="N318" s="245"/>
      <c r="O318" s="245"/>
      <c r="P318" s="245"/>
      <c r="Q318" s="245"/>
      <c r="R318" s="83">
        <v>83.646240412070995</v>
      </c>
      <c r="S318" s="83">
        <v>59.44665606126533</v>
      </c>
      <c r="T318" s="83">
        <v>58.406671385444881</v>
      </c>
      <c r="U318" s="83">
        <v>29.078231097707629</v>
      </c>
      <c r="V318" s="83">
        <v>8.4558614926042406</v>
      </c>
      <c r="W318" s="175"/>
      <c r="X318" s="83">
        <v>199.87359658683036</v>
      </c>
      <c r="Y318" s="83">
        <v>209.65662086705743</v>
      </c>
      <c r="Z318" s="83"/>
      <c r="AA318" s="83"/>
      <c r="AB318" s="83"/>
      <c r="AC318" s="245"/>
      <c r="AD318" s="249">
        <v>297</v>
      </c>
      <c r="AE318" s="240" t="s">
        <v>119</v>
      </c>
      <c r="AF318" s="252"/>
    </row>
    <row r="319" spans="1:54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5">
        <v>687.11199999999997</v>
      </c>
      <c r="G319" s="245">
        <v>496.33774321099901</v>
      </c>
      <c r="H319" s="245">
        <v>424.07499632631647</v>
      </c>
      <c r="I319" s="245">
        <v>447.58904071052712</v>
      </c>
      <c r="J319" s="245">
        <v>368.26780582278332</v>
      </c>
      <c r="K319" s="246"/>
      <c r="L319" s="245">
        <v>1144.8582361397469</v>
      </c>
      <c r="M319" s="245">
        <v>1174.933038439025</v>
      </c>
      <c r="N319" s="245"/>
      <c r="O319" s="245"/>
      <c r="P319" s="245"/>
      <c r="Q319" s="245"/>
      <c r="R319" s="83">
        <v>206.83684527393137</v>
      </c>
      <c r="S319" s="83">
        <v>148.0279580110346</v>
      </c>
      <c r="T319" s="83">
        <v>126.21279652568941</v>
      </c>
      <c r="U319" s="83">
        <v>133.40955013726591</v>
      </c>
      <c r="V319" s="83">
        <v>110.25982210262974</v>
      </c>
      <c r="W319" s="175"/>
      <c r="X319" s="83">
        <v>341.85077221252521</v>
      </c>
      <c r="Y319" s="83">
        <v>350.93579403794052</v>
      </c>
      <c r="Z319" s="83"/>
      <c r="AA319" s="83"/>
      <c r="AB319" s="83"/>
      <c r="AC319" s="245"/>
      <c r="AD319" s="249">
        <v>442</v>
      </c>
      <c r="AE319" s="240" t="s">
        <v>155</v>
      </c>
    </row>
    <row r="320" spans="1:54" s="253" customFormat="1" ht="13.5" customHeight="1" x14ac:dyDescent="0.3">
      <c r="A320" s="261"/>
      <c r="B320" s="263"/>
      <c r="C320" s="262"/>
      <c r="D320" s="263"/>
      <c r="E320" s="263"/>
      <c r="F320" s="140"/>
      <c r="G320" s="140"/>
      <c r="H320" s="140"/>
      <c r="I320" s="140"/>
      <c r="J320" s="140"/>
      <c r="K320" s="264"/>
      <c r="L320" s="140"/>
      <c r="M320" s="140"/>
      <c r="N320" s="140"/>
      <c r="O320" s="140"/>
      <c r="P320" s="140"/>
      <c r="Q320" s="140"/>
      <c r="R320" s="281"/>
      <c r="S320" s="281"/>
      <c r="T320" s="140"/>
      <c r="U320" s="140"/>
      <c r="V320" s="140"/>
      <c r="W320" s="264"/>
      <c r="X320" s="140"/>
      <c r="Y320" s="140"/>
      <c r="Z320" s="140"/>
      <c r="AA320" s="140"/>
      <c r="AB320" s="140"/>
      <c r="AC320" s="140"/>
      <c r="AD320" s="140"/>
      <c r="AE320" s="140"/>
      <c r="AF320" s="287"/>
    </row>
    <row r="321" spans="1:33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5">
        <v>968.14599999999996</v>
      </c>
      <c r="G321" s="245">
        <v>1489.2932884283202</v>
      </c>
      <c r="H321" s="245">
        <v>-166.79200337615049</v>
      </c>
      <c r="I321" s="245">
        <v>-300.70939496172241</v>
      </c>
      <c r="J321" s="245">
        <v>-286.27008550506105</v>
      </c>
      <c r="K321" s="246"/>
      <c r="L321" s="245">
        <v>3906.1202215864964</v>
      </c>
      <c r="M321" s="245"/>
      <c r="N321" s="245"/>
      <c r="O321" s="245"/>
      <c r="P321" s="245"/>
      <c r="Q321" s="245"/>
      <c r="R321" s="247">
        <v>44.08277934614334</v>
      </c>
      <c r="S321" s="247">
        <v>67.63366432462854</v>
      </c>
      <c r="T321" s="247">
        <v>-7.5628912386029974</v>
      </c>
      <c r="U321" s="247">
        <v>-13.67669054267169</v>
      </c>
      <c r="V321" s="247">
        <v>-13.076470194822813</v>
      </c>
      <c r="W321" s="248"/>
      <c r="X321" s="247">
        <v>179.07304000304848</v>
      </c>
      <c r="Y321" s="245"/>
      <c r="Z321" s="245"/>
      <c r="AA321" s="245"/>
      <c r="AB321" s="245"/>
      <c r="AC321" s="245"/>
      <c r="AD321" s="249">
        <v>98</v>
      </c>
      <c r="AE321" s="240" t="s">
        <v>35</v>
      </c>
      <c r="AG321" s="252"/>
    </row>
    <row r="322" spans="1:33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5">
        <v>1327.5239999999999</v>
      </c>
      <c r="G322" s="245">
        <v>1314.8076175769993</v>
      </c>
      <c r="H322" s="245">
        <v>1211.9102405670897</v>
      </c>
      <c r="I322" s="245">
        <v>1235.5127116878036</v>
      </c>
      <c r="J322" s="245">
        <v>1241.4838529069771</v>
      </c>
      <c r="K322" s="246"/>
      <c r="L322" s="245">
        <v>1479.5734895888363</v>
      </c>
      <c r="M322" s="245"/>
      <c r="N322" s="245"/>
      <c r="O322" s="245"/>
      <c r="P322" s="245"/>
      <c r="Q322" s="245"/>
      <c r="R322" s="247">
        <v>619.18097014925377</v>
      </c>
      <c r="S322" s="247">
        <v>617.28057163239407</v>
      </c>
      <c r="T322" s="247">
        <v>578.20145065223744</v>
      </c>
      <c r="U322" s="247">
        <v>592.28797300469978</v>
      </c>
      <c r="V322" s="247">
        <v>590.05886545008411</v>
      </c>
      <c r="W322" s="248"/>
      <c r="X322" s="247">
        <v>703.88843462837121</v>
      </c>
      <c r="Y322" s="245"/>
      <c r="Z322" s="245"/>
      <c r="AA322" s="245"/>
      <c r="AB322" s="245"/>
      <c r="AC322" s="245"/>
      <c r="AD322" s="249">
        <v>283</v>
      </c>
      <c r="AE322" s="240" t="s">
        <v>41</v>
      </c>
    </row>
    <row r="323" spans="1:33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5">
        <v>5762.9290000000001</v>
      </c>
      <c r="G323" s="245">
        <v>5656.272066298332</v>
      </c>
      <c r="H323" s="245">
        <v>5274.4766970666697</v>
      </c>
      <c r="I323" s="245">
        <v>5447.6595044146279</v>
      </c>
      <c r="J323" s="245">
        <v>5391.9050895121927</v>
      </c>
      <c r="K323" s="246"/>
      <c r="L323" s="245">
        <v>5824.4459339590239</v>
      </c>
      <c r="M323" s="245"/>
      <c r="N323" s="245"/>
      <c r="O323" s="245"/>
      <c r="P323" s="245"/>
      <c r="Q323" s="245"/>
      <c r="R323" s="247">
        <v>701.59836863890916</v>
      </c>
      <c r="S323" s="247">
        <v>695.72842143890921</v>
      </c>
      <c r="T323" s="247">
        <v>653.50968864659512</v>
      </c>
      <c r="U323" s="247">
        <v>682.06579496865254</v>
      </c>
      <c r="V323" s="247">
        <v>683.90475513853278</v>
      </c>
      <c r="W323" s="248"/>
      <c r="X323" s="247">
        <v>749.02854088979223</v>
      </c>
      <c r="Y323" s="245"/>
      <c r="Z323" s="245"/>
      <c r="AA323" s="245"/>
      <c r="AB323" s="245"/>
      <c r="AC323" s="245"/>
      <c r="AD323" s="249">
        <v>164</v>
      </c>
      <c r="AE323" s="240" t="s">
        <v>54</v>
      </c>
    </row>
    <row r="324" spans="1:33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5">
        <v>7635.2309999999998</v>
      </c>
      <c r="G324" s="245">
        <v>8982.7348226639988</v>
      </c>
      <c r="H324" s="245">
        <v>7485.0194640111167</v>
      </c>
      <c r="I324" s="245">
        <v>7825.152790549997</v>
      </c>
      <c r="J324" s="245">
        <v>8991.9238101388892</v>
      </c>
      <c r="K324" s="246"/>
      <c r="L324" s="245">
        <v>10603.03067653053</v>
      </c>
      <c r="M324" s="245"/>
      <c r="N324" s="245"/>
      <c r="O324" s="245"/>
      <c r="P324" s="245"/>
      <c r="Q324" s="245"/>
      <c r="R324" s="247">
        <v>523.06850722751255</v>
      </c>
      <c r="S324" s="247">
        <v>619.71264730348389</v>
      </c>
      <c r="T324" s="247">
        <v>519.97356471074102</v>
      </c>
      <c r="U324" s="247">
        <v>546.37290815179426</v>
      </c>
      <c r="V324" s="247">
        <v>633.76965112340633</v>
      </c>
      <c r="W324" s="248"/>
      <c r="X324" s="247">
        <v>759.63824878424782</v>
      </c>
      <c r="Y324" s="245"/>
      <c r="Z324" s="245"/>
      <c r="AA324" s="245"/>
      <c r="AB324" s="245"/>
      <c r="AC324" s="245"/>
      <c r="AD324" s="258">
        <v>301</v>
      </c>
      <c r="AE324" s="240" t="s">
        <v>121</v>
      </c>
      <c r="AG324" s="252"/>
    </row>
    <row r="325" spans="1:33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5">
        <v>1242.97</v>
      </c>
      <c r="G325" s="245">
        <v>1159.2024365956665</v>
      </c>
      <c r="H325" s="245">
        <v>1095.7773387700008</v>
      </c>
      <c r="I325" s="245">
        <v>1007.4608474699997</v>
      </c>
      <c r="J325" s="245">
        <v>960.61093500000004</v>
      </c>
      <c r="K325" s="246"/>
      <c r="L325" s="245">
        <v>1414.789501646829</v>
      </c>
      <c r="M325" s="245"/>
      <c r="N325" s="245"/>
      <c r="O325" s="245"/>
      <c r="P325" s="245"/>
      <c r="Q325" s="245"/>
      <c r="R325" s="247">
        <v>440.14518413597733</v>
      </c>
      <c r="S325" s="247">
        <v>413.41028409260571</v>
      </c>
      <c r="T325" s="247">
        <v>398.4644868254548</v>
      </c>
      <c r="U325" s="247">
        <v>374.79942242187491</v>
      </c>
      <c r="V325" s="247">
        <v>362.90552890064225</v>
      </c>
      <c r="W325" s="248"/>
      <c r="X325" s="247">
        <v>538.55709997975987</v>
      </c>
      <c r="Y325" s="245"/>
      <c r="Z325" s="245"/>
      <c r="AA325" s="245"/>
      <c r="AB325" s="245"/>
      <c r="AC325" s="245"/>
      <c r="AD325" s="249">
        <v>319</v>
      </c>
      <c r="AE325" s="250" t="s">
        <v>359</v>
      </c>
    </row>
    <row r="326" spans="1:33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5">
        <v>-2961.95</v>
      </c>
      <c r="G326" s="245">
        <v>-1881.9641574584389</v>
      </c>
      <c r="H326" s="245">
        <v>-779.48506479074342</v>
      </c>
      <c r="I326" s="245">
        <v>-2040.6973746544568</v>
      </c>
      <c r="J326" s="245">
        <v>-2902.2239425807647</v>
      </c>
      <c r="K326" s="246"/>
      <c r="L326" s="245">
        <v>17447.388940763063</v>
      </c>
      <c r="M326" s="245"/>
      <c r="N326" s="245"/>
      <c r="O326" s="245"/>
      <c r="P326" s="245"/>
      <c r="Q326" s="245"/>
      <c r="R326" s="247">
        <v>-29.156494861597828</v>
      </c>
      <c r="S326" s="247">
        <v>-18.395083057614642</v>
      </c>
      <c r="T326" s="247">
        <v>-7.5666407625101284</v>
      </c>
      <c r="U326" s="247">
        <v>-19.742825109849239</v>
      </c>
      <c r="V326" s="247">
        <v>-27.972164375163992</v>
      </c>
      <c r="W326" s="248"/>
      <c r="X326" s="247">
        <v>167.89573452879256</v>
      </c>
      <c r="Y326" s="245"/>
      <c r="Z326" s="245"/>
      <c r="AA326" s="245"/>
      <c r="AB326" s="245"/>
      <c r="AC326" s="245"/>
      <c r="AD326" s="249">
        <v>398</v>
      </c>
      <c r="AE326" s="250" t="s">
        <v>360</v>
      </c>
      <c r="AG326" s="259"/>
    </row>
    <row r="327" spans="1:33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5">
        <v>1249.1600000000001</v>
      </c>
      <c r="G327" s="245">
        <v>1976.4748446730407</v>
      </c>
      <c r="H327" s="245">
        <v>1745.2924516253154</v>
      </c>
      <c r="I327" s="245">
        <v>1588.8014153902468</v>
      </c>
      <c r="J327" s="245">
        <v>2128.0665870731741</v>
      </c>
      <c r="K327" s="246"/>
      <c r="L327" s="245">
        <v>5494.546576495617</v>
      </c>
      <c r="M327" s="245"/>
      <c r="N327" s="245"/>
      <c r="O327" s="245"/>
      <c r="P327" s="245"/>
      <c r="Q327" s="245"/>
      <c r="R327" s="247">
        <v>83.310657596371883</v>
      </c>
      <c r="S327" s="247">
        <v>131.52823881500237</v>
      </c>
      <c r="T327" s="247">
        <v>115.72022620509982</v>
      </c>
      <c r="U327" s="247">
        <v>106.02612047982961</v>
      </c>
      <c r="V327" s="247">
        <v>142.91917979000499</v>
      </c>
      <c r="W327" s="248"/>
      <c r="X327" s="247">
        <v>370.62708779059807</v>
      </c>
      <c r="Y327" s="245"/>
      <c r="Z327" s="245"/>
      <c r="AA327" s="245"/>
      <c r="AB327" s="245"/>
      <c r="AC327" s="245"/>
      <c r="AD327" s="249">
        <v>532</v>
      </c>
      <c r="AE327" s="240" t="s">
        <v>175</v>
      </c>
    </row>
    <row r="328" spans="1:33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5">
        <v>-293.69200000000001</v>
      </c>
      <c r="G328" s="245">
        <v>-248.84150574329107</v>
      </c>
      <c r="H328" s="245">
        <v>-369.80732722490035</v>
      </c>
      <c r="I328" s="245">
        <v>-467.96435704164986</v>
      </c>
      <c r="J328" s="245">
        <v>-331.13356732874882</v>
      </c>
      <c r="K328" s="246"/>
      <c r="L328" s="245">
        <v>25.882752760000649</v>
      </c>
      <c r="M328" s="245"/>
      <c r="N328" s="245"/>
      <c r="O328" s="245"/>
      <c r="P328" s="245"/>
      <c r="Q328" s="245"/>
      <c r="R328" s="247">
        <v>-62.4477992770572</v>
      </c>
      <c r="S328" s="247">
        <v>-53.250910709028688</v>
      </c>
      <c r="T328" s="247">
        <v>-79.854745675858425</v>
      </c>
      <c r="U328" s="247">
        <v>-102.46646749324499</v>
      </c>
      <c r="V328" s="247">
        <v>-72.952978041143169</v>
      </c>
      <c r="W328" s="248"/>
      <c r="X328" s="247">
        <v>5.8255126626154965</v>
      </c>
      <c r="Y328" s="245"/>
      <c r="Z328" s="245"/>
      <c r="AA328" s="245"/>
      <c r="AB328" s="245"/>
      <c r="AC328" s="245"/>
      <c r="AD328" s="249">
        <v>783</v>
      </c>
      <c r="AE328" s="240" t="s">
        <v>266</v>
      </c>
    </row>
    <row r="329" spans="1:33" s="253" customFormat="1" ht="13.5" customHeight="1" x14ac:dyDescent="0.3">
      <c r="A329" s="261"/>
      <c r="B329" s="263"/>
      <c r="C329" s="262"/>
      <c r="D329" s="263"/>
      <c r="E329" s="263"/>
      <c r="F329" s="140"/>
      <c r="G329" s="140"/>
      <c r="H329" s="140"/>
      <c r="I329" s="140"/>
      <c r="J329" s="140"/>
      <c r="K329" s="264"/>
      <c r="L329" s="140"/>
      <c r="M329" s="140"/>
      <c r="N329" s="140"/>
      <c r="O329" s="140"/>
      <c r="P329" s="140"/>
      <c r="Q329" s="140"/>
      <c r="R329" s="281"/>
      <c r="S329" s="281"/>
      <c r="T329" s="140"/>
      <c r="U329" s="140"/>
      <c r="V329" s="140"/>
      <c r="W329" s="264"/>
      <c r="X329" s="140"/>
      <c r="Y329" s="140"/>
      <c r="Z329" s="140"/>
      <c r="AA329" s="140"/>
      <c r="AB329" s="140"/>
      <c r="AC329" s="140"/>
      <c r="AD329" s="140"/>
      <c r="AE329" s="140"/>
      <c r="AF329" s="287"/>
    </row>
    <row r="330" spans="1:33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7</v>
      </c>
      <c r="F330" s="244">
        <v>5786.3450000000003</v>
      </c>
      <c r="G330" s="244">
        <v>3450.962240937381</v>
      </c>
      <c r="H330" s="244">
        <v>3658.0238913640023</v>
      </c>
      <c r="I330" s="245">
        <v>512.69078264649715</v>
      </c>
      <c r="J330" s="245">
        <v>-1505.0082393896266</v>
      </c>
      <c r="K330" s="246"/>
      <c r="L330" s="245"/>
      <c r="M330" s="245"/>
      <c r="N330" s="245"/>
      <c r="O330" s="245"/>
      <c r="P330" s="245"/>
      <c r="Q330" s="245"/>
      <c r="R330" s="247">
        <v>55.997067732476559</v>
      </c>
      <c r="S330" s="247">
        <v>33.204039573349704</v>
      </c>
      <c r="T330" s="247">
        <v>34.793257222683025</v>
      </c>
      <c r="U330" s="247">
        <v>4.8211504640358198</v>
      </c>
      <c r="V330" s="247">
        <v>-13.994739117077454</v>
      </c>
      <c r="W330" s="248"/>
      <c r="X330" s="247"/>
      <c r="Y330" s="245"/>
      <c r="Z330" s="245"/>
      <c r="AA330" s="245"/>
      <c r="AB330" s="245"/>
      <c r="AC330" s="245"/>
      <c r="AD330" s="249">
        <v>297</v>
      </c>
      <c r="AE330" s="240" t="s">
        <v>119</v>
      </c>
      <c r="AF330" s="252"/>
    </row>
    <row r="331" spans="1:33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5">
        <v>1627.2929999999999</v>
      </c>
      <c r="G331" s="245">
        <v>1641.1887986679988</v>
      </c>
      <c r="H331" s="245">
        <v>1605.9723502146339</v>
      </c>
      <c r="I331" s="245">
        <v>1670.3825641999999</v>
      </c>
      <c r="J331" s="245">
        <v>1634.4175858333335</v>
      </c>
      <c r="K331" s="246"/>
      <c r="L331" s="245"/>
      <c r="M331" s="245"/>
      <c r="N331" s="245"/>
      <c r="O331" s="245"/>
      <c r="P331" s="245"/>
      <c r="Q331" s="245"/>
      <c r="R331" s="247">
        <v>816.09478435305914</v>
      </c>
      <c r="S331" s="247">
        <v>843.79886820976799</v>
      </c>
      <c r="T331" s="247">
        <v>838.190161907429</v>
      </c>
      <c r="U331" s="247">
        <v>878.22427139852778</v>
      </c>
      <c r="V331" s="247">
        <v>858.86368146785787</v>
      </c>
      <c r="W331" s="248"/>
      <c r="X331" s="247"/>
      <c r="Y331" s="245"/>
      <c r="Z331" s="245"/>
      <c r="AA331" s="245"/>
      <c r="AB331" s="245"/>
      <c r="AC331" s="245"/>
      <c r="AD331" s="249">
        <v>413</v>
      </c>
      <c r="AE331" s="240" t="s">
        <v>138</v>
      </c>
      <c r="AG331" s="252"/>
    </row>
    <row r="332" spans="1:33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5">
        <v>-1218.614</v>
      </c>
      <c r="G332" s="245">
        <v>-1217.0974206095732</v>
      </c>
      <c r="H332" s="245">
        <v>-1664.1766016759982</v>
      </c>
      <c r="I332" s="245">
        <v>-1895.4968748820008</v>
      </c>
      <c r="J332" s="245">
        <v>-2297.1973993000001</v>
      </c>
      <c r="K332" s="246"/>
      <c r="L332" s="245"/>
      <c r="M332" s="245"/>
      <c r="N332" s="245"/>
      <c r="O332" s="245"/>
      <c r="P332" s="245"/>
      <c r="Q332" s="245"/>
      <c r="R332" s="247">
        <v>-74.945510455104554</v>
      </c>
      <c r="S332" s="247">
        <v>-72.923751983797075</v>
      </c>
      <c r="T332" s="247">
        <v>-97.760477100158496</v>
      </c>
      <c r="U332" s="247">
        <v>-110.38299993489406</v>
      </c>
      <c r="V332" s="247">
        <v>-133.24038044776987</v>
      </c>
      <c r="W332" s="248"/>
      <c r="X332" s="247"/>
      <c r="Y332" s="245"/>
      <c r="Z332" s="245"/>
      <c r="AA332" s="245"/>
      <c r="AB332" s="245"/>
      <c r="AC332" s="245"/>
      <c r="AD332" s="249">
        <v>423</v>
      </c>
      <c r="AE332" s="250" t="s">
        <v>365</v>
      </c>
    </row>
    <row r="333" spans="1:33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5">
        <v>3177.6880000000001</v>
      </c>
      <c r="G333" s="245">
        <v>2955.7822227533675</v>
      </c>
      <c r="H333" s="245">
        <v>2706.0838361368424</v>
      </c>
      <c r="I333" s="245">
        <v>2689.2004782153831</v>
      </c>
      <c r="J333" s="245">
        <v>2446.0356973170747</v>
      </c>
      <c r="K333" s="246"/>
      <c r="L333" s="245"/>
      <c r="M333" s="245"/>
      <c r="N333" s="245"/>
      <c r="O333" s="245"/>
      <c r="P333" s="245"/>
      <c r="Q333" s="245"/>
      <c r="R333" s="247">
        <v>829.03417688494653</v>
      </c>
      <c r="S333" s="247">
        <v>769.53455421852834</v>
      </c>
      <c r="T333" s="247">
        <v>707.28798644454844</v>
      </c>
      <c r="U333" s="247">
        <v>713.12661846072206</v>
      </c>
      <c r="V333" s="247">
        <v>652.97269015405084</v>
      </c>
      <c r="W333" s="248"/>
      <c r="X333" s="247"/>
      <c r="Y333" s="245"/>
      <c r="Z333" s="245"/>
      <c r="AA333" s="245"/>
      <c r="AB333" s="245"/>
      <c r="AC333" s="245"/>
      <c r="AD333" s="249">
        <v>476</v>
      </c>
      <c r="AE333" s="240" t="s">
        <v>157</v>
      </c>
    </row>
    <row r="334" spans="1:33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5">
        <v>-74.393000000000001</v>
      </c>
      <c r="G334" s="245">
        <v>2534.3492035707545</v>
      </c>
      <c r="H334" s="245">
        <v>1597.2395946400043</v>
      </c>
      <c r="I334" s="245">
        <v>-876.03860801424889</v>
      </c>
      <c r="J334" s="245">
        <v>-1729.8655102999933</v>
      </c>
      <c r="K334" s="246"/>
      <c r="L334" s="245"/>
      <c r="M334" s="245"/>
      <c r="N334" s="245"/>
      <c r="O334" s="245"/>
      <c r="P334" s="245"/>
      <c r="Q334" s="245"/>
      <c r="R334" s="247">
        <v>-0.89595577608632815</v>
      </c>
      <c r="S334" s="247">
        <v>30.48547753083318</v>
      </c>
      <c r="T334" s="247">
        <v>19.177998374737399</v>
      </c>
      <c r="U334" s="247">
        <v>-10.491857288456458</v>
      </c>
      <c r="V334" s="247">
        <v>-20.712983264284606</v>
      </c>
      <c r="W334" s="248"/>
      <c r="X334" s="247"/>
      <c r="Y334" s="280"/>
      <c r="Z334" s="280"/>
      <c r="AA334" s="280"/>
      <c r="AB334" s="280"/>
      <c r="AC334" s="280"/>
      <c r="AD334" s="249">
        <v>609</v>
      </c>
      <c r="AE334" s="250" t="s">
        <v>385</v>
      </c>
    </row>
    <row r="335" spans="1:33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5">
        <v>792.755</v>
      </c>
      <c r="G335" s="245">
        <v>877.90706870066595</v>
      </c>
      <c r="H335" s="245">
        <v>701.88787606000051</v>
      </c>
      <c r="I335" s="245">
        <v>705.1789617142847</v>
      </c>
      <c r="J335" s="245">
        <v>694.34523000000013</v>
      </c>
      <c r="K335" s="246"/>
      <c r="L335" s="245"/>
      <c r="M335" s="245"/>
      <c r="N335" s="245"/>
      <c r="O335" s="245"/>
      <c r="P335" s="245"/>
      <c r="Q335" s="245"/>
      <c r="R335" s="247">
        <v>407.58611825192804</v>
      </c>
      <c r="S335" s="247">
        <v>451.59828636865535</v>
      </c>
      <c r="T335" s="247">
        <v>358.28885965288436</v>
      </c>
      <c r="U335" s="247">
        <v>360.52094157172019</v>
      </c>
      <c r="V335" s="247">
        <v>352.81769817073177</v>
      </c>
      <c r="W335" s="248"/>
      <c r="X335" s="247"/>
      <c r="Y335" s="245"/>
      <c r="Z335" s="245"/>
      <c r="AA335" s="245"/>
      <c r="AB335" s="245"/>
      <c r="AC335" s="245"/>
      <c r="AD335" s="249">
        <v>838</v>
      </c>
      <c r="AE335" s="240" t="s">
        <v>272</v>
      </c>
    </row>
    <row r="336" spans="1:33" s="253" customFormat="1" ht="13.5" customHeight="1" x14ac:dyDescent="0.3">
      <c r="A336" s="261"/>
      <c r="B336" s="263"/>
      <c r="C336" s="262"/>
      <c r="D336" s="263"/>
      <c r="E336" s="263"/>
      <c r="F336" s="140"/>
      <c r="G336" s="140"/>
      <c r="H336" s="140"/>
      <c r="I336" s="140"/>
      <c r="J336" s="140"/>
      <c r="K336" s="264"/>
      <c r="L336" s="140"/>
      <c r="M336" s="140"/>
      <c r="N336" s="140"/>
      <c r="O336" s="140"/>
      <c r="P336" s="140"/>
      <c r="Q336" s="140"/>
      <c r="R336" s="281"/>
      <c r="S336" s="281"/>
      <c r="T336" s="140"/>
      <c r="U336" s="140"/>
      <c r="V336" s="140"/>
      <c r="W336" s="264"/>
      <c r="X336" s="140"/>
      <c r="Y336" s="140"/>
      <c r="Z336" s="140"/>
      <c r="AA336" s="140"/>
      <c r="AB336" s="140"/>
      <c r="AC336" s="140"/>
      <c r="AD336" s="140"/>
      <c r="AE336" s="140"/>
      <c r="AF336" s="287"/>
    </row>
    <row r="337" spans="1:32" s="253" customFormat="1" ht="13.5" customHeight="1" x14ac:dyDescent="0.3">
      <c r="A337" s="267" t="s">
        <v>8</v>
      </c>
      <c r="B337" s="268">
        <v>2013</v>
      </c>
      <c r="C337" s="268">
        <v>1</v>
      </c>
      <c r="D337" s="269" t="s">
        <v>442</v>
      </c>
      <c r="E337" s="270"/>
      <c r="F337" s="272">
        <v>7561.7160000000003</v>
      </c>
      <c r="G337" s="272">
        <v>7733.2740333925949</v>
      </c>
      <c r="H337" s="272">
        <v>7167.9313697417747</v>
      </c>
      <c r="I337" s="272"/>
      <c r="J337" s="272"/>
      <c r="K337" s="273"/>
      <c r="L337" s="272"/>
      <c r="M337" s="272"/>
      <c r="N337" s="272"/>
      <c r="O337" s="272"/>
      <c r="P337" s="272"/>
      <c r="Q337" s="272"/>
      <c r="R337" s="247">
        <v>814.22590718208244</v>
      </c>
      <c r="S337" s="247">
        <v>837.93195724266934</v>
      </c>
      <c r="T337" s="247">
        <v>777.34859231555959</v>
      </c>
      <c r="U337" s="247"/>
      <c r="V337" s="247"/>
      <c r="W337" s="248"/>
      <c r="X337" s="247"/>
      <c r="Y337" s="272"/>
      <c r="Z337" s="272"/>
      <c r="AA337" s="272"/>
      <c r="AB337" s="272"/>
      <c r="AC337" s="272"/>
      <c r="AD337" s="275">
        <v>10</v>
      </c>
      <c r="AE337" s="267" t="s">
        <v>8</v>
      </c>
      <c r="AF337" s="288"/>
    </row>
    <row r="338" spans="1:32" s="253" customFormat="1" ht="13.5" customHeight="1" x14ac:dyDescent="0.3">
      <c r="A338" s="267" t="s">
        <v>30</v>
      </c>
      <c r="B338" s="268">
        <v>2013</v>
      </c>
      <c r="C338" s="268">
        <v>6</v>
      </c>
      <c r="D338" s="269" t="s">
        <v>443</v>
      </c>
      <c r="E338" s="270"/>
      <c r="F338" s="272">
        <v>6199.1009999999997</v>
      </c>
      <c r="G338" s="272">
        <v>6354.8250071940611</v>
      </c>
      <c r="H338" s="272">
        <v>5089.1159364050645</v>
      </c>
      <c r="I338" s="272"/>
      <c r="J338" s="272"/>
      <c r="K338" s="273"/>
      <c r="L338" s="272"/>
      <c r="M338" s="272"/>
      <c r="N338" s="272"/>
      <c r="O338" s="272"/>
      <c r="P338" s="272"/>
      <c r="Q338" s="272"/>
      <c r="R338" s="247">
        <v>328.48140101738022</v>
      </c>
      <c r="S338" s="247">
        <v>334.57012778740977</v>
      </c>
      <c r="T338" s="247">
        <v>267.22936023971141</v>
      </c>
      <c r="U338" s="247"/>
      <c r="V338" s="247"/>
      <c r="W338" s="248"/>
      <c r="X338" s="247"/>
      <c r="Y338" s="272"/>
      <c r="Z338" s="272"/>
      <c r="AA338" s="272"/>
      <c r="AB338" s="272"/>
      <c r="AC338" s="272"/>
      <c r="AD338" s="275">
        <v>84</v>
      </c>
      <c r="AE338" s="267" t="s">
        <v>30</v>
      </c>
      <c r="AF338" s="288"/>
    </row>
    <row r="339" spans="1:32" s="253" customFormat="1" ht="13.5" customHeight="1" x14ac:dyDescent="0.3">
      <c r="A339" s="267" t="s">
        <v>77</v>
      </c>
      <c r="B339" s="268">
        <v>2013</v>
      </c>
      <c r="C339" s="268">
        <v>4</v>
      </c>
      <c r="D339" s="269" t="s">
        <v>445</v>
      </c>
      <c r="E339" s="270"/>
      <c r="F339" s="272">
        <v>70.989999999999995</v>
      </c>
      <c r="G339" s="272">
        <v>107.2314584114277</v>
      </c>
      <c r="H339" s="272">
        <v>468.41459175696184</v>
      </c>
      <c r="I339" s="272"/>
      <c r="J339" s="272"/>
      <c r="K339" s="273"/>
      <c r="L339" s="272"/>
      <c r="M339" s="272"/>
      <c r="N339" s="272"/>
      <c r="O339" s="272"/>
      <c r="P339" s="272"/>
      <c r="Q339" s="272"/>
      <c r="R339" s="247">
        <v>47.54855994641661</v>
      </c>
      <c r="S339" s="247">
        <v>71.870950677900595</v>
      </c>
      <c r="T339" s="247">
        <v>317.35405945593618</v>
      </c>
      <c r="U339" s="247"/>
      <c r="V339" s="247"/>
      <c r="W339" s="248"/>
      <c r="X339" s="247"/>
      <c r="Y339" s="272"/>
      <c r="Z339" s="272"/>
      <c r="AA339" s="272"/>
      <c r="AB339" s="272"/>
      <c r="AC339" s="272"/>
      <c r="AD339" s="275">
        <v>223</v>
      </c>
      <c r="AE339" s="276" t="s">
        <v>347</v>
      </c>
      <c r="AF339" s="287"/>
    </row>
    <row r="340" spans="1:32" s="253" customFormat="1" ht="13.5" customHeight="1" x14ac:dyDescent="0.3">
      <c r="A340" s="267" t="s">
        <v>93</v>
      </c>
      <c r="B340" s="268">
        <v>2013</v>
      </c>
      <c r="C340" s="268">
        <v>9</v>
      </c>
      <c r="D340" s="269" t="s">
        <v>447</v>
      </c>
      <c r="E340" s="270"/>
      <c r="F340" s="272">
        <v>3371.4119999999998</v>
      </c>
      <c r="G340" s="272">
        <v>3437.2855523828121</v>
      </c>
      <c r="H340" s="272">
        <v>3264.3410708433744</v>
      </c>
      <c r="I340" s="272"/>
      <c r="J340" s="272"/>
      <c r="K340" s="273"/>
      <c r="L340" s="272"/>
      <c r="M340" s="272"/>
      <c r="N340" s="272"/>
      <c r="O340" s="272"/>
      <c r="P340" s="272"/>
      <c r="Q340" s="272"/>
      <c r="R340" s="247">
        <v>597.66211664598472</v>
      </c>
      <c r="S340" s="247">
        <v>618.88468714130568</v>
      </c>
      <c r="T340" s="247">
        <v>591.47328698013666</v>
      </c>
      <c r="U340" s="247"/>
      <c r="V340" s="247"/>
      <c r="W340" s="248"/>
      <c r="X340" s="247"/>
      <c r="Y340" s="272"/>
      <c r="Z340" s="272"/>
      <c r="AA340" s="272"/>
      <c r="AB340" s="272"/>
      <c r="AC340" s="272"/>
      <c r="AD340" s="275">
        <v>246</v>
      </c>
      <c r="AE340" s="267" t="s">
        <v>93</v>
      </c>
      <c r="AF340" s="287"/>
    </row>
    <row r="341" spans="1:32" s="253" customFormat="1" ht="13.5" customHeight="1" x14ac:dyDescent="0.3">
      <c r="A341" s="267" t="s">
        <v>94</v>
      </c>
      <c r="B341" s="268">
        <v>2013</v>
      </c>
      <c r="C341" s="268">
        <v>2</v>
      </c>
      <c r="D341" s="269" t="s">
        <v>456</v>
      </c>
      <c r="E341" s="270"/>
      <c r="F341" s="272">
        <v>1662.5509999999999</v>
      </c>
      <c r="G341" s="272">
        <v>1701.2608987406652</v>
      </c>
      <c r="H341" s="272">
        <v>1593.3891480190478</v>
      </c>
      <c r="I341" s="272"/>
      <c r="J341" s="272"/>
      <c r="K341" s="273"/>
      <c r="L341" s="272"/>
      <c r="M341" s="272"/>
      <c r="N341" s="272"/>
      <c r="O341" s="272"/>
      <c r="P341" s="272"/>
      <c r="Q341" s="272"/>
      <c r="R341" s="247">
        <v>691.86475239284232</v>
      </c>
      <c r="S341" s="247">
        <v>720.26286991560767</v>
      </c>
      <c r="T341" s="247">
        <v>686.50975787119671</v>
      </c>
      <c r="U341" s="247"/>
      <c r="V341" s="247"/>
      <c r="W341" s="248"/>
      <c r="X341" s="247"/>
      <c r="Y341" s="272"/>
      <c r="Z341" s="272"/>
      <c r="AA341" s="272"/>
      <c r="AB341" s="272"/>
      <c r="AC341" s="272"/>
      <c r="AD341" s="275">
        <v>248</v>
      </c>
      <c r="AE341" s="267" t="s">
        <v>94</v>
      </c>
      <c r="AF341" s="287"/>
    </row>
    <row r="342" spans="1:32" s="253" customFormat="1" ht="13.5" customHeight="1" x14ac:dyDescent="0.3">
      <c r="A342" s="267" t="s">
        <v>97</v>
      </c>
      <c r="B342" s="268">
        <v>2013</v>
      </c>
      <c r="C342" s="268">
        <v>8</v>
      </c>
      <c r="D342" s="269" t="s">
        <v>449</v>
      </c>
      <c r="E342" s="270"/>
      <c r="F342" s="272">
        <v>1212.05</v>
      </c>
      <c r="G342" s="272">
        <v>1244.4207841754442</v>
      </c>
      <c r="H342" s="272">
        <v>1174.6821352736843</v>
      </c>
      <c r="I342" s="272"/>
      <c r="J342" s="272"/>
      <c r="K342" s="273"/>
      <c r="L342" s="272"/>
      <c r="M342" s="272"/>
      <c r="N342" s="272"/>
      <c r="O342" s="272"/>
      <c r="P342" s="272"/>
      <c r="Q342" s="272"/>
      <c r="R342" s="247">
        <v>955.12214342001573</v>
      </c>
      <c r="S342" s="247">
        <v>983.73184519797962</v>
      </c>
      <c r="T342" s="247">
        <v>942.76254837374336</v>
      </c>
      <c r="U342" s="247"/>
      <c r="V342" s="247"/>
      <c r="W342" s="248"/>
      <c r="X342" s="247"/>
      <c r="Y342" s="272"/>
      <c r="Z342" s="272"/>
      <c r="AA342" s="272"/>
      <c r="AB342" s="272"/>
      <c r="AC342" s="272"/>
      <c r="AD342" s="275">
        <v>254</v>
      </c>
      <c r="AE342" s="267" t="s">
        <v>97</v>
      </c>
      <c r="AF342" s="287"/>
    </row>
    <row r="343" spans="1:32" s="253" customFormat="1" ht="13.5" customHeight="1" x14ac:dyDescent="0.3">
      <c r="A343" s="267" t="s">
        <v>98</v>
      </c>
      <c r="B343" s="268">
        <v>2013</v>
      </c>
      <c r="C343" s="268">
        <v>6</v>
      </c>
      <c r="D343" s="269" t="s">
        <v>443</v>
      </c>
      <c r="E343" s="270"/>
      <c r="F343" s="272">
        <v>2991.3020000000001</v>
      </c>
      <c r="G343" s="272">
        <v>3224.6130439354115</v>
      </c>
      <c r="H343" s="272">
        <v>2513.4083010799982</v>
      </c>
      <c r="I343" s="272"/>
      <c r="J343" s="272"/>
      <c r="K343" s="273"/>
      <c r="L343" s="272"/>
      <c r="M343" s="272"/>
      <c r="N343" s="272"/>
      <c r="O343" s="272"/>
      <c r="P343" s="272"/>
      <c r="Q343" s="272"/>
      <c r="R343" s="247">
        <v>228.55302567237163</v>
      </c>
      <c r="S343" s="247">
        <v>243.33029308296193</v>
      </c>
      <c r="T343" s="247">
        <v>188.73682519185991</v>
      </c>
      <c r="U343" s="247"/>
      <c r="V343" s="247"/>
      <c r="W343" s="248"/>
      <c r="X343" s="247"/>
      <c r="Y343" s="272"/>
      <c r="Z343" s="272"/>
      <c r="AA343" s="272"/>
      <c r="AB343" s="272"/>
      <c r="AC343" s="272"/>
      <c r="AD343" s="275">
        <v>255</v>
      </c>
      <c r="AE343" s="267" t="s">
        <v>98</v>
      </c>
      <c r="AF343" s="287"/>
    </row>
    <row r="344" spans="1:32" s="253" customFormat="1" ht="13.5" customHeight="1" x14ac:dyDescent="0.3">
      <c r="A344" s="267" t="s">
        <v>101</v>
      </c>
      <c r="B344" s="268">
        <v>2013</v>
      </c>
      <c r="C344" s="268">
        <v>2</v>
      </c>
      <c r="D344" s="269" t="s">
        <v>456</v>
      </c>
      <c r="E344" s="270"/>
      <c r="F344" s="272">
        <v>5634.3360000000002</v>
      </c>
      <c r="G344" s="272">
        <v>5807.3671757947423</v>
      </c>
      <c r="H344" s="272">
        <v>5637.1482111373498</v>
      </c>
      <c r="I344" s="272"/>
      <c r="J344" s="272"/>
      <c r="K344" s="273"/>
      <c r="L344" s="272"/>
      <c r="M344" s="272"/>
      <c r="N344" s="272"/>
      <c r="O344" s="272"/>
      <c r="P344" s="272"/>
      <c r="Q344" s="272"/>
      <c r="R344" s="247">
        <v>608.26254992982831</v>
      </c>
      <c r="S344" s="247">
        <v>634.47691202826854</v>
      </c>
      <c r="T344" s="247">
        <v>624.96099901744458</v>
      </c>
      <c r="U344" s="247"/>
      <c r="V344" s="247"/>
      <c r="W344" s="248"/>
      <c r="X344" s="247"/>
      <c r="Y344" s="272"/>
      <c r="Z344" s="272"/>
      <c r="AA344" s="272"/>
      <c r="AB344" s="272"/>
      <c r="AC344" s="272"/>
      <c r="AD344" s="275">
        <v>260</v>
      </c>
      <c r="AE344" s="267" t="s">
        <v>101</v>
      </c>
      <c r="AF344" s="287"/>
    </row>
    <row r="345" spans="1:32" s="253" customFormat="1" ht="13.5" customHeight="1" x14ac:dyDescent="0.3">
      <c r="A345" s="267" t="s">
        <v>119</v>
      </c>
      <c r="B345" s="268">
        <v>2011.13</v>
      </c>
      <c r="C345" s="268">
        <v>3</v>
      </c>
      <c r="D345" s="269" t="s">
        <v>455</v>
      </c>
      <c r="E345" s="270"/>
      <c r="F345" s="271">
        <v>1941.0170000000001</v>
      </c>
      <c r="G345" s="272">
        <v>-363.80695822928277</v>
      </c>
      <c r="H345" s="272">
        <v>-923.35818597599678</v>
      </c>
      <c r="I345" s="272"/>
      <c r="J345" s="272"/>
      <c r="K345" s="273"/>
      <c r="L345" s="272"/>
      <c r="M345" s="272"/>
      <c r="N345" s="272"/>
      <c r="O345" s="272"/>
      <c r="P345" s="272"/>
      <c r="Q345" s="272"/>
      <c r="R345" s="247">
        <v>20.053278646183092</v>
      </c>
      <c r="S345" s="247">
        <v>-3.7339192904794345</v>
      </c>
      <c r="T345" s="247">
        <v>-9.3600359453820801</v>
      </c>
      <c r="U345" s="247"/>
      <c r="V345" s="247"/>
      <c r="W345" s="248"/>
      <c r="X345" s="247"/>
      <c r="Y345" s="272"/>
      <c r="Z345" s="272"/>
      <c r="AA345" s="272"/>
      <c r="AB345" s="272"/>
      <c r="AC345" s="272"/>
      <c r="AD345" s="275">
        <v>297</v>
      </c>
      <c r="AE345" s="267" t="s">
        <v>119</v>
      </c>
      <c r="AF345" s="288"/>
    </row>
    <row r="346" spans="1:32" s="253" customFormat="1" ht="13.5" customHeight="1" x14ac:dyDescent="0.3">
      <c r="A346" s="267" t="s">
        <v>147</v>
      </c>
      <c r="B346" s="268">
        <v>2013</v>
      </c>
      <c r="C346" s="268">
        <v>4</v>
      </c>
      <c r="D346" s="269" t="s">
        <v>445</v>
      </c>
      <c r="E346" s="270"/>
      <c r="F346" s="272">
        <v>-5085.9889999999996</v>
      </c>
      <c r="G346" s="272">
        <v>-4154.0521523998168</v>
      </c>
      <c r="H346" s="272">
        <v>-4203.468544174666</v>
      </c>
      <c r="I346" s="272"/>
      <c r="J346" s="272"/>
      <c r="K346" s="273"/>
      <c r="L346" s="272"/>
      <c r="M346" s="272"/>
      <c r="N346" s="272"/>
      <c r="O346" s="272"/>
      <c r="P346" s="272"/>
      <c r="Q346" s="272"/>
      <c r="R346" s="247">
        <v>-128.06539255678098</v>
      </c>
      <c r="S346" s="247">
        <v>-104.56759181392079</v>
      </c>
      <c r="T346" s="247">
        <v>-105.47168525554939</v>
      </c>
      <c r="U346" s="247"/>
      <c r="V346" s="247"/>
      <c r="W346" s="248"/>
      <c r="X346" s="247"/>
      <c r="Y346" s="272"/>
      <c r="Z346" s="272"/>
      <c r="AA346" s="272"/>
      <c r="AB346" s="272"/>
      <c r="AC346" s="272"/>
      <c r="AD346" s="275">
        <v>444</v>
      </c>
      <c r="AE346" s="276" t="s">
        <v>367</v>
      </c>
      <c r="AF346" s="288"/>
    </row>
    <row r="347" spans="1:32" s="253" customFormat="1" ht="13.5" customHeight="1" x14ac:dyDescent="0.3">
      <c r="A347" s="267" t="s">
        <v>163</v>
      </c>
      <c r="B347" s="268">
        <v>2013</v>
      </c>
      <c r="C347" s="268">
        <v>5</v>
      </c>
      <c r="D347" s="269" t="s">
        <v>447</v>
      </c>
      <c r="E347" s="270"/>
      <c r="F347" s="272">
        <v>8360.7240000000002</v>
      </c>
      <c r="G347" s="272">
        <v>7647.4569372949754</v>
      </c>
      <c r="H347" s="272">
        <v>6554.3488190666585</v>
      </c>
      <c r="I347" s="272"/>
      <c r="J347" s="272"/>
      <c r="K347" s="273"/>
      <c r="L347" s="272"/>
      <c r="M347" s="272"/>
      <c r="N347" s="272"/>
      <c r="O347" s="272"/>
      <c r="P347" s="272"/>
      <c r="Q347" s="272"/>
      <c r="R347" s="247">
        <v>171.49851285101843</v>
      </c>
      <c r="S347" s="247">
        <v>156.36732854795787</v>
      </c>
      <c r="T347" s="247">
        <v>133.83870005445272</v>
      </c>
      <c r="U347" s="247"/>
      <c r="V347" s="247"/>
      <c r="W347" s="248"/>
      <c r="X347" s="247"/>
      <c r="Y347" s="272"/>
      <c r="Z347" s="272"/>
      <c r="AA347" s="272"/>
      <c r="AB347" s="272"/>
      <c r="AC347" s="272"/>
      <c r="AD347" s="275">
        <v>491</v>
      </c>
      <c r="AE347" s="276" t="s">
        <v>372</v>
      </c>
      <c r="AF347" s="288"/>
    </row>
    <row r="348" spans="1:32" s="253" customFormat="1" ht="13.5" customHeight="1" x14ac:dyDescent="0.3">
      <c r="A348" s="267" t="s">
        <v>176</v>
      </c>
      <c r="B348" s="268">
        <v>2013</v>
      </c>
      <c r="C348" s="268">
        <v>3</v>
      </c>
      <c r="D348" s="269" t="s">
        <v>455</v>
      </c>
      <c r="E348" s="270"/>
      <c r="F348" s="272">
        <v>3845.328</v>
      </c>
      <c r="G348" s="272">
        <v>3814.7691991666638</v>
      </c>
      <c r="H348" s="272">
        <v>4581.3820773399993</v>
      </c>
      <c r="I348" s="272"/>
      <c r="J348" s="272"/>
      <c r="K348" s="273"/>
      <c r="L348" s="272"/>
      <c r="M348" s="272"/>
      <c r="N348" s="272"/>
      <c r="O348" s="272"/>
      <c r="P348" s="272"/>
      <c r="Q348" s="272"/>
      <c r="R348" s="247">
        <v>587.97064220183483</v>
      </c>
      <c r="S348" s="247">
        <v>586.97787339077763</v>
      </c>
      <c r="T348" s="247">
        <v>706.24049288422987</v>
      </c>
      <c r="U348" s="247"/>
      <c r="V348" s="247"/>
      <c r="W348" s="248"/>
      <c r="X348" s="247"/>
      <c r="Y348" s="272"/>
      <c r="Z348" s="272"/>
      <c r="AA348" s="272"/>
      <c r="AB348" s="272"/>
      <c r="AC348" s="272"/>
      <c r="AD348" s="275">
        <v>534</v>
      </c>
      <c r="AE348" s="267" t="s">
        <v>176</v>
      </c>
      <c r="AF348" s="287"/>
    </row>
    <row r="349" spans="1:32" s="253" customFormat="1" ht="13.5" customHeight="1" x14ac:dyDescent="0.3">
      <c r="A349" s="267" t="s">
        <v>180</v>
      </c>
      <c r="B349" s="268">
        <v>2013</v>
      </c>
      <c r="C349" s="268">
        <v>4</v>
      </c>
      <c r="D349" s="269" t="s">
        <v>445</v>
      </c>
      <c r="E349" s="270"/>
      <c r="F349" s="272">
        <v>2364.9209999999998</v>
      </c>
      <c r="G349" s="272">
        <v>2306.4700271299957</v>
      </c>
      <c r="H349" s="272">
        <v>2399.3842944487787</v>
      </c>
      <c r="I349" s="272"/>
      <c r="J349" s="272"/>
      <c r="K349" s="273"/>
      <c r="L349" s="272"/>
      <c r="M349" s="272"/>
      <c r="N349" s="272"/>
      <c r="O349" s="272"/>
      <c r="P349" s="272"/>
      <c r="Q349" s="272"/>
      <c r="R349" s="247">
        <v>385.54303880013043</v>
      </c>
      <c r="S349" s="247">
        <v>374.67024482293624</v>
      </c>
      <c r="T349" s="247">
        <v>387.87330980419966</v>
      </c>
      <c r="U349" s="247"/>
      <c r="V349" s="247"/>
      <c r="W349" s="248"/>
      <c r="X349" s="247"/>
      <c r="Y349" s="272"/>
      <c r="Z349" s="272"/>
      <c r="AA349" s="272"/>
      <c r="AB349" s="272"/>
      <c r="AC349" s="272"/>
      <c r="AD349" s="275">
        <v>540</v>
      </c>
      <c r="AE349" s="267" t="s">
        <v>180</v>
      </c>
      <c r="AF349" s="287"/>
    </row>
    <row r="350" spans="1:32" s="253" customFormat="1" ht="13.5" customHeight="1" x14ac:dyDescent="0.3">
      <c r="A350" s="267" t="s">
        <v>188</v>
      </c>
      <c r="B350" s="268">
        <v>2013</v>
      </c>
      <c r="C350" s="268">
        <v>6</v>
      </c>
      <c r="D350" s="269" t="s">
        <v>443</v>
      </c>
      <c r="E350" s="270"/>
      <c r="F350" s="272">
        <v>-22069.254000000001</v>
      </c>
      <c r="G350" s="272">
        <v>-25443.808901137476</v>
      </c>
      <c r="H350" s="272">
        <v>-23520.228811743171</v>
      </c>
      <c r="I350" s="272"/>
      <c r="J350" s="272"/>
      <c r="K350" s="273"/>
      <c r="L350" s="272"/>
      <c r="M350" s="272"/>
      <c r="N350" s="272"/>
      <c r="O350" s="272"/>
      <c r="P350" s="272"/>
      <c r="Q350" s="272"/>
      <c r="R350" s="247">
        <v>-155.77820443139387</v>
      </c>
      <c r="S350" s="247">
        <v>-176.80484821058778</v>
      </c>
      <c r="T350" s="247">
        <v>-160.57723137877403</v>
      </c>
      <c r="U350" s="247"/>
      <c r="V350" s="247"/>
      <c r="W350" s="248"/>
      <c r="X350" s="247"/>
      <c r="Y350" s="272"/>
      <c r="Z350" s="272"/>
      <c r="AA350" s="272"/>
      <c r="AB350" s="272"/>
      <c r="AC350" s="272"/>
      <c r="AD350" s="275">
        <v>564</v>
      </c>
      <c r="AE350" s="276" t="s">
        <v>379</v>
      </c>
      <c r="AF350" s="287"/>
    </row>
    <row r="351" spans="1:32" s="253" customFormat="1" ht="13.5" customHeight="1" x14ac:dyDescent="0.3">
      <c r="A351" s="267" t="s">
        <v>189</v>
      </c>
      <c r="B351" s="268">
        <v>2013</v>
      </c>
      <c r="C351" s="268">
        <v>6</v>
      </c>
      <c r="D351" s="269" t="s">
        <v>443</v>
      </c>
      <c r="E351" s="270"/>
      <c r="F351" s="272">
        <v>1346.703</v>
      </c>
      <c r="G351" s="272">
        <v>1398.3330721203145</v>
      </c>
      <c r="H351" s="272">
        <v>863.20324857561002</v>
      </c>
      <c r="I351" s="272"/>
      <c r="J351" s="272"/>
      <c r="K351" s="273"/>
      <c r="L351" s="272"/>
      <c r="M351" s="272"/>
      <c r="N351" s="272"/>
      <c r="O351" s="272"/>
      <c r="P351" s="272"/>
      <c r="Q351" s="272"/>
      <c r="R351" s="247">
        <v>140.29617668507137</v>
      </c>
      <c r="S351" s="247">
        <v>143.11053854470521</v>
      </c>
      <c r="T351" s="247">
        <v>87.510467211639295</v>
      </c>
      <c r="U351" s="247"/>
      <c r="V351" s="247"/>
      <c r="W351" s="248"/>
      <c r="X351" s="247"/>
      <c r="Y351" s="272"/>
      <c r="Z351" s="272"/>
      <c r="AA351" s="272"/>
      <c r="AB351" s="272"/>
      <c r="AC351" s="272"/>
      <c r="AD351" s="275">
        <v>567</v>
      </c>
      <c r="AE351" s="267" t="s">
        <v>189</v>
      </c>
      <c r="AF351" s="287"/>
    </row>
    <row r="352" spans="1:32" s="253" customFormat="1" ht="13.5" customHeight="1" x14ac:dyDescent="0.3">
      <c r="A352" s="267" t="s">
        <v>215</v>
      </c>
      <c r="B352" s="268">
        <v>2013</v>
      </c>
      <c r="C352" s="268">
        <v>9</v>
      </c>
      <c r="D352" s="269" t="s">
        <v>447</v>
      </c>
      <c r="E352" s="270"/>
      <c r="F352" s="272">
        <v>1105.1690000000001</v>
      </c>
      <c r="G352" s="272">
        <v>812.28817722933456</v>
      </c>
      <c r="H352" s="272">
        <v>870.52394559493848</v>
      </c>
      <c r="I352" s="272"/>
      <c r="J352" s="272"/>
      <c r="K352" s="273"/>
      <c r="L352" s="272"/>
      <c r="M352" s="272"/>
      <c r="N352" s="272"/>
      <c r="O352" s="272"/>
      <c r="P352" s="272"/>
      <c r="Q352" s="272"/>
      <c r="R352" s="247">
        <v>296.05384409322261</v>
      </c>
      <c r="S352" s="247">
        <v>218.65092253817889</v>
      </c>
      <c r="T352" s="247">
        <v>238.89241097555941</v>
      </c>
      <c r="U352" s="247"/>
      <c r="V352" s="247"/>
      <c r="W352" s="248"/>
      <c r="X352" s="247"/>
      <c r="Y352" s="272"/>
      <c r="Z352" s="272"/>
      <c r="AA352" s="272"/>
      <c r="AB352" s="272"/>
      <c r="AC352" s="272"/>
      <c r="AD352" s="275">
        <v>618</v>
      </c>
      <c r="AE352" s="267" t="s">
        <v>215</v>
      </c>
      <c r="AF352" s="287"/>
    </row>
    <row r="353" spans="1:32" s="253" customFormat="1" ht="13.5" customHeight="1" x14ac:dyDescent="0.3">
      <c r="A353" s="267" t="s">
        <v>226</v>
      </c>
      <c r="B353" s="268">
        <v>2013</v>
      </c>
      <c r="C353" s="268">
        <v>7</v>
      </c>
      <c r="D353" s="269" t="s">
        <v>443</v>
      </c>
      <c r="E353" s="270"/>
      <c r="F353" s="272">
        <v>-4155.893</v>
      </c>
      <c r="G353" s="272">
        <v>-3358.246396645166</v>
      </c>
      <c r="H353" s="272">
        <v>-5022.7486529927992</v>
      </c>
      <c r="I353" s="272"/>
      <c r="J353" s="272"/>
      <c r="K353" s="273"/>
      <c r="L353" s="272"/>
      <c r="M353" s="272"/>
      <c r="N353" s="272"/>
      <c r="O353" s="272"/>
      <c r="P353" s="272"/>
      <c r="Q353" s="272"/>
      <c r="R353" s="247">
        <v>-184.19878556865527</v>
      </c>
      <c r="S353" s="247">
        <v>-148.64101255455964</v>
      </c>
      <c r="T353" s="247">
        <v>-221.85285569756178</v>
      </c>
      <c r="U353" s="247"/>
      <c r="V353" s="247"/>
      <c r="W353" s="248"/>
      <c r="X353" s="247"/>
      <c r="Y353" s="272"/>
      <c r="Z353" s="272"/>
      <c r="AA353" s="272"/>
      <c r="AB353" s="272"/>
      <c r="AC353" s="272"/>
      <c r="AD353" s="275">
        <v>678</v>
      </c>
      <c r="AE353" s="276" t="s">
        <v>389</v>
      </c>
      <c r="AF353" s="287"/>
    </row>
    <row r="354" spans="1:32" s="253" customFormat="1" ht="13.5" customHeight="1" x14ac:dyDescent="0.3">
      <c r="A354" s="267" t="s">
        <v>236</v>
      </c>
      <c r="B354" s="268">
        <v>2013</v>
      </c>
      <c r="C354" s="268">
        <v>5</v>
      </c>
      <c r="D354" s="269" t="s">
        <v>447</v>
      </c>
      <c r="E354" s="270"/>
      <c r="F354" s="272">
        <v>690.66</v>
      </c>
      <c r="G354" s="272">
        <v>552.67186295699844</v>
      </c>
      <c r="H354" s="272">
        <v>1116.7451133399993</v>
      </c>
      <c r="I354" s="272"/>
      <c r="J354" s="272"/>
      <c r="K354" s="273"/>
      <c r="L354" s="272"/>
      <c r="M354" s="272"/>
      <c r="N354" s="272"/>
      <c r="O354" s="272"/>
      <c r="P354" s="272"/>
      <c r="Q354" s="272"/>
      <c r="R354" s="247">
        <v>140.95102040816326</v>
      </c>
      <c r="S354" s="247">
        <v>114.2119989578422</v>
      </c>
      <c r="T354" s="247">
        <v>232.99501634466915</v>
      </c>
      <c r="U354" s="247"/>
      <c r="V354" s="247"/>
      <c r="W354" s="248"/>
      <c r="X354" s="247"/>
      <c r="Y354" s="272"/>
      <c r="Z354" s="272"/>
      <c r="AA354" s="272"/>
      <c r="AB354" s="272"/>
      <c r="AC354" s="272"/>
      <c r="AD354" s="275">
        <v>696</v>
      </c>
      <c r="AE354" s="267" t="s">
        <v>236</v>
      </c>
      <c r="AF354" s="287"/>
    </row>
    <row r="355" spans="1:32" s="253" customFormat="1" ht="13.5" customHeight="1" x14ac:dyDescent="0.3">
      <c r="A355" s="267" t="s">
        <v>418</v>
      </c>
      <c r="B355" s="268">
        <v>2013</v>
      </c>
      <c r="C355" s="268">
        <v>8</v>
      </c>
      <c r="D355" s="269" t="s">
        <v>441</v>
      </c>
      <c r="E355" s="270"/>
      <c r="F355" s="272">
        <v>10901.441999999999</v>
      </c>
      <c r="G355" s="272">
        <v>11969.655594540331</v>
      </c>
      <c r="H355" s="272">
        <v>11665.176482030001</v>
      </c>
      <c r="I355" s="272"/>
      <c r="J355" s="272"/>
      <c r="K355" s="273"/>
      <c r="L355" s="272"/>
      <c r="M355" s="272"/>
      <c r="N355" s="272"/>
      <c r="O355" s="272"/>
      <c r="P355" s="272"/>
      <c r="Q355" s="272"/>
      <c r="R355" s="247">
        <v>445.04764237599511</v>
      </c>
      <c r="S355" s="247">
        <v>488.59725669607036</v>
      </c>
      <c r="T355" s="247">
        <v>476.11021925758132</v>
      </c>
      <c r="U355" s="247"/>
      <c r="V355" s="247"/>
      <c r="W355" s="248"/>
      <c r="X355" s="247"/>
      <c r="Y355" s="272"/>
      <c r="Z355" s="272"/>
      <c r="AA355" s="272"/>
      <c r="AB355" s="272"/>
      <c r="AC355" s="272"/>
      <c r="AD355" s="275">
        <v>790</v>
      </c>
      <c r="AE355" s="267" t="s">
        <v>418</v>
      </c>
      <c r="AF355" s="287"/>
    </row>
    <row r="356" spans="1:32" s="253" customFormat="1" ht="13.5" customHeight="1" x14ac:dyDescent="0.3">
      <c r="A356" s="267" t="s">
        <v>427</v>
      </c>
      <c r="B356" s="268">
        <v>2013</v>
      </c>
      <c r="C356" s="268">
        <v>9</v>
      </c>
      <c r="D356" s="269" t="s">
        <v>447</v>
      </c>
      <c r="E356" s="270"/>
      <c r="F356" s="272">
        <v>6475.348</v>
      </c>
      <c r="G356" s="272">
        <v>6422.3324835429521</v>
      </c>
      <c r="H356" s="272">
        <v>6775.9585136292799</v>
      </c>
      <c r="I356" s="272"/>
      <c r="J356" s="272"/>
      <c r="K356" s="273"/>
      <c r="L356" s="272"/>
      <c r="M356" s="272"/>
      <c r="N356" s="272"/>
      <c r="O356" s="272"/>
      <c r="P356" s="272"/>
      <c r="Q356" s="272"/>
      <c r="R356" s="247">
        <v>233.89373306844863</v>
      </c>
      <c r="S356" s="247">
        <v>232.81973839198665</v>
      </c>
      <c r="T356" s="247">
        <v>247.10836634802814</v>
      </c>
      <c r="U356" s="247"/>
      <c r="V356" s="247"/>
      <c r="W356" s="248"/>
      <c r="X356" s="247"/>
      <c r="Y356" s="272"/>
      <c r="Z356" s="272"/>
      <c r="AA356" s="272"/>
      <c r="AB356" s="272"/>
      <c r="AC356" s="272"/>
      <c r="AD356" s="275">
        <v>740</v>
      </c>
      <c r="AE356" s="276" t="s">
        <v>393</v>
      </c>
      <c r="AF356" s="288"/>
    </row>
    <row r="357" spans="1:32" s="253" customFormat="1" ht="13.5" customHeight="1" x14ac:dyDescent="0.3">
      <c r="A357" s="267" t="s">
        <v>262</v>
      </c>
      <c r="B357" s="268">
        <v>2013</v>
      </c>
      <c r="C357" s="268">
        <v>5</v>
      </c>
      <c r="D357" s="269" t="s">
        <v>457</v>
      </c>
      <c r="E357" s="270"/>
      <c r="F357" s="272">
        <v>396.77600000000001</v>
      </c>
      <c r="G357" s="272">
        <v>273.58248088784143</v>
      </c>
      <c r="H357" s="272">
        <v>478.52658200000008</v>
      </c>
      <c r="I357" s="272"/>
      <c r="J357" s="272"/>
      <c r="K357" s="273"/>
      <c r="L357" s="272"/>
      <c r="M357" s="272"/>
      <c r="N357" s="272"/>
      <c r="O357" s="272"/>
      <c r="P357" s="272"/>
      <c r="Q357" s="272"/>
      <c r="R357" s="247">
        <v>493.50248756218906</v>
      </c>
      <c r="S357" s="247">
        <v>348.95724603040998</v>
      </c>
      <c r="T357" s="247">
        <v>634.65063925729453</v>
      </c>
      <c r="U357" s="247"/>
      <c r="V357" s="247"/>
      <c r="W357" s="248"/>
      <c r="X357" s="247"/>
      <c r="Y357" s="272"/>
      <c r="Z357" s="272"/>
      <c r="AA357" s="272"/>
      <c r="AB357" s="272"/>
      <c r="AC357" s="272"/>
      <c r="AD357" s="275">
        <v>775</v>
      </c>
      <c r="AE357" s="267" t="s">
        <v>262</v>
      </c>
      <c r="AF357" s="287"/>
    </row>
    <row r="358" spans="1:32" s="253" customFormat="1" ht="13.5" customHeight="1" x14ac:dyDescent="0.3">
      <c r="A358" s="267" t="s">
        <v>284</v>
      </c>
      <c r="B358" s="268">
        <v>2013</v>
      </c>
      <c r="C358" s="268">
        <v>1</v>
      </c>
      <c r="D358" s="269" t="s">
        <v>442</v>
      </c>
      <c r="E358" s="270"/>
      <c r="F358" s="272">
        <v>2677.7860000000001</v>
      </c>
      <c r="G358" s="272">
        <v>2852.4003378074267</v>
      </c>
      <c r="H358" s="272">
        <v>3125.8773989876549</v>
      </c>
      <c r="I358" s="272"/>
      <c r="J358" s="272"/>
      <c r="K358" s="273"/>
      <c r="L358" s="272"/>
      <c r="M358" s="272"/>
      <c r="N358" s="272"/>
      <c r="O358" s="272"/>
      <c r="P358" s="272"/>
      <c r="Q358" s="272"/>
      <c r="R358" s="247">
        <v>849.55139593908632</v>
      </c>
      <c r="S358" s="247">
        <v>903.80238840539505</v>
      </c>
      <c r="T358" s="247">
        <v>1001.8837817268126</v>
      </c>
      <c r="U358" s="247"/>
      <c r="V358" s="247"/>
      <c r="W358" s="248"/>
      <c r="X358" s="247"/>
      <c r="Y358" s="272"/>
      <c r="Z358" s="272"/>
      <c r="AA358" s="272"/>
      <c r="AB358" s="272"/>
      <c r="AC358" s="272"/>
      <c r="AD358" s="275">
        <v>863</v>
      </c>
      <c r="AE358" s="267" t="s">
        <v>284</v>
      </c>
      <c r="AF358" s="287"/>
    </row>
    <row r="359" spans="1:32" s="253" customFormat="1" ht="13.5" customHeight="1" x14ac:dyDescent="0.3">
      <c r="A359" s="267" t="s">
        <v>293</v>
      </c>
      <c r="B359" s="268">
        <v>2013</v>
      </c>
      <c r="C359" s="268">
        <v>10</v>
      </c>
      <c r="D359" s="269" t="s">
        <v>458</v>
      </c>
      <c r="E359" s="270"/>
      <c r="F359" s="272">
        <v>-10151.663</v>
      </c>
      <c r="G359" s="272">
        <v>-11619.266034102189</v>
      </c>
      <c r="H359" s="272">
        <v>-12951.070677139998</v>
      </c>
      <c r="I359" s="272"/>
      <c r="J359" s="272"/>
      <c r="K359" s="273"/>
      <c r="L359" s="272"/>
      <c r="M359" s="272"/>
      <c r="N359" s="272"/>
      <c r="O359" s="272"/>
      <c r="P359" s="272"/>
      <c r="Q359" s="272"/>
      <c r="R359" s="247">
        <v>-170.36707671136321</v>
      </c>
      <c r="S359" s="247">
        <v>-192.37832435018026</v>
      </c>
      <c r="T359" s="247">
        <v>-212.49726282081147</v>
      </c>
      <c r="U359" s="247"/>
      <c r="V359" s="247"/>
      <c r="W359" s="248"/>
      <c r="X359" s="247"/>
      <c r="Y359" s="272"/>
      <c r="Z359" s="272"/>
      <c r="AA359" s="272"/>
      <c r="AB359" s="272"/>
      <c r="AC359" s="272"/>
      <c r="AD359" s="275">
        <v>905</v>
      </c>
      <c r="AE359" s="276" t="s">
        <v>405</v>
      </c>
      <c r="AF359" s="287"/>
    </row>
    <row r="360" spans="1:32" s="253" customFormat="1" ht="13.5" customHeight="1" x14ac:dyDescent="0.3">
      <c r="A360" s="267" t="s">
        <v>303</v>
      </c>
      <c r="B360" s="268">
        <v>2013</v>
      </c>
      <c r="C360" s="268">
        <v>7</v>
      </c>
      <c r="D360" s="269" t="s">
        <v>443</v>
      </c>
      <c r="E360" s="270"/>
      <c r="F360" s="272">
        <v>2731.2910000000002</v>
      </c>
      <c r="G360" s="272">
        <v>2877.1600447008282</v>
      </c>
      <c r="H360" s="272">
        <v>2592.7787038634151</v>
      </c>
      <c r="I360" s="272"/>
      <c r="J360" s="272"/>
      <c r="K360" s="273"/>
      <c r="L360" s="272"/>
      <c r="M360" s="272"/>
      <c r="N360" s="272"/>
      <c r="O360" s="272"/>
      <c r="P360" s="272"/>
      <c r="Q360" s="272"/>
      <c r="R360" s="247">
        <v>882.77020038784747</v>
      </c>
      <c r="S360" s="247">
        <v>940.55575178189883</v>
      </c>
      <c r="T360" s="247">
        <v>858.82037226346972</v>
      </c>
      <c r="U360" s="247"/>
      <c r="V360" s="247"/>
      <c r="W360" s="248"/>
      <c r="X360" s="247"/>
      <c r="Y360" s="272"/>
      <c r="Z360" s="272"/>
      <c r="AA360" s="272"/>
      <c r="AB360" s="272"/>
      <c r="AC360" s="272"/>
      <c r="AD360" s="275">
        <v>926</v>
      </c>
      <c r="AE360" s="267" t="s">
        <v>303</v>
      </c>
      <c r="AF360" s="287"/>
    </row>
    <row r="361" spans="1:32" s="253" customFormat="1" ht="13.5" customHeight="1" x14ac:dyDescent="0.3">
      <c r="A361" s="267" t="s">
        <v>309</v>
      </c>
      <c r="B361" s="268">
        <v>2013</v>
      </c>
      <c r="C361" s="268">
        <v>10</v>
      </c>
      <c r="D361" s="269" t="s">
        <v>458</v>
      </c>
      <c r="E361" s="270"/>
      <c r="F361" s="272">
        <v>1719.2850000000001</v>
      </c>
      <c r="G361" s="272">
        <v>1795.5138816431602</v>
      </c>
      <c r="H361" s="272">
        <v>1808.5896895506182</v>
      </c>
      <c r="I361" s="272"/>
      <c r="J361" s="272"/>
      <c r="K361" s="273"/>
      <c r="L361" s="272"/>
      <c r="M361" s="272"/>
      <c r="N361" s="272"/>
      <c r="O361" s="272"/>
      <c r="P361" s="272"/>
      <c r="Q361" s="272"/>
      <c r="R361" s="247">
        <v>361.34615384615387</v>
      </c>
      <c r="S361" s="247">
        <v>376.02384955877699</v>
      </c>
      <c r="T361" s="247">
        <v>382.60835404074851</v>
      </c>
      <c r="U361" s="247"/>
      <c r="V361" s="247"/>
      <c r="W361" s="248"/>
      <c r="X361" s="247"/>
      <c r="Y361" s="272"/>
      <c r="Z361" s="272"/>
      <c r="AA361" s="272"/>
      <c r="AB361" s="272"/>
      <c r="AC361" s="272"/>
      <c r="AD361" s="275">
        <v>942</v>
      </c>
      <c r="AE361" s="276" t="s">
        <v>410</v>
      </c>
      <c r="AF361" s="287"/>
    </row>
    <row r="362" spans="1:32" s="253" customFormat="1" ht="13.5" customHeight="1" x14ac:dyDescent="0.3">
      <c r="A362" s="267" t="s">
        <v>311</v>
      </c>
      <c r="B362" s="268">
        <v>2013</v>
      </c>
      <c r="C362" s="268">
        <v>6</v>
      </c>
      <c r="D362" s="269" t="s">
        <v>443</v>
      </c>
      <c r="E362" s="270"/>
      <c r="F362" s="272">
        <v>1748.3579999999999</v>
      </c>
      <c r="G362" s="272">
        <v>1754.5917861619994</v>
      </c>
      <c r="H362" s="272">
        <v>2035.0964760099994</v>
      </c>
      <c r="I362" s="272"/>
      <c r="J362" s="272"/>
      <c r="K362" s="273"/>
      <c r="L362" s="272"/>
      <c r="M362" s="272"/>
      <c r="N362" s="272"/>
      <c r="O362" s="272"/>
      <c r="P362" s="272"/>
      <c r="Q362" s="272"/>
      <c r="R362" s="247">
        <v>798.70169026952942</v>
      </c>
      <c r="S362" s="247">
        <v>801.91580720383888</v>
      </c>
      <c r="T362" s="247">
        <v>946.99696417403413</v>
      </c>
      <c r="U362" s="247"/>
      <c r="V362" s="247"/>
      <c r="W362" s="248"/>
      <c r="X362" s="247"/>
      <c r="Y362" s="272"/>
      <c r="Z362" s="272"/>
      <c r="AA362" s="272"/>
      <c r="AB362" s="272"/>
      <c r="AC362" s="272"/>
      <c r="AD362" s="275">
        <v>972</v>
      </c>
      <c r="AE362" s="267" t="s">
        <v>311</v>
      </c>
      <c r="AF362" s="287"/>
    </row>
    <row r="363" spans="1:32" s="253" customFormat="1" ht="13.5" customHeight="1" x14ac:dyDescent="0.3">
      <c r="A363" s="267"/>
      <c r="B363" s="268"/>
      <c r="C363" s="268"/>
      <c r="D363" s="269"/>
      <c r="E363" s="270"/>
      <c r="F363" s="272"/>
      <c r="G363" s="272"/>
      <c r="H363" s="272"/>
      <c r="I363" s="272"/>
      <c r="J363" s="272"/>
      <c r="K363" s="273"/>
      <c r="L363" s="272"/>
      <c r="M363" s="272"/>
      <c r="N363" s="272"/>
      <c r="O363" s="272"/>
      <c r="P363" s="272"/>
      <c r="Q363" s="272"/>
      <c r="R363" s="247"/>
      <c r="S363" s="247"/>
      <c r="T363" s="247"/>
      <c r="U363" s="247"/>
      <c r="V363" s="247"/>
      <c r="W363" s="248"/>
      <c r="X363" s="247"/>
      <c r="Y363" s="272"/>
      <c r="Z363" s="272"/>
      <c r="AA363" s="272"/>
      <c r="AB363" s="272"/>
      <c r="AC363" s="272"/>
      <c r="AD363" s="275"/>
      <c r="AE363" s="276"/>
      <c r="AF363" s="287"/>
    </row>
    <row r="364" spans="1:32" s="253" customFormat="1" ht="13.5" customHeight="1" x14ac:dyDescent="0.3">
      <c r="A364" s="267" t="s">
        <v>5</v>
      </c>
      <c r="B364" s="268">
        <v>2011</v>
      </c>
      <c r="C364" s="268"/>
      <c r="D364" s="269" t="s">
        <v>441</v>
      </c>
      <c r="E364" s="270"/>
      <c r="F364" s="272">
        <v>3684.1770000000001</v>
      </c>
      <c r="G364" s="272"/>
      <c r="H364" s="272"/>
      <c r="I364" s="272"/>
      <c r="J364" s="272"/>
      <c r="K364" s="273"/>
      <c r="L364" s="272"/>
      <c r="M364" s="272"/>
      <c r="N364" s="272"/>
      <c r="O364" s="272"/>
      <c r="P364" s="272"/>
      <c r="Q364" s="272"/>
      <c r="R364" s="247">
        <v>255.73906705539358</v>
      </c>
      <c r="S364" s="247"/>
      <c r="T364" s="286"/>
      <c r="U364" s="286"/>
      <c r="V364" s="286"/>
      <c r="W364" s="289"/>
      <c r="X364" s="286"/>
      <c r="Y364" s="272"/>
      <c r="Z364" s="272"/>
      <c r="AA364" s="272"/>
      <c r="AB364" s="272"/>
      <c r="AC364" s="272"/>
      <c r="AD364" s="275">
        <v>20</v>
      </c>
      <c r="AE364" s="267" t="s">
        <v>5</v>
      </c>
      <c r="AF364" s="287"/>
    </row>
    <row r="365" spans="1:32" s="253" customFormat="1" ht="13.5" customHeight="1" x14ac:dyDescent="0.3">
      <c r="A365" s="267" t="s">
        <v>9</v>
      </c>
      <c r="B365" s="268">
        <v>2011</v>
      </c>
      <c r="C365" s="268"/>
      <c r="D365" s="269" t="s">
        <v>444</v>
      </c>
      <c r="E365" s="270"/>
      <c r="F365" s="272">
        <v>1087.279</v>
      </c>
      <c r="G365" s="272"/>
      <c r="H365" s="272"/>
      <c r="I365" s="272"/>
      <c r="J365" s="272"/>
      <c r="K365" s="273"/>
      <c r="L365" s="272"/>
      <c r="M365" s="272"/>
      <c r="N365" s="272"/>
      <c r="O365" s="272"/>
      <c r="P365" s="272"/>
      <c r="Q365" s="272"/>
      <c r="R365" s="247">
        <v>772.76403695806675</v>
      </c>
      <c r="S365" s="247"/>
      <c r="T365" s="286"/>
      <c r="U365" s="286"/>
      <c r="V365" s="286"/>
      <c r="W365" s="289"/>
      <c r="X365" s="286"/>
      <c r="Y365" s="272"/>
      <c r="Z365" s="272"/>
      <c r="AA365" s="272"/>
      <c r="AB365" s="272"/>
      <c r="AC365" s="272"/>
      <c r="AD365" s="275">
        <v>15</v>
      </c>
      <c r="AE365" s="276" t="s">
        <v>323</v>
      </c>
      <c r="AF365" s="287"/>
    </row>
    <row r="366" spans="1:32" s="253" customFormat="1" ht="13.5" customHeight="1" x14ac:dyDescent="0.3">
      <c r="A366" s="267" t="s">
        <v>71</v>
      </c>
      <c r="B366" s="268">
        <v>2011</v>
      </c>
      <c r="C366" s="268"/>
      <c r="D366" s="269" t="s">
        <v>441</v>
      </c>
      <c r="E366" s="270"/>
      <c r="F366" s="272">
        <v>-1530.8340000000001</v>
      </c>
      <c r="G366" s="272"/>
      <c r="H366" s="272"/>
      <c r="I366" s="272"/>
      <c r="J366" s="272"/>
      <c r="K366" s="273"/>
      <c r="L366" s="272"/>
      <c r="M366" s="272"/>
      <c r="N366" s="272"/>
      <c r="O366" s="272"/>
      <c r="P366" s="272"/>
      <c r="Q366" s="272"/>
      <c r="R366" s="247">
        <v>-53.460240963855419</v>
      </c>
      <c r="S366" s="247"/>
      <c r="T366" s="286"/>
      <c r="U366" s="286"/>
      <c r="V366" s="286"/>
      <c r="W366" s="289"/>
      <c r="X366" s="286"/>
      <c r="Y366" s="272"/>
      <c r="Z366" s="272"/>
      <c r="AA366" s="272"/>
      <c r="AB366" s="272"/>
      <c r="AC366" s="272"/>
      <c r="AD366" s="275">
        <v>211</v>
      </c>
      <c r="AE366" s="267" t="s">
        <v>71</v>
      </c>
      <c r="AF366" s="287"/>
    </row>
    <row r="367" spans="1:32" s="253" customFormat="1" ht="13.5" customHeight="1" x14ac:dyDescent="0.3">
      <c r="A367" s="267" t="s">
        <v>80</v>
      </c>
      <c r="B367" s="268">
        <v>2011</v>
      </c>
      <c r="C367" s="268"/>
      <c r="D367" s="269" t="s">
        <v>455</v>
      </c>
      <c r="E367" s="270"/>
      <c r="F367" s="272">
        <v>2393.1590000000001</v>
      </c>
      <c r="G367" s="272"/>
      <c r="H367" s="272"/>
      <c r="I367" s="272"/>
      <c r="J367" s="272"/>
      <c r="K367" s="273"/>
      <c r="L367" s="272"/>
      <c r="M367" s="272"/>
      <c r="N367" s="272"/>
      <c r="O367" s="272"/>
      <c r="P367" s="272"/>
      <c r="Q367" s="272"/>
      <c r="R367" s="247">
        <v>684.15065751858208</v>
      </c>
      <c r="S367" s="247"/>
      <c r="T367" s="286"/>
      <c r="U367" s="286"/>
      <c r="V367" s="286"/>
      <c r="W367" s="289"/>
      <c r="X367" s="286"/>
      <c r="Y367" s="272"/>
      <c r="Z367" s="272"/>
      <c r="AA367" s="272"/>
      <c r="AB367" s="272"/>
      <c r="AC367" s="272"/>
      <c r="AD367" s="275">
        <v>227</v>
      </c>
      <c r="AE367" s="267" t="s">
        <v>80</v>
      </c>
      <c r="AF367" s="288"/>
    </row>
    <row r="368" spans="1:32" s="253" customFormat="1" ht="13.5" customHeight="1" x14ac:dyDescent="0.3">
      <c r="A368" s="267" t="s">
        <v>116</v>
      </c>
      <c r="B368" s="268">
        <v>2011</v>
      </c>
      <c r="C368" s="268"/>
      <c r="D368" s="269" t="s">
        <v>441</v>
      </c>
      <c r="E368" s="270"/>
      <c r="F368" s="272">
        <v>717.13699999999994</v>
      </c>
      <c r="G368" s="272"/>
      <c r="H368" s="272"/>
      <c r="I368" s="272"/>
      <c r="J368" s="272"/>
      <c r="K368" s="273"/>
      <c r="L368" s="272"/>
      <c r="M368" s="272"/>
      <c r="N368" s="272"/>
      <c r="O368" s="272"/>
      <c r="P368" s="272"/>
      <c r="Q368" s="272"/>
      <c r="R368" s="247">
        <v>689.55480769230769</v>
      </c>
      <c r="S368" s="247"/>
      <c r="T368" s="286"/>
      <c r="U368" s="286"/>
      <c r="V368" s="286"/>
      <c r="W368" s="289"/>
      <c r="X368" s="286"/>
      <c r="Y368" s="272"/>
      <c r="Z368" s="272"/>
      <c r="AA368" s="272"/>
      <c r="AB368" s="272"/>
      <c r="AC368" s="272"/>
      <c r="AD368" s="275">
        <v>289</v>
      </c>
      <c r="AE368" s="267" t="s">
        <v>116</v>
      </c>
      <c r="AF368" s="287"/>
    </row>
    <row r="369" spans="1:32" s="253" customFormat="1" ht="13.5" customHeight="1" x14ac:dyDescent="0.3">
      <c r="A369" s="267" t="s">
        <v>119</v>
      </c>
      <c r="B369" s="268">
        <v>2011</v>
      </c>
      <c r="C369" s="268"/>
      <c r="D369" s="269" t="s">
        <v>455</v>
      </c>
      <c r="E369" s="270"/>
      <c r="F369" s="272">
        <v>-452.142</v>
      </c>
      <c r="G369" s="272"/>
      <c r="H369" s="272"/>
      <c r="I369" s="272"/>
      <c r="J369" s="272"/>
      <c r="K369" s="273"/>
      <c r="L369" s="272"/>
      <c r="M369" s="272"/>
      <c r="N369" s="272"/>
      <c r="O369" s="272"/>
      <c r="P369" s="272"/>
      <c r="Q369" s="272"/>
      <c r="R369" s="247">
        <v>-4.846369044428962</v>
      </c>
      <c r="S369" s="247"/>
      <c r="T369" s="286"/>
      <c r="U369" s="286"/>
      <c r="V369" s="286"/>
      <c r="W369" s="289"/>
      <c r="X369" s="286"/>
      <c r="Y369" s="272"/>
      <c r="Z369" s="272"/>
      <c r="AA369" s="272"/>
      <c r="AB369" s="272"/>
      <c r="AC369" s="272"/>
      <c r="AD369" s="275">
        <v>297</v>
      </c>
      <c r="AE369" s="267" t="s">
        <v>119</v>
      </c>
      <c r="AF369" s="288"/>
    </row>
    <row r="370" spans="1:32" s="253" customFormat="1" ht="13.5" customHeight="1" x14ac:dyDescent="0.3">
      <c r="A370" s="267" t="s">
        <v>124</v>
      </c>
      <c r="B370" s="268">
        <v>2011</v>
      </c>
      <c r="C370" s="268"/>
      <c r="D370" s="269" t="s">
        <v>441</v>
      </c>
      <c r="E370" s="270"/>
      <c r="F370" s="272">
        <v>990.80100000000004</v>
      </c>
      <c r="G370" s="272"/>
      <c r="H370" s="272"/>
      <c r="I370" s="272"/>
      <c r="J370" s="272"/>
      <c r="K370" s="273"/>
      <c r="L370" s="272"/>
      <c r="M370" s="272"/>
      <c r="N370" s="272"/>
      <c r="O370" s="272"/>
      <c r="P370" s="272"/>
      <c r="Q370" s="272"/>
      <c r="R370" s="247">
        <v>380.19992325402916</v>
      </c>
      <c r="S370" s="247"/>
      <c r="T370" s="286"/>
      <c r="U370" s="286"/>
      <c r="V370" s="286"/>
      <c r="W370" s="289"/>
      <c r="X370" s="286"/>
      <c r="Y370" s="272"/>
      <c r="Z370" s="272"/>
      <c r="AA370" s="272"/>
      <c r="AB370" s="272"/>
      <c r="AC370" s="272"/>
      <c r="AD370" s="275">
        <v>310</v>
      </c>
      <c r="AE370" s="267" t="s">
        <v>124</v>
      </c>
      <c r="AF370" s="287"/>
    </row>
    <row r="371" spans="1:32" s="253" customFormat="1" ht="13.5" customHeight="1" x14ac:dyDescent="0.3">
      <c r="A371" s="267" t="s">
        <v>133</v>
      </c>
      <c r="B371" s="268">
        <v>2011</v>
      </c>
      <c r="C371" s="268"/>
      <c r="D371" s="269" t="s">
        <v>455</v>
      </c>
      <c r="E371" s="270"/>
      <c r="F371" s="272">
        <v>4438.9170000000004</v>
      </c>
      <c r="G371" s="272"/>
      <c r="H371" s="272"/>
      <c r="I371" s="272"/>
      <c r="J371" s="272"/>
      <c r="K371" s="273"/>
      <c r="L371" s="272"/>
      <c r="M371" s="272"/>
      <c r="N371" s="272"/>
      <c r="O371" s="272"/>
      <c r="P371" s="272"/>
      <c r="Q371" s="272"/>
      <c r="R371" s="247">
        <v>591.30371653123746</v>
      </c>
      <c r="S371" s="247"/>
      <c r="T371" s="286"/>
      <c r="U371" s="286"/>
      <c r="V371" s="286"/>
      <c r="W371" s="289"/>
      <c r="X371" s="286"/>
      <c r="Y371" s="272"/>
      <c r="Z371" s="272"/>
      <c r="AA371" s="272"/>
      <c r="AB371" s="272"/>
      <c r="AC371" s="272"/>
      <c r="AD371" s="275">
        <v>402</v>
      </c>
      <c r="AE371" s="267" t="s">
        <v>133</v>
      </c>
      <c r="AF371" s="287"/>
    </row>
    <row r="372" spans="1:32" s="253" customFormat="1" ht="13.5" customHeight="1" x14ac:dyDescent="0.3">
      <c r="A372" s="267" t="s">
        <v>184</v>
      </c>
      <c r="B372" s="268">
        <v>2011</v>
      </c>
      <c r="C372" s="268"/>
      <c r="D372" s="269" t="s">
        <v>458</v>
      </c>
      <c r="E372" s="270"/>
      <c r="F372" s="272">
        <v>786.58199999999999</v>
      </c>
      <c r="G372" s="272"/>
      <c r="H372" s="272"/>
      <c r="I372" s="272"/>
      <c r="J372" s="272"/>
      <c r="K372" s="273"/>
      <c r="L372" s="272"/>
      <c r="M372" s="272"/>
      <c r="N372" s="272"/>
      <c r="O372" s="272"/>
      <c r="P372" s="272"/>
      <c r="Q372" s="272"/>
      <c r="R372" s="247">
        <v>358.84215328467155</v>
      </c>
      <c r="S372" s="247"/>
      <c r="T372" s="286"/>
      <c r="U372" s="286"/>
      <c r="V372" s="286"/>
      <c r="W372" s="289"/>
      <c r="X372" s="286"/>
      <c r="Y372" s="272"/>
      <c r="Z372" s="272"/>
      <c r="AA372" s="272"/>
      <c r="AB372" s="272"/>
      <c r="AC372" s="272"/>
      <c r="AD372" s="275">
        <v>559</v>
      </c>
      <c r="AE372" s="276" t="s">
        <v>378</v>
      </c>
      <c r="AF372" s="287"/>
    </row>
    <row r="373" spans="1:32" s="253" customFormat="1" ht="13.5" customHeight="1" x14ac:dyDescent="0.3">
      <c r="A373" s="267" t="s">
        <v>185</v>
      </c>
      <c r="B373" s="268">
        <v>2011</v>
      </c>
      <c r="C373" s="268"/>
      <c r="D373" s="269" t="s">
        <v>444</v>
      </c>
      <c r="E373" s="270"/>
      <c r="F373" s="272">
        <v>6144.7020000000002</v>
      </c>
      <c r="G373" s="272"/>
      <c r="H373" s="272"/>
      <c r="I373" s="272"/>
      <c r="J373" s="272"/>
      <c r="K373" s="273"/>
      <c r="L373" s="272"/>
      <c r="M373" s="272"/>
      <c r="N373" s="272"/>
      <c r="O373" s="272"/>
      <c r="P373" s="272"/>
      <c r="Q373" s="272"/>
      <c r="R373" s="247">
        <v>412.34075962957991</v>
      </c>
      <c r="S373" s="247"/>
      <c r="T373" s="286"/>
      <c r="U373" s="286"/>
      <c r="V373" s="286"/>
      <c r="W373" s="289"/>
      <c r="X373" s="286"/>
      <c r="Y373" s="272"/>
      <c r="Z373" s="272"/>
      <c r="AA373" s="272"/>
      <c r="AB373" s="272"/>
      <c r="AC373" s="272"/>
      <c r="AD373" s="275">
        <v>560</v>
      </c>
      <c r="AE373" s="267" t="s">
        <v>185</v>
      </c>
      <c r="AF373" s="287"/>
    </row>
    <row r="374" spans="1:32" s="253" customFormat="1" ht="13.5" customHeight="1" x14ac:dyDescent="0.3">
      <c r="A374" s="267" t="s">
        <v>297</v>
      </c>
      <c r="B374" s="268">
        <v>2011</v>
      </c>
      <c r="C374" s="268"/>
      <c r="D374" s="269" t="s">
        <v>455</v>
      </c>
      <c r="E374" s="270"/>
      <c r="F374" s="272">
        <v>2659.1080000000002</v>
      </c>
      <c r="G374" s="272"/>
      <c r="H374" s="272"/>
      <c r="I374" s="272"/>
      <c r="J374" s="272"/>
      <c r="K374" s="273"/>
      <c r="L374" s="272"/>
      <c r="M374" s="272"/>
      <c r="N374" s="272"/>
      <c r="O374" s="272"/>
      <c r="P374" s="272"/>
      <c r="Q374" s="272"/>
      <c r="R374" s="247">
        <v>915.35559380378652</v>
      </c>
      <c r="S374" s="247"/>
      <c r="T374" s="286"/>
      <c r="U374" s="286"/>
      <c r="V374" s="286"/>
      <c r="W374" s="289"/>
      <c r="X374" s="286"/>
      <c r="Y374" s="272"/>
      <c r="Z374" s="272"/>
      <c r="AA374" s="272"/>
      <c r="AB374" s="272"/>
      <c r="AC374" s="272"/>
      <c r="AD374" s="275">
        <v>916</v>
      </c>
      <c r="AE374" s="267" t="s">
        <v>297</v>
      </c>
      <c r="AF374" s="287"/>
    </row>
    <row r="375" spans="1:32" s="253" customFormat="1" ht="13.5" customHeight="1" x14ac:dyDescent="0.3">
      <c r="A375" s="267" t="s">
        <v>310</v>
      </c>
      <c r="B375" s="268">
        <v>2011</v>
      </c>
      <c r="C375" s="268"/>
      <c r="D375" s="269" t="s">
        <v>458</v>
      </c>
      <c r="E375" s="270"/>
      <c r="F375" s="272">
        <v>1817.095</v>
      </c>
      <c r="G375" s="272"/>
      <c r="H375" s="272"/>
      <c r="I375" s="272"/>
      <c r="J375" s="272"/>
      <c r="K375" s="273"/>
      <c r="L375" s="272"/>
      <c r="M375" s="272"/>
      <c r="N375" s="272"/>
      <c r="O375" s="272"/>
      <c r="P375" s="272"/>
      <c r="Q375" s="272"/>
      <c r="R375" s="247">
        <v>404.06826773404492</v>
      </c>
      <c r="S375" s="247"/>
      <c r="T375" s="286"/>
      <c r="U375" s="286"/>
      <c r="V375" s="286"/>
      <c r="W375" s="289"/>
      <c r="X375" s="286"/>
      <c r="Y375" s="272"/>
      <c r="Z375" s="272"/>
      <c r="AA375" s="272"/>
      <c r="AB375" s="272"/>
      <c r="AC375" s="272"/>
      <c r="AD375" s="275">
        <v>945</v>
      </c>
      <c r="AE375" s="276" t="s">
        <v>411</v>
      </c>
      <c r="AF375" s="287"/>
    </row>
    <row r="376" spans="1:32" ht="13.5" customHeight="1" x14ac:dyDescent="0.25">
      <c r="A376" s="126"/>
      <c r="B376" s="122"/>
      <c r="C376" s="154"/>
      <c r="D376" s="122"/>
      <c r="E376" s="122"/>
      <c r="F376" s="125"/>
      <c r="G376" s="125"/>
      <c r="H376" s="125"/>
      <c r="I376" s="125"/>
      <c r="J376" s="125"/>
      <c r="K376" s="165"/>
      <c r="L376" s="125"/>
      <c r="M376" s="125"/>
      <c r="N376" s="125"/>
      <c r="O376" s="125"/>
      <c r="P376" s="125"/>
      <c r="Q376" s="125"/>
      <c r="R376" s="83"/>
      <c r="S376" s="83"/>
      <c r="T376" s="77"/>
      <c r="U376" s="77"/>
      <c r="V376" s="77"/>
      <c r="W376" s="196"/>
      <c r="X376" s="77"/>
      <c r="Y376" s="125"/>
      <c r="Z376" s="125"/>
      <c r="AA376" s="125"/>
      <c r="AB376" s="125"/>
      <c r="AC376" s="125"/>
      <c r="AD376" s="125"/>
      <c r="AE376" s="125"/>
      <c r="AF376" s="126"/>
    </row>
    <row r="377" spans="1:32" ht="13.5" customHeight="1" x14ac:dyDescent="0.25">
      <c r="A377" s="134" t="s">
        <v>462</v>
      </c>
      <c r="B377" s="122"/>
      <c r="C377" s="154"/>
      <c r="D377" s="122"/>
      <c r="E377" s="122"/>
      <c r="F377" s="125"/>
      <c r="G377" s="125"/>
      <c r="H377" s="125"/>
      <c r="I377" s="125"/>
      <c r="J377" s="125"/>
      <c r="K377" s="165"/>
      <c r="L377" s="125"/>
      <c r="M377" s="125"/>
      <c r="N377" s="125"/>
      <c r="O377" s="125"/>
      <c r="P377" s="125"/>
      <c r="Q377" s="125"/>
      <c r="R377" s="83"/>
      <c r="S377" s="83"/>
      <c r="T377" s="77"/>
      <c r="U377" s="77"/>
      <c r="V377" s="77"/>
      <c r="W377" s="196"/>
      <c r="X377" s="77"/>
      <c r="Y377" s="125"/>
      <c r="Z377" s="125"/>
      <c r="AA377" s="125"/>
      <c r="AB377" s="125"/>
      <c r="AC377" s="125"/>
      <c r="AD377" s="125"/>
      <c r="AE377" s="125"/>
      <c r="AF377" s="126"/>
    </row>
    <row r="378" spans="1:32" ht="13.5" customHeight="1" x14ac:dyDescent="0.25">
      <c r="A378" s="121" t="s">
        <v>463</v>
      </c>
      <c r="B378" s="122"/>
      <c r="C378" s="154"/>
      <c r="D378" s="123">
        <f t="shared" ref="D378:D395" si="0">SUMIF($D$19:$D$313,$AD378,D$19:D$313)</f>
        <v>0</v>
      </c>
      <c r="E378" s="122"/>
      <c r="F378" s="123">
        <v>-626196.72999999975</v>
      </c>
      <c r="G378" s="123">
        <v>-629066.82664463087</v>
      </c>
      <c r="H378" s="123">
        <v>-606128.18062300363</v>
      </c>
      <c r="I378" s="123">
        <v>-657483.76359353063</v>
      </c>
      <c r="J378" s="123">
        <v>-674502.28787420981</v>
      </c>
      <c r="K378" s="167"/>
      <c r="L378" s="123">
        <v>-506068.16672348953</v>
      </c>
      <c r="M378" s="123">
        <v>-520826.88353513653</v>
      </c>
      <c r="N378" s="123">
        <v>-555066.4874737981</v>
      </c>
      <c r="O378" s="123">
        <v>-580932.70752087212</v>
      </c>
      <c r="P378" s="123">
        <v>-580932.70752087212</v>
      </c>
      <c r="Q378" s="123"/>
      <c r="R378" s="83">
        <v>-408.66217584051242</v>
      </c>
      <c r="S378" s="83">
        <v>-406.09636736947931</v>
      </c>
      <c r="T378" s="83">
        <v>-386.84876239234097</v>
      </c>
      <c r="U378" s="83">
        <v>-414.69250097196903</v>
      </c>
      <c r="V378" s="83">
        <v>-420.67289215169228</v>
      </c>
      <c r="W378" s="175"/>
      <c r="X378" s="83">
        <v>-312.33743620533329</v>
      </c>
      <c r="Y378" s="83">
        <v>-317.9082639888814</v>
      </c>
      <c r="Z378" s="83">
        <v>-338.80782465273194</v>
      </c>
      <c r="AA378" s="83">
        <v>-354.59634358498272</v>
      </c>
      <c r="AB378" s="83">
        <v>-354.59634358498272</v>
      </c>
      <c r="AC378" s="123"/>
      <c r="AD378" s="124">
        <v>1</v>
      </c>
      <c r="AE378" s="125" t="s">
        <v>482</v>
      </c>
      <c r="AF378" s="126"/>
    </row>
    <row r="379" spans="1:32" ht="13.5" customHeight="1" x14ac:dyDescent="0.25">
      <c r="A379" s="121" t="s">
        <v>464</v>
      </c>
      <c r="B379" s="122"/>
      <c r="C379" s="154"/>
      <c r="D379" s="123">
        <f t="shared" si="0"/>
        <v>0</v>
      </c>
      <c r="E379" s="122"/>
      <c r="F379" s="123">
        <v>-11497.452999999998</v>
      </c>
      <c r="G379" s="123">
        <v>-14151.506676120101</v>
      </c>
      <c r="H379" s="123">
        <v>-18382.817606319379</v>
      </c>
      <c r="I379" s="123">
        <v>-9415.9691563568103</v>
      </c>
      <c r="J379" s="123">
        <v>-9417.8693311799416</v>
      </c>
      <c r="K379" s="167"/>
      <c r="L379" s="123">
        <v>64912.114222117445</v>
      </c>
      <c r="M379" s="123">
        <v>65706.857007049373</v>
      </c>
      <c r="N379" s="123">
        <v>66779.09764704507</v>
      </c>
      <c r="O379" s="123">
        <v>68557.482171113195</v>
      </c>
      <c r="P379" s="123">
        <v>68557.482171113195</v>
      </c>
      <c r="Q379" s="123"/>
      <c r="R379" s="83">
        <v>-24.715978442892364</v>
      </c>
      <c r="S379" s="83">
        <v>-30.288937851405453</v>
      </c>
      <c r="T379" s="83">
        <v>-39.201122554718296</v>
      </c>
      <c r="U379" s="83">
        <v>-19.996536604563392</v>
      </c>
      <c r="V379" s="83">
        <v>-19.92246953029861</v>
      </c>
      <c r="W379" s="175"/>
      <c r="X379" s="83">
        <v>136.85213287594624</v>
      </c>
      <c r="Y379" s="83">
        <v>138.17227255379507</v>
      </c>
      <c r="Z379" s="83">
        <v>140.42704371012729</v>
      </c>
      <c r="AA379" s="83">
        <v>144.16673607037259</v>
      </c>
      <c r="AB379" s="83">
        <v>144.16673607037259</v>
      </c>
      <c r="AC379" s="123"/>
      <c r="AD379" s="124">
        <v>2</v>
      </c>
      <c r="AE379" s="125" t="s">
        <v>483</v>
      </c>
      <c r="AF379" s="126"/>
    </row>
    <row r="380" spans="1:32" ht="13.5" customHeight="1" x14ac:dyDescent="0.25">
      <c r="A380" s="121" t="s">
        <v>465</v>
      </c>
      <c r="B380" s="122"/>
      <c r="C380" s="154"/>
      <c r="D380" s="123">
        <f t="shared" si="0"/>
        <v>0</v>
      </c>
      <c r="E380" s="122"/>
      <c r="F380" s="123">
        <v>20473.582000000002</v>
      </c>
      <c r="G380" s="123">
        <v>21343.988570001064</v>
      </c>
      <c r="H380" s="123">
        <v>20249.625602930548</v>
      </c>
      <c r="I380" s="123">
        <v>18331.680093814946</v>
      </c>
      <c r="J380" s="123">
        <v>14963.55717773268</v>
      </c>
      <c r="K380" s="167"/>
      <c r="L380" s="123">
        <v>45890.57633734557</v>
      </c>
      <c r="M380" s="123">
        <v>49221.751515193959</v>
      </c>
      <c r="N380" s="123">
        <v>57507.699884369853</v>
      </c>
      <c r="O380" s="123">
        <v>61174.204939912757</v>
      </c>
      <c r="P380" s="123">
        <v>61174.204939912757</v>
      </c>
      <c r="Q380" s="123"/>
      <c r="R380" s="83">
        <v>90.686572585288943</v>
      </c>
      <c r="S380" s="83">
        <v>94.735015978557939</v>
      </c>
      <c r="T380" s="83">
        <v>90.024743271050838</v>
      </c>
      <c r="U380" s="83">
        <v>81.635227265425755</v>
      </c>
      <c r="V380" s="83">
        <v>66.806068164085445</v>
      </c>
      <c r="W380" s="175"/>
      <c r="X380" s="83">
        <v>205.82702645508135</v>
      </c>
      <c r="Y380" s="83">
        <v>221.9795775015512</v>
      </c>
      <c r="Z380" s="83">
        <v>259.3474334101644</v>
      </c>
      <c r="AA380" s="83">
        <v>275.88258744436166</v>
      </c>
      <c r="AB380" s="83">
        <v>275.88258744436166</v>
      </c>
      <c r="AC380" s="123"/>
      <c r="AD380" s="124">
        <v>4</v>
      </c>
      <c r="AE380" s="125" t="s">
        <v>484</v>
      </c>
      <c r="AF380" s="126"/>
    </row>
    <row r="381" spans="1:32" ht="13.5" customHeight="1" x14ac:dyDescent="0.25">
      <c r="A381" s="121" t="s">
        <v>466</v>
      </c>
      <c r="B381" s="122"/>
      <c r="C381" s="154"/>
      <c r="D381" s="123">
        <f t="shared" si="0"/>
        <v>0</v>
      </c>
      <c r="E381" s="122"/>
      <c r="F381" s="123">
        <v>7974.9579999999996</v>
      </c>
      <c r="G381" s="123">
        <v>11391.570512186328</v>
      </c>
      <c r="H381" s="123">
        <v>9825.3347649137031</v>
      </c>
      <c r="I381" s="123">
        <v>9494.6703208605031</v>
      </c>
      <c r="J381" s="123">
        <v>7926.7652098410126</v>
      </c>
      <c r="K381" s="167"/>
      <c r="L381" s="123">
        <v>33384.971830607115</v>
      </c>
      <c r="M381" s="123">
        <v>32917.518366851553</v>
      </c>
      <c r="N381" s="123">
        <v>37574.95823683287</v>
      </c>
      <c r="O381" s="123">
        <v>39229.284769570499</v>
      </c>
      <c r="P381" s="123">
        <v>39229.284769570499</v>
      </c>
      <c r="Q381" s="123"/>
      <c r="R381" s="83">
        <v>45.687365013892467</v>
      </c>
      <c r="S381" s="83">
        <v>65.009247915233288</v>
      </c>
      <c r="T381" s="83">
        <v>55.993746950588708</v>
      </c>
      <c r="U381" s="83">
        <v>54.106543277394721</v>
      </c>
      <c r="V381" s="83">
        <v>45.205648220640057</v>
      </c>
      <c r="W381" s="175"/>
      <c r="X381" s="83">
        <v>191.08792759777413</v>
      </c>
      <c r="Y381" s="83">
        <v>189.41954740076045</v>
      </c>
      <c r="Z381" s="83">
        <v>216.22017502968029</v>
      </c>
      <c r="AA381" s="83">
        <v>225.7397803532636</v>
      </c>
      <c r="AB381" s="83">
        <v>225.7397803532636</v>
      </c>
      <c r="AC381" s="123"/>
      <c r="AD381" s="124">
        <v>5</v>
      </c>
      <c r="AE381" s="125" t="s">
        <v>485</v>
      </c>
      <c r="AF381" s="126"/>
    </row>
    <row r="382" spans="1:32" ht="13.5" customHeight="1" x14ac:dyDescent="0.25">
      <c r="A382" s="121" t="s">
        <v>467</v>
      </c>
      <c r="B382" s="122"/>
      <c r="C382" s="154"/>
      <c r="D382" s="123">
        <f t="shared" si="0"/>
        <v>0</v>
      </c>
      <c r="E382" s="122"/>
      <c r="F382" s="123">
        <v>2133.5069999999973</v>
      </c>
      <c r="G382" s="123">
        <v>8609.6861923565211</v>
      </c>
      <c r="H382" s="123">
        <v>7137.0552575703814</v>
      </c>
      <c r="I382" s="123">
        <v>12739.786263716966</v>
      </c>
      <c r="J382" s="123">
        <v>13820.206958444878</v>
      </c>
      <c r="K382" s="167"/>
      <c r="L382" s="123">
        <v>78592.684067818234</v>
      </c>
      <c r="M382" s="123">
        <v>81648.037632087668</v>
      </c>
      <c r="N382" s="123">
        <v>85280.479753509571</v>
      </c>
      <c r="O382" s="123">
        <v>94239.749309308274</v>
      </c>
      <c r="P382" s="123">
        <v>94239.749309308274</v>
      </c>
      <c r="Q382" s="123"/>
      <c r="R382" s="83">
        <v>4.3612875926016725</v>
      </c>
      <c r="S382" s="83">
        <v>17.473187912327511</v>
      </c>
      <c r="T382" s="83">
        <v>14.37276517530405</v>
      </c>
      <c r="U382" s="83">
        <v>25.471116116883127</v>
      </c>
      <c r="V382" s="83">
        <v>27.454710256713348</v>
      </c>
      <c r="W382" s="175"/>
      <c r="X382" s="83">
        <v>155.28652451388075</v>
      </c>
      <c r="Y382" s="83">
        <v>160.29660518789936</v>
      </c>
      <c r="Z382" s="83">
        <v>167.42804591191538</v>
      </c>
      <c r="AA382" s="83">
        <v>185.01745205574937</v>
      </c>
      <c r="AB382" s="83">
        <v>185.01745205574937</v>
      </c>
      <c r="AC382" s="123"/>
      <c r="AD382" s="124">
        <v>6</v>
      </c>
      <c r="AE382" s="125" t="s">
        <v>486</v>
      </c>
      <c r="AF382" s="126"/>
    </row>
    <row r="383" spans="1:32" ht="13.5" customHeight="1" x14ac:dyDescent="0.25">
      <c r="A383" s="121" t="s">
        <v>468</v>
      </c>
      <c r="B383" s="122"/>
      <c r="C383" s="154"/>
      <c r="D383" s="123">
        <f t="shared" si="0"/>
        <v>0</v>
      </c>
      <c r="E383" s="122"/>
      <c r="F383" s="123">
        <v>18439.870000000003</v>
      </c>
      <c r="G383" s="123">
        <v>22486.889147085567</v>
      </c>
      <c r="H383" s="123">
        <v>21679.815349275203</v>
      </c>
      <c r="I383" s="123">
        <v>22208.806751045733</v>
      </c>
      <c r="J383" s="123">
        <v>22888.702616667051</v>
      </c>
      <c r="K383" s="167"/>
      <c r="L383" s="123">
        <v>59110.528592076829</v>
      </c>
      <c r="M383" s="123">
        <v>63625.87312839659</v>
      </c>
      <c r="N383" s="123">
        <v>66848.563796692746</v>
      </c>
      <c r="O383" s="123">
        <v>69763.347233470195</v>
      </c>
      <c r="P383" s="123">
        <v>69763.347233470195</v>
      </c>
      <c r="Q383" s="123"/>
      <c r="R383" s="83">
        <v>91.389637809012171</v>
      </c>
      <c r="S383" s="83">
        <v>111.19132670288953</v>
      </c>
      <c r="T383" s="83">
        <v>107.03544517484843</v>
      </c>
      <c r="U383" s="83">
        <v>109.71429648186842</v>
      </c>
      <c r="V383" s="83">
        <v>113.30536073475464</v>
      </c>
      <c r="W383" s="175"/>
      <c r="X383" s="83">
        <v>293.18517269090512</v>
      </c>
      <c r="Y383" s="83">
        <v>315.47151810197386</v>
      </c>
      <c r="Z383" s="83">
        <v>331.45034978651233</v>
      </c>
      <c r="AA383" s="83">
        <v>345.9025075413154</v>
      </c>
      <c r="AB383" s="83">
        <v>345.9025075413154</v>
      </c>
      <c r="AC383" s="123"/>
      <c r="AD383" s="124">
        <v>7</v>
      </c>
      <c r="AE383" s="125" t="s">
        <v>487</v>
      </c>
      <c r="AF383" s="126"/>
    </row>
    <row r="384" spans="1:32" ht="13.5" customHeight="1" x14ac:dyDescent="0.25">
      <c r="A384" s="121" t="s">
        <v>469</v>
      </c>
      <c r="B384" s="122"/>
      <c r="C384" s="154"/>
      <c r="D384" s="123">
        <f t="shared" si="0"/>
        <v>0</v>
      </c>
      <c r="E384" s="122"/>
      <c r="F384" s="123">
        <v>333.63499999999954</v>
      </c>
      <c r="G384" s="123">
        <v>1728.7700672097944</v>
      </c>
      <c r="H384" s="123">
        <v>495.75311416579257</v>
      </c>
      <c r="I384" s="123">
        <v>894.75630315496915</v>
      </c>
      <c r="J384" s="123">
        <v>2318.842061080918</v>
      </c>
      <c r="K384" s="167"/>
      <c r="L384" s="123">
        <v>36332.571871039065</v>
      </c>
      <c r="M384" s="123">
        <v>36279.068392282621</v>
      </c>
      <c r="N384" s="123">
        <v>40149.114943072942</v>
      </c>
      <c r="O384" s="123">
        <v>44405.288898667233</v>
      </c>
      <c r="P384" s="123">
        <v>44405.288898667233</v>
      </c>
      <c r="Q384" s="123"/>
      <c r="R384" s="83">
        <v>1.8293197793641891</v>
      </c>
      <c r="S384" s="83">
        <v>9.5076696633089028</v>
      </c>
      <c r="T384" s="83">
        <v>2.7326115177724333</v>
      </c>
      <c r="U384" s="83">
        <v>4.9476419207330542</v>
      </c>
      <c r="V384" s="83">
        <v>12.892698427533642</v>
      </c>
      <c r="W384" s="175"/>
      <c r="X384" s="83">
        <v>203.32966886998042</v>
      </c>
      <c r="Y384" s="83">
        <v>204.20619497060449</v>
      </c>
      <c r="Z384" s="83">
        <v>225.98976096382927</v>
      </c>
      <c r="AA384" s="83">
        <v>249.94674572449034</v>
      </c>
      <c r="AB384" s="83">
        <v>249.94674572449034</v>
      </c>
      <c r="AC384" s="123"/>
      <c r="AD384" s="124">
        <v>8</v>
      </c>
      <c r="AE384" s="125" t="s">
        <v>488</v>
      </c>
      <c r="AF384" s="126"/>
    </row>
    <row r="385" spans="1:32" ht="13.5" customHeight="1" x14ac:dyDescent="0.25">
      <c r="A385" s="121" t="s">
        <v>470</v>
      </c>
      <c r="B385" s="122"/>
      <c r="C385" s="154"/>
      <c r="D385" s="123">
        <f t="shared" si="0"/>
        <v>0</v>
      </c>
      <c r="E385" s="122"/>
      <c r="F385" s="123">
        <v>9436.6949999999997</v>
      </c>
      <c r="G385" s="123">
        <v>8873.4240508509156</v>
      </c>
      <c r="H385" s="123">
        <v>7989.6736762378914</v>
      </c>
      <c r="I385" s="123">
        <v>8241.1840305766946</v>
      </c>
      <c r="J385" s="123">
        <v>7755.1875840902903</v>
      </c>
      <c r="K385" s="167"/>
      <c r="L385" s="123">
        <v>26116.738284776642</v>
      </c>
      <c r="M385" s="123">
        <v>26518.330960435356</v>
      </c>
      <c r="N385" s="123">
        <v>28395.835244709313</v>
      </c>
      <c r="O385" s="123">
        <v>30765.453547223664</v>
      </c>
      <c r="P385" s="123">
        <v>30765.453547223664</v>
      </c>
      <c r="Q385" s="123"/>
      <c r="R385" s="83">
        <v>71.00651622660817</v>
      </c>
      <c r="S385" s="83">
        <v>66.955594338141779</v>
      </c>
      <c r="T385" s="83">
        <v>60.365484312930313</v>
      </c>
      <c r="U385" s="83">
        <v>62.314248786987683</v>
      </c>
      <c r="V385" s="83">
        <v>58.856649647022635</v>
      </c>
      <c r="W385" s="175"/>
      <c r="X385" s="83">
        <v>199.12880397069608</v>
      </c>
      <c r="Y385" s="83">
        <v>203.19625887265994</v>
      </c>
      <c r="Z385" s="83">
        <v>217.58260344129246</v>
      </c>
      <c r="AA385" s="83">
        <v>235.73976328462803</v>
      </c>
      <c r="AB385" s="83">
        <v>235.73976328462803</v>
      </c>
      <c r="AC385" s="123"/>
      <c r="AD385" s="124">
        <v>9</v>
      </c>
      <c r="AE385" s="125" t="s">
        <v>489</v>
      </c>
      <c r="AF385" s="126"/>
    </row>
    <row r="386" spans="1:32" ht="13.5" customHeight="1" x14ac:dyDescent="0.25">
      <c r="A386" s="121" t="s">
        <v>471</v>
      </c>
      <c r="B386" s="122"/>
      <c r="C386" s="154"/>
      <c r="D386" s="123">
        <f t="shared" si="0"/>
        <v>0</v>
      </c>
      <c r="E386" s="122"/>
      <c r="F386" s="123">
        <v>53813.025000000001</v>
      </c>
      <c r="G386" s="123">
        <v>51500.689372036119</v>
      </c>
      <c r="H386" s="123">
        <v>50961.48457740467</v>
      </c>
      <c r="I386" s="123">
        <v>53750.088102979578</v>
      </c>
      <c r="J386" s="123">
        <v>56242.222371010459</v>
      </c>
      <c r="K386" s="167"/>
      <c r="L386" s="123">
        <v>75186.614051650467</v>
      </c>
      <c r="M386" s="123">
        <v>73409.292204073965</v>
      </c>
      <c r="N386" s="123">
        <v>74784.732740274543</v>
      </c>
      <c r="O386" s="123">
        <v>76621.86961704625</v>
      </c>
      <c r="P386" s="123">
        <v>76621.86961704625</v>
      </c>
      <c r="Q386" s="123"/>
      <c r="R386" s="83">
        <v>346.12679453535043</v>
      </c>
      <c r="S386" s="83">
        <v>333.29033647012153</v>
      </c>
      <c r="T386" s="83">
        <v>332.15676989170458</v>
      </c>
      <c r="U386" s="83">
        <v>352.41799723953619</v>
      </c>
      <c r="V386" s="83">
        <v>371.08882535636354</v>
      </c>
      <c r="W386" s="175"/>
      <c r="X386" s="83">
        <v>500.22696551445705</v>
      </c>
      <c r="Y386" s="83">
        <v>492.76249172058374</v>
      </c>
      <c r="Z386" s="83">
        <v>501.99518536851519</v>
      </c>
      <c r="AA386" s="83">
        <v>514.32703216678135</v>
      </c>
      <c r="AB386" s="83">
        <v>514.32703216678135</v>
      </c>
      <c r="AC386" s="123"/>
      <c r="AD386" s="124">
        <v>10</v>
      </c>
      <c r="AE386" s="125" t="s">
        <v>490</v>
      </c>
      <c r="AF386" s="126"/>
    </row>
    <row r="387" spans="1:32" ht="13.5" customHeight="1" x14ac:dyDescent="0.25">
      <c r="A387" s="121" t="s">
        <v>472</v>
      </c>
      <c r="B387" s="122"/>
      <c r="C387" s="154"/>
      <c r="D387" s="123">
        <f t="shared" si="0"/>
        <v>0</v>
      </c>
      <c r="E387" s="122"/>
      <c r="F387" s="123">
        <v>72785.607000000018</v>
      </c>
      <c r="G387" s="123">
        <v>72249.371948397122</v>
      </c>
      <c r="H387" s="123">
        <v>63464.798779436787</v>
      </c>
      <c r="I387" s="123">
        <v>63961.961576928981</v>
      </c>
      <c r="J387" s="123">
        <v>65649.843398226934</v>
      </c>
      <c r="K387" s="167"/>
      <c r="L387" s="123">
        <v>101208.21435313513</v>
      </c>
      <c r="M387" s="123">
        <v>99179.298066131334</v>
      </c>
      <c r="N387" s="123">
        <v>106100.49849146066</v>
      </c>
      <c r="O387" s="123">
        <v>109974.00349107645</v>
      </c>
      <c r="P387" s="123">
        <v>109974.00349107645</v>
      </c>
      <c r="Q387" s="123"/>
      <c r="R387" s="83">
        <v>293.55782175742013</v>
      </c>
      <c r="S387" s="83">
        <v>291.17548038688233</v>
      </c>
      <c r="T387" s="83">
        <v>255.66624413126695</v>
      </c>
      <c r="U387" s="83">
        <v>257.46472477933014</v>
      </c>
      <c r="V387" s="83">
        <v>264.28445125410389</v>
      </c>
      <c r="W387" s="175"/>
      <c r="X387" s="83">
        <v>407.88547228713747</v>
      </c>
      <c r="Y387" s="83">
        <v>400.27806593911976</v>
      </c>
      <c r="Z387" s="83">
        <v>428.21136224436856</v>
      </c>
      <c r="AA387" s="83">
        <v>443.84445422912813</v>
      </c>
      <c r="AB387" s="83">
        <v>443.84445422912813</v>
      </c>
      <c r="AC387" s="123"/>
      <c r="AD387" s="124">
        <v>11</v>
      </c>
      <c r="AE387" s="125" t="s">
        <v>491</v>
      </c>
      <c r="AF387" s="126"/>
    </row>
    <row r="388" spans="1:32" ht="13.5" customHeight="1" x14ac:dyDescent="0.25">
      <c r="A388" s="121" t="s">
        <v>473</v>
      </c>
      <c r="B388" s="122"/>
      <c r="C388" s="154"/>
      <c r="D388" s="123">
        <f t="shared" si="0"/>
        <v>0</v>
      </c>
      <c r="E388" s="122"/>
      <c r="F388" s="123">
        <v>78158.948000000019</v>
      </c>
      <c r="G388" s="123">
        <v>76663.397891163884</v>
      </c>
      <c r="H388" s="123">
        <v>72240.65439295274</v>
      </c>
      <c r="I388" s="123">
        <v>77377.301583675799</v>
      </c>
      <c r="J388" s="123">
        <v>81130.171362619323</v>
      </c>
      <c r="K388" s="167"/>
      <c r="L388" s="123">
        <v>99550.778667998704</v>
      </c>
      <c r="M388" s="123">
        <v>98507.139708817602</v>
      </c>
      <c r="N388" s="123">
        <v>101870.09049044202</v>
      </c>
      <c r="O388" s="123">
        <v>103918.11719864965</v>
      </c>
      <c r="P388" s="123">
        <v>103918.11719864965</v>
      </c>
      <c r="Q388" s="123"/>
      <c r="R388" s="83">
        <v>471.21741646871578</v>
      </c>
      <c r="S388" s="83">
        <v>462.089363200631</v>
      </c>
      <c r="T388" s="83">
        <v>435.83053436389309</v>
      </c>
      <c r="U388" s="83">
        <v>467.69199180196318</v>
      </c>
      <c r="V388" s="83">
        <v>490.93037167713106</v>
      </c>
      <c r="W388" s="175"/>
      <c r="X388" s="83">
        <v>604.23525032926898</v>
      </c>
      <c r="Y388" s="83">
        <v>600.34213797006191</v>
      </c>
      <c r="Z388" s="83">
        <v>620.83731291977949</v>
      </c>
      <c r="AA388" s="83">
        <v>633.31881158332351</v>
      </c>
      <c r="AB388" s="83">
        <v>633.31881158332351</v>
      </c>
      <c r="AC388" s="123"/>
      <c r="AD388" s="124">
        <v>12</v>
      </c>
      <c r="AE388" s="125" t="s">
        <v>492</v>
      </c>
      <c r="AF388" s="126"/>
    </row>
    <row r="389" spans="1:32" ht="13.5" customHeight="1" x14ac:dyDescent="0.25">
      <c r="A389" s="121" t="s">
        <v>474</v>
      </c>
      <c r="B389" s="122"/>
      <c r="C389" s="154"/>
      <c r="D389" s="123">
        <f t="shared" si="0"/>
        <v>0</v>
      </c>
      <c r="E389" s="122"/>
      <c r="F389" s="123">
        <v>56687.404000000002</v>
      </c>
      <c r="G389" s="123">
        <v>55510.398985497719</v>
      </c>
      <c r="H389" s="123">
        <v>56372.333081247132</v>
      </c>
      <c r="I389" s="123">
        <v>68518.746878825215</v>
      </c>
      <c r="J389" s="123">
        <v>69897.70693307808</v>
      </c>
      <c r="K389" s="167"/>
      <c r="L389" s="123">
        <v>113194.46338930195</v>
      </c>
      <c r="M389" s="123">
        <v>118231.59654914077</v>
      </c>
      <c r="N389" s="123">
        <v>120527.59370765323</v>
      </c>
      <c r="O389" s="123">
        <v>120242.50524073026</v>
      </c>
      <c r="P389" s="123">
        <v>120242.50524073026</v>
      </c>
      <c r="Q389" s="123"/>
      <c r="R389" s="83">
        <v>207.16278865796659</v>
      </c>
      <c r="S389" s="83">
        <v>202.31285552282691</v>
      </c>
      <c r="T389" s="83">
        <v>204.87035983023441</v>
      </c>
      <c r="U389" s="83">
        <v>248.86948597568363</v>
      </c>
      <c r="V389" s="83">
        <v>253.83841305141968</v>
      </c>
      <c r="W389" s="175"/>
      <c r="X389" s="83">
        <v>410.4520392679018</v>
      </c>
      <c r="Y389" s="83">
        <v>428.07135711285019</v>
      </c>
      <c r="Z389" s="83">
        <v>436.38428401444344</v>
      </c>
      <c r="AA389" s="83">
        <v>435.35208779537089</v>
      </c>
      <c r="AB389" s="83">
        <v>435.35208779537089</v>
      </c>
      <c r="AC389" s="123"/>
      <c r="AD389" s="124">
        <v>13</v>
      </c>
      <c r="AE389" s="125" t="s">
        <v>493</v>
      </c>
      <c r="AF389" s="126"/>
    </row>
    <row r="390" spans="1:32" ht="13.5" customHeight="1" x14ac:dyDescent="0.25">
      <c r="A390" s="121" t="s">
        <v>475</v>
      </c>
      <c r="B390" s="122"/>
      <c r="C390" s="154"/>
      <c r="D390" s="123">
        <f t="shared" si="0"/>
        <v>0</v>
      </c>
      <c r="E390" s="122"/>
      <c r="F390" s="123">
        <v>81949.703000000009</v>
      </c>
      <c r="G390" s="123">
        <v>85797.713180341278</v>
      </c>
      <c r="H390" s="123">
        <v>78104.255942487609</v>
      </c>
      <c r="I390" s="123">
        <v>79183.735053933633</v>
      </c>
      <c r="J390" s="123">
        <v>83449.166721293761</v>
      </c>
      <c r="K390" s="167"/>
      <c r="L390" s="123">
        <v>107410.15251619209</v>
      </c>
      <c r="M390" s="123">
        <v>110546.00487129699</v>
      </c>
      <c r="N390" s="123">
        <v>116205.50199685583</v>
      </c>
      <c r="O390" s="123">
        <v>118477.81595311326</v>
      </c>
      <c r="P390" s="123">
        <v>118477.81595311326</v>
      </c>
      <c r="Q390" s="123"/>
      <c r="R390" s="83">
        <v>423.50392239953703</v>
      </c>
      <c r="S390" s="83">
        <v>442.86119276507225</v>
      </c>
      <c r="T390" s="83">
        <v>402.47892868362868</v>
      </c>
      <c r="U390" s="83">
        <v>408.21197901778891</v>
      </c>
      <c r="V390" s="83">
        <v>431.48706415903786</v>
      </c>
      <c r="W390" s="175"/>
      <c r="X390" s="83">
        <v>557.72565251987214</v>
      </c>
      <c r="Y390" s="83">
        <v>576.18057370633267</v>
      </c>
      <c r="Z390" s="83">
        <v>605.6786302348371</v>
      </c>
      <c r="AA390" s="83">
        <v>617.52223471861384</v>
      </c>
      <c r="AB390" s="83">
        <v>617.52223471861384</v>
      </c>
      <c r="AC390" s="123"/>
      <c r="AD390" s="124">
        <v>14</v>
      </c>
      <c r="AE390" s="125" t="s">
        <v>494</v>
      </c>
      <c r="AF390" s="126"/>
    </row>
    <row r="391" spans="1:32" ht="13.5" customHeight="1" x14ac:dyDescent="0.25">
      <c r="A391" s="121" t="s">
        <v>476</v>
      </c>
      <c r="B391" s="122"/>
      <c r="C391" s="154"/>
      <c r="D391" s="123">
        <f t="shared" si="0"/>
        <v>0</v>
      </c>
      <c r="E391" s="122"/>
      <c r="F391" s="123">
        <v>20958.262999999999</v>
      </c>
      <c r="G391" s="123">
        <v>23601.128159335494</v>
      </c>
      <c r="H391" s="123">
        <v>20343.605561994591</v>
      </c>
      <c r="I391" s="123">
        <v>11749.59185058864</v>
      </c>
      <c r="J391" s="123">
        <v>10821.950409840498</v>
      </c>
      <c r="K391" s="167"/>
      <c r="L391" s="123">
        <v>31163.52116229965</v>
      </c>
      <c r="M391" s="123">
        <v>36435.886850193856</v>
      </c>
      <c r="N391" s="123">
        <v>40722.160671337449</v>
      </c>
      <c r="O391" s="123">
        <v>45157.538424381848</v>
      </c>
      <c r="P391" s="123">
        <v>45157.538424381848</v>
      </c>
      <c r="Q391" s="123"/>
      <c r="R391" s="83">
        <v>117.77878120328639</v>
      </c>
      <c r="S391" s="83">
        <v>131.77184549560312</v>
      </c>
      <c r="T391" s="83">
        <v>113.2320264160934</v>
      </c>
      <c r="U391" s="83">
        <v>65.136552302802016</v>
      </c>
      <c r="V391" s="83">
        <v>59.737634605374858</v>
      </c>
      <c r="W391" s="175"/>
      <c r="X391" s="83">
        <v>171.53067312292367</v>
      </c>
      <c r="Y391" s="83">
        <v>200.81396624904988</v>
      </c>
      <c r="Z391" s="83">
        <v>224.43747924304566</v>
      </c>
      <c r="AA391" s="83">
        <v>248.88276863763892</v>
      </c>
      <c r="AB391" s="83">
        <v>248.88276863763892</v>
      </c>
      <c r="AC391" s="123"/>
      <c r="AD391" s="124">
        <v>15</v>
      </c>
      <c r="AE391" s="125" t="s">
        <v>495</v>
      </c>
      <c r="AF391" s="126"/>
    </row>
    <row r="392" spans="1:32" ht="13.5" customHeight="1" x14ac:dyDescent="0.25">
      <c r="A392" s="121" t="s">
        <v>477</v>
      </c>
      <c r="B392" s="122"/>
      <c r="C392" s="154"/>
      <c r="D392" s="123">
        <f t="shared" si="0"/>
        <v>0</v>
      </c>
      <c r="E392" s="122"/>
      <c r="F392" s="123">
        <v>14336.853999999999</v>
      </c>
      <c r="G392" s="123">
        <v>13726.411553002381</v>
      </c>
      <c r="H392" s="123">
        <v>12653.538094016116</v>
      </c>
      <c r="I392" s="123">
        <v>14575.690124110093</v>
      </c>
      <c r="J392" s="123">
        <v>14571.660706386909</v>
      </c>
      <c r="K392" s="167"/>
      <c r="L392" s="123">
        <v>25476.222155829437</v>
      </c>
      <c r="M392" s="123">
        <v>27632.158394719514</v>
      </c>
      <c r="N392" s="123">
        <v>30427.917546481196</v>
      </c>
      <c r="O392" s="123">
        <v>32360.458640119854</v>
      </c>
      <c r="P392" s="123">
        <v>32360.458640119854</v>
      </c>
      <c r="Q392" s="123"/>
      <c r="R392" s="83">
        <v>209.84549406478243</v>
      </c>
      <c r="S392" s="83">
        <v>200.43238644066324</v>
      </c>
      <c r="T392" s="83">
        <v>184.42702367025385</v>
      </c>
      <c r="U392" s="83">
        <v>212.23539356859055</v>
      </c>
      <c r="V392" s="83">
        <v>211.70508072623724</v>
      </c>
      <c r="W392" s="175"/>
      <c r="X392" s="83">
        <v>369.0494575824174</v>
      </c>
      <c r="Y392" s="83">
        <v>400.30942087472317</v>
      </c>
      <c r="Z392" s="83">
        <v>440.81182068583593</v>
      </c>
      <c r="AA392" s="83">
        <v>468.80870731916286</v>
      </c>
      <c r="AB392" s="83">
        <v>468.80870731916286</v>
      </c>
      <c r="AC392" s="123"/>
      <c r="AD392" s="124">
        <v>16</v>
      </c>
      <c r="AE392" s="125" t="s">
        <v>496</v>
      </c>
      <c r="AF392" s="126"/>
    </row>
    <row r="393" spans="1:32" ht="13.5" customHeight="1" x14ac:dyDescent="0.25">
      <c r="A393" s="121" t="s">
        <v>478</v>
      </c>
      <c r="B393" s="122"/>
      <c r="C393" s="154"/>
      <c r="D393" s="123">
        <f t="shared" si="0"/>
        <v>0</v>
      </c>
      <c r="E393" s="122"/>
      <c r="F393" s="123">
        <v>102450.16200000001</v>
      </c>
      <c r="G393" s="123">
        <v>101928.42679615141</v>
      </c>
      <c r="H393" s="123">
        <v>92714.588600069561</v>
      </c>
      <c r="I393" s="123">
        <v>96574.433127307333</v>
      </c>
      <c r="J393" s="123">
        <v>104939.40397451924</v>
      </c>
      <c r="K393" s="167"/>
      <c r="L393" s="123">
        <v>167725.21994753234</v>
      </c>
      <c r="M393" s="123">
        <v>173185.7259542135</v>
      </c>
      <c r="N393" s="123">
        <v>183463.82310992252</v>
      </c>
      <c r="O393" s="123">
        <v>189492.3888445406</v>
      </c>
      <c r="P393" s="123">
        <v>189492.3888445406</v>
      </c>
      <c r="Q393" s="123"/>
      <c r="R393" s="83">
        <v>257.19598328040473</v>
      </c>
      <c r="S393" s="83">
        <v>254.05825707351531</v>
      </c>
      <c r="T393" s="83">
        <v>229.53700881379868</v>
      </c>
      <c r="U393" s="83">
        <v>237.58717065367873</v>
      </c>
      <c r="V393" s="83">
        <v>256.86634007328405</v>
      </c>
      <c r="W393" s="175"/>
      <c r="X393" s="83">
        <v>409.03202979981262</v>
      </c>
      <c r="Y393" s="83">
        <v>421.22273125188741</v>
      </c>
      <c r="Z393" s="83">
        <v>446.2211434024627</v>
      </c>
      <c r="AA393" s="83">
        <v>460.88383520501179</v>
      </c>
      <c r="AB393" s="83">
        <v>460.88383520501179</v>
      </c>
      <c r="AC393" s="123"/>
      <c r="AD393" s="124">
        <v>17</v>
      </c>
      <c r="AE393" s="125" t="s">
        <v>497</v>
      </c>
      <c r="AF393" s="126"/>
    </row>
    <row r="394" spans="1:32" ht="13.5" customHeight="1" x14ac:dyDescent="0.25">
      <c r="A394" s="121" t="s">
        <v>479</v>
      </c>
      <c r="B394" s="122"/>
      <c r="C394" s="154"/>
      <c r="D394" s="123">
        <f t="shared" si="0"/>
        <v>0</v>
      </c>
      <c r="E394" s="122"/>
      <c r="F394" s="123">
        <v>31167.775000000001</v>
      </c>
      <c r="G394" s="123">
        <v>29178.769564350278</v>
      </c>
      <c r="H394" s="123">
        <v>26957.088686683113</v>
      </c>
      <c r="I394" s="123">
        <v>31232.930953640076</v>
      </c>
      <c r="J394" s="123">
        <v>32119.754903320263</v>
      </c>
      <c r="K394" s="167"/>
      <c r="L394" s="123">
        <v>40688.009697484165</v>
      </c>
      <c r="M394" s="123">
        <v>40276.268894645211</v>
      </c>
      <c r="N394" s="123">
        <v>41668.717703402421</v>
      </c>
      <c r="O394" s="123">
        <v>41180.231798239751</v>
      </c>
      <c r="P394" s="123">
        <v>41180.231798239751</v>
      </c>
      <c r="Q394" s="123"/>
      <c r="R394" s="83">
        <v>396.0176232163958</v>
      </c>
      <c r="S394" s="83">
        <v>374.16354078208707</v>
      </c>
      <c r="T394" s="83">
        <v>348.12537853274506</v>
      </c>
      <c r="U394" s="83">
        <v>406.77412614467033</v>
      </c>
      <c r="V394" s="83">
        <v>421.96764149976042</v>
      </c>
      <c r="W394" s="175"/>
      <c r="X394" s="83">
        <v>540.17324753709534</v>
      </c>
      <c r="Y394" s="83">
        <v>538.43119787502121</v>
      </c>
      <c r="Z394" s="83">
        <v>557.04607707448122</v>
      </c>
      <c r="AA394" s="83">
        <v>550.51577875539419</v>
      </c>
      <c r="AB394" s="83">
        <v>550.51577875539419</v>
      </c>
      <c r="AC394" s="123"/>
      <c r="AD394" s="124">
        <v>18</v>
      </c>
      <c r="AE394" s="125" t="s">
        <v>498</v>
      </c>
      <c r="AF394" s="126"/>
    </row>
    <row r="395" spans="1:32" ht="13.5" customHeight="1" x14ac:dyDescent="0.25">
      <c r="A395" s="121" t="s">
        <v>480</v>
      </c>
      <c r="B395" s="122"/>
      <c r="C395" s="154"/>
      <c r="D395" s="123">
        <f t="shared" si="0"/>
        <v>0</v>
      </c>
      <c r="E395" s="122"/>
      <c r="F395" s="123">
        <v>43682.446000000004</v>
      </c>
      <c r="G395" s="123">
        <v>41390.48030574221</v>
      </c>
      <c r="H395" s="123">
        <v>48213.196934397594</v>
      </c>
      <c r="I395" s="123">
        <v>50311.719978040121</v>
      </c>
      <c r="J395" s="123">
        <v>46061.940480340279</v>
      </c>
      <c r="K395" s="167"/>
      <c r="L395" s="123">
        <v>72748.200915363181</v>
      </c>
      <c r="M395" s="123">
        <v>72160.371695474998</v>
      </c>
      <c r="N395" s="123">
        <v>72202.325182945729</v>
      </c>
      <c r="O395" s="123">
        <v>73225.567563538658</v>
      </c>
      <c r="P395" s="123">
        <v>73225.567563538658</v>
      </c>
      <c r="Q395" s="123"/>
      <c r="R395" s="83">
        <v>238.06704525636553</v>
      </c>
      <c r="S395" s="83">
        <v>225.77036112879622</v>
      </c>
      <c r="T395" s="83">
        <v>263.68487308523981</v>
      </c>
      <c r="U395" s="83">
        <v>275.65951093088813</v>
      </c>
      <c r="V395" s="83">
        <v>253.44128883353847</v>
      </c>
      <c r="W395" s="175"/>
      <c r="X395" s="83">
        <v>402.23933094119792</v>
      </c>
      <c r="Y395" s="83">
        <v>400.43045883608846</v>
      </c>
      <c r="Z395" s="83">
        <v>400.66326603819903</v>
      </c>
      <c r="AA395" s="83">
        <v>406.34141605785931</v>
      </c>
      <c r="AB395" s="83">
        <v>406.34141605785931</v>
      </c>
      <c r="AC395" s="123"/>
      <c r="AD395" s="124">
        <v>19</v>
      </c>
      <c r="AE395" s="125" t="s">
        <v>499</v>
      </c>
      <c r="AF395" s="126"/>
    </row>
    <row r="396" spans="1:32" ht="13.5" customHeight="1" x14ac:dyDescent="0.25">
      <c r="A396" s="125"/>
      <c r="B396" s="122"/>
      <c r="C396" s="154"/>
      <c r="D396" s="127"/>
      <c r="E396" s="122"/>
      <c r="F396" s="127"/>
      <c r="G396" s="127"/>
      <c r="H396" s="127"/>
      <c r="I396" s="127"/>
      <c r="J396" s="127"/>
      <c r="K396" s="166"/>
      <c r="L396" s="127"/>
      <c r="M396" s="127"/>
      <c r="N396" s="127"/>
      <c r="O396" s="127"/>
      <c r="P396" s="127"/>
      <c r="Q396" s="127"/>
      <c r="R396" s="83"/>
      <c r="S396" s="83"/>
      <c r="T396" s="83"/>
      <c r="U396" s="83"/>
      <c r="V396" s="83"/>
      <c r="W396" s="175"/>
      <c r="X396" s="83"/>
      <c r="Y396" s="83"/>
      <c r="Z396" s="83"/>
      <c r="AA396" s="83"/>
      <c r="AB396" s="83"/>
      <c r="AC396" s="127"/>
      <c r="AD396" s="125"/>
      <c r="AE396" s="125"/>
      <c r="AF396" s="126"/>
    </row>
    <row r="397" spans="1:32" ht="13.5" customHeight="1" x14ac:dyDescent="0.25">
      <c r="A397" s="121" t="s">
        <v>481</v>
      </c>
      <c r="B397" s="122"/>
      <c r="C397" s="154"/>
      <c r="D397" s="127">
        <f>SUM(D378:D395)</f>
        <v>0</v>
      </c>
      <c r="E397" s="122"/>
      <c r="F397" s="127">
        <v>-22911.748999999683</v>
      </c>
      <c r="G397" s="127">
        <v>-17237.217025042803</v>
      </c>
      <c r="H397" s="127">
        <v>-35108.195813539554</v>
      </c>
      <c r="I397" s="127">
        <v>-47752.649756688035</v>
      </c>
      <c r="J397" s="127">
        <v>-49363.074336897109</v>
      </c>
      <c r="K397" s="166"/>
      <c r="L397" s="127">
        <v>672623.4153390784</v>
      </c>
      <c r="M397" s="127">
        <v>684654.29665586818</v>
      </c>
      <c r="N397" s="127">
        <v>715442.6236732098</v>
      </c>
      <c r="O397" s="127">
        <v>737852.60011983034</v>
      </c>
      <c r="P397" s="127">
        <v>737852.60011983034</v>
      </c>
      <c r="Q397" s="127"/>
      <c r="R397" s="83">
        <v>-4.2847571349037583</v>
      </c>
      <c r="S397" s="83">
        <v>-3.2081697628535588</v>
      </c>
      <c r="T397" s="83">
        <v>-6.5037181678948706</v>
      </c>
      <c r="U397" s="83">
        <v>-8.8062210990675389</v>
      </c>
      <c r="V397" s="83">
        <v>-9.0693648067904871</v>
      </c>
      <c r="W397" s="175"/>
      <c r="X397" s="83">
        <v>123.22890544976315</v>
      </c>
      <c r="Y397" s="83">
        <v>125.07196121357096</v>
      </c>
      <c r="Z397" s="83">
        <v>130.69634195776896</v>
      </c>
      <c r="AA397" s="83">
        <v>134.790174010849</v>
      </c>
      <c r="AB397" s="83">
        <v>134.790174010849</v>
      </c>
      <c r="AC397" s="127"/>
      <c r="AD397" s="125"/>
      <c r="AE397" s="125"/>
      <c r="AF397" s="126"/>
    </row>
    <row r="398" spans="1:32" ht="13.5" customHeight="1" x14ac:dyDescent="0.25">
      <c r="A398" s="126"/>
      <c r="B398" s="122"/>
      <c r="C398" s="154"/>
      <c r="D398" s="122"/>
      <c r="E398" s="122"/>
      <c r="F398" s="125"/>
      <c r="G398" s="125"/>
      <c r="H398" s="125"/>
      <c r="I398" s="125"/>
      <c r="J398" s="125"/>
      <c r="K398" s="165"/>
      <c r="L398" s="125"/>
      <c r="M398" s="125"/>
      <c r="N398" s="125"/>
      <c r="O398" s="125"/>
      <c r="P398" s="125"/>
      <c r="Q398" s="125"/>
      <c r="R398" s="83"/>
      <c r="S398" s="83"/>
      <c r="T398" s="83"/>
      <c r="U398" s="83"/>
      <c r="V398" s="83"/>
      <c r="W398" s="175"/>
      <c r="X398" s="83"/>
      <c r="Y398" s="83"/>
      <c r="Z398" s="83"/>
      <c r="AA398" s="83"/>
      <c r="AB398" s="83"/>
      <c r="AC398" s="125"/>
      <c r="AD398" s="125"/>
      <c r="AE398" s="125"/>
      <c r="AF398" s="126"/>
    </row>
    <row r="399" spans="1:32" ht="14.25" customHeight="1" x14ac:dyDescent="0.25">
      <c r="A399" s="134" t="s">
        <v>500</v>
      </c>
      <c r="B399" s="122"/>
      <c r="C399" s="154"/>
      <c r="D399" s="122"/>
      <c r="E399" s="122"/>
      <c r="F399" s="125"/>
      <c r="G399" s="125"/>
      <c r="H399" s="125"/>
      <c r="I399" s="125"/>
      <c r="J399" s="125"/>
      <c r="K399" s="165"/>
      <c r="L399" s="125"/>
      <c r="M399" s="125"/>
      <c r="N399" s="125"/>
      <c r="O399" s="125"/>
      <c r="P399" s="125"/>
      <c r="Q399" s="125"/>
      <c r="R399" s="83"/>
      <c r="S399" s="83"/>
      <c r="T399" s="83"/>
      <c r="U399" s="83"/>
      <c r="V399" s="83"/>
      <c r="W399" s="175"/>
      <c r="X399" s="83"/>
      <c r="Y399" s="83"/>
      <c r="Z399" s="83"/>
      <c r="AA399" s="83"/>
      <c r="AB399" s="83"/>
      <c r="AC399" s="125"/>
      <c r="AD399" s="125"/>
      <c r="AE399" s="125"/>
      <c r="AF399" s="126"/>
    </row>
    <row r="400" spans="1:32" ht="14.25" customHeight="1" x14ac:dyDescent="0.25">
      <c r="A400" s="21" t="s">
        <v>501</v>
      </c>
      <c r="B400" s="122"/>
      <c r="C400" s="154"/>
      <c r="D400" s="122"/>
      <c r="E400" s="123">
        <f t="shared" ref="E400:E406" ca="1" si="1">SUMIF($E$19:$E$313,$AD400,E$19:E$311)</f>
        <v>32</v>
      </c>
      <c r="F400" s="123">
        <v>31570.738000000005</v>
      </c>
      <c r="G400" s="123">
        <v>30761.986950715494</v>
      </c>
      <c r="H400" s="123">
        <v>30997.687456211999</v>
      </c>
      <c r="I400" s="123">
        <v>33992.924413863024</v>
      </c>
      <c r="J400" s="123">
        <v>35516.162130738943</v>
      </c>
      <c r="K400" s="167"/>
      <c r="L400" s="123">
        <v>37165.279569270242</v>
      </c>
      <c r="M400" s="123">
        <v>36305.201094153119</v>
      </c>
      <c r="N400" s="123">
        <v>36613.412898578521</v>
      </c>
      <c r="O400" s="123">
        <v>35623.459340072623</v>
      </c>
      <c r="P400" s="123">
        <v>35623.459340072623</v>
      </c>
      <c r="Q400" s="123"/>
      <c r="R400" s="83">
        <v>633.50532758101747</v>
      </c>
      <c r="S400" s="83">
        <v>624.3046424222814</v>
      </c>
      <c r="T400" s="83">
        <v>636.90824665006471</v>
      </c>
      <c r="U400" s="83">
        <v>706.19973852421367</v>
      </c>
      <c r="V400" s="83">
        <v>744.93282150175014</v>
      </c>
      <c r="W400" s="175"/>
      <c r="X400" s="83">
        <v>792.41976864608955</v>
      </c>
      <c r="Y400" s="83">
        <v>781.10977202937067</v>
      </c>
      <c r="Z400" s="83">
        <v>787.74097761523535</v>
      </c>
      <c r="AA400" s="83">
        <v>766.44203489904305</v>
      </c>
      <c r="AB400" s="83">
        <v>766.44203489904305</v>
      </c>
      <c r="AC400" s="123"/>
      <c r="AD400" s="124">
        <v>1</v>
      </c>
      <c r="AE400" s="125"/>
      <c r="AF400" s="126"/>
    </row>
    <row r="401" spans="1:32" ht="14.25" customHeight="1" x14ac:dyDescent="0.25">
      <c r="A401" s="21" t="s">
        <v>539</v>
      </c>
      <c r="B401" s="122"/>
      <c r="C401" s="154"/>
      <c r="D401" s="122"/>
      <c r="E401" s="123">
        <f t="shared" ca="1" si="1"/>
        <v>172</v>
      </c>
      <c r="F401" s="123">
        <v>198531.484</v>
      </c>
      <c r="G401" s="123">
        <v>198980.14638203071</v>
      </c>
      <c r="H401" s="123">
        <v>191464.07720692104</v>
      </c>
      <c r="I401" s="123">
        <v>203636.82720151014</v>
      </c>
      <c r="J401" s="123">
        <v>209552.80435487634</v>
      </c>
      <c r="K401" s="167"/>
      <c r="L401" s="123">
        <v>226968.39919046444</v>
      </c>
      <c r="M401" s="123">
        <v>224308.77976092949</v>
      </c>
      <c r="N401" s="123">
        <v>226733.51289187482</v>
      </c>
      <c r="O401" s="123">
        <v>220551.12451909654</v>
      </c>
      <c r="P401" s="123">
        <v>220551.12451909654</v>
      </c>
      <c r="Q401" s="123"/>
      <c r="R401" s="83">
        <v>660.96963684063337</v>
      </c>
      <c r="S401" s="83">
        <v>669.40335200010338</v>
      </c>
      <c r="T401" s="83">
        <v>651.1962737337418</v>
      </c>
      <c r="U401" s="83">
        <v>699.74203294484562</v>
      </c>
      <c r="V401" s="83">
        <v>728.77792430575346</v>
      </c>
      <c r="W401" s="175"/>
      <c r="X401" s="83">
        <v>799.84916758455768</v>
      </c>
      <c r="Y401" s="83">
        <v>799.81736409673556</v>
      </c>
      <c r="Z401" s="83">
        <v>808.46323013683298</v>
      </c>
      <c r="AA401" s="83">
        <v>786.4187003711769</v>
      </c>
      <c r="AB401" s="83">
        <v>786.4187003711769</v>
      </c>
      <c r="AC401" s="123"/>
      <c r="AD401" s="124">
        <v>2</v>
      </c>
      <c r="AE401" s="125"/>
      <c r="AF401" s="126"/>
    </row>
    <row r="402" spans="1:32" ht="14.25" customHeight="1" x14ac:dyDescent="0.25">
      <c r="A402" s="21" t="s">
        <v>540</v>
      </c>
      <c r="B402" s="122"/>
      <c r="C402" s="154"/>
      <c r="D402" s="122"/>
      <c r="E402" s="123">
        <f t="shared" ca="1" si="1"/>
        <v>243</v>
      </c>
      <c r="F402" s="123">
        <v>233381.451</v>
      </c>
      <c r="G402" s="123">
        <v>236860.08714850186</v>
      </c>
      <c r="H402" s="123">
        <v>227955.46790964936</v>
      </c>
      <c r="I402" s="123">
        <v>238660.39231726472</v>
      </c>
      <c r="J402" s="123">
        <v>241097.45526700641</v>
      </c>
      <c r="K402" s="167"/>
      <c r="L402" s="123">
        <v>304212.7485174787</v>
      </c>
      <c r="M402" s="123">
        <v>305932.17245209438</v>
      </c>
      <c r="N402" s="123">
        <v>313270.20815379621</v>
      </c>
      <c r="O402" s="123">
        <v>309859.32039567386</v>
      </c>
      <c r="P402" s="123">
        <v>309859.32039567386</v>
      </c>
      <c r="Q402" s="123"/>
      <c r="R402" s="83">
        <v>381.46939666163229</v>
      </c>
      <c r="S402" s="83">
        <v>388.60738486407416</v>
      </c>
      <c r="T402" s="83">
        <v>375.15999734974929</v>
      </c>
      <c r="U402" s="83">
        <v>394.708330963805</v>
      </c>
      <c r="V402" s="83">
        <v>400.87900886067757</v>
      </c>
      <c r="W402" s="175"/>
      <c r="X402" s="83">
        <v>509.53922051048716</v>
      </c>
      <c r="Y402" s="83">
        <v>516.51033832528185</v>
      </c>
      <c r="Z402" s="83">
        <v>528.8992651666473</v>
      </c>
      <c r="AA402" s="83">
        <v>523.14060704378119</v>
      </c>
      <c r="AB402" s="83">
        <v>523.14060704378119</v>
      </c>
      <c r="AC402" s="123"/>
      <c r="AD402" s="124">
        <v>3</v>
      </c>
      <c r="AE402" s="125"/>
      <c r="AF402" s="126"/>
    </row>
    <row r="403" spans="1:32" ht="14.25" customHeight="1" x14ac:dyDescent="0.25">
      <c r="A403" s="21" t="s">
        <v>502</v>
      </c>
      <c r="B403" s="122"/>
      <c r="C403" s="154"/>
      <c r="D403" s="122"/>
      <c r="E403" s="123">
        <f t="shared" ca="1" si="1"/>
        <v>168</v>
      </c>
      <c r="F403" s="123">
        <v>162344.67300000001</v>
      </c>
      <c r="G403" s="123">
        <v>172938.96307520845</v>
      </c>
      <c r="H403" s="123">
        <v>153639.54022861071</v>
      </c>
      <c r="I403" s="123">
        <v>157624.16793152929</v>
      </c>
      <c r="J403" s="123">
        <v>157700.31455813127</v>
      </c>
      <c r="K403" s="167"/>
      <c r="L403" s="123">
        <v>241861.2595268389</v>
      </c>
      <c r="M403" s="123">
        <v>249723.25277675092</v>
      </c>
      <c r="N403" s="123">
        <v>258953.39727664855</v>
      </c>
      <c r="O403" s="123">
        <v>261244.8227459917</v>
      </c>
      <c r="P403" s="123">
        <v>261244.8227459917</v>
      </c>
      <c r="Q403" s="123"/>
      <c r="R403" s="83">
        <v>254.71784464133577</v>
      </c>
      <c r="S403" s="83">
        <v>270.63153434197437</v>
      </c>
      <c r="T403" s="83">
        <v>240.36937929727372</v>
      </c>
      <c r="U403" s="83">
        <v>246.77321157015015</v>
      </c>
      <c r="V403" s="83">
        <v>247.22063819187744</v>
      </c>
      <c r="W403" s="175"/>
      <c r="X403" s="83">
        <v>380.23418179463266</v>
      </c>
      <c r="Y403" s="83">
        <v>393.77097620998154</v>
      </c>
      <c r="Z403" s="83">
        <v>408.32533976992255</v>
      </c>
      <c r="AA403" s="83">
        <v>411.9385269038508</v>
      </c>
      <c r="AB403" s="83">
        <v>411.9385269038508</v>
      </c>
      <c r="AC403" s="123"/>
      <c r="AD403" s="124">
        <v>4</v>
      </c>
      <c r="AE403" s="125"/>
      <c r="AF403" s="126"/>
    </row>
    <row r="404" spans="1:32" ht="14.25" customHeight="1" x14ac:dyDescent="0.25">
      <c r="A404" s="21" t="s">
        <v>541</v>
      </c>
      <c r="B404" s="122"/>
      <c r="C404" s="154"/>
      <c r="D404" s="122"/>
      <c r="E404" s="123">
        <f t="shared" ca="1" si="1"/>
        <v>165</v>
      </c>
      <c r="F404" s="123">
        <v>-44753.066000000006</v>
      </c>
      <c r="G404" s="123">
        <v>-37919.11699947367</v>
      </c>
      <c r="H404" s="123">
        <v>-48952.772763804889</v>
      </c>
      <c r="I404" s="123">
        <v>-52768.986099601221</v>
      </c>
      <c r="J404" s="123">
        <v>-60673.315543079261</v>
      </c>
      <c r="K404" s="167"/>
      <c r="L404" s="123">
        <v>83609.91211258297</v>
      </c>
      <c r="M404" s="123">
        <v>90335.833614393094</v>
      </c>
      <c r="N404" s="123">
        <v>100204.60784981851</v>
      </c>
      <c r="O404" s="123">
        <v>108956.0218879834</v>
      </c>
      <c r="P404" s="123">
        <v>108956.0218879834</v>
      </c>
      <c r="Q404" s="123"/>
      <c r="R404" s="83">
        <v>-44.982295779291277</v>
      </c>
      <c r="S404" s="83">
        <v>-37.956656132388602</v>
      </c>
      <c r="T404" s="83">
        <v>-48.83171893257105</v>
      </c>
      <c r="U404" s="83">
        <v>-52.472255494778253</v>
      </c>
      <c r="V404" s="83">
        <v>-60.230740065081051</v>
      </c>
      <c r="W404" s="175"/>
      <c r="X404" s="83">
        <v>82.951690448871176</v>
      </c>
      <c r="Y404" s="83">
        <v>89.629463810105662</v>
      </c>
      <c r="Z404" s="83">
        <v>99.421070394043056</v>
      </c>
      <c r="AA404" s="83">
        <v>108.10405383967293</v>
      </c>
      <c r="AB404" s="83">
        <v>108.10405383967293</v>
      </c>
      <c r="AC404" s="123"/>
      <c r="AD404" s="124">
        <v>5</v>
      </c>
      <c r="AE404" s="125"/>
      <c r="AF404" s="126"/>
    </row>
    <row r="405" spans="1:32" ht="14.25" customHeight="1" x14ac:dyDescent="0.25">
      <c r="A405" s="121" t="s">
        <v>542</v>
      </c>
      <c r="B405" s="122"/>
      <c r="C405" s="154"/>
      <c r="D405" s="122"/>
      <c r="E405" s="123">
        <f t="shared" ca="1" si="1"/>
        <v>72</v>
      </c>
      <c r="F405" s="123">
        <v>-6132.9179999999969</v>
      </c>
      <c r="G405" s="123">
        <v>-11403.910260812956</v>
      </c>
      <c r="H405" s="123">
        <v>-16726.842784295302</v>
      </c>
      <c r="I405" s="123">
        <v>-11147.022220042551</v>
      </c>
      <c r="J405" s="123">
        <v>-7781.8626694710802</v>
      </c>
      <c r="K405" s="167"/>
      <c r="L405" s="123">
        <v>135150.96561181074</v>
      </c>
      <c r="M405" s="123">
        <v>140955.01037305268</v>
      </c>
      <c r="N405" s="123">
        <v>157078.80187642231</v>
      </c>
      <c r="O405" s="123">
        <v>182951.52842935745</v>
      </c>
      <c r="P405" s="123">
        <v>182951.52842935745</v>
      </c>
      <c r="Q405" s="123"/>
      <c r="R405" s="83">
        <v>-7.8551724049598493</v>
      </c>
      <c r="S405" s="83">
        <v>-14.549589766741546</v>
      </c>
      <c r="T405" s="83">
        <v>-21.281755668205701</v>
      </c>
      <c r="U405" s="83">
        <v>-14.137714303886755</v>
      </c>
      <c r="V405" s="83">
        <v>-9.8483398122822692</v>
      </c>
      <c r="W405" s="175"/>
      <c r="X405" s="83">
        <v>170.77302274532667</v>
      </c>
      <c r="Y405" s="83">
        <v>178.14624582050863</v>
      </c>
      <c r="Z405" s="83">
        <v>198.52432899127223</v>
      </c>
      <c r="AA405" s="83">
        <v>231.22362142754267</v>
      </c>
      <c r="AB405" s="83">
        <v>231.22362142754267</v>
      </c>
      <c r="AC405" s="123"/>
      <c r="AD405" s="124">
        <v>6</v>
      </c>
      <c r="AE405" s="125"/>
      <c r="AF405" s="126"/>
    </row>
    <row r="406" spans="1:32" ht="14.25" customHeight="1" x14ac:dyDescent="0.25">
      <c r="A406" s="121" t="s">
        <v>503</v>
      </c>
      <c r="B406" s="122"/>
      <c r="C406" s="154"/>
      <c r="D406" s="122"/>
      <c r="E406" s="123">
        <f t="shared" ca="1" si="1"/>
        <v>63</v>
      </c>
      <c r="F406" s="123">
        <v>-597854.11099999992</v>
      </c>
      <c r="G406" s="123">
        <v>-607455.37332121248</v>
      </c>
      <c r="H406" s="123">
        <v>-573485.35306683229</v>
      </c>
      <c r="I406" s="123">
        <v>-617750.9533012117</v>
      </c>
      <c r="J406" s="123">
        <v>-624774.63243509969</v>
      </c>
      <c r="K406" s="167"/>
      <c r="L406" s="123">
        <v>-356345.14918936719</v>
      </c>
      <c r="M406" s="123">
        <v>-362905.95341550524</v>
      </c>
      <c r="N406" s="123">
        <v>-377411.31727392907</v>
      </c>
      <c r="O406" s="123">
        <v>-381333.67719834513</v>
      </c>
      <c r="P406" s="123">
        <v>-381333.67719834513</v>
      </c>
      <c r="Q406" s="123"/>
      <c r="R406" s="83">
        <v>-303.12995228847973</v>
      </c>
      <c r="S406" s="83">
        <v>-304.48097258678598</v>
      </c>
      <c r="T406" s="83">
        <v>-283.87103712189111</v>
      </c>
      <c r="U406" s="83">
        <v>-301.93903128489791</v>
      </c>
      <c r="V406" s="83">
        <v>-301.70878628999492</v>
      </c>
      <c r="W406" s="175"/>
      <c r="X406" s="83">
        <v>-170.07707586078604</v>
      </c>
      <c r="Y406" s="83">
        <v>-171.05690761876818</v>
      </c>
      <c r="Z406" s="83">
        <v>-177.89405829693891</v>
      </c>
      <c r="AA406" s="83">
        <v>-179.74287547098567</v>
      </c>
      <c r="AB406" s="83">
        <v>-179.74287547098567</v>
      </c>
      <c r="AC406" s="123"/>
      <c r="AD406" s="124">
        <v>7</v>
      </c>
      <c r="AE406" s="125"/>
      <c r="AF406" s="126"/>
    </row>
    <row r="407" spans="1:32" ht="13.5" customHeight="1" x14ac:dyDescent="0.25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66"/>
      <c r="L407" s="127"/>
      <c r="M407" s="127"/>
      <c r="N407" s="127"/>
      <c r="O407" s="127"/>
      <c r="P407" s="127"/>
      <c r="Q407" s="127"/>
      <c r="R407" s="83"/>
      <c r="S407" s="83"/>
      <c r="T407" s="83"/>
      <c r="U407" s="83"/>
      <c r="V407" s="83"/>
      <c r="W407" s="175"/>
      <c r="X407" s="83"/>
      <c r="Y407" s="83"/>
      <c r="Z407" s="83"/>
      <c r="AA407" s="83"/>
      <c r="AB407" s="83"/>
      <c r="AC407" s="127"/>
      <c r="AD407" s="125"/>
      <c r="AE407" s="125"/>
      <c r="AF407" s="126"/>
    </row>
    <row r="408" spans="1:32" ht="13.5" customHeight="1" x14ac:dyDescent="0.25">
      <c r="A408" s="121" t="s">
        <v>481</v>
      </c>
      <c r="B408" s="122"/>
      <c r="C408" s="154"/>
      <c r="D408" s="122"/>
      <c r="E408" s="127">
        <f ca="1">SUM(E400:E406)</f>
        <v>915</v>
      </c>
      <c r="F408" s="127">
        <v>-22911.748999999836</v>
      </c>
      <c r="G408" s="127">
        <v>-17237.217025042512</v>
      </c>
      <c r="H408" s="127">
        <v>-35108.195813539322</v>
      </c>
      <c r="I408" s="127">
        <v>-47752.649756688275</v>
      </c>
      <c r="J408" s="127">
        <v>-49363.074336897</v>
      </c>
      <c r="K408" s="166"/>
      <c r="L408" s="127">
        <v>672623.41533907875</v>
      </c>
      <c r="M408" s="127">
        <v>684654.29665586853</v>
      </c>
      <c r="N408" s="127">
        <v>715442.62367320992</v>
      </c>
      <c r="O408" s="127">
        <v>737852.60011983034</v>
      </c>
      <c r="P408" s="127">
        <v>737852.60011983034</v>
      </c>
      <c r="Q408" s="127"/>
      <c r="R408" s="83">
        <v>-4.2847571349037867</v>
      </c>
      <c r="S408" s="83">
        <v>-3.2081697628535046</v>
      </c>
      <c r="T408" s="83">
        <v>-6.5037181678948262</v>
      </c>
      <c r="U408" s="83">
        <v>-8.8062210990675833</v>
      </c>
      <c r="V408" s="83">
        <v>-9.0693648067904657</v>
      </c>
      <c r="W408" s="175"/>
      <c r="X408" s="83">
        <v>123.22890544976322</v>
      </c>
      <c r="Y408" s="83">
        <v>125.07196121357103</v>
      </c>
      <c r="Z408" s="83">
        <v>130.69634195776899</v>
      </c>
      <c r="AA408" s="83">
        <v>134.790174010849</v>
      </c>
      <c r="AB408" s="83">
        <v>134.790174010849</v>
      </c>
      <c r="AC408" s="127"/>
      <c r="AD408" s="125"/>
      <c r="AE408" s="125"/>
      <c r="AF408" s="126"/>
    </row>
    <row r="409" spans="1:32" x14ac:dyDescent="0.25">
      <c r="A409" s="126"/>
      <c r="B409" s="122"/>
      <c r="C409" s="154"/>
      <c r="D409" s="122"/>
      <c r="E409" s="122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  <c r="AA409" s="125"/>
      <c r="AB409" s="125"/>
      <c r="AC409" s="125"/>
      <c r="AD409" s="125"/>
      <c r="AE409" s="125"/>
      <c r="AF409" s="126"/>
    </row>
    <row r="410" spans="1:32" x14ac:dyDescent="0.25">
      <c r="A410" s="126"/>
      <c r="B410" s="122"/>
      <c r="C410" s="154"/>
      <c r="D410" s="122"/>
      <c r="E410" s="122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  <c r="AA410" s="125"/>
      <c r="AB410" s="125"/>
      <c r="AC410" s="125"/>
      <c r="AD410" s="125"/>
      <c r="AE410" s="125"/>
      <c r="AF410" s="126"/>
    </row>
    <row r="411" spans="1:32" x14ac:dyDescent="0.25">
      <c r="A411" s="126"/>
      <c r="B411" s="122"/>
      <c r="C411" s="154"/>
      <c r="D411" s="122"/>
      <c r="E411" s="122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  <c r="AA411" s="125"/>
      <c r="AB411" s="125"/>
      <c r="AC411" s="125"/>
      <c r="AD411" s="125"/>
      <c r="AE411" s="125"/>
      <c r="AF411" s="126"/>
    </row>
    <row r="412" spans="1:32" x14ac:dyDescent="0.25">
      <c r="A412" s="126"/>
      <c r="B412" s="122"/>
      <c r="C412" s="154"/>
      <c r="D412" s="122"/>
      <c r="E412" s="122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  <c r="AA412" s="125"/>
      <c r="AB412" s="125"/>
      <c r="AC412" s="125"/>
      <c r="AD412" s="125"/>
      <c r="AE412" s="125"/>
      <c r="AF412" s="126"/>
    </row>
    <row r="413" spans="1:32" x14ac:dyDescent="0.25">
      <c r="A413" s="126"/>
      <c r="B413" s="122"/>
      <c r="C413" s="154"/>
      <c r="D413" s="122"/>
      <c r="E413" s="122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  <c r="AA413" s="125"/>
      <c r="AB413" s="125"/>
      <c r="AC413" s="125"/>
      <c r="AD413" s="125"/>
      <c r="AE413" s="125"/>
      <c r="AF413" s="126"/>
    </row>
    <row r="414" spans="1:32" x14ac:dyDescent="0.25">
      <c r="A414" s="126"/>
      <c r="B414" s="122"/>
      <c r="C414" s="154"/>
      <c r="D414" s="122"/>
      <c r="E414" s="122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  <c r="AA414" s="125"/>
      <c r="AB414" s="125"/>
      <c r="AC414" s="125"/>
      <c r="AD414" s="125"/>
      <c r="AE414" s="125"/>
      <c r="AF414" s="126"/>
    </row>
    <row r="415" spans="1:32" x14ac:dyDescent="0.25">
      <c r="A415" s="126"/>
      <c r="B415" s="122"/>
      <c r="C415" s="154"/>
      <c r="D415" s="122"/>
      <c r="E415" s="122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  <c r="AA415" s="125"/>
      <c r="AB415" s="125"/>
      <c r="AC415" s="125"/>
      <c r="AD415" s="125"/>
      <c r="AE415" s="125"/>
      <c r="AF415" s="126"/>
    </row>
    <row r="416" spans="1:32" x14ac:dyDescent="0.25">
      <c r="A416" s="126"/>
      <c r="B416" s="122"/>
      <c r="C416" s="154"/>
      <c r="D416" s="122"/>
      <c r="E416" s="122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  <c r="AA416" s="125"/>
      <c r="AB416" s="125"/>
      <c r="AC416" s="125"/>
      <c r="AD416" s="125"/>
      <c r="AE416" s="125"/>
      <c r="AF416" s="126"/>
    </row>
    <row r="417" spans="1:32" x14ac:dyDescent="0.25">
      <c r="A417" s="126"/>
      <c r="B417" s="122"/>
      <c r="C417" s="154"/>
      <c r="D417" s="122"/>
      <c r="E417" s="122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  <c r="AA417" s="125"/>
      <c r="AB417" s="125"/>
      <c r="AC417" s="125"/>
      <c r="AD417" s="125"/>
      <c r="AE417" s="125"/>
      <c r="AF417" s="126"/>
    </row>
    <row r="418" spans="1:32" x14ac:dyDescent="0.25">
      <c r="A418" s="126"/>
      <c r="B418" s="122"/>
      <c r="C418" s="154"/>
      <c r="D418" s="122"/>
      <c r="E418" s="122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  <c r="AA418" s="125"/>
      <c r="AB418" s="125"/>
      <c r="AC418" s="125"/>
      <c r="AD418" s="125"/>
      <c r="AE418" s="125"/>
      <c r="AF418" s="126"/>
    </row>
    <row r="419" spans="1:32" x14ac:dyDescent="0.25">
      <c r="A419" s="126"/>
      <c r="B419" s="122"/>
      <c r="C419" s="154"/>
      <c r="D419" s="122"/>
      <c r="E419" s="122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  <c r="AA419" s="125"/>
      <c r="AB419" s="125"/>
      <c r="AC419" s="125"/>
      <c r="AD419" s="125"/>
      <c r="AE419" s="125"/>
      <c r="AF419" s="126"/>
    </row>
    <row r="420" spans="1:32" x14ac:dyDescent="0.25">
      <c r="A420" s="126"/>
      <c r="B420" s="122"/>
      <c r="C420" s="154"/>
      <c r="D420" s="122"/>
      <c r="E420" s="122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  <c r="AA420" s="125"/>
      <c r="AB420" s="125"/>
      <c r="AC420" s="125"/>
      <c r="AD420" s="125"/>
      <c r="AE420" s="125"/>
      <c r="AF420" s="126"/>
    </row>
    <row r="421" spans="1:32" x14ac:dyDescent="0.25">
      <c r="A421" s="126"/>
      <c r="B421" s="122"/>
      <c r="C421" s="154"/>
      <c r="D421" s="122"/>
      <c r="E421" s="122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  <c r="AA421" s="125"/>
      <c r="AB421" s="125"/>
      <c r="AC421" s="125"/>
      <c r="AD421" s="125"/>
      <c r="AE421" s="125"/>
      <c r="AF421" s="126"/>
    </row>
    <row r="422" spans="1:32" x14ac:dyDescent="0.25">
      <c r="A422" s="126"/>
      <c r="B422" s="122"/>
      <c r="C422" s="154"/>
      <c r="D422" s="122"/>
      <c r="E422" s="122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  <c r="AA422" s="125"/>
      <c r="AB422" s="125"/>
      <c r="AC422" s="125"/>
      <c r="AD422" s="125"/>
      <c r="AE422" s="125"/>
      <c r="AF422" s="126"/>
    </row>
    <row r="423" spans="1:32" x14ac:dyDescent="0.25">
      <c r="A423" s="126"/>
      <c r="B423" s="122"/>
      <c r="C423" s="154"/>
      <c r="D423" s="122"/>
      <c r="E423" s="122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  <c r="AA423" s="125"/>
      <c r="AB423" s="125"/>
      <c r="AC423" s="125"/>
      <c r="AD423" s="125"/>
      <c r="AE423" s="125"/>
      <c r="AF423" s="126"/>
    </row>
    <row r="424" spans="1:32" x14ac:dyDescent="0.25">
      <c r="A424" s="126"/>
      <c r="B424" s="122"/>
      <c r="C424" s="154"/>
      <c r="D424" s="122"/>
      <c r="E424" s="122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  <c r="AA424" s="125"/>
      <c r="AB424" s="125"/>
      <c r="AC424" s="125"/>
      <c r="AD424" s="125"/>
      <c r="AE424" s="125"/>
      <c r="AF424" s="126"/>
    </row>
    <row r="425" spans="1:32" x14ac:dyDescent="0.25">
      <c r="A425" s="126"/>
      <c r="B425" s="122"/>
      <c r="C425" s="154"/>
      <c r="D425" s="122"/>
      <c r="E425" s="122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  <c r="AA425" s="125"/>
      <c r="AB425" s="125"/>
      <c r="AC425" s="125"/>
      <c r="AD425" s="125"/>
      <c r="AE425" s="125"/>
      <c r="AF425" s="126"/>
    </row>
    <row r="426" spans="1:32" x14ac:dyDescent="0.25">
      <c r="A426" s="126"/>
      <c r="B426" s="122"/>
      <c r="C426" s="154"/>
      <c r="D426" s="122"/>
      <c r="E426" s="122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  <c r="AA426" s="125"/>
      <c r="AB426" s="125"/>
      <c r="AC426" s="125"/>
      <c r="AD426" s="125"/>
      <c r="AE426" s="125"/>
      <c r="AF426" s="126"/>
    </row>
    <row r="427" spans="1:32" x14ac:dyDescent="0.25">
      <c r="A427" s="126"/>
      <c r="B427" s="122"/>
      <c r="C427" s="154"/>
      <c r="D427" s="122"/>
      <c r="E427" s="122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  <c r="AA427" s="125"/>
      <c r="AB427" s="125"/>
      <c r="AC427" s="125"/>
      <c r="AD427" s="125"/>
      <c r="AE427" s="125"/>
      <c r="AF427" s="126"/>
    </row>
    <row r="428" spans="1:32" x14ac:dyDescent="0.25">
      <c r="A428" s="126"/>
      <c r="B428" s="122"/>
      <c r="C428" s="154"/>
      <c r="D428" s="122"/>
      <c r="E428" s="122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  <c r="AA428" s="125"/>
      <c r="AB428" s="125"/>
      <c r="AC428" s="125"/>
      <c r="AD428" s="125"/>
      <c r="AE428" s="125"/>
      <c r="AF428" s="126"/>
    </row>
    <row r="429" spans="1:32" x14ac:dyDescent="0.25">
      <c r="A429" s="126"/>
      <c r="B429" s="122"/>
      <c r="C429" s="154"/>
      <c r="D429" s="122"/>
      <c r="E429" s="122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  <c r="AA429" s="125"/>
      <c r="AB429" s="125"/>
      <c r="AC429" s="125"/>
      <c r="AD429" s="125"/>
      <c r="AE429" s="125"/>
      <c r="AF429" s="126"/>
    </row>
    <row r="430" spans="1:32" x14ac:dyDescent="0.25">
      <c r="A430" s="126"/>
      <c r="B430" s="122"/>
      <c r="C430" s="154"/>
      <c r="D430" s="122"/>
      <c r="E430" s="122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  <c r="AA430" s="125"/>
      <c r="AB430" s="125"/>
      <c r="AC430" s="125"/>
      <c r="AD430" s="125"/>
      <c r="AE430" s="125"/>
      <c r="AF430" s="126"/>
    </row>
    <row r="431" spans="1:32" x14ac:dyDescent="0.25">
      <c r="A431" s="126"/>
      <c r="B431" s="122"/>
      <c r="C431" s="154"/>
      <c r="D431" s="122"/>
      <c r="E431" s="122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  <c r="AA431" s="125"/>
      <c r="AB431" s="125"/>
      <c r="AC431" s="125"/>
      <c r="AD431" s="125"/>
      <c r="AE431" s="125"/>
      <c r="AF431" s="126"/>
    </row>
    <row r="432" spans="1:32" x14ac:dyDescent="0.25">
      <c r="A432" s="126"/>
      <c r="B432" s="122"/>
      <c r="C432" s="154"/>
      <c r="D432" s="122"/>
      <c r="E432" s="122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  <c r="AA432" s="125"/>
      <c r="AB432" s="125"/>
      <c r="AC432" s="125"/>
      <c r="AD432" s="125"/>
      <c r="AE432" s="125"/>
      <c r="AF432" s="126"/>
    </row>
    <row r="433" spans="1:32" x14ac:dyDescent="0.25">
      <c r="A433" s="126"/>
      <c r="B433" s="122"/>
      <c r="C433" s="154"/>
      <c r="D433" s="122"/>
      <c r="E433" s="122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  <c r="AA433" s="125"/>
      <c r="AB433" s="125"/>
      <c r="AC433" s="125"/>
      <c r="AD433" s="125"/>
      <c r="AE433" s="125"/>
      <c r="AF433" s="126"/>
    </row>
    <row r="434" spans="1:32" x14ac:dyDescent="0.25">
      <c r="A434" s="126"/>
      <c r="B434" s="122"/>
      <c r="C434" s="154"/>
      <c r="D434" s="122"/>
      <c r="E434" s="122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  <c r="AA434" s="125"/>
      <c r="AB434" s="125"/>
      <c r="AC434" s="125"/>
      <c r="AD434" s="125"/>
      <c r="AE434" s="125"/>
      <c r="AF434" s="126"/>
    </row>
    <row r="435" spans="1:32" x14ac:dyDescent="0.25">
      <c r="A435" s="126"/>
      <c r="B435" s="122"/>
      <c r="C435" s="154"/>
      <c r="D435" s="122"/>
      <c r="E435" s="122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  <c r="AA435" s="125"/>
      <c r="AB435" s="125"/>
      <c r="AC435" s="125"/>
      <c r="AD435" s="125"/>
      <c r="AE435" s="125"/>
      <c r="AF435" s="126"/>
    </row>
    <row r="436" spans="1:32" x14ac:dyDescent="0.25">
      <c r="A436" s="126"/>
      <c r="B436" s="122"/>
      <c r="C436" s="154"/>
      <c r="D436" s="122"/>
      <c r="E436" s="122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  <c r="AA436" s="125"/>
      <c r="AB436" s="125"/>
      <c r="AC436" s="125"/>
      <c r="AD436" s="125"/>
      <c r="AE436" s="125"/>
      <c r="AF436" s="126"/>
    </row>
    <row r="437" spans="1:32" x14ac:dyDescent="0.25">
      <c r="A437" s="126"/>
      <c r="B437" s="122"/>
      <c r="C437" s="154"/>
      <c r="D437" s="122"/>
      <c r="E437" s="122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  <c r="AA437" s="125"/>
      <c r="AB437" s="125"/>
      <c r="AC437" s="125"/>
      <c r="AD437" s="125"/>
      <c r="AE437" s="125"/>
      <c r="AF437" s="126"/>
    </row>
    <row r="438" spans="1:32" x14ac:dyDescent="0.25">
      <c r="A438" s="126"/>
      <c r="B438" s="122"/>
      <c r="C438" s="154"/>
      <c r="D438" s="122"/>
      <c r="E438" s="122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  <c r="AA438" s="125"/>
      <c r="AB438" s="125"/>
      <c r="AC438" s="125"/>
      <c r="AD438" s="125"/>
      <c r="AE438" s="125"/>
      <c r="AF438" s="126"/>
    </row>
    <row r="439" spans="1:32" x14ac:dyDescent="0.25">
      <c r="A439" s="126"/>
      <c r="B439" s="122"/>
      <c r="C439" s="154"/>
      <c r="D439" s="122"/>
      <c r="E439" s="122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  <c r="AA439" s="125"/>
      <c r="AB439" s="125"/>
      <c r="AC439" s="125"/>
      <c r="AD439" s="125"/>
      <c r="AE439" s="125"/>
      <c r="AF439" s="126"/>
    </row>
    <row r="440" spans="1:32" x14ac:dyDescent="0.25">
      <c r="A440" s="126"/>
      <c r="B440" s="122"/>
      <c r="C440" s="154"/>
      <c r="D440" s="122"/>
      <c r="E440" s="122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  <c r="AA440" s="125"/>
      <c r="AB440" s="125"/>
      <c r="AC440" s="125"/>
      <c r="AD440" s="125"/>
      <c r="AE440" s="125"/>
      <c r="AF440" s="126"/>
    </row>
    <row r="441" spans="1:32" x14ac:dyDescent="0.25">
      <c r="A441" s="126"/>
      <c r="B441" s="122"/>
      <c r="C441" s="154"/>
      <c r="D441" s="122"/>
      <c r="E441" s="122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  <c r="AA441" s="125"/>
      <c r="AB441" s="125"/>
      <c r="AC441" s="125"/>
      <c r="AD441" s="125"/>
      <c r="AE441" s="125"/>
      <c r="AF441" s="126"/>
    </row>
    <row r="442" spans="1:32" x14ac:dyDescent="0.25">
      <c r="A442" s="126"/>
      <c r="B442" s="122"/>
      <c r="C442" s="154"/>
      <c r="D442" s="122"/>
      <c r="E442" s="122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  <c r="AA442" s="125"/>
      <c r="AB442" s="125"/>
      <c r="AC442" s="125"/>
      <c r="AD442" s="125"/>
      <c r="AE442" s="125"/>
      <c r="AF442" s="126"/>
    </row>
    <row r="443" spans="1:32" x14ac:dyDescent="0.25">
      <c r="A443" s="126"/>
      <c r="B443" s="122"/>
      <c r="C443" s="154"/>
      <c r="D443" s="122"/>
      <c r="E443" s="122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  <c r="AA443" s="125"/>
      <c r="AB443" s="125"/>
      <c r="AC443" s="125"/>
      <c r="AD443" s="125"/>
      <c r="AE443" s="125"/>
      <c r="AF443" s="126"/>
    </row>
    <row r="444" spans="1:32" x14ac:dyDescent="0.25">
      <c r="A444" s="126"/>
      <c r="B444" s="122"/>
      <c r="C444" s="154"/>
      <c r="D444" s="122"/>
      <c r="E444" s="122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  <c r="AA444" s="125"/>
      <c r="AB444" s="125"/>
      <c r="AC444" s="125"/>
      <c r="AD444" s="125"/>
      <c r="AE444" s="125"/>
      <c r="AF444" s="126"/>
    </row>
    <row r="445" spans="1:32" x14ac:dyDescent="0.25">
      <c r="A445" s="126"/>
      <c r="B445" s="122"/>
      <c r="C445" s="154"/>
      <c r="D445" s="122"/>
      <c r="E445" s="122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  <c r="AA445" s="125"/>
      <c r="AB445" s="125"/>
      <c r="AC445" s="125"/>
      <c r="AD445" s="125"/>
      <c r="AE445" s="125"/>
      <c r="AF445" s="126"/>
    </row>
    <row r="446" spans="1:32" x14ac:dyDescent="0.25">
      <c r="A446" s="126"/>
      <c r="B446" s="122"/>
      <c r="C446" s="154"/>
      <c r="D446" s="122"/>
      <c r="E446" s="122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  <c r="AA446" s="125"/>
      <c r="AB446" s="125"/>
      <c r="AC446" s="125"/>
      <c r="AD446" s="125"/>
      <c r="AE446" s="125"/>
      <c r="AF446" s="126"/>
    </row>
    <row r="447" spans="1:32" x14ac:dyDescent="0.25">
      <c r="A447" s="126"/>
      <c r="B447" s="122"/>
      <c r="C447" s="154"/>
      <c r="D447" s="122"/>
      <c r="E447" s="122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  <c r="AA447" s="125"/>
      <c r="AB447" s="125"/>
      <c r="AC447" s="125"/>
      <c r="AD447" s="125"/>
      <c r="AE447" s="125"/>
      <c r="AF447" s="126"/>
    </row>
    <row r="448" spans="1:32" x14ac:dyDescent="0.25">
      <c r="A448" s="126"/>
      <c r="B448" s="122"/>
      <c r="C448" s="154"/>
      <c r="D448" s="122"/>
      <c r="E448" s="122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  <c r="AA448" s="125"/>
      <c r="AB448" s="125"/>
      <c r="AC448" s="125"/>
      <c r="AD448" s="125"/>
      <c r="AE448" s="125"/>
      <c r="AF448" s="126"/>
    </row>
    <row r="449" spans="1:32" x14ac:dyDescent="0.25">
      <c r="A449" s="126"/>
      <c r="B449" s="122"/>
      <c r="C449" s="154"/>
      <c r="D449" s="122"/>
      <c r="E449" s="122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  <c r="AA449" s="125"/>
      <c r="AB449" s="125"/>
      <c r="AC449" s="125"/>
      <c r="AD449" s="125"/>
      <c r="AE449" s="125"/>
      <c r="AF449" s="126"/>
    </row>
    <row r="450" spans="1:32" x14ac:dyDescent="0.25">
      <c r="A450" s="126"/>
      <c r="B450" s="122"/>
      <c r="C450" s="154"/>
      <c r="D450" s="122"/>
      <c r="E450" s="122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  <c r="AA450" s="125"/>
      <c r="AB450" s="125"/>
      <c r="AC450" s="125"/>
      <c r="AD450" s="125"/>
      <c r="AE450" s="125"/>
      <c r="AF450" s="126"/>
    </row>
    <row r="451" spans="1:32" x14ac:dyDescent="0.25">
      <c r="A451" s="126"/>
      <c r="B451" s="122"/>
      <c r="C451" s="154"/>
      <c r="D451" s="122"/>
      <c r="E451" s="122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  <c r="AA451" s="125"/>
      <c r="AB451" s="125"/>
      <c r="AC451" s="125"/>
      <c r="AD451" s="125"/>
      <c r="AE451" s="125"/>
      <c r="AF451" s="126"/>
    </row>
    <row r="452" spans="1:32" x14ac:dyDescent="0.25">
      <c r="A452" s="126"/>
      <c r="B452" s="122"/>
      <c r="C452" s="154"/>
      <c r="D452" s="122"/>
      <c r="E452" s="122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  <c r="AA452" s="125"/>
      <c r="AB452" s="125"/>
      <c r="AC452" s="125"/>
      <c r="AD452" s="125"/>
      <c r="AE452" s="125"/>
      <c r="AF452" s="126"/>
    </row>
    <row r="453" spans="1:32" x14ac:dyDescent="0.25">
      <c r="A453" s="126"/>
      <c r="B453" s="122"/>
      <c r="C453" s="154"/>
      <c r="D453" s="122"/>
      <c r="E453" s="122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  <c r="AA453" s="125"/>
      <c r="AB453" s="125"/>
      <c r="AC453" s="125"/>
      <c r="AD453" s="125"/>
      <c r="AE453" s="125"/>
      <c r="AF453" s="126"/>
    </row>
    <row r="454" spans="1:32" x14ac:dyDescent="0.25">
      <c r="A454" s="126"/>
      <c r="B454" s="122"/>
      <c r="C454" s="154"/>
      <c r="D454" s="122"/>
      <c r="E454" s="122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  <c r="AA454" s="125"/>
      <c r="AB454" s="125"/>
      <c r="AC454" s="125"/>
      <c r="AD454" s="125"/>
      <c r="AE454" s="125"/>
      <c r="AF454" s="126"/>
    </row>
    <row r="455" spans="1:32" x14ac:dyDescent="0.25">
      <c r="A455" s="126"/>
      <c r="B455" s="122"/>
      <c r="C455" s="154"/>
      <c r="D455" s="122"/>
      <c r="E455" s="122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  <c r="AA455" s="125"/>
      <c r="AB455" s="125"/>
      <c r="AC455" s="125"/>
      <c r="AD455" s="125"/>
      <c r="AE455" s="125"/>
      <c r="AF455" s="126"/>
    </row>
    <row r="456" spans="1:32" x14ac:dyDescent="0.25">
      <c r="A456" s="126"/>
      <c r="B456" s="122"/>
      <c r="C456" s="154"/>
      <c r="D456" s="122"/>
      <c r="E456" s="122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  <c r="AA456" s="125"/>
      <c r="AB456" s="125"/>
      <c r="AC456" s="125"/>
      <c r="AD456" s="125"/>
      <c r="AE456" s="125"/>
      <c r="AF456" s="126"/>
    </row>
    <row r="457" spans="1:32" x14ac:dyDescent="0.25">
      <c r="A457" s="126"/>
      <c r="B457" s="122"/>
      <c r="C457" s="154"/>
      <c r="D457" s="122"/>
      <c r="E457" s="122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  <c r="AA457" s="125"/>
      <c r="AB457" s="125"/>
      <c r="AC457" s="125"/>
      <c r="AD457" s="125"/>
      <c r="AE457" s="125"/>
      <c r="AF457" s="126"/>
    </row>
    <row r="458" spans="1:32" x14ac:dyDescent="0.25">
      <c r="A458" s="126"/>
      <c r="B458" s="122"/>
      <c r="C458" s="154"/>
      <c r="D458" s="122"/>
      <c r="E458" s="122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  <c r="AA458" s="125"/>
      <c r="AB458" s="125"/>
      <c r="AC458" s="125"/>
      <c r="AD458" s="125"/>
      <c r="AE458" s="125"/>
      <c r="AF458" s="126"/>
    </row>
    <row r="459" spans="1:32" x14ac:dyDescent="0.25">
      <c r="A459" s="126"/>
      <c r="B459" s="122"/>
      <c r="C459" s="154"/>
      <c r="D459" s="122"/>
      <c r="E459" s="122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  <c r="AA459" s="125"/>
      <c r="AB459" s="125"/>
      <c r="AC459" s="125"/>
      <c r="AD459" s="125"/>
      <c r="AE459" s="125"/>
      <c r="AF459" s="126"/>
    </row>
    <row r="460" spans="1:32" x14ac:dyDescent="0.25">
      <c r="A460" s="126"/>
      <c r="B460" s="122"/>
      <c r="C460" s="154"/>
      <c r="D460" s="122"/>
      <c r="E460" s="122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  <c r="AA460" s="125"/>
      <c r="AB460" s="125"/>
      <c r="AC460" s="125"/>
      <c r="AD460" s="125"/>
      <c r="AE460" s="125"/>
      <c r="AF460" s="126"/>
    </row>
    <row r="461" spans="1:32" x14ac:dyDescent="0.25">
      <c r="A461" s="126"/>
      <c r="B461" s="122"/>
      <c r="C461" s="154"/>
      <c r="D461" s="122"/>
      <c r="E461" s="122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  <c r="AA461" s="125"/>
      <c r="AB461" s="125"/>
      <c r="AC461" s="125"/>
      <c r="AD461" s="125"/>
      <c r="AE461" s="125"/>
      <c r="AF461" s="126"/>
    </row>
    <row r="462" spans="1:32" x14ac:dyDescent="0.25">
      <c r="A462" s="126"/>
      <c r="B462" s="122"/>
      <c r="C462" s="154"/>
      <c r="D462" s="122"/>
      <c r="E462" s="122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  <c r="AA462" s="125"/>
      <c r="AB462" s="125"/>
      <c r="AC462" s="125"/>
      <c r="AD462" s="125"/>
      <c r="AE462" s="125"/>
      <c r="AF462" s="126"/>
    </row>
    <row r="463" spans="1:32" x14ac:dyDescent="0.25">
      <c r="A463" s="126"/>
      <c r="B463" s="122"/>
      <c r="C463" s="154"/>
      <c r="D463" s="122"/>
      <c r="E463" s="122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  <c r="AA463" s="125"/>
      <c r="AB463" s="125"/>
      <c r="AC463" s="125"/>
      <c r="AD463" s="125"/>
      <c r="AE463" s="125"/>
      <c r="AF463" s="126"/>
    </row>
    <row r="464" spans="1:32" x14ac:dyDescent="0.25">
      <c r="A464" s="126"/>
      <c r="B464" s="122"/>
      <c r="C464" s="154"/>
      <c r="D464" s="122"/>
      <c r="E464" s="122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  <c r="AA464" s="125"/>
      <c r="AB464" s="125"/>
      <c r="AC464" s="125"/>
      <c r="AD464" s="125"/>
      <c r="AE464" s="125"/>
      <c r="AF464" s="126"/>
    </row>
    <row r="465" spans="1:32" x14ac:dyDescent="0.25">
      <c r="A465" s="126"/>
      <c r="B465" s="122"/>
      <c r="C465" s="154"/>
      <c r="D465" s="122"/>
      <c r="E465" s="122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  <c r="AA465" s="125"/>
      <c r="AB465" s="125"/>
      <c r="AC465" s="125"/>
      <c r="AD465" s="125"/>
      <c r="AE465" s="125"/>
      <c r="AF465" s="126"/>
    </row>
    <row r="466" spans="1:32" x14ac:dyDescent="0.25">
      <c r="A466" s="126"/>
      <c r="B466" s="122"/>
      <c r="C466" s="154"/>
      <c r="D466" s="122"/>
      <c r="E466" s="122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  <c r="AA466" s="125"/>
      <c r="AB466" s="125"/>
      <c r="AC466" s="125"/>
      <c r="AD466" s="125"/>
      <c r="AE466" s="125"/>
      <c r="AF466" s="126"/>
    </row>
    <row r="467" spans="1:32" x14ac:dyDescent="0.25">
      <c r="A467" s="126"/>
      <c r="B467" s="122"/>
      <c r="C467" s="154"/>
      <c r="D467" s="122"/>
      <c r="E467" s="122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  <c r="AA467" s="125"/>
      <c r="AB467" s="125"/>
      <c r="AC467" s="125"/>
      <c r="AD467" s="125"/>
      <c r="AE467" s="125"/>
      <c r="AF467" s="126"/>
    </row>
    <row r="468" spans="1:32" x14ac:dyDescent="0.25">
      <c r="A468" s="126"/>
      <c r="B468" s="122"/>
      <c r="C468" s="154"/>
      <c r="D468" s="122"/>
      <c r="E468" s="122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F468" s="126"/>
    </row>
    <row r="469" spans="1:32" x14ac:dyDescent="0.25">
      <c r="A469" s="126"/>
      <c r="B469" s="122"/>
      <c r="C469" s="154"/>
      <c r="D469" s="122"/>
      <c r="E469" s="122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F469" s="126"/>
    </row>
    <row r="470" spans="1:32" x14ac:dyDescent="0.25">
      <c r="A470" s="126"/>
      <c r="B470" s="122"/>
      <c r="C470" s="154"/>
      <c r="D470" s="122"/>
      <c r="E470" s="122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F470" s="126"/>
    </row>
    <row r="471" spans="1:32" x14ac:dyDescent="0.25">
      <c r="A471" s="126"/>
      <c r="B471" s="122"/>
      <c r="C471" s="154"/>
      <c r="D471" s="122"/>
      <c r="E471" s="122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F471" s="126"/>
    </row>
    <row r="472" spans="1:32" x14ac:dyDescent="0.25">
      <c r="A472" s="126"/>
      <c r="B472" s="122"/>
      <c r="C472" s="154"/>
      <c r="D472" s="122"/>
      <c r="E472" s="122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F472" s="126"/>
    </row>
    <row r="473" spans="1:32" x14ac:dyDescent="0.25">
      <c r="A473" s="126"/>
      <c r="B473" s="122"/>
      <c r="C473" s="154"/>
      <c r="D473" s="122"/>
      <c r="E473" s="122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  <c r="AA473" s="125"/>
      <c r="AB473" s="125"/>
      <c r="AC473" s="125"/>
      <c r="AD473" s="125"/>
      <c r="AE473" s="125"/>
      <c r="AF473" s="126"/>
    </row>
    <row r="474" spans="1:32" x14ac:dyDescent="0.25">
      <c r="A474" s="126"/>
      <c r="B474" s="122"/>
      <c r="C474" s="154"/>
      <c r="D474" s="122"/>
      <c r="E474" s="122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  <c r="AA474" s="125"/>
      <c r="AB474" s="125"/>
      <c r="AC474" s="125"/>
      <c r="AD474" s="125"/>
      <c r="AE474" s="125"/>
      <c r="AF474" s="126"/>
    </row>
    <row r="475" spans="1:32" x14ac:dyDescent="0.25">
      <c r="A475" s="126"/>
      <c r="B475" s="122"/>
      <c r="C475" s="154"/>
      <c r="D475" s="122"/>
      <c r="E475" s="122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  <c r="AA475" s="125"/>
      <c r="AB475" s="125"/>
      <c r="AC475" s="125"/>
      <c r="AD475" s="125"/>
      <c r="AE475" s="125"/>
      <c r="AF475" s="126"/>
    </row>
    <row r="476" spans="1:32" x14ac:dyDescent="0.25">
      <c r="A476" s="126"/>
      <c r="B476" s="122"/>
      <c r="C476" s="154"/>
      <c r="D476" s="122"/>
      <c r="E476" s="122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  <c r="AA476" s="125"/>
      <c r="AB476" s="125"/>
      <c r="AC476" s="125"/>
      <c r="AD476" s="125"/>
      <c r="AE476" s="125"/>
      <c r="AF476" s="126"/>
    </row>
    <row r="477" spans="1:32" x14ac:dyDescent="0.25">
      <c r="A477" s="126"/>
      <c r="B477" s="122"/>
      <c r="C477" s="154"/>
      <c r="D477" s="122"/>
      <c r="E477" s="122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  <c r="AA477" s="125"/>
      <c r="AB477" s="125"/>
      <c r="AC477" s="125"/>
      <c r="AD477" s="125"/>
      <c r="AE477" s="125"/>
      <c r="AF477" s="126"/>
    </row>
    <row r="478" spans="1:32" x14ac:dyDescent="0.25">
      <c r="A478" s="126"/>
      <c r="B478" s="122"/>
      <c r="C478" s="154"/>
      <c r="D478" s="122"/>
      <c r="E478" s="122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  <c r="AA478" s="125"/>
      <c r="AB478" s="125"/>
      <c r="AC478" s="125"/>
      <c r="AD478" s="125"/>
      <c r="AE478" s="125"/>
      <c r="AF478" s="126"/>
    </row>
    <row r="479" spans="1:32" x14ac:dyDescent="0.25">
      <c r="A479" s="126"/>
      <c r="B479" s="122"/>
      <c r="C479" s="154"/>
      <c r="D479" s="122"/>
      <c r="E479" s="122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  <c r="AA479" s="125"/>
      <c r="AB479" s="125"/>
      <c r="AC479" s="125"/>
      <c r="AD479" s="125"/>
      <c r="AE479" s="125"/>
      <c r="AF479" s="126"/>
    </row>
    <row r="480" spans="1:32" x14ac:dyDescent="0.25">
      <c r="A480" s="126"/>
      <c r="B480" s="122"/>
      <c r="C480" s="154"/>
      <c r="D480" s="122"/>
      <c r="E480" s="122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  <c r="AA480" s="125"/>
      <c r="AB480" s="125"/>
      <c r="AC480" s="125"/>
      <c r="AD480" s="125"/>
      <c r="AE480" s="125"/>
      <c r="AF480" s="126"/>
    </row>
    <row r="481" spans="1:32" x14ac:dyDescent="0.25">
      <c r="A481" s="126"/>
      <c r="B481" s="122"/>
      <c r="C481" s="154"/>
      <c r="D481" s="122"/>
      <c r="E481" s="122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  <c r="AA481" s="125"/>
      <c r="AB481" s="125"/>
      <c r="AC481" s="125"/>
      <c r="AD481" s="125"/>
      <c r="AE481" s="125"/>
      <c r="AF481" s="126"/>
    </row>
    <row r="482" spans="1:32" x14ac:dyDescent="0.25">
      <c r="A482" s="126"/>
      <c r="B482" s="122"/>
      <c r="C482" s="154"/>
      <c r="D482" s="122"/>
      <c r="E482" s="122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  <c r="AA482" s="125"/>
      <c r="AB482" s="125"/>
      <c r="AC482" s="125"/>
      <c r="AD482" s="125"/>
      <c r="AE482" s="125"/>
      <c r="AF482" s="126"/>
    </row>
    <row r="483" spans="1:32" x14ac:dyDescent="0.25">
      <c r="A483" s="126"/>
      <c r="B483" s="122"/>
      <c r="C483" s="154"/>
      <c r="D483" s="122"/>
      <c r="E483" s="122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  <c r="AA483" s="125"/>
      <c r="AB483" s="125"/>
      <c r="AC483" s="125"/>
      <c r="AD483" s="125"/>
      <c r="AE483" s="125"/>
      <c r="AF483" s="126"/>
    </row>
    <row r="484" spans="1:32" x14ac:dyDescent="0.25">
      <c r="A484" s="126"/>
      <c r="B484" s="122"/>
      <c r="C484" s="154"/>
      <c r="D484" s="122"/>
      <c r="E484" s="122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  <c r="AA484" s="125"/>
      <c r="AB484" s="125"/>
      <c r="AC484" s="125"/>
      <c r="AD484" s="125"/>
      <c r="AE484" s="125"/>
      <c r="AF484" s="126"/>
    </row>
    <row r="485" spans="1:32" x14ac:dyDescent="0.25">
      <c r="A485" s="126"/>
      <c r="B485" s="122"/>
      <c r="C485" s="154"/>
      <c r="D485" s="122"/>
      <c r="E485" s="122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  <c r="AA485" s="125"/>
      <c r="AB485" s="125"/>
      <c r="AC485" s="125"/>
      <c r="AD485" s="125"/>
      <c r="AE485" s="125"/>
      <c r="AF485" s="126"/>
    </row>
  </sheetData>
  <sortState ref="A19:BB313">
    <sortCondition ref="AD19:AD313"/>
  </sortState>
  <pageMargins left="0.51181102362204722" right="0.31496062992125984" top="0.47244094488188981" bottom="0.47244094488188981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0"/>
  <sheetViews>
    <sheetView workbookViewId="0">
      <pane xSplit="5" ySplit="12" topLeftCell="N13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F19" sqref="AF19"/>
    </sheetView>
  </sheetViews>
  <sheetFormatPr defaultRowHeight="12.5" x14ac:dyDescent="0.25"/>
  <cols>
    <col min="1" max="1" width="15.6328125" customWidth="1"/>
    <col min="2" max="2" width="8.08984375" style="31" customWidth="1"/>
    <col min="3" max="3" width="8.08984375" style="104" hidden="1" customWidth="1"/>
    <col min="4" max="5" width="8.08984375" style="31" hidden="1" customWidth="1"/>
    <col min="6" max="6" width="8.08984375" style="10" customWidth="1"/>
    <col min="7" max="10" width="8.54296875" style="10" customWidth="1"/>
    <col min="11" max="11" width="0.54296875" style="10" customWidth="1"/>
    <col min="12" max="16" width="8.54296875" style="10" customWidth="1"/>
    <col min="17" max="17" width="2.1796875" style="10" customWidth="1"/>
    <col min="18" max="22" width="6.6328125" style="77" customWidth="1"/>
    <col min="23" max="23" width="0.36328125" style="77" customWidth="1"/>
    <col min="24" max="24" width="7.453125" style="10" customWidth="1"/>
    <col min="25" max="25" width="7" style="77" customWidth="1"/>
    <col min="26" max="28" width="7.453125" style="77" customWidth="1"/>
    <col min="29" max="29" width="2.54296875" style="77" customWidth="1"/>
    <col min="30" max="30" width="17.81640625" style="10" customWidth="1"/>
    <col min="31" max="31" width="7.453125" style="10" customWidth="1"/>
    <col min="32" max="32" width="9.90625" style="10" customWidth="1"/>
    <col min="33" max="33" width="13.453125" style="10" hidden="1" customWidth="1"/>
    <col min="34" max="34" width="9.90625" customWidth="1"/>
  </cols>
  <sheetData>
    <row r="1" spans="1:33" ht="13.5" customHeight="1" x14ac:dyDescent="0.25">
      <c r="A1" s="27">
        <f>väestö!A1</f>
        <v>43470</v>
      </c>
      <c r="B1" s="49"/>
      <c r="C1" s="149"/>
      <c r="D1" s="49"/>
      <c r="E1" s="49"/>
    </row>
    <row r="2" spans="1:33" ht="20.25" customHeight="1" x14ac:dyDescent="0.35">
      <c r="A2" s="70" t="s">
        <v>830</v>
      </c>
    </row>
    <row r="3" spans="1:33" ht="15.75" customHeight="1" x14ac:dyDescent="0.25">
      <c r="A3" s="68" t="s">
        <v>510</v>
      </c>
    </row>
    <row r="4" spans="1:33" ht="15.75" customHeight="1" x14ac:dyDescent="0.3">
      <c r="A4" s="5" t="s">
        <v>509</v>
      </c>
      <c r="B4" s="50"/>
      <c r="C4" s="150"/>
      <c r="D4" s="50"/>
      <c r="E4" s="50"/>
    </row>
    <row r="5" spans="1:33" ht="15.75" customHeight="1" x14ac:dyDescent="0.3">
      <c r="A5" s="9" t="s">
        <v>826</v>
      </c>
      <c r="B5" s="50"/>
      <c r="C5" s="150"/>
      <c r="D5" s="50"/>
      <c r="E5" s="50"/>
    </row>
    <row r="6" spans="1:33" ht="9.75" customHeight="1" x14ac:dyDescent="0.25">
      <c r="A6" s="1"/>
      <c r="B6" s="50"/>
      <c r="C6" s="150"/>
      <c r="D6" s="50"/>
      <c r="E6" s="50"/>
      <c r="AD6" s="293" t="s">
        <v>821</v>
      </c>
    </row>
    <row r="7" spans="1:33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H7" s="147" t="s">
        <v>832</v>
      </c>
      <c r="J7" s="14"/>
      <c r="K7" s="14"/>
      <c r="L7" s="14"/>
      <c r="M7" s="14"/>
      <c r="N7" s="14"/>
      <c r="O7" s="14"/>
      <c r="P7" s="14"/>
      <c r="Q7" s="14"/>
      <c r="R7" s="78"/>
      <c r="S7" s="78"/>
      <c r="T7" s="78"/>
      <c r="U7" s="78"/>
      <c r="V7" s="78"/>
      <c r="W7" s="78"/>
      <c r="X7" s="14"/>
      <c r="Y7" s="78"/>
      <c r="Z7" s="78"/>
      <c r="AA7" s="78"/>
      <c r="AB7" s="78"/>
      <c r="AC7" s="78"/>
      <c r="AD7" s="293" t="s">
        <v>822</v>
      </c>
      <c r="AE7" s="14"/>
      <c r="AF7" s="36" t="s">
        <v>318</v>
      </c>
      <c r="AG7" s="21" t="s">
        <v>321</v>
      </c>
    </row>
    <row r="8" spans="1:33" ht="14.25" customHeight="1" x14ac:dyDescent="0.25">
      <c r="A8" s="16"/>
      <c r="B8" s="51" t="s">
        <v>433</v>
      </c>
      <c r="C8" s="51"/>
      <c r="D8" s="57" t="s">
        <v>438</v>
      </c>
      <c r="E8" s="56" t="s">
        <v>439</v>
      </c>
      <c r="F8" s="71"/>
      <c r="G8" s="69"/>
      <c r="H8" s="69"/>
      <c r="I8" s="69"/>
      <c r="J8" s="69"/>
      <c r="K8" s="14"/>
      <c r="L8" s="69"/>
      <c r="M8" s="69"/>
      <c r="N8" s="69"/>
      <c r="O8" s="69"/>
      <c r="P8" s="69"/>
      <c r="Q8" s="14"/>
      <c r="R8" s="79"/>
      <c r="S8" s="79"/>
      <c r="T8" s="79"/>
      <c r="U8" s="79"/>
      <c r="V8" s="79"/>
      <c r="W8" s="78"/>
      <c r="X8" s="79"/>
      <c r="Y8" s="79"/>
      <c r="Z8" s="79"/>
      <c r="AA8" s="79"/>
      <c r="AB8" s="79"/>
      <c r="AC8" s="78"/>
      <c r="AD8" s="294" t="s">
        <v>823</v>
      </c>
      <c r="AE8" s="78"/>
      <c r="AF8" s="32"/>
      <c r="AG8" s="17" t="s">
        <v>322</v>
      </c>
    </row>
    <row r="9" spans="1:33" ht="14.25" customHeight="1" x14ac:dyDescent="0.25">
      <c r="A9" s="16"/>
      <c r="B9" s="13"/>
      <c r="C9" s="51"/>
      <c r="D9" s="57">
        <v>2017</v>
      </c>
      <c r="E9" s="58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198"/>
      <c r="L9" s="8">
        <v>2015</v>
      </c>
      <c r="M9" s="8">
        <v>2016</v>
      </c>
      <c r="N9" s="8">
        <v>2017</v>
      </c>
      <c r="O9" s="8">
        <v>2018</v>
      </c>
      <c r="P9" s="8">
        <v>2019</v>
      </c>
      <c r="Q9" s="192"/>
      <c r="R9" s="78">
        <v>2010</v>
      </c>
      <c r="S9" s="80">
        <v>2011</v>
      </c>
      <c r="T9" s="80">
        <v>2012</v>
      </c>
      <c r="U9" s="80">
        <v>2013</v>
      </c>
      <c r="V9" s="80">
        <v>2014</v>
      </c>
      <c r="W9" s="202"/>
      <c r="X9" s="80">
        <v>2015</v>
      </c>
      <c r="Y9" s="80">
        <v>2016</v>
      </c>
      <c r="Z9" s="80">
        <v>2017</v>
      </c>
      <c r="AA9" s="80">
        <v>2018</v>
      </c>
      <c r="AB9" s="80">
        <v>2019</v>
      </c>
      <c r="AC9" s="80"/>
      <c r="AD9" s="293" t="s">
        <v>824</v>
      </c>
      <c r="AE9" s="80"/>
      <c r="AF9" s="32"/>
      <c r="AG9" s="17"/>
    </row>
    <row r="10" spans="1:33" ht="14.25" customHeight="1" x14ac:dyDescent="0.25">
      <c r="A10" s="16"/>
      <c r="B10" s="13"/>
      <c r="C10" s="51"/>
      <c r="D10" s="57"/>
      <c r="E10" s="58">
        <v>2017</v>
      </c>
      <c r="F10" s="76">
        <v>1000</v>
      </c>
      <c r="G10" s="76">
        <v>1000</v>
      </c>
      <c r="H10" s="76">
        <v>1000</v>
      </c>
      <c r="I10" s="76">
        <v>1000</v>
      </c>
      <c r="J10" s="76">
        <v>1000</v>
      </c>
      <c r="K10" s="157"/>
      <c r="L10" s="76">
        <v>1000</v>
      </c>
      <c r="M10" s="76">
        <v>1000</v>
      </c>
      <c r="N10" s="76">
        <v>1000</v>
      </c>
      <c r="O10" s="76">
        <v>1000</v>
      </c>
      <c r="P10" s="76">
        <v>1000</v>
      </c>
      <c r="Q10" s="76"/>
      <c r="R10" s="85" t="s">
        <v>508</v>
      </c>
      <c r="S10" s="85" t="s">
        <v>508</v>
      </c>
      <c r="T10" s="85" t="s">
        <v>508</v>
      </c>
      <c r="U10" s="85" t="s">
        <v>508</v>
      </c>
      <c r="V10" s="85" t="s">
        <v>508</v>
      </c>
      <c r="W10" s="171"/>
      <c r="X10" s="85" t="s">
        <v>508</v>
      </c>
      <c r="Y10" s="85" t="s">
        <v>508</v>
      </c>
      <c r="Z10" s="85" t="s">
        <v>508</v>
      </c>
      <c r="AA10" s="85" t="s">
        <v>508</v>
      </c>
      <c r="AB10" s="85" t="s">
        <v>508</v>
      </c>
      <c r="AC10" s="85"/>
      <c r="AD10" s="293" t="s">
        <v>825</v>
      </c>
      <c r="AE10" s="85"/>
      <c r="AF10" s="32"/>
      <c r="AG10" s="17"/>
    </row>
    <row r="11" spans="1:33" ht="14.25" customHeight="1" x14ac:dyDescent="0.25">
      <c r="A11" s="16"/>
      <c r="B11" s="13"/>
      <c r="C11" s="51"/>
      <c r="D11"/>
      <c r="E11"/>
      <c r="G11" s="75"/>
      <c r="H11" s="75"/>
      <c r="I11" s="75"/>
      <c r="J11" s="75"/>
      <c r="K11" s="199"/>
      <c r="L11" s="168" t="s">
        <v>532</v>
      </c>
      <c r="M11" s="168"/>
      <c r="N11" s="168"/>
      <c r="O11" s="168"/>
      <c r="P11" s="168"/>
      <c r="Q11" s="197"/>
      <c r="R11" s="78"/>
      <c r="S11" s="81"/>
      <c r="T11" s="81"/>
      <c r="U11" s="81"/>
      <c r="V11" s="81"/>
      <c r="W11" s="172"/>
      <c r="X11" s="179"/>
      <c r="Y11" s="179"/>
      <c r="Z11" s="179"/>
      <c r="AA11" s="179" t="s">
        <v>828</v>
      </c>
      <c r="AB11" s="179" t="s">
        <v>828</v>
      </c>
      <c r="AC11" s="179"/>
      <c r="AD11" s="12">
        <v>2017</v>
      </c>
      <c r="AE11" s="8"/>
      <c r="AF11" s="32"/>
      <c r="AG11" s="17"/>
    </row>
    <row r="12" spans="1:33" ht="14.25" customHeight="1" x14ac:dyDescent="0.25">
      <c r="A12" s="16"/>
      <c r="B12" s="13"/>
      <c r="C12" s="51"/>
      <c r="D12"/>
      <c r="E12"/>
      <c r="I12" s="128"/>
      <c r="J12" s="128"/>
      <c r="K12" s="200"/>
      <c r="L12" s="169" t="s">
        <v>533</v>
      </c>
      <c r="M12" s="169"/>
      <c r="N12" s="169"/>
      <c r="O12" s="169"/>
      <c r="P12" s="169"/>
      <c r="Q12" s="128"/>
      <c r="S12" s="119"/>
      <c r="T12" s="119"/>
      <c r="U12" s="119"/>
      <c r="V12" s="119"/>
      <c r="W12" s="173"/>
      <c r="X12" s="178" t="s">
        <v>535</v>
      </c>
      <c r="AD12" s="295">
        <v>1000</v>
      </c>
      <c r="AF12" s="32"/>
      <c r="AG12" s="17"/>
    </row>
    <row r="13" spans="1:33" ht="10.5" customHeight="1" x14ac:dyDescent="0.25">
      <c r="A13" s="16"/>
      <c r="B13" s="13"/>
      <c r="C13" s="51"/>
      <c r="D13"/>
      <c r="E13"/>
      <c r="F13" s="16"/>
      <c r="G13" s="16"/>
      <c r="H13" s="16"/>
      <c r="I13" s="16"/>
      <c r="J13" s="16"/>
      <c r="K13" s="201"/>
      <c r="L13" s="16"/>
      <c r="M13" s="16"/>
      <c r="N13" s="16"/>
      <c r="O13" s="16"/>
      <c r="P13" s="16"/>
      <c r="Q13" s="16"/>
      <c r="R13" s="82"/>
      <c r="S13" s="82"/>
      <c r="T13" s="82"/>
      <c r="U13" s="82"/>
      <c r="V13" s="82"/>
      <c r="W13" s="203"/>
      <c r="X13" s="82"/>
      <c r="Y13" s="82"/>
      <c r="Z13" s="82"/>
      <c r="AA13" s="82"/>
      <c r="AB13" s="82"/>
      <c r="AC13" s="82"/>
      <c r="AD13" s="16"/>
      <c r="AE13" s="16"/>
      <c r="AF13" s="64"/>
      <c r="AG13" s="16"/>
    </row>
    <row r="14" spans="1:33" s="234" customFormat="1" ht="15.75" customHeight="1" x14ac:dyDescent="0.25">
      <c r="A14" s="226" t="s">
        <v>528</v>
      </c>
      <c r="B14" s="227"/>
      <c r="C14" s="228"/>
      <c r="D14" s="229"/>
      <c r="E14" s="229"/>
      <c r="F14" s="231">
        <v>-372375.39100000018</v>
      </c>
      <c r="G14" s="231">
        <v>-416463.99800000008</v>
      </c>
      <c r="H14" s="231">
        <v>-476297.63899999985</v>
      </c>
      <c r="I14" s="231">
        <v>-404282.69399999996</v>
      </c>
      <c r="J14" s="231">
        <v>-455171.52600000036</v>
      </c>
      <c r="K14" s="235"/>
      <c r="L14" s="231">
        <v>-270994.16200000001</v>
      </c>
      <c r="M14" s="231">
        <v>-196295.15999999977</v>
      </c>
      <c r="N14" s="231">
        <v>-74254.713999999993</v>
      </c>
      <c r="O14" s="231">
        <v>-84406.205000000031</v>
      </c>
      <c r="P14" s="231">
        <v>-71640.061000000103</v>
      </c>
      <c r="Q14" s="231"/>
      <c r="R14" s="231">
        <v>-69.638424960479853</v>
      </c>
      <c r="S14" s="231">
        <v>-77.511770244558221</v>
      </c>
      <c r="T14" s="231">
        <v>-88.233118686637098</v>
      </c>
      <c r="U14" s="231">
        <v>-74.55508349862906</v>
      </c>
      <c r="V14" s="231">
        <v>-83.627623976246284</v>
      </c>
      <c r="W14" s="235"/>
      <c r="X14" s="231">
        <v>-49.647861202841533</v>
      </c>
      <c r="Y14" s="231">
        <v>-35.85900323396627</v>
      </c>
      <c r="Z14" s="231">
        <v>-13.56477678544516</v>
      </c>
      <c r="AA14" s="231">
        <v>-15.392365218656733</v>
      </c>
      <c r="AB14" s="231">
        <v>-13.06432368566799</v>
      </c>
      <c r="AC14" s="231"/>
      <c r="AD14" s="231">
        <f>SUM(AD19:AD313)</f>
        <v>4335.7299999999996</v>
      </c>
      <c r="AE14" s="231"/>
      <c r="AF14" s="232"/>
      <c r="AG14" s="232"/>
    </row>
    <row r="15" spans="1:33" ht="12" customHeight="1" x14ac:dyDescent="0.25">
      <c r="A15" s="17"/>
      <c r="B15" s="7"/>
      <c r="C15" s="75"/>
      <c r="D15" s="60"/>
      <c r="E15" s="59"/>
      <c r="F15" s="18"/>
      <c r="G15" s="18"/>
      <c r="H15" s="18"/>
      <c r="I15" s="18"/>
      <c r="J15" s="18"/>
      <c r="K15" s="161"/>
      <c r="L15" s="18"/>
      <c r="M15" s="18"/>
      <c r="N15" s="18"/>
      <c r="O15" s="18"/>
      <c r="P15" s="18"/>
      <c r="Q15" s="18"/>
      <c r="R15" s="84"/>
      <c r="S15" s="84"/>
      <c r="T15" s="84"/>
      <c r="U15" s="84"/>
      <c r="V15" s="84"/>
      <c r="W15" s="175"/>
      <c r="X15" s="84"/>
      <c r="Y15" s="84"/>
      <c r="Z15" s="84"/>
      <c r="AA15" s="84"/>
      <c r="AB15" s="84"/>
      <c r="AC15" s="84"/>
      <c r="AD15" s="18"/>
      <c r="AE15" s="18"/>
    </row>
    <row r="16" spans="1:33" s="95" customFormat="1" ht="12" customHeight="1" x14ac:dyDescent="0.25">
      <c r="A16" s="99" t="s">
        <v>517</v>
      </c>
      <c r="B16" s="93"/>
      <c r="C16" s="152"/>
      <c r="D16" s="217"/>
      <c r="E16" s="218"/>
      <c r="F16" s="101">
        <v>-30705.796999999999</v>
      </c>
      <c r="G16" s="101">
        <v>-33434.031999999999</v>
      </c>
      <c r="H16" s="101">
        <v>-35738.802000000003</v>
      </c>
      <c r="I16" s="101">
        <v>-34983.686999999998</v>
      </c>
      <c r="J16" s="101">
        <v>-33421.553999999996</v>
      </c>
      <c r="K16" s="162"/>
      <c r="L16" s="101">
        <v>-27492.437999999998</v>
      </c>
      <c r="M16" s="101">
        <v>-25649.904999999999</v>
      </c>
      <c r="N16" s="101">
        <v>-21509.469000000001</v>
      </c>
      <c r="O16" s="101">
        <v>-21872.814999999999</v>
      </c>
      <c r="P16" s="101">
        <v>-21922.071</v>
      </c>
      <c r="Q16" s="101"/>
      <c r="R16" s="101">
        <v>-340.26195219123508</v>
      </c>
      <c r="S16" s="101">
        <v>-347.68848167539267</v>
      </c>
      <c r="T16" s="101">
        <v>-387.19534282018111</v>
      </c>
      <c r="U16" s="101">
        <v>-367.16513761467888</v>
      </c>
      <c r="V16" s="101">
        <v>-357.78495386799148</v>
      </c>
      <c r="W16" s="162"/>
      <c r="X16" s="101">
        <v>-307.59240321402484</v>
      </c>
      <c r="Y16" s="101">
        <v>-298.30420860018296</v>
      </c>
      <c r="Z16" s="101">
        <v>-254.26623970722781</v>
      </c>
      <c r="AA16" s="101">
        <v>-258.81127241673784</v>
      </c>
      <c r="AB16" s="101">
        <v>-248.06890459363959</v>
      </c>
      <c r="AC16" s="101"/>
      <c r="AD16" s="94"/>
      <c r="AE16" s="94"/>
      <c r="AF16" s="92"/>
      <c r="AG16" s="92"/>
    </row>
    <row r="17" spans="1:50" s="95" customFormat="1" ht="12" customHeight="1" x14ac:dyDescent="0.25">
      <c r="A17" s="99" t="s">
        <v>516</v>
      </c>
      <c r="B17" s="93"/>
      <c r="C17" s="152"/>
      <c r="D17" s="217"/>
      <c r="E17" s="218"/>
      <c r="F17" s="101">
        <v>94281.441999999995</v>
      </c>
      <c r="G17" s="101">
        <v>95605.731</v>
      </c>
      <c r="H17" s="101">
        <v>99489.947</v>
      </c>
      <c r="I17" s="101">
        <v>96697.392999999996</v>
      </c>
      <c r="J17" s="101">
        <v>63015.156000000003</v>
      </c>
      <c r="K17" s="162"/>
      <c r="L17" s="101">
        <v>69637.862999999998</v>
      </c>
      <c r="M17" s="101">
        <v>70230.326000000001</v>
      </c>
      <c r="N17" s="101">
        <v>63592.247000000003</v>
      </c>
      <c r="O17" s="101">
        <v>58584.205999999998</v>
      </c>
      <c r="P17" s="101">
        <v>57522.205999999998</v>
      </c>
      <c r="Q17" s="101"/>
      <c r="R17" s="101">
        <v>531.684253860122</v>
      </c>
      <c r="S17" s="101">
        <v>535.21654257403577</v>
      </c>
      <c r="T17" s="101">
        <v>552.03188791788045</v>
      </c>
      <c r="U17" s="101">
        <v>1058.291697475441</v>
      </c>
      <c r="V17" s="101">
        <v>730.08380302188357</v>
      </c>
      <c r="W17" s="162"/>
      <c r="X17" s="101">
        <v>732.30535325075755</v>
      </c>
      <c r="Y17" s="101">
        <v>693.64177393992702</v>
      </c>
      <c r="Z17" s="101">
        <v>634.41398150369128</v>
      </c>
      <c r="AA17" s="101">
        <v>654.27170439592896</v>
      </c>
      <c r="AB17" s="101">
        <v>1159.6512619978671</v>
      </c>
      <c r="AC17" s="101"/>
      <c r="AD17" s="94"/>
      <c r="AE17" s="94"/>
      <c r="AF17" s="92"/>
      <c r="AG17" s="92"/>
    </row>
    <row r="18" spans="1:50" ht="12" customHeight="1" x14ac:dyDescent="0.25">
      <c r="A18" s="17"/>
      <c r="B18" s="7"/>
      <c r="C18" s="75"/>
      <c r="D18" s="60"/>
      <c r="E18" s="59"/>
      <c r="F18" s="18"/>
      <c r="G18" s="18"/>
      <c r="H18" s="18"/>
      <c r="I18" s="18"/>
      <c r="J18" s="18"/>
      <c r="K18" s="161"/>
      <c r="L18" s="18"/>
      <c r="M18" s="18"/>
      <c r="N18" s="18"/>
      <c r="O18" s="18"/>
      <c r="P18" s="18"/>
      <c r="Q18" s="18"/>
      <c r="R18" s="84"/>
      <c r="S18" s="84"/>
      <c r="T18" s="84"/>
      <c r="U18" s="84"/>
      <c r="V18" s="84"/>
      <c r="W18" s="175"/>
      <c r="X18" s="84"/>
      <c r="Y18" s="84"/>
      <c r="Z18" s="84"/>
      <c r="AA18" s="84"/>
      <c r="AB18" s="84"/>
      <c r="AC18" s="84"/>
      <c r="AD18" s="18"/>
      <c r="AE18" s="18"/>
    </row>
    <row r="19" spans="1:50" ht="13.25" customHeight="1" x14ac:dyDescent="0.3">
      <c r="A19" s="21" t="s">
        <v>6</v>
      </c>
      <c r="B19" s="53"/>
      <c r="C19" s="6"/>
      <c r="D19" s="61" t="s">
        <v>442</v>
      </c>
      <c r="E19" s="62">
        <v>3</v>
      </c>
      <c r="F19" s="30">
        <v>38.031999999999996</v>
      </c>
      <c r="G19" s="30">
        <v>-35.398000000000003</v>
      </c>
      <c r="H19" s="30">
        <v>167.78700000000001</v>
      </c>
      <c r="I19" s="30">
        <v>308.52300000000002</v>
      </c>
      <c r="J19" s="30">
        <v>7.2210000000000001</v>
      </c>
      <c r="K19" s="163"/>
      <c r="L19" s="30">
        <v>387.012</v>
      </c>
      <c r="M19" s="30">
        <v>670.42700000000002</v>
      </c>
      <c r="N19" s="30">
        <v>1223.0619999999999</v>
      </c>
      <c r="O19" s="30">
        <v>1144.7650000000001</v>
      </c>
      <c r="P19" s="30">
        <v>1151.537</v>
      </c>
      <c r="Q19" s="30"/>
      <c r="R19" s="83">
        <v>3.626585296080862</v>
      </c>
      <c r="S19" s="83">
        <v>-3.4277137600464802</v>
      </c>
      <c r="T19" s="83">
        <v>16.340767432800934</v>
      </c>
      <c r="U19" s="83">
        <v>30.16749779994133</v>
      </c>
      <c r="V19" s="83">
        <v>0.709959689312752</v>
      </c>
      <c r="W19" s="175"/>
      <c r="X19" s="83">
        <v>38.677993204077552</v>
      </c>
      <c r="Y19" s="83">
        <v>67.726740074755028</v>
      </c>
      <c r="Z19" s="83">
        <v>123.55409637337105</v>
      </c>
      <c r="AA19" s="83">
        <v>116.44441053809379</v>
      </c>
      <c r="AB19" s="83">
        <v>117.13325195809175</v>
      </c>
      <c r="AC19" s="83"/>
      <c r="AD19" s="30"/>
      <c r="AE19" s="30"/>
      <c r="AF19" s="40">
        <v>5</v>
      </c>
      <c r="AG19" s="21" t="s">
        <v>5</v>
      </c>
      <c r="AH19" s="3"/>
      <c r="AU19" s="95"/>
      <c r="AV19" s="95"/>
      <c r="AW19" s="95"/>
      <c r="AX19" s="95"/>
    </row>
    <row r="20" spans="1:50" ht="13.25" customHeight="1" x14ac:dyDescent="0.3">
      <c r="A20" s="21" t="s">
        <v>7</v>
      </c>
      <c r="B20" s="53"/>
      <c r="C20" s="6"/>
      <c r="D20" s="61" t="s">
        <v>443</v>
      </c>
      <c r="E20" s="62">
        <v>2</v>
      </c>
      <c r="F20" s="30">
        <v>-893.41099999999994</v>
      </c>
      <c r="G20" s="30">
        <v>-901.41300000000001</v>
      </c>
      <c r="H20" s="30">
        <v>-935.42</v>
      </c>
      <c r="I20" s="30">
        <v>-917.14099999999996</v>
      </c>
      <c r="J20" s="30">
        <v>-877.68600000000004</v>
      </c>
      <c r="K20" s="163"/>
      <c r="L20" s="30">
        <v>-732.21299999999997</v>
      </c>
      <c r="M20" s="30">
        <v>-670.49400000000003</v>
      </c>
      <c r="N20" s="30">
        <v>-573.60500000000002</v>
      </c>
      <c r="O20" s="30">
        <v>-559.16999999999996</v>
      </c>
      <c r="P20" s="30">
        <v>-528.73800000000006</v>
      </c>
      <c r="Q20" s="30"/>
      <c r="R20" s="83">
        <v>-322.53104693140796</v>
      </c>
      <c r="S20" s="83">
        <v>-327.78654545454543</v>
      </c>
      <c r="T20" s="83">
        <v>-338.79753712423036</v>
      </c>
      <c r="U20" s="83">
        <v>-334.72299270072995</v>
      </c>
      <c r="V20" s="83">
        <v>-326.64160774097508</v>
      </c>
      <c r="W20" s="175"/>
      <c r="X20" s="83">
        <v>-272.50204689244509</v>
      </c>
      <c r="Y20" s="83">
        <v>-254.07123910572187</v>
      </c>
      <c r="Z20" s="83">
        <v>-217.35695339143615</v>
      </c>
      <c r="AA20" s="83">
        <v>-214.24137931034483</v>
      </c>
      <c r="AB20" s="83">
        <v>-202.58160919540231</v>
      </c>
      <c r="AC20" s="83"/>
      <c r="AD20" s="30"/>
      <c r="AE20" s="30"/>
      <c r="AF20" s="38">
        <v>9</v>
      </c>
      <c r="AG20" s="21" t="s">
        <v>6</v>
      </c>
      <c r="AH20" s="3"/>
      <c r="AS20" s="95"/>
      <c r="AT20" s="95"/>
      <c r="AU20" s="95"/>
    </row>
    <row r="21" spans="1:50" ht="13.25" customHeight="1" x14ac:dyDescent="0.3">
      <c r="A21" s="21" t="s">
        <v>8</v>
      </c>
      <c r="B21" s="6">
        <v>2013</v>
      </c>
      <c r="C21" s="6"/>
      <c r="D21" s="61" t="s">
        <v>442</v>
      </c>
      <c r="E21" s="62">
        <v>4</v>
      </c>
      <c r="F21" s="30">
        <v>-2120.5329999999999</v>
      </c>
      <c r="G21" s="30">
        <v>-2004.3400000000001</v>
      </c>
      <c r="H21" s="30">
        <v>-1983.461</v>
      </c>
      <c r="I21" s="30">
        <v>-2035.1949999999999</v>
      </c>
      <c r="J21" s="30">
        <v>-1888.2190000000001</v>
      </c>
      <c r="K21" s="163"/>
      <c r="L21" s="30">
        <v>-1358.8130000000001</v>
      </c>
      <c r="M21" s="30">
        <v>-1191.51</v>
      </c>
      <c r="N21" s="30">
        <v>-787.41399999999999</v>
      </c>
      <c r="O21" s="30">
        <v>-724.36</v>
      </c>
      <c r="P21" s="30">
        <v>-614.54499999999996</v>
      </c>
      <c r="Q21" s="30"/>
      <c r="R21" s="83">
        <v>-170.47455583246241</v>
      </c>
      <c r="S21" s="83">
        <v>-161.83609204683086</v>
      </c>
      <c r="T21" s="83">
        <v>-160.7212543554007</v>
      </c>
      <c r="U21" s="83">
        <v>-166.43727510631339</v>
      </c>
      <c r="V21" s="83">
        <v>-156.01247624555896</v>
      </c>
      <c r="W21" s="175"/>
      <c r="X21" s="83">
        <v>-112.7645643153527</v>
      </c>
      <c r="Y21" s="83">
        <v>-100.06802721088435</v>
      </c>
      <c r="Z21" s="83">
        <v>-66.130343495422863</v>
      </c>
      <c r="AA21" s="83">
        <v>-61.842397336293011</v>
      </c>
      <c r="AB21" s="83">
        <v>-52.46691710065739</v>
      </c>
      <c r="AC21" s="83"/>
      <c r="AD21" s="30"/>
      <c r="AE21" s="30"/>
      <c r="AF21" s="38">
        <v>10</v>
      </c>
      <c r="AG21" s="21" t="s">
        <v>7</v>
      </c>
      <c r="AH21" s="3"/>
      <c r="AS21" s="95"/>
      <c r="AT21" s="95"/>
    </row>
    <row r="22" spans="1:50" ht="13.25" customHeight="1" x14ac:dyDescent="0.3">
      <c r="A22" s="21" t="s">
        <v>10</v>
      </c>
      <c r="B22" s="53"/>
      <c r="C22" s="6"/>
      <c r="D22" s="61" t="s">
        <v>444</v>
      </c>
      <c r="E22" s="62">
        <v>3</v>
      </c>
      <c r="F22" s="30">
        <v>-1382.442</v>
      </c>
      <c r="G22" s="30">
        <v>-1353.2739999999999</v>
      </c>
      <c r="H22" s="30">
        <v>-1443.546</v>
      </c>
      <c r="I22" s="30">
        <v>-1448.1479999999999</v>
      </c>
      <c r="J22" s="30">
        <v>-1397.202</v>
      </c>
      <c r="K22" s="163"/>
      <c r="L22" s="30">
        <v>-1101.335</v>
      </c>
      <c r="M22" s="30">
        <v>-567.21799999999996</v>
      </c>
      <c r="N22" s="30">
        <v>-356.33</v>
      </c>
      <c r="O22" s="30">
        <v>-548.19299999999998</v>
      </c>
      <c r="P22" s="30">
        <v>-415.36099999999999</v>
      </c>
      <c r="Q22" s="30"/>
      <c r="R22" s="83">
        <v>-161.65130963517305</v>
      </c>
      <c r="S22" s="83">
        <v>-159.24617557072253</v>
      </c>
      <c r="T22" s="83">
        <v>-170.61174802032858</v>
      </c>
      <c r="U22" s="83">
        <v>-172.29601427721593</v>
      </c>
      <c r="V22" s="83">
        <v>-166.85001194172438</v>
      </c>
      <c r="W22" s="175"/>
      <c r="X22" s="83">
        <v>-132.89911910220829</v>
      </c>
      <c r="Y22" s="83">
        <v>-68.150666826865319</v>
      </c>
      <c r="Z22" s="83">
        <v>-42.81268773278866</v>
      </c>
      <c r="AA22" s="83">
        <v>-66.463748787584862</v>
      </c>
      <c r="AB22" s="83">
        <v>-50.358996120271584</v>
      </c>
      <c r="AC22" s="83"/>
      <c r="AD22" s="30"/>
      <c r="AE22" s="30"/>
      <c r="AF22" s="38">
        <v>16</v>
      </c>
      <c r="AG22" s="21" t="s">
        <v>8</v>
      </c>
      <c r="AH22" s="3"/>
    </row>
    <row r="23" spans="1:50" ht="13.25" customHeight="1" x14ac:dyDescent="0.3">
      <c r="A23" s="21" t="s">
        <v>11</v>
      </c>
      <c r="B23" s="53"/>
      <c r="C23" s="6"/>
      <c r="D23" s="61" t="s">
        <v>445</v>
      </c>
      <c r="E23" s="62">
        <v>3</v>
      </c>
      <c r="F23" s="30">
        <v>-801.13199999999995</v>
      </c>
      <c r="G23" s="30">
        <v>-791.06200000000001</v>
      </c>
      <c r="H23" s="30">
        <v>-791.52700000000004</v>
      </c>
      <c r="I23" s="30">
        <v>-745.322</v>
      </c>
      <c r="J23" s="30">
        <v>-656.60799999999995</v>
      </c>
      <c r="K23" s="163"/>
      <c r="L23" s="30">
        <v>-512.08600000000001</v>
      </c>
      <c r="M23" s="30">
        <v>-384.17899999999997</v>
      </c>
      <c r="N23" s="30">
        <v>-269.31099999999998</v>
      </c>
      <c r="O23" s="30">
        <v>-245.39</v>
      </c>
      <c r="P23" s="30">
        <v>-272.29199999999997</v>
      </c>
      <c r="Q23" s="30"/>
      <c r="R23" s="83">
        <v>-164.70641447368422</v>
      </c>
      <c r="S23" s="83">
        <v>-161.07961718590917</v>
      </c>
      <c r="T23" s="83">
        <v>-158.68624699278269</v>
      </c>
      <c r="U23" s="83">
        <v>-149.33319975956721</v>
      </c>
      <c r="V23" s="83">
        <v>-129.66192733017377</v>
      </c>
      <c r="W23" s="175"/>
      <c r="X23" s="83">
        <v>-100.33032915360502</v>
      </c>
      <c r="Y23" s="83">
        <v>-76.135354736424887</v>
      </c>
      <c r="Z23" s="83">
        <v>-53.371185097106618</v>
      </c>
      <c r="AA23" s="83">
        <v>-49.176352705410821</v>
      </c>
      <c r="AB23" s="83">
        <v>-54.567535070140281</v>
      </c>
      <c r="AC23" s="83"/>
      <c r="AD23" s="30"/>
      <c r="AE23" s="30"/>
      <c r="AF23" s="38">
        <v>18</v>
      </c>
      <c r="AG23" s="21" t="s">
        <v>10</v>
      </c>
      <c r="AH23" s="3"/>
    </row>
    <row r="24" spans="1:50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30">
        <v>-1166.7719999999999</v>
      </c>
      <c r="G24" s="30">
        <v>-1227.5899999999999</v>
      </c>
      <c r="H24" s="30">
        <v>-1303.9580000000001</v>
      </c>
      <c r="I24" s="30">
        <v>-1323.6379999999999</v>
      </c>
      <c r="J24" s="30">
        <v>-1283.675</v>
      </c>
      <c r="K24" s="163"/>
      <c r="L24" s="30">
        <v>-1108.81</v>
      </c>
      <c r="M24" s="30">
        <v>-1000.631</v>
      </c>
      <c r="N24" s="30">
        <v>-831.42200000000003</v>
      </c>
      <c r="O24" s="30">
        <v>-647.94500000000005</v>
      </c>
      <c r="P24" s="30">
        <v>-647.57899999999995</v>
      </c>
      <c r="Q24" s="30"/>
      <c r="R24" s="83">
        <v>-298.33086167220659</v>
      </c>
      <c r="S24" s="83">
        <v>-308.82767295597483</v>
      </c>
      <c r="T24" s="83">
        <v>-328.37018383278769</v>
      </c>
      <c r="U24" s="83">
        <v>-334.08329126703683</v>
      </c>
      <c r="V24" s="83">
        <v>-322.36941235560022</v>
      </c>
      <c r="W24" s="175"/>
      <c r="X24" s="83">
        <v>-278.17611640742598</v>
      </c>
      <c r="Y24" s="83">
        <v>-251.16239959839356</v>
      </c>
      <c r="Z24" s="83">
        <v>-208.69026104417671</v>
      </c>
      <c r="AA24" s="83">
        <v>-162.35154096717613</v>
      </c>
      <c r="AB24" s="83">
        <v>-162.2598346279128</v>
      </c>
      <c r="AC24" s="83"/>
      <c r="AD24" s="30"/>
      <c r="AE24" s="30"/>
      <c r="AF24" s="38">
        <v>19</v>
      </c>
      <c r="AG24" s="21" t="s">
        <v>11</v>
      </c>
      <c r="AH24" s="3"/>
    </row>
    <row r="25" spans="1:50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-3352.1869999999999</v>
      </c>
      <c r="G25" s="30">
        <v>-3346.0790000000002</v>
      </c>
      <c r="H25" s="30">
        <v>-3514.7139999999999</v>
      </c>
      <c r="I25" s="30">
        <v>-3629.9549999999999</v>
      </c>
      <c r="J25" s="30">
        <v>-3510.9580000000001</v>
      </c>
      <c r="K25" s="163"/>
      <c r="L25" s="30">
        <v>-3097.4050000000002</v>
      </c>
      <c r="M25" s="30">
        <v>-2928.201</v>
      </c>
      <c r="N25" s="30">
        <v>-2255.3719999999998</v>
      </c>
      <c r="O25" s="30">
        <v>-2572.1869999999999</v>
      </c>
      <c r="P25" s="30">
        <v>-2609.4290000000001</v>
      </c>
      <c r="Q25" s="30"/>
      <c r="R25" s="83">
        <v>-197.0483776158006</v>
      </c>
      <c r="S25" s="83">
        <v>-195.78017670118777</v>
      </c>
      <c r="T25" s="83">
        <v>-205.13096766662775</v>
      </c>
      <c r="U25" s="83">
        <v>-212.17880523731588</v>
      </c>
      <c r="V25" s="83">
        <v>-205.92129032258063</v>
      </c>
      <c r="W25" s="175"/>
      <c r="X25" s="83">
        <v>-181.74059731267968</v>
      </c>
      <c r="Y25" s="83">
        <v>-173.03084559475269</v>
      </c>
      <c r="Z25" s="83">
        <v>-133.27258760267091</v>
      </c>
      <c r="AA25" s="83">
        <v>-153.38940902856461</v>
      </c>
      <c r="AB25" s="83">
        <v>-155.61029280219452</v>
      </c>
      <c r="AC25" s="83"/>
      <c r="AD25" s="30">
        <v>7.63</v>
      </c>
      <c r="AE25" s="30"/>
      <c r="AF25" s="38">
        <v>20</v>
      </c>
      <c r="AG25" s="21" t="s">
        <v>12</v>
      </c>
      <c r="AH25" s="3"/>
      <c r="AS25" s="3"/>
      <c r="AT25" s="3"/>
      <c r="AV25" s="95"/>
      <c r="AW25" s="95"/>
      <c r="AX25" s="95"/>
    </row>
    <row r="26" spans="1:50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30">
        <v>-477.63</v>
      </c>
      <c r="G26" s="30">
        <v>-477.61</v>
      </c>
      <c r="H26" s="30">
        <v>-513.05200000000002</v>
      </c>
      <c r="I26" s="30">
        <v>-523.08100000000002</v>
      </c>
      <c r="J26" s="30">
        <v>-512.60799999999995</v>
      </c>
      <c r="K26" s="163"/>
      <c r="L26" s="30">
        <v>-441.15199999999999</v>
      </c>
      <c r="M26" s="30">
        <v>-423.21300000000002</v>
      </c>
      <c r="N26" s="30">
        <v>-360.08600000000001</v>
      </c>
      <c r="O26" s="30">
        <v>-353.05500000000001</v>
      </c>
      <c r="P26" s="30">
        <v>-342.72</v>
      </c>
      <c r="Q26" s="30"/>
      <c r="R26" s="83">
        <v>-295.74613003095976</v>
      </c>
      <c r="S26" s="83">
        <v>-304.98722860791827</v>
      </c>
      <c r="T26" s="83">
        <v>-334.89033942558746</v>
      </c>
      <c r="U26" s="83">
        <v>-343.68002628120894</v>
      </c>
      <c r="V26" s="83">
        <v>-341.05655355954752</v>
      </c>
      <c r="W26" s="175"/>
      <c r="X26" s="83">
        <v>-299.49219280380174</v>
      </c>
      <c r="Y26" s="83">
        <v>-291.26841018582246</v>
      </c>
      <c r="Z26" s="83">
        <v>-247.82243633860978</v>
      </c>
      <c r="AA26" s="83">
        <v>-249.33262711864407</v>
      </c>
      <c r="AB26" s="83">
        <v>-242.03389830508473</v>
      </c>
      <c r="AC26" s="83"/>
      <c r="AD26" s="30"/>
      <c r="AE26" s="30"/>
      <c r="AF26" s="38">
        <v>46</v>
      </c>
      <c r="AG26" s="21" t="s">
        <v>13</v>
      </c>
      <c r="AH26" s="3"/>
    </row>
    <row r="27" spans="1:50" ht="13.2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30">
        <v>-172.047</v>
      </c>
      <c r="G27" s="30">
        <v>-151.77600000000001</v>
      </c>
      <c r="H27" s="30">
        <v>-119.056</v>
      </c>
      <c r="I27" s="30">
        <v>-199.54300000000001</v>
      </c>
      <c r="J27" s="30">
        <v>-222.89500000000001</v>
      </c>
      <c r="K27" s="163"/>
      <c r="L27" s="30">
        <v>-127.166</v>
      </c>
      <c r="M27" s="30">
        <v>27.762</v>
      </c>
      <c r="N27" s="30">
        <v>69.650999999999996</v>
      </c>
      <c r="O27" s="30">
        <v>64.078999999999994</v>
      </c>
      <c r="P27" s="30">
        <v>-2.6070000000000002</v>
      </c>
      <c r="Q27" s="30"/>
      <c r="R27" s="83">
        <v>-91.709488272921106</v>
      </c>
      <c r="S27" s="83">
        <v>-80.17749603803486</v>
      </c>
      <c r="T27" s="83">
        <v>-63.327659574468086</v>
      </c>
      <c r="U27" s="83">
        <v>-105.52247488101534</v>
      </c>
      <c r="V27" s="83">
        <v>-117.93386243386243</v>
      </c>
      <c r="W27" s="175"/>
      <c r="X27" s="83">
        <v>-68.332079527135946</v>
      </c>
      <c r="Y27" s="83">
        <v>14.830128205128204</v>
      </c>
      <c r="Z27" s="83">
        <v>37.206730769230766</v>
      </c>
      <c r="AA27" s="83">
        <v>33.850501848917062</v>
      </c>
      <c r="AB27" s="83">
        <v>-1.3771790808240887</v>
      </c>
      <c r="AC27" s="83"/>
      <c r="AD27" s="30"/>
      <c r="AE27" s="30"/>
      <c r="AF27" s="38">
        <v>47</v>
      </c>
      <c r="AG27" s="35" t="s">
        <v>324</v>
      </c>
      <c r="AH27" s="3"/>
    </row>
    <row r="28" spans="1:50" ht="13.2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30">
        <v>-30705.796999999999</v>
      </c>
      <c r="G28" s="30">
        <v>-32403.305</v>
      </c>
      <c r="H28" s="30">
        <v>-32972.616999999998</v>
      </c>
      <c r="I28" s="30">
        <v>-30565.431</v>
      </c>
      <c r="J28" s="30">
        <v>-31552.796999999999</v>
      </c>
      <c r="K28" s="163"/>
      <c r="L28" s="30">
        <v>-26957.517</v>
      </c>
      <c r="M28" s="30">
        <v>-23356.363000000001</v>
      </c>
      <c r="N28" s="30">
        <v>-16076.281999999999</v>
      </c>
      <c r="O28" s="30">
        <v>-16243.522999999999</v>
      </c>
      <c r="P28" s="30">
        <v>-17515.597000000002</v>
      </c>
      <c r="Q28" s="30"/>
      <c r="R28" s="83">
        <v>-123.8286768560713</v>
      </c>
      <c r="S28" s="83">
        <v>-128.36093075951021</v>
      </c>
      <c r="T28" s="83">
        <v>-128.38604258169019</v>
      </c>
      <c r="U28" s="83">
        <v>-117.2198632422254</v>
      </c>
      <c r="V28" s="83">
        <v>-118.82278709823194</v>
      </c>
      <c r="W28" s="175"/>
      <c r="X28" s="83">
        <v>-99.91666790214974</v>
      </c>
      <c r="Y28" s="83">
        <v>-85.06121282089569</v>
      </c>
      <c r="Z28" s="83">
        <v>-58.547987311668969</v>
      </c>
      <c r="AA28" s="83">
        <v>-58.211332263012288</v>
      </c>
      <c r="AB28" s="83">
        <v>-62.770018348360828</v>
      </c>
      <c r="AC28" s="83"/>
      <c r="AD28" s="30">
        <v>726.93</v>
      </c>
      <c r="AE28" s="30"/>
      <c r="AF28" s="38">
        <v>49</v>
      </c>
      <c r="AG28" s="35" t="s">
        <v>325</v>
      </c>
      <c r="AH28" s="3"/>
      <c r="AS28" s="3"/>
      <c r="AT28" s="3"/>
    </row>
    <row r="29" spans="1:50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30">
        <v>-1587.6880000000001</v>
      </c>
      <c r="G29" s="30">
        <v>-1702.5260000000001</v>
      </c>
      <c r="H29" s="30">
        <v>-2073.6979999999999</v>
      </c>
      <c r="I29" s="30">
        <v>-1980.41</v>
      </c>
      <c r="J29" s="30">
        <v>-1893.606</v>
      </c>
      <c r="K29" s="163"/>
      <c r="L29" s="30">
        <v>-1361.6379999999999</v>
      </c>
      <c r="M29" s="30">
        <v>-1410.9190000000001</v>
      </c>
      <c r="N29" s="30">
        <v>-922.09199999999998</v>
      </c>
      <c r="O29" s="30">
        <v>-1209.4469999999999</v>
      </c>
      <c r="P29" s="30">
        <v>-1189.616</v>
      </c>
      <c r="Q29" s="30"/>
      <c r="R29" s="83">
        <v>-126.94395138722315</v>
      </c>
      <c r="S29" s="83">
        <v>-137.03525434642629</v>
      </c>
      <c r="T29" s="83">
        <v>-167.15282927615667</v>
      </c>
      <c r="U29" s="83">
        <v>-160.1237063389392</v>
      </c>
      <c r="V29" s="83">
        <v>-153.76419001218028</v>
      </c>
      <c r="W29" s="175"/>
      <c r="X29" s="83">
        <v>-112.27226253298153</v>
      </c>
      <c r="Y29" s="83">
        <v>-117.53740419860047</v>
      </c>
      <c r="Z29" s="83">
        <v>-76.815394868377211</v>
      </c>
      <c r="AA29" s="83">
        <v>-101.54886649874055</v>
      </c>
      <c r="AB29" s="83">
        <v>-99.883795130142744</v>
      </c>
      <c r="AC29" s="83"/>
      <c r="AD29" s="30"/>
      <c r="AE29" s="30"/>
      <c r="AF29" s="40">
        <v>50</v>
      </c>
      <c r="AG29" s="21" t="s">
        <v>16</v>
      </c>
      <c r="AH29" s="3"/>
    </row>
    <row r="30" spans="1:50" ht="13.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30">
        <v>-1944.4560000000001</v>
      </c>
      <c r="G30" s="30">
        <v>-1993.9830000000002</v>
      </c>
      <c r="H30" s="30">
        <v>-2150.1949999999997</v>
      </c>
      <c r="I30" s="30">
        <v>-1922.164</v>
      </c>
      <c r="J30" s="30">
        <v>-1891.232</v>
      </c>
      <c r="K30" s="163"/>
      <c r="L30" s="30">
        <v>-1558.8</v>
      </c>
      <c r="M30" s="30">
        <v>-1308.2909999999999</v>
      </c>
      <c r="N30" s="30">
        <v>-947.31799999999998</v>
      </c>
      <c r="O30" s="30">
        <v>-885.29499999999996</v>
      </c>
      <c r="P30" s="30">
        <v>-998.197</v>
      </c>
      <c r="Q30" s="30"/>
      <c r="R30" s="83">
        <v>-210.32514872904275</v>
      </c>
      <c r="S30" s="83">
        <v>-216.80798086332501</v>
      </c>
      <c r="T30" s="83">
        <v>-231.65212238741645</v>
      </c>
      <c r="U30" s="83">
        <v>-206.99590781822099</v>
      </c>
      <c r="V30" s="83">
        <v>-203.48956315902734</v>
      </c>
      <c r="W30" s="175"/>
      <c r="X30" s="83">
        <v>-167.84752880370411</v>
      </c>
      <c r="Y30" s="83">
        <v>-138.91388829900191</v>
      </c>
      <c r="Z30" s="83">
        <v>-100.58589934168613</v>
      </c>
      <c r="AA30" s="83">
        <v>-92.983405104505835</v>
      </c>
      <c r="AB30" s="83">
        <v>-104.8416132759164</v>
      </c>
      <c r="AC30" s="83"/>
      <c r="AD30" s="30"/>
      <c r="AE30" s="30"/>
      <c r="AF30" s="38">
        <v>51</v>
      </c>
      <c r="AG30" s="35" t="s">
        <v>326</v>
      </c>
      <c r="AH30" s="3"/>
    </row>
    <row r="31" spans="1:50" ht="13.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30">
        <v>-194.67099999999999</v>
      </c>
      <c r="G31" s="30">
        <v>-243.523</v>
      </c>
      <c r="H31" s="30">
        <v>-243.75299999999999</v>
      </c>
      <c r="I31" s="30">
        <v>-270.56900000000002</v>
      </c>
      <c r="J31" s="30">
        <v>-237.82900000000001</v>
      </c>
      <c r="K31" s="163"/>
      <c r="L31" s="30">
        <v>-188.81200000000001</v>
      </c>
      <c r="M31" s="30">
        <v>6.3029999999999999</v>
      </c>
      <c r="N31" s="30">
        <v>138.952</v>
      </c>
      <c r="O31" s="30">
        <v>117.52500000000001</v>
      </c>
      <c r="P31" s="30">
        <v>161.584</v>
      </c>
      <c r="Q31" s="30"/>
      <c r="R31" s="83">
        <v>-70.660980036297644</v>
      </c>
      <c r="S31" s="83">
        <v>-88.650527848562064</v>
      </c>
      <c r="T31" s="83">
        <v>-90.749441548771401</v>
      </c>
      <c r="U31" s="83">
        <v>-100.77057728119181</v>
      </c>
      <c r="V31" s="83">
        <v>-89.712938513768393</v>
      </c>
      <c r="W31" s="175"/>
      <c r="X31" s="83">
        <v>-73.296583850931682</v>
      </c>
      <c r="Y31" s="83">
        <v>2.4863905325443789</v>
      </c>
      <c r="Z31" s="83">
        <v>54.813412228796842</v>
      </c>
      <c r="AA31" s="83">
        <v>47.028811524609843</v>
      </c>
      <c r="AB31" s="83">
        <v>64.659463785514205</v>
      </c>
      <c r="AC31" s="83"/>
      <c r="AD31" s="30"/>
      <c r="AE31" s="30"/>
      <c r="AF31" s="38">
        <v>52</v>
      </c>
      <c r="AG31" s="21" t="s">
        <v>18</v>
      </c>
      <c r="AH31" s="3"/>
    </row>
    <row r="32" spans="1:50" ht="13.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30">
        <v>957.53899999999999</v>
      </c>
      <c r="G32" s="30">
        <v>-1129.6120000000001</v>
      </c>
      <c r="H32" s="30">
        <v>-1142.5129999999999</v>
      </c>
      <c r="I32" s="30">
        <v>-823.01700000000005</v>
      </c>
      <c r="J32" s="30">
        <v>-626.57600000000002</v>
      </c>
      <c r="K32" s="163"/>
      <c r="L32" s="30">
        <v>-10.725</v>
      </c>
      <c r="M32" s="30">
        <v>425.04899999999998</v>
      </c>
      <c r="N32" s="30">
        <v>900.68499999999995</v>
      </c>
      <c r="O32" s="30">
        <v>662.28599999999994</v>
      </c>
      <c r="P32" s="30">
        <v>843.75400000000002</v>
      </c>
      <c r="Q32" s="30"/>
      <c r="R32" s="83">
        <v>53.481847631814119</v>
      </c>
      <c r="S32" s="83">
        <v>-63.343912970335893</v>
      </c>
      <c r="T32" s="83">
        <v>-64.450442827325546</v>
      </c>
      <c r="U32" s="83">
        <v>-46.584988962472409</v>
      </c>
      <c r="V32" s="83">
        <v>-35.759388197694328</v>
      </c>
      <c r="W32" s="175"/>
      <c r="X32" s="83">
        <v>-0.61560096429801403</v>
      </c>
      <c r="Y32" s="83">
        <v>24.523944149549965</v>
      </c>
      <c r="Z32" s="83">
        <v>51.966593584121853</v>
      </c>
      <c r="AA32" s="83">
        <v>38.538609252254872</v>
      </c>
      <c r="AB32" s="83">
        <v>49.098283386674424</v>
      </c>
      <c r="AC32" s="83"/>
      <c r="AD32" s="30">
        <v>67.53</v>
      </c>
      <c r="AE32" s="30"/>
      <c r="AF32" s="38">
        <v>61</v>
      </c>
      <c r="AG32" s="21" t="s">
        <v>19</v>
      </c>
      <c r="AH32" s="3"/>
    </row>
    <row r="33" spans="1:50" ht="13.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30">
        <v>-446.93</v>
      </c>
      <c r="G33" s="30">
        <v>-393.964</v>
      </c>
      <c r="H33" s="30">
        <v>-369.56799999999998</v>
      </c>
      <c r="I33" s="30">
        <v>-300.767</v>
      </c>
      <c r="J33" s="30">
        <v>-181.06399999999999</v>
      </c>
      <c r="K33" s="163"/>
      <c r="L33" s="30">
        <v>-0.64600000000000002</v>
      </c>
      <c r="M33" s="30">
        <v>192.05099999999999</v>
      </c>
      <c r="N33" s="30">
        <v>296.601</v>
      </c>
      <c r="O33" s="30">
        <v>335.28899999999999</v>
      </c>
      <c r="P33" s="30">
        <v>497.88499999999999</v>
      </c>
      <c r="Q33" s="30"/>
      <c r="R33" s="83">
        <v>-58.506348998560021</v>
      </c>
      <c r="S33" s="83">
        <v>-51.77605467209883</v>
      </c>
      <c r="T33" s="83">
        <v>-48.366444182698601</v>
      </c>
      <c r="U33" s="83">
        <v>-39.491465336134453</v>
      </c>
      <c r="V33" s="83">
        <v>-24.206417112299466</v>
      </c>
      <c r="W33" s="175"/>
      <c r="X33" s="83">
        <v>-8.685130411400914E-2</v>
      </c>
      <c r="Y33" s="83">
        <v>26.193535188216039</v>
      </c>
      <c r="Z33" s="83">
        <v>40.452945990180034</v>
      </c>
      <c r="AA33" s="83">
        <v>46.240380637153493</v>
      </c>
      <c r="AB33" s="83">
        <v>68.664322162460351</v>
      </c>
      <c r="AC33" s="83"/>
      <c r="AD33" s="30"/>
      <c r="AE33" s="30"/>
      <c r="AF33" s="38">
        <v>69</v>
      </c>
      <c r="AG33" s="21" t="s">
        <v>20</v>
      </c>
      <c r="AH33" s="3"/>
    </row>
    <row r="34" spans="1:50" ht="13.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30">
        <v>-586.97900000000004</v>
      </c>
      <c r="G34" s="30">
        <v>-463.541</v>
      </c>
      <c r="H34" s="30">
        <v>-553.22199999999998</v>
      </c>
      <c r="I34" s="30">
        <v>-531.83600000000001</v>
      </c>
      <c r="J34" s="30">
        <v>-523.15800000000002</v>
      </c>
      <c r="K34" s="163"/>
      <c r="L34" s="30">
        <v>-249.3</v>
      </c>
      <c r="M34" s="30">
        <v>-94.998999999999995</v>
      </c>
      <c r="N34" s="30">
        <v>155.52199999999999</v>
      </c>
      <c r="O34" s="30">
        <v>117.22199999999999</v>
      </c>
      <c r="P34" s="30">
        <v>117.744</v>
      </c>
      <c r="Q34" s="30"/>
      <c r="R34" s="83">
        <v>-79.129010514963596</v>
      </c>
      <c r="S34" s="83">
        <v>-62.776408450704224</v>
      </c>
      <c r="T34" s="83">
        <v>-75.960730468213654</v>
      </c>
      <c r="U34" s="83">
        <v>-73.447866316807065</v>
      </c>
      <c r="V34" s="83">
        <v>-72.914006968641118</v>
      </c>
      <c r="W34" s="175"/>
      <c r="X34" s="83">
        <v>-34.784428631226454</v>
      </c>
      <c r="Y34" s="83">
        <v>-13.383910960834038</v>
      </c>
      <c r="Z34" s="83">
        <v>21.910679064525219</v>
      </c>
      <c r="AA34" s="83">
        <v>16.818077474892394</v>
      </c>
      <c r="AB34" s="83">
        <v>16.892969870875181</v>
      </c>
      <c r="AC34" s="83"/>
      <c r="AD34" s="30"/>
      <c r="AE34" s="30"/>
      <c r="AF34" s="38">
        <v>71</v>
      </c>
      <c r="AG34" s="21" t="s">
        <v>21</v>
      </c>
      <c r="AH34" s="3"/>
    </row>
    <row r="35" spans="1:50" ht="13.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30">
        <v>-341.62299999999999</v>
      </c>
      <c r="G35" s="30">
        <v>-339.55700000000002</v>
      </c>
      <c r="H35" s="30">
        <v>-353.35899999999998</v>
      </c>
      <c r="I35" s="30">
        <v>-347.25200000000001</v>
      </c>
      <c r="J35" s="30">
        <v>-292.12700000000001</v>
      </c>
      <c r="K35" s="163"/>
      <c r="L35" s="30">
        <v>-215.00200000000001</v>
      </c>
      <c r="M35" s="30">
        <v>-210.62799999999999</v>
      </c>
      <c r="N35" s="30">
        <v>-184.12100000000001</v>
      </c>
      <c r="O35" s="30">
        <v>-227.387</v>
      </c>
      <c r="P35" s="30">
        <v>-170.63499999999999</v>
      </c>
      <c r="Q35" s="30"/>
      <c r="R35" s="83">
        <v>-340.26195219123508</v>
      </c>
      <c r="S35" s="83">
        <v>-338.20418326693226</v>
      </c>
      <c r="T35" s="83">
        <v>-358.37626774847871</v>
      </c>
      <c r="U35" s="83">
        <v>-347.59959959959957</v>
      </c>
      <c r="V35" s="83">
        <v>-293.0060180541625</v>
      </c>
      <c r="W35" s="175"/>
      <c r="X35" s="83">
        <v>-216.5176233635448</v>
      </c>
      <c r="Y35" s="83">
        <v>-211.89939637826961</v>
      </c>
      <c r="Z35" s="83">
        <v>-185.23239436619718</v>
      </c>
      <c r="AA35" s="83">
        <v>-235.14684591520165</v>
      </c>
      <c r="AB35" s="83">
        <v>-176.45811789038262</v>
      </c>
      <c r="AC35" s="83"/>
      <c r="AD35" s="30"/>
      <c r="AE35" s="30"/>
      <c r="AF35" s="38">
        <v>72</v>
      </c>
      <c r="AG35" s="35" t="s">
        <v>327</v>
      </c>
      <c r="AH35" s="3"/>
    </row>
    <row r="36" spans="1:50" ht="13.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30">
        <v>-342.822</v>
      </c>
      <c r="G36" s="30">
        <v>-356.93799999999999</v>
      </c>
      <c r="H36" s="30">
        <v>-363.99799999999999</v>
      </c>
      <c r="I36" s="30">
        <v>-365.137</v>
      </c>
      <c r="J36" s="30">
        <v>-388.28399999999999</v>
      </c>
      <c r="K36" s="163"/>
      <c r="L36" s="30">
        <v>-362.96499999999997</v>
      </c>
      <c r="M36" s="30">
        <v>-302.21899999999999</v>
      </c>
      <c r="N36" s="30">
        <v>-295.72800000000001</v>
      </c>
      <c r="O36" s="30">
        <v>-303.06799999999998</v>
      </c>
      <c r="P36" s="30">
        <v>-249.751</v>
      </c>
      <c r="Q36" s="30"/>
      <c r="R36" s="83">
        <v>-265.95965865011635</v>
      </c>
      <c r="S36" s="83">
        <v>-279.9513725490196</v>
      </c>
      <c r="T36" s="83">
        <v>-291.66506410256409</v>
      </c>
      <c r="U36" s="83">
        <v>-297.10089503661516</v>
      </c>
      <c r="V36" s="83">
        <v>-317.74468085106383</v>
      </c>
      <c r="W36" s="175"/>
      <c r="X36" s="83">
        <v>-296.29795918367347</v>
      </c>
      <c r="Y36" s="83">
        <v>-247.92370795734209</v>
      </c>
      <c r="Z36" s="83">
        <v>-242.5988515176374</v>
      </c>
      <c r="AA36" s="83">
        <v>-258.81127241673784</v>
      </c>
      <c r="AB36" s="83">
        <v>-213.28010247651579</v>
      </c>
      <c r="AC36" s="83"/>
      <c r="AD36" s="30"/>
      <c r="AE36" s="30"/>
      <c r="AF36" s="38">
        <v>74</v>
      </c>
      <c r="AG36" s="21" t="s">
        <v>23</v>
      </c>
      <c r="AH36" s="3"/>
    </row>
    <row r="37" spans="1:50" ht="13.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30">
        <v>-3679.3150000000001</v>
      </c>
      <c r="G37" s="30">
        <v>-3508.11</v>
      </c>
      <c r="H37" s="30">
        <v>-3520.0340000000001</v>
      </c>
      <c r="I37" s="30">
        <v>-3584.1660000000002</v>
      </c>
      <c r="J37" s="30">
        <v>-3613.3119999999999</v>
      </c>
      <c r="K37" s="163"/>
      <c r="L37" s="30">
        <v>-2775.5749999999998</v>
      </c>
      <c r="M37" s="30">
        <v>-2677.002</v>
      </c>
      <c r="N37" s="30">
        <v>-1937.2539999999999</v>
      </c>
      <c r="O37" s="30">
        <v>-1959.6579999999999</v>
      </c>
      <c r="P37" s="30">
        <v>-1845.1130000000001</v>
      </c>
      <c r="Q37" s="30"/>
      <c r="R37" s="83">
        <v>-171.93060747663552</v>
      </c>
      <c r="S37" s="83">
        <v>-163.90739615941689</v>
      </c>
      <c r="T37" s="83">
        <v>-165.60190063981935</v>
      </c>
      <c r="U37" s="83">
        <v>-169.04051313493375</v>
      </c>
      <c r="V37" s="83">
        <v>-171.57226970560305</v>
      </c>
      <c r="W37" s="175"/>
      <c r="X37" s="83">
        <v>-133.11471871852669</v>
      </c>
      <c r="Y37" s="83">
        <v>-129.72484977708859</v>
      </c>
      <c r="Z37" s="83">
        <v>-93.877398720682308</v>
      </c>
      <c r="AA37" s="83">
        <v>-95.625725857609922</v>
      </c>
      <c r="AB37" s="83">
        <v>-90.03625628263309</v>
      </c>
      <c r="AC37" s="83"/>
      <c r="AD37" s="30"/>
      <c r="AE37" s="30"/>
      <c r="AF37" s="38">
        <v>75</v>
      </c>
      <c r="AG37" s="35" t="s">
        <v>328</v>
      </c>
      <c r="AH37" s="3"/>
    </row>
    <row r="38" spans="1:50" s="3" customFormat="1" ht="13.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30">
        <v>-629.95100000000002</v>
      </c>
      <c r="G38" s="30">
        <v>-606.89599999999996</v>
      </c>
      <c r="H38" s="30">
        <v>-661.71</v>
      </c>
      <c r="I38" s="30">
        <v>-642.17999999999995</v>
      </c>
      <c r="J38" s="30">
        <v>-588.1</v>
      </c>
      <c r="K38" s="163"/>
      <c r="L38" s="30">
        <v>-323.76499999999999</v>
      </c>
      <c r="M38" s="30">
        <v>-226.72300000000001</v>
      </c>
      <c r="N38" s="30">
        <v>-68.837000000000003</v>
      </c>
      <c r="O38" s="30">
        <v>-77.278999999999996</v>
      </c>
      <c r="P38" s="30">
        <v>35.451000000000001</v>
      </c>
      <c r="Q38" s="30"/>
      <c r="R38" s="83">
        <v>-113.66853121616745</v>
      </c>
      <c r="S38" s="83">
        <v>-110.52558732471317</v>
      </c>
      <c r="T38" s="83">
        <v>-121.34788189987162</v>
      </c>
      <c r="U38" s="83">
        <v>-118.83419689119171</v>
      </c>
      <c r="V38" s="83">
        <v>-110.81590352364802</v>
      </c>
      <c r="W38" s="175"/>
      <c r="X38" s="83">
        <v>-61.787213740458014</v>
      </c>
      <c r="Y38" s="83">
        <v>-43.947082767978287</v>
      </c>
      <c r="Z38" s="83">
        <v>-13.343089746074821</v>
      </c>
      <c r="AA38" s="83">
        <v>-15.397290296871887</v>
      </c>
      <c r="AB38" s="83">
        <v>7.0633592349073524</v>
      </c>
      <c r="AC38" s="83"/>
      <c r="AD38" s="30"/>
      <c r="AE38" s="30"/>
      <c r="AF38" s="38">
        <v>77</v>
      </c>
      <c r="AG38" s="21" t="s">
        <v>25</v>
      </c>
      <c r="AO38"/>
      <c r="AP38"/>
      <c r="AQ38"/>
      <c r="AR38"/>
      <c r="AS38"/>
      <c r="AT38"/>
      <c r="AU38"/>
      <c r="AV38"/>
      <c r="AW38"/>
      <c r="AX38"/>
    </row>
    <row r="39" spans="1:50" s="3" customFormat="1" ht="13.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30">
        <v>-1745.2829999999999</v>
      </c>
      <c r="G39" s="30">
        <v>-1835.145</v>
      </c>
      <c r="H39" s="30">
        <v>-1760.5830000000001</v>
      </c>
      <c r="I39" s="30">
        <v>-1618.7149999999999</v>
      </c>
      <c r="J39" s="30">
        <v>-1536.4110000000001</v>
      </c>
      <c r="K39" s="163"/>
      <c r="L39" s="30">
        <v>-1143.171</v>
      </c>
      <c r="M39" s="30">
        <v>-961.33199999999999</v>
      </c>
      <c r="N39" s="30">
        <v>-675.32799999999997</v>
      </c>
      <c r="O39" s="30">
        <v>-670.55700000000002</v>
      </c>
      <c r="P39" s="30">
        <v>-539.38800000000003</v>
      </c>
      <c r="Q39" s="30"/>
      <c r="R39" s="83">
        <v>-184.45180722891567</v>
      </c>
      <c r="S39" s="83">
        <v>-194.87575661038548</v>
      </c>
      <c r="T39" s="83">
        <v>-189.9841372612496</v>
      </c>
      <c r="U39" s="83">
        <v>-177.70501701613787</v>
      </c>
      <c r="V39" s="83">
        <v>-170.31493182573993</v>
      </c>
      <c r="W39" s="175"/>
      <c r="X39" s="83">
        <v>-128.96784747292418</v>
      </c>
      <c r="Y39" s="83">
        <v>-110.9698718688676</v>
      </c>
      <c r="Z39" s="83">
        <v>-77.955442687290784</v>
      </c>
      <c r="AA39" s="83">
        <v>-78.731595632264884</v>
      </c>
      <c r="AB39" s="83">
        <v>-63.330750264177524</v>
      </c>
      <c r="AC39" s="83"/>
      <c r="AD39" s="30">
        <v>12.33</v>
      </c>
      <c r="AE39" s="30"/>
      <c r="AF39" s="38">
        <v>78</v>
      </c>
      <c r="AG39" s="35" t="s">
        <v>329</v>
      </c>
      <c r="AU39"/>
      <c r="AV39"/>
      <c r="AW39"/>
      <c r="AX39"/>
    </row>
    <row r="40" spans="1:50" ht="13.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30">
        <v>-1314.9970000000001</v>
      </c>
      <c r="G40" s="30">
        <v>-1253.598</v>
      </c>
      <c r="H40" s="30">
        <v>-1218.1379999999999</v>
      </c>
      <c r="I40" s="30">
        <v>-1084.27</v>
      </c>
      <c r="J40" s="30">
        <v>-1140.954</v>
      </c>
      <c r="K40" s="163"/>
      <c r="L40" s="30">
        <v>-900.70899999999995</v>
      </c>
      <c r="M40" s="30">
        <v>-799.81500000000005</v>
      </c>
      <c r="N40" s="30">
        <v>-569.21600000000001</v>
      </c>
      <c r="O40" s="30">
        <v>-648.48199999999997</v>
      </c>
      <c r="P40" s="30">
        <v>-602.30399999999997</v>
      </c>
      <c r="Q40" s="30"/>
      <c r="R40" s="83">
        <v>-174.4027851458886</v>
      </c>
      <c r="S40" s="83">
        <v>-167.05730277185501</v>
      </c>
      <c r="T40" s="83">
        <v>-162.72214800961797</v>
      </c>
      <c r="U40" s="83">
        <v>-146.38450114756313</v>
      </c>
      <c r="V40" s="83">
        <v>-154.89465109964704</v>
      </c>
      <c r="W40" s="175"/>
      <c r="X40" s="83">
        <v>-123.45243969298245</v>
      </c>
      <c r="Y40" s="83">
        <v>-110.47168508287292</v>
      </c>
      <c r="Z40" s="83">
        <v>-78.620994475138119</v>
      </c>
      <c r="AA40" s="83">
        <v>-90.684100125856517</v>
      </c>
      <c r="AB40" s="83">
        <v>-84.226541742413644</v>
      </c>
      <c r="AC40" s="83"/>
      <c r="AD40" s="30"/>
      <c r="AE40" s="30"/>
      <c r="AF40" s="38">
        <v>79</v>
      </c>
      <c r="AG40" s="21" t="s">
        <v>27</v>
      </c>
      <c r="AH40" s="3"/>
    </row>
    <row r="41" spans="1:50" ht="13.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30">
        <v>-937.63099999999997</v>
      </c>
      <c r="G41" s="30">
        <v>-929.16499999999996</v>
      </c>
      <c r="H41" s="30">
        <v>-971.78599999999994</v>
      </c>
      <c r="I41" s="30">
        <v>-885.56399999999996</v>
      </c>
      <c r="J41" s="30">
        <v>-787.04899999999998</v>
      </c>
      <c r="K41" s="163"/>
      <c r="L41" s="30">
        <v>-604.53700000000003</v>
      </c>
      <c r="M41" s="30">
        <v>-454.58800000000002</v>
      </c>
      <c r="N41" s="30">
        <v>-231.57599999999999</v>
      </c>
      <c r="O41" s="30">
        <v>-343.64</v>
      </c>
      <c r="P41" s="30">
        <v>-565.59699999999998</v>
      </c>
      <c r="Q41" s="30"/>
      <c r="R41" s="83">
        <v>-279.4727272727273</v>
      </c>
      <c r="S41" s="83">
        <v>-282.24939246658568</v>
      </c>
      <c r="T41" s="83">
        <v>-303.20936037441498</v>
      </c>
      <c r="U41" s="83">
        <v>-285.85022595222722</v>
      </c>
      <c r="V41" s="83">
        <v>-256.28427222403127</v>
      </c>
      <c r="W41" s="175"/>
      <c r="X41" s="83">
        <v>-202.72870556673374</v>
      </c>
      <c r="Y41" s="83">
        <v>-155.46785225718193</v>
      </c>
      <c r="Z41" s="83">
        <v>-79.198358413132695</v>
      </c>
      <c r="AA41" s="83">
        <v>-119.23664122137404</v>
      </c>
      <c r="AB41" s="83">
        <v>-196.25156141568354</v>
      </c>
      <c r="AC41" s="83"/>
      <c r="AD41" s="30">
        <v>7.63</v>
      </c>
      <c r="AE41" s="30"/>
      <c r="AF41" s="38">
        <v>81</v>
      </c>
      <c r="AG41" s="21" t="s">
        <v>28</v>
      </c>
      <c r="AH41" s="3"/>
      <c r="AO41" s="3"/>
      <c r="AP41" s="3"/>
      <c r="AQ41" s="3"/>
      <c r="AR41" s="3"/>
      <c r="AU41" s="3"/>
      <c r="AV41" s="3"/>
      <c r="AW41" s="3"/>
      <c r="AX41" s="3"/>
    </row>
    <row r="42" spans="1:50" ht="13.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30">
        <v>-1941.0409999999999</v>
      </c>
      <c r="G42" s="30">
        <v>-1995.5619999999999</v>
      </c>
      <c r="H42" s="30">
        <v>-2047.877</v>
      </c>
      <c r="I42" s="30">
        <v>-2029.338</v>
      </c>
      <c r="J42" s="30">
        <v>-2367.6219999999998</v>
      </c>
      <c r="K42" s="163"/>
      <c r="L42" s="30">
        <v>-2487.2649999999999</v>
      </c>
      <c r="M42" s="30">
        <v>-2402.1060000000002</v>
      </c>
      <c r="N42" s="30">
        <v>-2045.633</v>
      </c>
      <c r="O42" s="30">
        <v>-2119.0120000000002</v>
      </c>
      <c r="P42" s="30">
        <v>-1983.72</v>
      </c>
      <c r="Q42" s="30"/>
      <c r="R42" s="83">
        <v>-200.99834317075695</v>
      </c>
      <c r="S42" s="83">
        <v>-206.11051435653792</v>
      </c>
      <c r="T42" s="83">
        <v>-210.68693415637861</v>
      </c>
      <c r="U42" s="83">
        <v>-209.55576208178439</v>
      </c>
      <c r="V42" s="83">
        <v>-243.13226535222839</v>
      </c>
      <c r="W42" s="175"/>
      <c r="X42" s="83">
        <v>-255.18262029342361</v>
      </c>
      <c r="Y42" s="83">
        <v>-248.10018591200165</v>
      </c>
      <c r="Z42" s="83">
        <v>-211.28206982028507</v>
      </c>
      <c r="AA42" s="83">
        <v>-220.50072840790844</v>
      </c>
      <c r="AB42" s="83">
        <v>-206.42247658688865</v>
      </c>
      <c r="AC42" s="83"/>
      <c r="AD42" s="30"/>
      <c r="AE42" s="30"/>
      <c r="AF42" s="38">
        <v>82</v>
      </c>
      <c r="AG42" s="21" t="s">
        <v>29</v>
      </c>
      <c r="AH42" s="3"/>
      <c r="AU42" s="3"/>
      <c r="AV42" s="3"/>
      <c r="AW42" s="3"/>
      <c r="AX42" s="3"/>
    </row>
    <row r="43" spans="1:50" ht="13.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30">
        <v>-1913.704</v>
      </c>
      <c r="G43" s="30">
        <v>-1934.9870000000001</v>
      </c>
      <c r="H43" s="30">
        <v>-2048.7809999999999</v>
      </c>
      <c r="I43" s="30">
        <v>-2081.2689999999998</v>
      </c>
      <c r="J43" s="30">
        <v>-1992.9390000000001</v>
      </c>
      <c r="K43" s="163"/>
      <c r="L43" s="30">
        <v>-1621.875</v>
      </c>
      <c r="M43" s="30">
        <v>-1521.5350000000001</v>
      </c>
      <c r="N43" s="30">
        <v>-1161.434</v>
      </c>
      <c r="O43" s="30">
        <v>-1148.23</v>
      </c>
      <c r="P43" s="30">
        <v>-1211.068</v>
      </c>
      <c r="Q43" s="30"/>
      <c r="R43" s="83">
        <v>-217.0963131026659</v>
      </c>
      <c r="S43" s="83">
        <v>-219.71011695242422</v>
      </c>
      <c r="T43" s="83">
        <v>-231.08290096999775</v>
      </c>
      <c r="U43" s="83">
        <v>-236.2930290644868</v>
      </c>
      <c r="V43" s="83">
        <v>-226.05932395644282</v>
      </c>
      <c r="W43" s="175"/>
      <c r="X43" s="83">
        <v>-185.80307022568451</v>
      </c>
      <c r="Y43" s="83">
        <v>-176.08320796204143</v>
      </c>
      <c r="Z43" s="83">
        <v>-134.40967480615669</v>
      </c>
      <c r="AA43" s="83">
        <v>-135.02234242709312</v>
      </c>
      <c r="AB43" s="83">
        <v>-142.41157102539981</v>
      </c>
      <c r="AC43" s="83"/>
      <c r="AD43" s="30"/>
      <c r="AE43" s="30"/>
      <c r="AF43" s="38">
        <v>86</v>
      </c>
      <c r="AG43" s="21" t="s">
        <v>31</v>
      </c>
      <c r="AH43" s="3"/>
      <c r="AO43" s="3"/>
      <c r="AP43" s="3"/>
      <c r="AQ43" s="3"/>
      <c r="AR43" s="3"/>
    </row>
    <row r="44" spans="1:50" s="3" customFormat="1" ht="13.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30">
        <v>-554.36599999999999</v>
      </c>
      <c r="G44" s="30">
        <v>-582.28800000000001</v>
      </c>
      <c r="H44" s="30">
        <v>-587.78700000000003</v>
      </c>
      <c r="I44" s="30">
        <v>-539.69899999999996</v>
      </c>
      <c r="J44" s="30">
        <v>-501.714</v>
      </c>
      <c r="K44" s="163"/>
      <c r="L44" s="30">
        <v>-348.15100000000001</v>
      </c>
      <c r="M44" s="30">
        <v>-365.51799999999997</v>
      </c>
      <c r="N44" s="30">
        <v>-264.08499999999998</v>
      </c>
      <c r="O44" s="30">
        <v>-216.12100000000001</v>
      </c>
      <c r="P44" s="30">
        <v>-240.53399999999999</v>
      </c>
      <c r="Q44" s="30"/>
      <c r="R44" s="83">
        <v>-141.70910020449898</v>
      </c>
      <c r="S44" s="83">
        <v>-152.15259994773973</v>
      </c>
      <c r="T44" s="83">
        <v>-157.07830037413149</v>
      </c>
      <c r="U44" s="83">
        <v>-147.17725661303518</v>
      </c>
      <c r="V44" s="83">
        <v>-137.9092908191314</v>
      </c>
      <c r="W44" s="175"/>
      <c r="X44" s="83">
        <v>-97.41214325685506</v>
      </c>
      <c r="Y44" s="83">
        <v>-104.0176437108708</v>
      </c>
      <c r="Z44" s="83">
        <v>-75.152248150256113</v>
      </c>
      <c r="AA44" s="83">
        <v>-62.553111432706224</v>
      </c>
      <c r="AB44" s="83">
        <v>-69.619102749638202</v>
      </c>
      <c r="AC44" s="83"/>
      <c r="AD44" s="30"/>
      <c r="AE44" s="30"/>
      <c r="AF44" s="38">
        <v>90</v>
      </c>
      <c r="AG44" s="21" t="s">
        <v>32</v>
      </c>
      <c r="AH44"/>
      <c r="AS44"/>
      <c r="AT44"/>
      <c r="AU44"/>
      <c r="AV44"/>
      <c r="AW44"/>
      <c r="AX44"/>
    </row>
    <row r="45" spans="1:50" ht="13.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30">
        <v>-28954.202000000001</v>
      </c>
      <c r="G45" s="30">
        <v>-32303.780999999999</v>
      </c>
      <c r="H45" s="30">
        <v>-35089.538</v>
      </c>
      <c r="I45" s="30">
        <v>-31794</v>
      </c>
      <c r="J45" s="30">
        <v>-27090.745999999999</v>
      </c>
      <c r="K45" s="163"/>
      <c r="L45" s="30">
        <v>-7249.643</v>
      </c>
      <c r="M45" s="30">
        <v>-772.21</v>
      </c>
      <c r="N45" s="30">
        <v>8202.4439999999995</v>
      </c>
      <c r="O45" s="30">
        <v>14650.681</v>
      </c>
      <c r="P45" s="30">
        <v>16810.314999999999</v>
      </c>
      <c r="Q45" s="30"/>
      <c r="R45" s="83">
        <v>-49.195907222678144</v>
      </c>
      <c r="S45" s="83">
        <v>-54.257052591268831</v>
      </c>
      <c r="T45" s="83">
        <v>-58.098339647133621</v>
      </c>
      <c r="U45" s="83">
        <v>-51.894676364206155</v>
      </c>
      <c r="V45" s="83">
        <v>-43.644419741749431</v>
      </c>
      <c r="W45" s="175"/>
      <c r="X45" s="83">
        <v>-11.540195285637878</v>
      </c>
      <c r="Y45" s="83">
        <v>-1.2157322086145523</v>
      </c>
      <c r="Z45" s="83">
        <v>12.913553774435947</v>
      </c>
      <c r="AA45" s="83">
        <v>22.775250593838997</v>
      </c>
      <c r="AB45" s="83">
        <v>26.132514706065241</v>
      </c>
      <c r="AC45" s="83"/>
      <c r="AD45" s="30">
        <v>128.59</v>
      </c>
      <c r="AE45" s="30"/>
      <c r="AF45" s="38">
        <v>91</v>
      </c>
      <c r="AG45" s="21" t="s">
        <v>33</v>
      </c>
      <c r="AS45" s="2"/>
      <c r="AT45" s="2"/>
    </row>
    <row r="46" spans="1:50" ht="13.5" customHeight="1" x14ac:dyDescent="0.3">
      <c r="A46" s="21" t="s">
        <v>429</v>
      </c>
      <c r="B46" s="53"/>
      <c r="C46" s="6"/>
      <c r="D46" s="61" t="s">
        <v>445</v>
      </c>
      <c r="E46" s="62">
        <v>7</v>
      </c>
      <c r="F46" s="30">
        <v>2218.0839999999998</v>
      </c>
      <c r="G46" s="30">
        <v>-277.83600000000001</v>
      </c>
      <c r="H46" s="30">
        <v>188.95699999999999</v>
      </c>
      <c r="I46" s="30">
        <v>2387.7289999999998</v>
      </c>
      <c r="J46" s="30">
        <v>4933.6499999999996</v>
      </c>
      <c r="K46" s="163"/>
      <c r="L46" s="30">
        <v>11838.286</v>
      </c>
      <c r="M46" s="30">
        <v>15575.64</v>
      </c>
      <c r="N46" s="30">
        <v>16306.357</v>
      </c>
      <c r="O46" s="30">
        <v>16267.748</v>
      </c>
      <c r="P46" s="30">
        <v>15167.722</v>
      </c>
      <c r="Q46" s="30"/>
      <c r="R46" s="83">
        <v>11.087370972982431</v>
      </c>
      <c r="S46" s="83">
        <v>-1.3686435042191911</v>
      </c>
      <c r="T46" s="83">
        <v>0.92034074968827928</v>
      </c>
      <c r="U46" s="83">
        <v>11.4740602985132</v>
      </c>
      <c r="V46" s="83">
        <v>23.403856644766492</v>
      </c>
      <c r="W46" s="175"/>
      <c r="X46" s="83">
        <v>55.163141585703968</v>
      </c>
      <c r="Y46" s="83">
        <v>71.011074080997176</v>
      </c>
      <c r="Z46" s="83">
        <v>74.342494107348827</v>
      </c>
      <c r="AA46" s="83">
        <v>72.940711214337284</v>
      </c>
      <c r="AB46" s="83">
        <v>68.008456375237074</v>
      </c>
      <c r="AC46" s="83"/>
      <c r="AD46" s="30">
        <v>403.98</v>
      </c>
      <c r="AE46" s="30"/>
      <c r="AF46" s="38">
        <v>92</v>
      </c>
      <c r="AG46" s="35" t="s">
        <v>330</v>
      </c>
      <c r="AH46" s="3"/>
      <c r="AO46" s="3"/>
      <c r="AP46" s="3"/>
      <c r="AQ46" s="3"/>
      <c r="AR46" s="3"/>
    </row>
    <row r="47" spans="1:50" ht="13.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30">
        <v>-736.34299999999996</v>
      </c>
      <c r="G47" s="30">
        <v>-751.19600000000003</v>
      </c>
      <c r="H47" s="30">
        <v>-741.68799999999999</v>
      </c>
      <c r="I47" s="30">
        <v>-741.47199999999998</v>
      </c>
      <c r="J47" s="30">
        <v>-738.01099999999997</v>
      </c>
      <c r="K47" s="163"/>
      <c r="L47" s="30">
        <v>-580.62</v>
      </c>
      <c r="M47" s="30">
        <v>-501.19200000000001</v>
      </c>
      <c r="N47" s="30">
        <v>-387.97</v>
      </c>
      <c r="O47" s="30">
        <v>-471.01400000000001</v>
      </c>
      <c r="P47" s="30">
        <v>-448.279</v>
      </c>
      <c r="Q47" s="30"/>
      <c r="R47" s="83">
        <v>-301.90364903649038</v>
      </c>
      <c r="S47" s="83">
        <v>-314.43951444118881</v>
      </c>
      <c r="T47" s="83">
        <v>-312.02692469499368</v>
      </c>
      <c r="U47" s="83">
        <v>-317.13943541488453</v>
      </c>
      <c r="V47" s="83">
        <v>-317.28761822871883</v>
      </c>
      <c r="W47" s="175"/>
      <c r="X47" s="83">
        <v>-253.54585152838428</v>
      </c>
      <c r="Y47" s="83">
        <v>-220.40105540897099</v>
      </c>
      <c r="Z47" s="83">
        <v>-170.61125769569043</v>
      </c>
      <c r="AA47" s="83">
        <v>-210.65026833631484</v>
      </c>
      <c r="AB47" s="83">
        <v>-200.48255813953489</v>
      </c>
      <c r="AC47" s="83"/>
      <c r="AD47" s="30"/>
      <c r="AE47" s="30"/>
      <c r="AF47" s="38">
        <v>97</v>
      </c>
      <c r="AG47" s="21" t="s">
        <v>34</v>
      </c>
      <c r="AH47" s="3"/>
      <c r="AU47" s="3"/>
      <c r="AV47" s="3"/>
      <c r="AW47" s="3"/>
      <c r="AX47" s="3"/>
    </row>
    <row r="48" spans="1:50" ht="13.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30">
        <v>-5358.7070000000003</v>
      </c>
      <c r="G48" s="30">
        <v>-5313.2879999999996</v>
      </c>
      <c r="H48" s="30">
        <v>-5536.991</v>
      </c>
      <c r="I48" s="30">
        <v>-5429.3159999999998</v>
      </c>
      <c r="J48" s="30">
        <v>-5645.0079999999998</v>
      </c>
      <c r="K48" s="163"/>
      <c r="L48" s="30">
        <v>-5240.4969999999994</v>
      </c>
      <c r="M48" s="30">
        <v>-5151.4350000000004</v>
      </c>
      <c r="N48" s="30">
        <v>-4309.4620000000004</v>
      </c>
      <c r="O48" s="30">
        <v>-4557.7269999999999</v>
      </c>
      <c r="P48" s="30">
        <v>-4514.47</v>
      </c>
      <c r="Q48" s="30"/>
      <c r="R48" s="83">
        <v>-222.29764374014769</v>
      </c>
      <c r="S48" s="83">
        <v>-220.01192546583852</v>
      </c>
      <c r="T48" s="83">
        <v>-229.27498964803311</v>
      </c>
      <c r="U48" s="83">
        <v>-225.53549619906119</v>
      </c>
      <c r="V48" s="83">
        <v>-235.24787464577429</v>
      </c>
      <c r="W48" s="175"/>
      <c r="X48" s="83">
        <v>-219.13012753501982</v>
      </c>
      <c r="Y48" s="83">
        <v>-216.52872935143543</v>
      </c>
      <c r="Z48" s="83">
        <v>-181.13832962044469</v>
      </c>
      <c r="AA48" s="83">
        <v>-191.64607686485579</v>
      </c>
      <c r="AB48" s="83">
        <v>-189.8271802203347</v>
      </c>
      <c r="AC48" s="83"/>
      <c r="AD48" s="30"/>
      <c r="AE48" s="30"/>
      <c r="AF48" s="38">
        <v>98</v>
      </c>
      <c r="AG48" s="21" t="s">
        <v>35</v>
      </c>
      <c r="AS48" s="3"/>
      <c r="AT48" s="3"/>
    </row>
    <row r="49" spans="1:50" ht="13.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30">
        <v>-317.72699999999998</v>
      </c>
      <c r="G49" s="30">
        <v>-615.33900000000006</v>
      </c>
      <c r="H49" s="30">
        <v>-654.06600000000003</v>
      </c>
      <c r="I49" s="30">
        <v>-629.02</v>
      </c>
      <c r="J49" s="30">
        <v>-597.94200000000001</v>
      </c>
      <c r="K49" s="163"/>
      <c r="L49" s="30">
        <v>-512.86800000000005</v>
      </c>
      <c r="M49" s="30">
        <v>-479.66500000000002</v>
      </c>
      <c r="N49" s="30">
        <v>-412.03699999999998</v>
      </c>
      <c r="O49" s="30">
        <v>-399.87099999999998</v>
      </c>
      <c r="P49" s="30">
        <v>-373.00200000000001</v>
      </c>
      <c r="Q49" s="30"/>
      <c r="R49" s="83">
        <v>-169.18370607028754</v>
      </c>
      <c r="S49" s="83">
        <v>-332.97564935064935</v>
      </c>
      <c r="T49" s="83">
        <v>-357.02292576419217</v>
      </c>
      <c r="U49" s="83">
        <v>-345.805387575591</v>
      </c>
      <c r="V49" s="83">
        <v>-334.41946308724835</v>
      </c>
      <c r="W49" s="175"/>
      <c r="X49" s="83">
        <v>-286.03904071388735</v>
      </c>
      <c r="Y49" s="83">
        <v>-272.69187038089825</v>
      </c>
      <c r="Z49" s="83">
        <v>-234.24502558271746</v>
      </c>
      <c r="AA49" s="83">
        <v>-234.25366139425893</v>
      </c>
      <c r="AB49" s="83">
        <v>-218.51318101933217</v>
      </c>
      <c r="AC49" s="83"/>
      <c r="AD49" s="30"/>
      <c r="AE49" s="30"/>
      <c r="AF49" s="38">
        <v>99</v>
      </c>
      <c r="AG49" s="21" t="s">
        <v>36</v>
      </c>
      <c r="AS49" s="3"/>
      <c r="AT49" s="3"/>
    </row>
    <row r="50" spans="1:50" ht="13.5" customHeight="1" x14ac:dyDescent="0.25">
      <c r="A50" s="21" t="s">
        <v>37</v>
      </c>
      <c r="B50" s="53"/>
      <c r="C50" s="6"/>
      <c r="D50" s="61" t="s">
        <v>449</v>
      </c>
      <c r="E50" s="62">
        <v>4</v>
      </c>
      <c r="F50" s="30">
        <v>-902.58399999999995</v>
      </c>
      <c r="G50" s="30">
        <v>-914.73299999999995</v>
      </c>
      <c r="H50" s="30">
        <v>-949.29200000000003</v>
      </c>
      <c r="I50" s="30">
        <v>-947.09299999999996</v>
      </c>
      <c r="J50" s="30">
        <v>-746.745</v>
      </c>
      <c r="K50" s="163"/>
      <c r="L50" s="30">
        <v>-378.97199999999998</v>
      </c>
      <c r="M50" s="30">
        <v>-9.2309999999999999</v>
      </c>
      <c r="N50" s="30">
        <v>470.31099999999998</v>
      </c>
      <c r="O50" s="30">
        <v>517.28200000000004</v>
      </c>
      <c r="P50" s="30">
        <v>612.65899999999999</v>
      </c>
      <c r="Q50" s="30"/>
      <c r="R50" s="83">
        <v>-84.646347181843765</v>
      </c>
      <c r="S50" s="83">
        <v>-85.987309644670049</v>
      </c>
      <c r="T50" s="83">
        <v>-89.361950484797134</v>
      </c>
      <c r="U50" s="83">
        <v>-89.83145214834488</v>
      </c>
      <c r="V50" s="83">
        <v>-71.206732144559936</v>
      </c>
      <c r="W50" s="175"/>
      <c r="X50" s="83">
        <v>-36.185620166141504</v>
      </c>
      <c r="Y50" s="83">
        <v>-0.88734019032971256</v>
      </c>
      <c r="Z50" s="83">
        <v>45.209170431606267</v>
      </c>
      <c r="AA50" s="83">
        <v>50.679141765455086</v>
      </c>
      <c r="AB50" s="83">
        <v>60.023415303223281</v>
      </c>
      <c r="AC50" s="83"/>
      <c r="AD50" s="30"/>
      <c r="AE50" s="30"/>
      <c r="AF50" s="40">
        <v>102</v>
      </c>
      <c r="AG50" s="21" t="s">
        <v>37</v>
      </c>
    </row>
    <row r="51" spans="1:50" ht="13.5" customHeight="1" x14ac:dyDescent="0.25">
      <c r="A51" s="21" t="s">
        <v>38</v>
      </c>
      <c r="B51" s="53"/>
      <c r="C51" s="6"/>
      <c r="D51" s="61" t="s">
        <v>450</v>
      </c>
      <c r="E51" s="62">
        <v>2</v>
      </c>
      <c r="F51" s="30">
        <v>-748.71900000000005</v>
      </c>
      <c r="G51" s="30">
        <v>-740.84500000000003</v>
      </c>
      <c r="H51" s="30">
        <v>-775.90899999999999</v>
      </c>
      <c r="I51" s="30">
        <v>-749.24900000000002</v>
      </c>
      <c r="J51" s="30">
        <v>-678.3</v>
      </c>
      <c r="K51" s="163"/>
      <c r="L51" s="30">
        <v>-545.84400000000005</v>
      </c>
      <c r="M51" s="30">
        <v>-547.95399999999995</v>
      </c>
      <c r="N51" s="30">
        <v>-411.27499999999998</v>
      </c>
      <c r="O51" s="30">
        <v>-379.36200000000002</v>
      </c>
      <c r="P51" s="30">
        <v>-418.89</v>
      </c>
      <c r="Q51" s="30"/>
      <c r="R51" s="83">
        <v>-298.77055067837193</v>
      </c>
      <c r="S51" s="83">
        <v>-295.98282061526169</v>
      </c>
      <c r="T51" s="83">
        <v>-310.86097756410254</v>
      </c>
      <c r="U51" s="83">
        <v>-304.20178643930166</v>
      </c>
      <c r="V51" s="83">
        <v>-277.99180327868851</v>
      </c>
      <c r="W51" s="175"/>
      <c r="X51" s="83">
        <v>-228.57788944723617</v>
      </c>
      <c r="Y51" s="83">
        <v>-233.66908315565033</v>
      </c>
      <c r="Z51" s="83">
        <v>-175.38379530916845</v>
      </c>
      <c r="AA51" s="83">
        <v>-165.66026200873361</v>
      </c>
      <c r="AB51" s="83">
        <v>-182.92139737991266</v>
      </c>
      <c r="AC51" s="83"/>
      <c r="AD51" s="30"/>
      <c r="AE51" s="30"/>
      <c r="AF51" s="38">
        <v>103</v>
      </c>
      <c r="AG51" s="21" t="s">
        <v>38</v>
      </c>
    </row>
    <row r="52" spans="1:50" ht="13.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30">
        <v>-825.77800000000002</v>
      </c>
      <c r="G52" s="30">
        <v>-801.91</v>
      </c>
      <c r="H52" s="30">
        <v>-838.98</v>
      </c>
      <c r="I52" s="30">
        <v>-815.95299999999997</v>
      </c>
      <c r="J52" s="30">
        <v>-758.59900000000005</v>
      </c>
      <c r="K52" s="163"/>
      <c r="L52" s="30">
        <v>-634.22500000000002</v>
      </c>
      <c r="M52" s="30">
        <v>-572.51400000000001</v>
      </c>
      <c r="N52" s="30">
        <v>-450.86799999999999</v>
      </c>
      <c r="O52" s="30">
        <v>-484.25799999999998</v>
      </c>
      <c r="P52" s="30">
        <v>-481.82900000000001</v>
      </c>
      <c r="Q52" s="30"/>
      <c r="R52" s="83">
        <v>-301.81944444444446</v>
      </c>
      <c r="S52" s="83">
        <v>-300.11601796407183</v>
      </c>
      <c r="T52" s="83">
        <v>-322.31271609681136</v>
      </c>
      <c r="U52" s="83">
        <v>-318.11033138401558</v>
      </c>
      <c r="V52" s="83">
        <v>-304.6582329317269</v>
      </c>
      <c r="W52" s="175"/>
      <c r="X52" s="83">
        <v>-261.86003303055327</v>
      </c>
      <c r="Y52" s="83">
        <v>-237.95261845386534</v>
      </c>
      <c r="Z52" s="83">
        <v>-187.39318370739818</v>
      </c>
      <c r="AA52" s="83">
        <v>-208.19346517626826</v>
      </c>
      <c r="AB52" s="83">
        <v>-207.14918314703354</v>
      </c>
      <c r="AC52" s="83"/>
      <c r="AD52" s="30"/>
      <c r="AE52" s="30"/>
      <c r="AF52" s="38">
        <v>105</v>
      </c>
      <c r="AG52" s="21" t="s">
        <v>39</v>
      </c>
      <c r="AH52" s="3"/>
      <c r="AO52" s="3"/>
      <c r="AP52" s="3"/>
      <c r="AQ52" s="3"/>
      <c r="AR52" s="3"/>
    </row>
    <row r="53" spans="1:50" ht="13.5" customHeight="1" x14ac:dyDescent="0.25">
      <c r="A53" s="21" t="s">
        <v>40</v>
      </c>
      <c r="B53" s="53"/>
      <c r="C53" s="6"/>
      <c r="D53" s="61" t="s">
        <v>445</v>
      </c>
      <c r="E53" s="62">
        <v>5</v>
      </c>
      <c r="F53" s="30">
        <v>-6555.5749999999998</v>
      </c>
      <c r="G53" s="30">
        <v>-6755.0029999999997</v>
      </c>
      <c r="H53" s="30">
        <v>-6783.4570000000003</v>
      </c>
      <c r="I53" s="30">
        <v>-6684.165</v>
      </c>
      <c r="J53" s="30">
        <v>-6434.35</v>
      </c>
      <c r="K53" s="163"/>
      <c r="L53" s="30">
        <v>-4809.3649999999998</v>
      </c>
      <c r="M53" s="30">
        <v>-3777.8560000000002</v>
      </c>
      <c r="N53" s="30">
        <v>-2337.2190000000001</v>
      </c>
      <c r="O53" s="30">
        <v>-2742.7130000000002</v>
      </c>
      <c r="P53" s="30">
        <v>-2634.9580000000001</v>
      </c>
      <c r="Q53" s="30"/>
      <c r="R53" s="83">
        <v>-144.11341203367846</v>
      </c>
      <c r="S53" s="83">
        <v>-148.373558547675</v>
      </c>
      <c r="T53" s="83">
        <v>-148.78612475872961</v>
      </c>
      <c r="U53" s="83">
        <v>-144.71648480124708</v>
      </c>
      <c r="V53" s="83">
        <v>-138.77302333606522</v>
      </c>
      <c r="W53" s="175"/>
      <c r="X53" s="83">
        <v>-103.50956675203926</v>
      </c>
      <c r="Y53" s="83">
        <v>-81.076830629238557</v>
      </c>
      <c r="Z53" s="83">
        <v>-50.159219675508631</v>
      </c>
      <c r="AA53" s="83">
        <v>-58.681465157577186</v>
      </c>
      <c r="AB53" s="83">
        <v>-56.376002909775565</v>
      </c>
      <c r="AC53" s="83"/>
      <c r="AD53" s="30">
        <v>52.26</v>
      </c>
      <c r="AE53" s="30"/>
      <c r="AF53" s="38">
        <v>106</v>
      </c>
      <c r="AG53" s="35" t="s">
        <v>331</v>
      </c>
    </row>
    <row r="54" spans="1:50" ht="13.5" customHeight="1" x14ac:dyDescent="0.25">
      <c r="A54" s="21" t="s">
        <v>42</v>
      </c>
      <c r="B54" s="53"/>
      <c r="C54" s="6"/>
      <c r="D54" s="61" t="s">
        <v>441</v>
      </c>
      <c r="E54" s="62">
        <v>4</v>
      </c>
      <c r="F54" s="30">
        <v>-1930.6179999999999</v>
      </c>
      <c r="G54" s="30">
        <v>-2010.873</v>
      </c>
      <c r="H54" s="30">
        <v>-2160.2399999999998</v>
      </c>
      <c r="I54" s="30">
        <v>-2152.384</v>
      </c>
      <c r="J54" s="30">
        <v>-2064.9</v>
      </c>
      <c r="K54" s="163"/>
      <c r="L54" s="30">
        <v>-1727.2249999999999</v>
      </c>
      <c r="M54" s="30">
        <v>-1392.2560000000001</v>
      </c>
      <c r="N54" s="30">
        <v>-1093.3330000000001</v>
      </c>
      <c r="O54" s="30">
        <v>-1196.759</v>
      </c>
      <c r="P54" s="30">
        <v>-1133.271</v>
      </c>
      <c r="Q54" s="30"/>
      <c r="R54" s="83">
        <v>-184.06120697873962</v>
      </c>
      <c r="S54" s="83">
        <v>-190.91170606664767</v>
      </c>
      <c r="T54" s="83">
        <v>-205.73714285714286</v>
      </c>
      <c r="U54" s="83">
        <v>-203.4004914004914</v>
      </c>
      <c r="V54" s="83">
        <v>-194.58160572936299</v>
      </c>
      <c r="W54" s="175"/>
      <c r="X54" s="83">
        <v>-161.92228367863504</v>
      </c>
      <c r="Y54" s="83">
        <v>-130.34884374122274</v>
      </c>
      <c r="Z54" s="83">
        <v>-102.36241924913398</v>
      </c>
      <c r="AA54" s="83">
        <v>-112.91244457024247</v>
      </c>
      <c r="AB54" s="83">
        <v>-106.92244551372771</v>
      </c>
      <c r="AC54" s="83"/>
      <c r="AD54" s="30"/>
      <c r="AE54" s="30"/>
      <c r="AF54" s="38">
        <v>108</v>
      </c>
      <c r="AG54" s="35" t="s">
        <v>332</v>
      </c>
    </row>
    <row r="55" spans="1:50" ht="13.5" customHeight="1" x14ac:dyDescent="0.25">
      <c r="A55" s="21" t="s">
        <v>426</v>
      </c>
      <c r="B55" s="53"/>
      <c r="C55" s="6"/>
      <c r="D55" s="61" t="s">
        <v>450</v>
      </c>
      <c r="E55" s="62">
        <v>6</v>
      </c>
      <c r="F55" s="30">
        <v>-10701.397999999999</v>
      </c>
      <c r="G55" s="30">
        <v>-10989.754000000001</v>
      </c>
      <c r="H55" s="30">
        <v>-11031.267</v>
      </c>
      <c r="I55" s="30">
        <v>-19241.715</v>
      </c>
      <c r="J55" s="30">
        <v>-18369.128000000001</v>
      </c>
      <c r="K55" s="163"/>
      <c r="L55" s="30">
        <v>-15287.661</v>
      </c>
      <c r="M55" s="30">
        <v>-14010.608</v>
      </c>
      <c r="N55" s="30">
        <v>-12213.46</v>
      </c>
      <c r="O55" s="30">
        <v>-12500.199000000001</v>
      </c>
      <c r="P55" s="30">
        <v>-12529.617</v>
      </c>
      <c r="Q55" s="30"/>
      <c r="R55" s="83">
        <v>-160.13105089108021</v>
      </c>
      <c r="S55" s="83">
        <v>-163.367831128289</v>
      </c>
      <c r="T55" s="83">
        <v>-163.43344148628827</v>
      </c>
      <c r="U55" s="83">
        <v>-283.77599327493141</v>
      </c>
      <c r="V55" s="83">
        <v>-270.22961045074732</v>
      </c>
      <c r="W55" s="175"/>
      <c r="X55" s="83">
        <v>-224.78218229404067</v>
      </c>
      <c r="Y55" s="83">
        <v>-206.4938540899042</v>
      </c>
      <c r="Z55" s="83">
        <v>-180.00677966101694</v>
      </c>
      <c r="AA55" s="83">
        <v>-184.74474594306997</v>
      </c>
      <c r="AB55" s="83">
        <v>-185.17952469628446</v>
      </c>
      <c r="AC55" s="83"/>
      <c r="AD55" s="30">
        <v>90.43</v>
      </c>
      <c r="AE55" s="30"/>
      <c r="AF55" s="40">
        <v>109</v>
      </c>
      <c r="AG55" s="35" t="s">
        <v>333</v>
      </c>
    </row>
    <row r="56" spans="1:50" ht="13.5" customHeight="1" x14ac:dyDescent="0.25">
      <c r="A56" s="21" t="s">
        <v>32</v>
      </c>
      <c r="B56" s="53"/>
      <c r="C56" s="6"/>
      <c r="D56" s="61" t="s">
        <v>444</v>
      </c>
      <c r="E56" s="62">
        <v>4</v>
      </c>
      <c r="F56" s="30">
        <v>-3605.15</v>
      </c>
      <c r="G56" s="30">
        <v>-3578.5590000000002</v>
      </c>
      <c r="H56" s="30">
        <v>-3805.357</v>
      </c>
      <c r="I56" s="30">
        <v>-3893.982</v>
      </c>
      <c r="J56" s="30">
        <v>-3972.0189999999998</v>
      </c>
      <c r="K56" s="163"/>
      <c r="L56" s="30">
        <v>-3194.8519999999999</v>
      </c>
      <c r="M56" s="30">
        <v>-2628.0390000000002</v>
      </c>
      <c r="N56" s="30">
        <v>-1967.4929999999999</v>
      </c>
      <c r="O56" s="30">
        <v>-2049.9050000000002</v>
      </c>
      <c r="P56" s="30">
        <v>-2081.1529999999998</v>
      </c>
      <c r="Q56" s="30"/>
      <c r="R56" s="83">
        <v>-177.96179287195181</v>
      </c>
      <c r="S56" s="83">
        <v>-177.47267407260463</v>
      </c>
      <c r="T56" s="83">
        <v>-189.78390105231659</v>
      </c>
      <c r="U56" s="83">
        <v>-194.90374893638321</v>
      </c>
      <c r="V56" s="83">
        <v>-201.67651688245746</v>
      </c>
      <c r="W56" s="175"/>
      <c r="X56" s="83">
        <v>-163.21083014048531</v>
      </c>
      <c r="Y56" s="83">
        <v>-135.81596899224806</v>
      </c>
      <c r="Z56" s="83">
        <v>-101.67922480620155</v>
      </c>
      <c r="AA56" s="83">
        <v>-107.16776453366793</v>
      </c>
      <c r="AB56" s="83">
        <v>-108.80139063153491</v>
      </c>
      <c r="AC56" s="83"/>
      <c r="AD56" s="30">
        <v>113.91</v>
      </c>
      <c r="AE56" s="30"/>
      <c r="AF56" s="38">
        <v>111</v>
      </c>
      <c r="AG56" s="21" t="s">
        <v>43</v>
      </c>
    </row>
    <row r="57" spans="1:50" ht="13.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30">
        <v>-1283.482</v>
      </c>
      <c r="G57" s="30">
        <v>-1314.1610000000001</v>
      </c>
      <c r="H57" s="30">
        <v>-1405.1590000000001</v>
      </c>
      <c r="I57" s="30">
        <v>-1419.9259999999999</v>
      </c>
      <c r="J57" s="30">
        <v>-1365.71</v>
      </c>
      <c r="K57" s="163"/>
      <c r="L57" s="30">
        <v>-1049.58</v>
      </c>
      <c r="M57" s="30">
        <v>-609.65899999999999</v>
      </c>
      <c r="N57" s="30">
        <v>-225.559</v>
      </c>
      <c r="O57" s="30">
        <v>-414.14100000000002</v>
      </c>
      <c r="P57" s="30">
        <v>-287.72000000000003</v>
      </c>
      <c r="Q57" s="30"/>
      <c r="R57" s="83">
        <v>-136.80260072479214</v>
      </c>
      <c r="S57" s="83">
        <v>-138.34729971575956</v>
      </c>
      <c r="T57" s="83">
        <v>-146.76822644662627</v>
      </c>
      <c r="U57" s="83">
        <v>-147.7550468262227</v>
      </c>
      <c r="V57" s="83">
        <v>-141.2900889716532</v>
      </c>
      <c r="W57" s="175"/>
      <c r="X57" s="83">
        <v>-108.61844147780192</v>
      </c>
      <c r="Y57" s="83">
        <v>-63.321458246780224</v>
      </c>
      <c r="Z57" s="83">
        <v>-23.427399252181139</v>
      </c>
      <c r="AA57" s="83">
        <v>-41.555388320288984</v>
      </c>
      <c r="AB57" s="83">
        <v>-28.870158539032712</v>
      </c>
      <c r="AC57" s="83"/>
      <c r="AD57" s="30"/>
      <c r="AE57" s="30"/>
      <c r="AF57" s="38">
        <v>139</v>
      </c>
      <c r="AG57" s="35" t="s">
        <v>334</v>
      </c>
      <c r="AS57" s="3"/>
      <c r="AT57" s="3"/>
    </row>
    <row r="58" spans="1:50" s="3" customFormat="1" ht="13.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30">
        <v>-3015.3690000000001</v>
      </c>
      <c r="G58" s="30">
        <v>-2945.047</v>
      </c>
      <c r="H58" s="30">
        <v>-2920.5430000000001</v>
      </c>
      <c r="I58" s="30">
        <v>-3098.5630000000001</v>
      </c>
      <c r="J58" s="30">
        <v>-3176.6889999999999</v>
      </c>
      <c r="K58" s="163"/>
      <c r="L58" s="30">
        <v>-2215.6619999999998</v>
      </c>
      <c r="M58" s="30">
        <v>-1965.65</v>
      </c>
      <c r="N58" s="30">
        <v>-1423.479</v>
      </c>
      <c r="O58" s="30">
        <v>-1214.5340000000001</v>
      </c>
      <c r="P58" s="30">
        <v>-1215.5119999999999</v>
      </c>
      <c r="Q58" s="30"/>
      <c r="R58" s="83">
        <v>-136.47291242362525</v>
      </c>
      <c r="S58" s="83">
        <v>-132.97724296744479</v>
      </c>
      <c r="T58" s="83">
        <v>-131.94230856110232</v>
      </c>
      <c r="U58" s="83">
        <v>-139.75747598213883</v>
      </c>
      <c r="V58" s="83">
        <v>-143.65058334087004</v>
      </c>
      <c r="W58" s="175"/>
      <c r="X58" s="83">
        <v>-100.96431989063568</v>
      </c>
      <c r="Y58" s="83">
        <v>-90.304130105205132</v>
      </c>
      <c r="Z58" s="83">
        <v>-65.396196076629764</v>
      </c>
      <c r="AA58" s="83">
        <v>-56.127085355145802</v>
      </c>
      <c r="AB58" s="83">
        <v>-56.172281528721292</v>
      </c>
      <c r="AC58" s="83"/>
      <c r="AD58" s="30"/>
      <c r="AE58" s="30"/>
      <c r="AF58" s="38">
        <v>140</v>
      </c>
      <c r="AG58" s="21" t="s">
        <v>45</v>
      </c>
      <c r="AH58"/>
      <c r="AO58"/>
      <c r="AP58"/>
      <c r="AQ58"/>
      <c r="AR58"/>
      <c r="AS58"/>
      <c r="AT58"/>
      <c r="AU58"/>
      <c r="AV58"/>
      <c r="AW58"/>
      <c r="AX58"/>
    </row>
    <row r="59" spans="1:50" s="3" customFormat="1" ht="13.5" customHeight="1" x14ac:dyDescent="0.3">
      <c r="A59" s="21" t="s">
        <v>45</v>
      </c>
      <c r="B59" s="53"/>
      <c r="C59" s="6"/>
      <c r="D59" s="61" t="s">
        <v>452</v>
      </c>
      <c r="E59" s="62">
        <v>3</v>
      </c>
      <c r="F59" s="30">
        <v>-905.07</v>
      </c>
      <c r="G59" s="30">
        <v>-902.25300000000004</v>
      </c>
      <c r="H59" s="30">
        <v>-809.26900000000001</v>
      </c>
      <c r="I59" s="30">
        <v>-674.28800000000001</v>
      </c>
      <c r="J59" s="30">
        <v>-713.30100000000004</v>
      </c>
      <c r="K59" s="163"/>
      <c r="L59" s="30">
        <v>-384.05399999999997</v>
      </c>
      <c r="M59" s="30">
        <v>-538.37</v>
      </c>
      <c r="N59" s="30">
        <v>-446.262</v>
      </c>
      <c r="O59" s="30">
        <v>-603.96400000000006</v>
      </c>
      <c r="P59" s="30">
        <v>-792.03399999999999</v>
      </c>
      <c r="Q59" s="30"/>
      <c r="R59" s="83">
        <v>-129.20342612419699</v>
      </c>
      <c r="S59" s="83">
        <v>-128.85646958011998</v>
      </c>
      <c r="T59" s="83">
        <v>-116.35787203450755</v>
      </c>
      <c r="U59" s="83">
        <v>-96.589027359977081</v>
      </c>
      <c r="V59" s="83">
        <v>-102.63323741007194</v>
      </c>
      <c r="W59" s="175"/>
      <c r="X59" s="83">
        <v>-55.579450072358902</v>
      </c>
      <c r="Y59" s="83">
        <v>-78.149223399622585</v>
      </c>
      <c r="Z59" s="83">
        <v>-64.778922920598049</v>
      </c>
      <c r="AA59" s="83">
        <v>-88.557771260997072</v>
      </c>
      <c r="AB59" s="83">
        <v>-116.13401759530792</v>
      </c>
      <c r="AC59" s="83"/>
      <c r="AD59" s="30"/>
      <c r="AE59" s="30"/>
      <c r="AF59" s="38">
        <v>142</v>
      </c>
      <c r="AG59" s="35" t="s">
        <v>335</v>
      </c>
      <c r="AH59"/>
      <c r="AO59"/>
      <c r="AP59"/>
      <c r="AQ59"/>
      <c r="AR59"/>
      <c r="AS59"/>
      <c r="AT59"/>
      <c r="AU59"/>
      <c r="AV59"/>
      <c r="AW59"/>
      <c r="AX59"/>
    </row>
    <row r="60" spans="1:50" ht="13.5" customHeight="1" x14ac:dyDescent="0.25">
      <c r="A60" s="21" t="s">
        <v>46</v>
      </c>
      <c r="B60" s="53"/>
      <c r="C60" s="6"/>
      <c r="D60" s="61" t="s">
        <v>441</v>
      </c>
      <c r="E60" s="62">
        <v>3</v>
      </c>
      <c r="F60" s="30">
        <v>-763.34199999999998</v>
      </c>
      <c r="G60" s="30">
        <v>-736.47199999999998</v>
      </c>
      <c r="H60" s="30">
        <v>-741.48699999999997</v>
      </c>
      <c r="I60" s="30">
        <v>-690.12699999999995</v>
      </c>
      <c r="J60" s="30">
        <v>-625.98400000000004</v>
      </c>
      <c r="K60" s="163"/>
      <c r="L60" s="30">
        <v>-323.55799999999999</v>
      </c>
      <c r="M60" s="30">
        <v>-291.51400000000001</v>
      </c>
      <c r="N60" s="30">
        <v>-33.802</v>
      </c>
      <c r="O60" s="30">
        <v>-61.496000000000002</v>
      </c>
      <c r="P60" s="30">
        <v>-59.220999999999997</v>
      </c>
      <c r="Q60" s="30"/>
      <c r="R60" s="83">
        <v>-102.76548196015078</v>
      </c>
      <c r="S60" s="83">
        <v>-99.860610169491522</v>
      </c>
      <c r="T60" s="83">
        <v>-100.93751701606317</v>
      </c>
      <c r="U60" s="83">
        <v>-94.499109954813093</v>
      </c>
      <c r="V60" s="83">
        <v>-85.774732803507817</v>
      </c>
      <c r="W60" s="175"/>
      <c r="X60" s="83">
        <v>-44.894963230192865</v>
      </c>
      <c r="Y60" s="83">
        <v>-40.89702581369248</v>
      </c>
      <c r="Z60" s="83">
        <v>-4.7421436588103258</v>
      </c>
      <c r="AA60" s="83">
        <v>-8.638291894929063</v>
      </c>
      <c r="AB60" s="83">
        <v>-8.3187245399634779</v>
      </c>
      <c r="AC60" s="83"/>
      <c r="AD60" s="30"/>
      <c r="AE60" s="30"/>
      <c r="AF60" s="38">
        <v>143</v>
      </c>
      <c r="AG60" s="21" t="s">
        <v>47</v>
      </c>
    </row>
    <row r="61" spans="1:50" ht="13.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30">
        <v>-1840.701</v>
      </c>
      <c r="G61" s="30">
        <v>-1823.9390000000001</v>
      </c>
      <c r="H61" s="30">
        <v>-1934.3969999999999</v>
      </c>
      <c r="I61" s="30">
        <v>-1713.566</v>
      </c>
      <c r="J61" s="30">
        <v>-1596.903</v>
      </c>
      <c r="K61" s="163"/>
      <c r="L61" s="30">
        <v>-1202.8330000000001</v>
      </c>
      <c r="M61" s="30">
        <v>-974.721</v>
      </c>
      <c r="N61" s="30">
        <v>-588.89599999999996</v>
      </c>
      <c r="O61" s="30">
        <v>-499.97300000000001</v>
      </c>
      <c r="P61" s="30">
        <v>-392.51499999999999</v>
      </c>
      <c r="Q61" s="30"/>
      <c r="R61" s="83">
        <v>-155.45148213833292</v>
      </c>
      <c r="S61" s="83">
        <v>-153.29794923516556</v>
      </c>
      <c r="T61" s="83">
        <v>-160.90475794376977</v>
      </c>
      <c r="U61" s="83">
        <v>-141.62872964707827</v>
      </c>
      <c r="V61" s="83">
        <v>-131.09785731877514</v>
      </c>
      <c r="W61" s="175"/>
      <c r="X61" s="83">
        <v>-98.925322806151826</v>
      </c>
      <c r="Y61" s="83">
        <v>-80.111859949042497</v>
      </c>
      <c r="Z61" s="83">
        <v>-48.401084901783513</v>
      </c>
      <c r="AA61" s="83">
        <v>-40.964604670217128</v>
      </c>
      <c r="AB61" s="83">
        <v>-32.160180253994263</v>
      </c>
      <c r="AC61" s="83"/>
      <c r="AD61" s="30"/>
      <c r="AE61" s="30"/>
      <c r="AF61" s="38">
        <v>145</v>
      </c>
      <c r="AG61" s="35" t="s">
        <v>336</v>
      </c>
      <c r="AU61" s="3"/>
    </row>
    <row r="62" spans="1:50" ht="13.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30">
        <v>-692.47500000000002</v>
      </c>
      <c r="G62" s="30">
        <v>-729.899</v>
      </c>
      <c r="H62" s="30">
        <v>-665.846</v>
      </c>
      <c r="I62" s="30">
        <v>-595.84500000000003</v>
      </c>
      <c r="J62" s="30">
        <v>-518.29899999999998</v>
      </c>
      <c r="K62" s="163"/>
      <c r="L62" s="30">
        <v>-360.55599999999998</v>
      </c>
      <c r="M62" s="30">
        <v>-278.02100000000002</v>
      </c>
      <c r="N62" s="30">
        <v>-198.834</v>
      </c>
      <c r="O62" s="30">
        <v>-149.40700000000001</v>
      </c>
      <c r="P62" s="30">
        <v>-24.079000000000001</v>
      </c>
      <c r="Q62" s="30"/>
      <c r="R62" s="83">
        <v>-117.7078021417644</v>
      </c>
      <c r="S62" s="83">
        <v>-125.11124442920809</v>
      </c>
      <c r="T62" s="83">
        <v>-116.95872123660637</v>
      </c>
      <c r="U62" s="83">
        <v>-106.13555397221232</v>
      </c>
      <c r="V62" s="83">
        <v>-94.167696220930239</v>
      </c>
      <c r="W62" s="175"/>
      <c r="X62" s="83">
        <v>-67.570464767616187</v>
      </c>
      <c r="Y62" s="83">
        <v>-53.087836547641778</v>
      </c>
      <c r="Z62" s="83">
        <v>-37.96715676914264</v>
      </c>
      <c r="AA62" s="83">
        <v>-29.135530421216849</v>
      </c>
      <c r="AB62" s="83">
        <v>-4.6955928237129489</v>
      </c>
      <c r="AC62" s="83"/>
      <c r="AD62" s="30"/>
      <c r="AE62" s="30"/>
      <c r="AF62" s="38">
        <v>146</v>
      </c>
      <c r="AG62" s="21" t="s">
        <v>49</v>
      </c>
      <c r="AU62" s="3"/>
      <c r="AV62" s="3"/>
      <c r="AW62" s="3"/>
      <c r="AX62" s="3"/>
    </row>
    <row r="63" spans="1:50" ht="13.5" customHeight="1" x14ac:dyDescent="0.25">
      <c r="A63" s="21" t="s">
        <v>50</v>
      </c>
      <c r="B63" s="53"/>
      <c r="C63" s="6"/>
      <c r="D63" s="61" t="s">
        <v>448</v>
      </c>
      <c r="E63" s="62">
        <v>3</v>
      </c>
      <c r="F63" s="30">
        <v>-883.19100000000003</v>
      </c>
      <c r="G63" s="30">
        <v>-919.95699999999999</v>
      </c>
      <c r="H63" s="30">
        <v>-949.78300000000002</v>
      </c>
      <c r="I63" s="30">
        <v>-842.77599999999995</v>
      </c>
      <c r="J63" s="30">
        <v>-875.245</v>
      </c>
      <c r="K63" s="163"/>
      <c r="L63" s="30">
        <v>-602.53599999999994</v>
      </c>
      <c r="M63" s="30">
        <v>-415.96300000000002</v>
      </c>
      <c r="N63" s="30">
        <v>-213.952</v>
      </c>
      <c r="O63" s="30">
        <v>-342.60700000000003</v>
      </c>
      <c r="P63" s="30">
        <v>-310.17599999999999</v>
      </c>
      <c r="Q63" s="30"/>
      <c r="R63" s="83">
        <v>-130.30259663617585</v>
      </c>
      <c r="S63" s="83">
        <v>-136.20920935741782</v>
      </c>
      <c r="T63" s="83">
        <v>-141.08481877599525</v>
      </c>
      <c r="U63" s="83">
        <v>-124.04710038269062</v>
      </c>
      <c r="V63" s="83">
        <v>-128.44804813619021</v>
      </c>
      <c r="W63" s="175"/>
      <c r="X63" s="83">
        <v>-88.556143445032333</v>
      </c>
      <c r="Y63" s="83">
        <v>-60.94695970695971</v>
      </c>
      <c r="Z63" s="83">
        <v>-31.348278388278388</v>
      </c>
      <c r="AA63" s="83">
        <v>-49.877274712476343</v>
      </c>
      <c r="AB63" s="83">
        <v>-45.155917891978454</v>
      </c>
      <c r="AC63" s="83"/>
      <c r="AD63" s="30"/>
      <c r="AE63" s="30"/>
      <c r="AF63" s="38">
        <v>148</v>
      </c>
      <c r="AG63" s="35" t="s">
        <v>337</v>
      </c>
    </row>
    <row r="64" spans="1:50" ht="13.5" customHeight="1" x14ac:dyDescent="0.3">
      <c r="A64" s="21" t="s">
        <v>51</v>
      </c>
      <c r="B64" s="53"/>
      <c r="C64" s="6"/>
      <c r="D64" s="61" t="s">
        <v>445</v>
      </c>
      <c r="E64" s="62">
        <v>3</v>
      </c>
      <c r="F64" s="30">
        <v>-1691.135</v>
      </c>
      <c r="G64" s="30">
        <v>-1719.328</v>
      </c>
      <c r="H64" s="30">
        <v>-1816.7239999999999</v>
      </c>
      <c r="I64" s="30">
        <v>-1796.021</v>
      </c>
      <c r="J64" s="30">
        <v>-1666.7850000000001</v>
      </c>
      <c r="K64" s="163"/>
      <c r="L64" s="30">
        <v>-1408.528</v>
      </c>
      <c r="M64" s="30">
        <v>-1300.011</v>
      </c>
      <c r="N64" s="30">
        <v>-1035.01</v>
      </c>
      <c r="O64" s="30">
        <v>-1139.3779999999999</v>
      </c>
      <c r="P64" s="30">
        <v>-1103.9390000000001</v>
      </c>
      <c r="Q64" s="30"/>
      <c r="R64" s="83">
        <v>-304.92877749729536</v>
      </c>
      <c r="S64" s="83">
        <v>-309.17604747347599</v>
      </c>
      <c r="T64" s="83">
        <v>-328.04694835680749</v>
      </c>
      <c r="U64" s="83">
        <v>-322.90920532182668</v>
      </c>
      <c r="V64" s="83">
        <v>-299.7814748201439</v>
      </c>
      <c r="W64" s="175"/>
      <c r="X64" s="83">
        <v>-254.20104674246525</v>
      </c>
      <c r="Y64" s="83">
        <v>-232.76830796777082</v>
      </c>
      <c r="Z64" s="83">
        <v>-185.319606087735</v>
      </c>
      <c r="AA64" s="83">
        <v>-207.87775953293195</v>
      </c>
      <c r="AB64" s="83">
        <v>-201.41196861886516</v>
      </c>
      <c r="AC64" s="83"/>
      <c r="AD64" s="30">
        <v>12.33</v>
      </c>
      <c r="AE64" s="30"/>
      <c r="AF64" s="38">
        <v>149</v>
      </c>
      <c r="AG64" s="35" t="s">
        <v>338</v>
      </c>
      <c r="AS64" s="3"/>
      <c r="AT64" s="3"/>
    </row>
    <row r="65" spans="1:50" ht="13.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30">
        <v>-638.93600000000004</v>
      </c>
      <c r="G65" s="30">
        <v>-629.48400000000004</v>
      </c>
      <c r="H65" s="30">
        <v>-713.48900000000003</v>
      </c>
      <c r="I65" s="30">
        <v>-725.06899999999996</v>
      </c>
      <c r="J65" s="30">
        <v>-670.87599999999998</v>
      </c>
      <c r="K65" s="163"/>
      <c r="L65" s="30">
        <v>-556.43600000000004</v>
      </c>
      <c r="M65" s="30">
        <v>-533.39700000000005</v>
      </c>
      <c r="N65" s="30">
        <v>-454.46800000000002</v>
      </c>
      <c r="O65" s="30">
        <v>-470.92700000000002</v>
      </c>
      <c r="P65" s="30">
        <v>-457.86099999999999</v>
      </c>
      <c r="Q65" s="30"/>
      <c r="R65" s="83">
        <v>-266.22333333333336</v>
      </c>
      <c r="S65" s="83">
        <v>-267.41036533559895</v>
      </c>
      <c r="T65" s="83">
        <v>-311.56724890829696</v>
      </c>
      <c r="U65" s="83">
        <v>-321.2534337616305</v>
      </c>
      <c r="V65" s="83">
        <v>-305.22111010009098</v>
      </c>
      <c r="W65" s="175"/>
      <c r="X65" s="83">
        <v>-262.09891662741404</v>
      </c>
      <c r="Y65" s="83">
        <v>-256.56421356421356</v>
      </c>
      <c r="Z65" s="83">
        <v>-218.59932659932659</v>
      </c>
      <c r="AA65" s="83">
        <v>-231.75541338582678</v>
      </c>
      <c r="AB65" s="83">
        <v>-225.32529527559055</v>
      </c>
      <c r="AC65" s="83"/>
      <c r="AD65" s="30"/>
      <c r="AE65" s="30"/>
      <c r="AF65" s="38">
        <v>151</v>
      </c>
      <c r="AG65" s="35" t="s">
        <v>339</v>
      </c>
      <c r="AH65" s="3"/>
    </row>
    <row r="66" spans="1:50" s="3" customFormat="1" ht="13.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30">
        <v>-804.43700000000001</v>
      </c>
      <c r="G66" s="30">
        <v>-768.16499999999996</v>
      </c>
      <c r="H66" s="30">
        <v>-804.57399999999996</v>
      </c>
      <c r="I66" s="30">
        <v>-767.54499999999996</v>
      </c>
      <c r="J66" s="30">
        <v>-677.202</v>
      </c>
      <c r="K66" s="163"/>
      <c r="L66" s="30">
        <v>-531.75</v>
      </c>
      <c r="M66" s="30">
        <v>-347.39600000000002</v>
      </c>
      <c r="N66" s="30">
        <v>-201.696</v>
      </c>
      <c r="O66" s="30">
        <v>-203.10900000000001</v>
      </c>
      <c r="P66" s="30">
        <v>-219.35300000000001</v>
      </c>
      <c r="Q66" s="30"/>
      <c r="R66" s="83">
        <v>-162.02155085599193</v>
      </c>
      <c r="S66" s="83">
        <v>-155.625</v>
      </c>
      <c r="T66" s="83">
        <v>-164.66925910765451</v>
      </c>
      <c r="U66" s="83">
        <v>-158.12628759785744</v>
      </c>
      <c r="V66" s="83">
        <v>-139.85997521685255</v>
      </c>
      <c r="W66" s="175"/>
      <c r="X66" s="83">
        <v>-111.12852664576802</v>
      </c>
      <c r="Y66" s="83">
        <v>-73.725806451612897</v>
      </c>
      <c r="Z66" s="83">
        <v>-42.804753820033959</v>
      </c>
      <c r="AA66" s="83">
        <v>-43.464369783864754</v>
      </c>
      <c r="AB66" s="83">
        <v>-46.940509308795207</v>
      </c>
      <c r="AC66" s="83"/>
      <c r="AD66" s="30"/>
      <c r="AE66" s="30"/>
      <c r="AF66" s="38">
        <v>152</v>
      </c>
      <c r="AG66" s="35" t="s">
        <v>340</v>
      </c>
      <c r="AO66"/>
      <c r="AP66"/>
      <c r="AQ66"/>
      <c r="AR66"/>
      <c r="AS66"/>
      <c r="AT66"/>
      <c r="AU66"/>
      <c r="AV66"/>
      <c r="AW66"/>
      <c r="AX66"/>
    </row>
    <row r="67" spans="1:50" s="3" customFormat="1" ht="13.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30">
        <v>-3465.5369999999998</v>
      </c>
      <c r="G67" s="30">
        <v>-3501.3910000000001</v>
      </c>
      <c r="H67" s="30">
        <v>-3631.8409999999999</v>
      </c>
      <c r="I67" s="30">
        <v>-3769.9180000000001</v>
      </c>
      <c r="J67" s="30">
        <v>-3746.9</v>
      </c>
      <c r="K67" s="163"/>
      <c r="L67" s="30">
        <v>-2708.922</v>
      </c>
      <c r="M67" s="30">
        <v>-2457.4760000000001</v>
      </c>
      <c r="N67" s="30">
        <v>-1492.5419999999999</v>
      </c>
      <c r="O67" s="30">
        <v>-1803.1949999999999</v>
      </c>
      <c r="P67" s="30">
        <v>-1620.748</v>
      </c>
      <c r="Q67" s="30"/>
      <c r="R67" s="83">
        <v>-121.45715487330459</v>
      </c>
      <c r="S67" s="83">
        <v>-122.97664372014611</v>
      </c>
      <c r="T67" s="83">
        <v>-128.36081854810206</v>
      </c>
      <c r="U67" s="83">
        <v>-133.59502462879621</v>
      </c>
      <c r="V67" s="83">
        <v>-133.64125976388343</v>
      </c>
      <c r="W67" s="175"/>
      <c r="X67" s="83">
        <v>-97.320711334650625</v>
      </c>
      <c r="Y67" s="83">
        <v>-89.307555329432716</v>
      </c>
      <c r="Z67" s="83">
        <v>-54.24072391612458</v>
      </c>
      <c r="AA67" s="83">
        <v>-66.126187245590231</v>
      </c>
      <c r="AB67" s="83">
        <v>-59.435549525101763</v>
      </c>
      <c r="AC67" s="83"/>
      <c r="AD67" s="30"/>
      <c r="AE67" s="30"/>
      <c r="AF67" s="38">
        <v>153</v>
      </c>
      <c r="AG67" s="21" t="s">
        <v>55</v>
      </c>
      <c r="AH67"/>
      <c r="AO67"/>
      <c r="AP67"/>
      <c r="AQ67"/>
      <c r="AR67"/>
      <c r="AS67"/>
      <c r="AT67"/>
      <c r="AU67"/>
    </row>
    <row r="68" spans="1:50" s="3" customFormat="1" ht="13.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30">
        <v>-4178.8270000000002</v>
      </c>
      <c r="G68" s="30">
        <v>-4061.3180000000002</v>
      </c>
      <c r="H68" s="30">
        <v>-4069.7359999999999</v>
      </c>
      <c r="I68" s="30">
        <v>-3986.14</v>
      </c>
      <c r="J68" s="30">
        <v>-3776.2820000000002</v>
      </c>
      <c r="K68" s="163"/>
      <c r="L68" s="30">
        <v>-3083.6060000000002</v>
      </c>
      <c r="M68" s="30">
        <v>-2835.9160000000002</v>
      </c>
      <c r="N68" s="30">
        <v>-2179.518</v>
      </c>
      <c r="O68" s="30">
        <v>-2245.0300000000002</v>
      </c>
      <c r="P68" s="30">
        <v>-2279.2689999999998</v>
      </c>
      <c r="Q68" s="30"/>
      <c r="R68" s="83">
        <v>-247.38497513615914</v>
      </c>
      <c r="S68" s="83">
        <v>-239.46450471698114</v>
      </c>
      <c r="T68" s="83">
        <v>-240.51391761716209</v>
      </c>
      <c r="U68" s="83">
        <v>-236.67854174088589</v>
      </c>
      <c r="V68" s="83">
        <v>-224.25809133559</v>
      </c>
      <c r="W68" s="175"/>
      <c r="X68" s="83">
        <v>-182.97074704800332</v>
      </c>
      <c r="Y68" s="83">
        <v>-169.72386139206415</v>
      </c>
      <c r="Z68" s="83">
        <v>-130.439763001975</v>
      </c>
      <c r="AA68" s="83">
        <v>-135.18576503883904</v>
      </c>
      <c r="AB68" s="83">
        <v>-137.24748599987956</v>
      </c>
      <c r="AC68" s="83"/>
      <c r="AD68" s="30"/>
      <c r="AE68" s="30"/>
      <c r="AF68" s="38">
        <v>165</v>
      </c>
      <c r="AG68" s="21" t="s">
        <v>56</v>
      </c>
      <c r="AH68"/>
      <c r="AS68"/>
      <c r="AT68"/>
      <c r="AU68"/>
      <c r="AV68"/>
      <c r="AW68"/>
      <c r="AX68"/>
    </row>
    <row r="69" spans="1:50" s="3" customFormat="1" ht="13.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30">
        <v>19534.092000000001</v>
      </c>
      <c r="G69" s="30">
        <v>19044.756000000001</v>
      </c>
      <c r="H69" s="30">
        <v>19444.5</v>
      </c>
      <c r="I69" s="30">
        <v>-7823.4989999999998</v>
      </c>
      <c r="J69" s="30">
        <v>-7597.2550000000001</v>
      </c>
      <c r="K69" s="163"/>
      <c r="L69" s="30">
        <v>-5185.357</v>
      </c>
      <c r="M69" s="30">
        <v>-4506.3459999999995</v>
      </c>
      <c r="N69" s="30">
        <v>-2509.2460000000001</v>
      </c>
      <c r="O69" s="30">
        <v>-2493.9740000000002</v>
      </c>
      <c r="P69" s="30">
        <v>1385.876</v>
      </c>
      <c r="Q69" s="30"/>
      <c r="R69" s="83">
        <v>266.47693881727031</v>
      </c>
      <c r="S69" s="83">
        <v>258.2059708777353</v>
      </c>
      <c r="T69" s="83">
        <v>262.16832056951785</v>
      </c>
      <c r="U69" s="83">
        <v>-105.0543030172819</v>
      </c>
      <c r="V69" s="83">
        <v>-101.24138804120415</v>
      </c>
      <c r="W69" s="175"/>
      <c r="X69" s="83">
        <v>-68.667492120666367</v>
      </c>
      <c r="Y69" s="83">
        <v>-59.412852019829131</v>
      </c>
      <c r="Z69" s="83">
        <v>-33.082559856555214</v>
      </c>
      <c r="AA69" s="83">
        <v>-32.786543441965634</v>
      </c>
      <c r="AB69" s="83">
        <v>18.219148908199351</v>
      </c>
      <c r="AC69" s="83"/>
      <c r="AD69" s="30">
        <v>42.28</v>
      </c>
      <c r="AE69" s="30"/>
      <c r="AF69" s="40">
        <v>167</v>
      </c>
      <c r="AG69" s="35" t="s">
        <v>341</v>
      </c>
      <c r="AH69"/>
      <c r="AS69"/>
      <c r="AT69"/>
      <c r="AV69"/>
      <c r="AW69"/>
      <c r="AX69"/>
    </row>
    <row r="70" spans="1:50" s="3" customFormat="1" ht="13.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30">
        <v>-1547.7249999999999</v>
      </c>
      <c r="G70" s="30">
        <v>-1601.7190000000001</v>
      </c>
      <c r="H70" s="30">
        <v>-1707.4369999999999</v>
      </c>
      <c r="I70" s="30">
        <v>-1667.9649999999999</v>
      </c>
      <c r="J70" s="30">
        <v>-1559.046</v>
      </c>
      <c r="K70" s="163"/>
      <c r="L70" s="30">
        <v>-1284.7339999999999</v>
      </c>
      <c r="M70" s="30">
        <v>-1209.1669999999999</v>
      </c>
      <c r="N70" s="30">
        <v>-979.46</v>
      </c>
      <c r="O70" s="30">
        <v>-970.84500000000003</v>
      </c>
      <c r="P70" s="30">
        <v>-938.995</v>
      </c>
      <c r="Q70" s="30"/>
      <c r="R70" s="83">
        <v>-270.58129370629371</v>
      </c>
      <c r="S70" s="83">
        <v>-282.1915081042988</v>
      </c>
      <c r="T70" s="83">
        <v>-302.57611199716462</v>
      </c>
      <c r="U70" s="83">
        <v>-298.1170688114388</v>
      </c>
      <c r="V70" s="83">
        <v>-282.64068165337198</v>
      </c>
      <c r="W70" s="175"/>
      <c r="X70" s="83">
        <v>-236.81732718894008</v>
      </c>
      <c r="Y70" s="83">
        <v>-226.39337202771017</v>
      </c>
      <c r="Z70" s="83">
        <v>-183.38513387006179</v>
      </c>
      <c r="AA70" s="83">
        <v>-183.66345062429059</v>
      </c>
      <c r="AB70" s="83">
        <v>-177.63810064320847</v>
      </c>
      <c r="AC70" s="83"/>
      <c r="AD70" s="30"/>
      <c r="AE70" s="30"/>
      <c r="AF70" s="38">
        <v>169</v>
      </c>
      <c r="AG70" s="35" t="s">
        <v>342</v>
      </c>
      <c r="AH70"/>
      <c r="AS70"/>
      <c r="AT70"/>
    </row>
    <row r="71" spans="1:50" s="3" customFormat="1" ht="13.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30">
        <v>-601.07399999999996</v>
      </c>
      <c r="G71" s="30">
        <v>-691.851</v>
      </c>
      <c r="H71" s="30">
        <v>-755.04899999999998</v>
      </c>
      <c r="I71" s="30">
        <v>-779.90800000000002</v>
      </c>
      <c r="J71" s="30">
        <v>-749.93700000000001</v>
      </c>
      <c r="K71" s="163"/>
      <c r="L71" s="30">
        <v>-589.23500000000001</v>
      </c>
      <c r="M71" s="30">
        <v>-542.05399999999997</v>
      </c>
      <c r="N71" s="30">
        <v>-407.024</v>
      </c>
      <c r="O71" s="30">
        <v>-366.22899999999998</v>
      </c>
      <c r="P71" s="30">
        <v>-317.54000000000002</v>
      </c>
      <c r="Q71" s="30"/>
      <c r="R71" s="83">
        <v>-111.43381535038932</v>
      </c>
      <c r="S71" s="83">
        <v>-129.51160614002245</v>
      </c>
      <c r="T71" s="83">
        <v>-142.70440370440372</v>
      </c>
      <c r="U71" s="83">
        <v>-149.60828697487051</v>
      </c>
      <c r="V71" s="83">
        <v>-144.83140208574738</v>
      </c>
      <c r="W71" s="175"/>
      <c r="X71" s="83">
        <v>-115.31017612524462</v>
      </c>
      <c r="Y71" s="83">
        <v>-107.57174042468743</v>
      </c>
      <c r="Z71" s="83">
        <v>-80.774756896209567</v>
      </c>
      <c r="AA71" s="83">
        <v>-74.482204596298558</v>
      </c>
      <c r="AB71" s="83">
        <v>-64.580028472645921</v>
      </c>
      <c r="AC71" s="83"/>
      <c r="AD71" s="30"/>
      <c r="AE71" s="30"/>
      <c r="AF71" s="38">
        <v>171</v>
      </c>
      <c r="AG71" s="21" t="s">
        <v>59</v>
      </c>
      <c r="AH71"/>
      <c r="AO71"/>
      <c r="AP71"/>
      <c r="AQ71"/>
      <c r="AR71"/>
      <c r="AS71"/>
      <c r="AT71"/>
    </row>
    <row r="72" spans="1:50" s="3" customFormat="1" ht="13.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30">
        <v>-353.767</v>
      </c>
      <c r="G72" s="30">
        <v>-456.815</v>
      </c>
      <c r="H72" s="30">
        <v>-520.22900000000004</v>
      </c>
      <c r="I72" s="30">
        <v>-438.31200000000001</v>
      </c>
      <c r="J72" s="30">
        <v>-379.15899999999999</v>
      </c>
      <c r="K72" s="163"/>
      <c r="L72" s="30">
        <v>-220.03200000000001</v>
      </c>
      <c r="M72" s="30">
        <v>-296.52800000000002</v>
      </c>
      <c r="N72" s="30">
        <v>-30.641999999999999</v>
      </c>
      <c r="O72" s="30">
        <v>-135.29599999999999</v>
      </c>
      <c r="P72" s="30">
        <v>-57.098999999999997</v>
      </c>
      <c r="Q72" s="30"/>
      <c r="R72" s="83">
        <v>-70.011280427468833</v>
      </c>
      <c r="S72" s="83">
        <v>-92.136950383219045</v>
      </c>
      <c r="T72" s="83">
        <v>-106.21253572886894</v>
      </c>
      <c r="U72" s="83">
        <v>-90.243360098826443</v>
      </c>
      <c r="V72" s="83">
        <v>-79.288791300710997</v>
      </c>
      <c r="W72" s="175"/>
      <c r="X72" s="83">
        <v>-46.935153583617748</v>
      </c>
      <c r="Y72" s="83">
        <v>-63.45559597688851</v>
      </c>
      <c r="Z72" s="83">
        <v>-6.5572437406377055</v>
      </c>
      <c r="AA72" s="83">
        <v>-29.624698927085614</v>
      </c>
      <c r="AB72" s="83">
        <v>-12.502518064374863</v>
      </c>
      <c r="AC72" s="83"/>
      <c r="AD72" s="30"/>
      <c r="AE72" s="30"/>
      <c r="AF72" s="38">
        <v>172</v>
      </c>
      <c r="AG72" s="21" t="s">
        <v>61</v>
      </c>
      <c r="AO72"/>
      <c r="AP72"/>
      <c r="AQ72"/>
      <c r="AR72"/>
    </row>
    <row r="73" spans="1:50" ht="13.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30">
        <v>-514.99400000000003</v>
      </c>
      <c r="G73" s="30">
        <v>-506.24200000000002</v>
      </c>
      <c r="H73" s="30">
        <v>-543.31399999999996</v>
      </c>
      <c r="I73" s="30">
        <v>-624.38699999999994</v>
      </c>
      <c r="J73" s="30">
        <v>-647.97500000000002</v>
      </c>
      <c r="K73" s="163"/>
      <c r="L73" s="30">
        <v>-413.536</v>
      </c>
      <c r="M73" s="30">
        <v>-471.72699999999998</v>
      </c>
      <c r="N73" s="30">
        <v>-329.608</v>
      </c>
      <c r="O73" s="30">
        <v>-245.89699999999999</v>
      </c>
      <c r="P73" s="30">
        <v>-314.84300000000002</v>
      </c>
      <c r="Q73" s="30"/>
      <c r="R73" s="83">
        <v>-92.144211844694937</v>
      </c>
      <c r="S73" s="83">
        <v>-92.837337245552902</v>
      </c>
      <c r="T73" s="83">
        <v>-102.04996243425995</v>
      </c>
      <c r="U73" s="83">
        <v>-120.00518931385739</v>
      </c>
      <c r="V73" s="83">
        <v>-126.06517509727627</v>
      </c>
      <c r="W73" s="175"/>
      <c r="X73" s="83">
        <v>-82.148589590782677</v>
      </c>
      <c r="Y73" s="83">
        <v>-95.529971648440664</v>
      </c>
      <c r="Z73" s="83">
        <v>-66.749291211016612</v>
      </c>
      <c r="AA73" s="83">
        <v>-51.047747560722442</v>
      </c>
      <c r="AB73" s="83">
        <v>-65.360805480589576</v>
      </c>
      <c r="AC73" s="83"/>
      <c r="AD73" s="30"/>
      <c r="AE73" s="30"/>
      <c r="AF73" s="38">
        <v>176</v>
      </c>
      <c r="AG73" s="21" t="s">
        <v>62</v>
      </c>
      <c r="AH73" s="3"/>
      <c r="AS73" s="3"/>
      <c r="AT73" s="3"/>
      <c r="AU73" s="3"/>
      <c r="AV73" s="3"/>
      <c r="AW73" s="3"/>
      <c r="AX73" s="3"/>
    </row>
    <row r="74" spans="1:50" ht="13.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30">
        <v>-695.16</v>
      </c>
      <c r="G74" s="30">
        <v>-672.92100000000005</v>
      </c>
      <c r="H74" s="30">
        <v>-701.83399999999995</v>
      </c>
      <c r="I74" s="30">
        <v>-692.51700000000005</v>
      </c>
      <c r="J74" s="30">
        <v>-659.71199999999999</v>
      </c>
      <c r="K74" s="163"/>
      <c r="L74" s="30">
        <v>-573.45799999999997</v>
      </c>
      <c r="M74" s="30">
        <v>-553.471</v>
      </c>
      <c r="N74" s="30">
        <v>-467.56</v>
      </c>
      <c r="O74" s="30">
        <v>-420.49900000000002</v>
      </c>
      <c r="P74" s="30">
        <v>-424.20800000000003</v>
      </c>
      <c r="Q74" s="30"/>
      <c r="R74" s="83">
        <v>-331.97707736389685</v>
      </c>
      <c r="S74" s="83">
        <v>-328.89589442815247</v>
      </c>
      <c r="T74" s="83">
        <v>-346.92733564013838</v>
      </c>
      <c r="U74" s="83">
        <v>-339.63560568906325</v>
      </c>
      <c r="V74" s="83">
        <v>-324.50172159370391</v>
      </c>
      <c r="W74" s="175"/>
      <c r="X74" s="83">
        <v>-288.45975855130786</v>
      </c>
      <c r="Y74" s="83">
        <v>-282.81604496678591</v>
      </c>
      <c r="Z74" s="83">
        <v>-238.91670924885028</v>
      </c>
      <c r="AA74" s="83">
        <v>-220.85031512605042</v>
      </c>
      <c r="AB74" s="83">
        <v>-222.79831932773109</v>
      </c>
      <c r="AC74" s="83"/>
      <c r="AD74" s="30"/>
      <c r="AE74" s="30"/>
      <c r="AF74" s="38">
        <v>177</v>
      </c>
      <c r="AG74" s="21" t="s">
        <v>63</v>
      </c>
      <c r="AH74" s="3"/>
      <c r="AO74" s="3"/>
      <c r="AP74" s="3"/>
      <c r="AQ74" s="3"/>
      <c r="AR74" s="3"/>
      <c r="AU74" s="3"/>
      <c r="AV74" s="3"/>
      <c r="AW74" s="3"/>
      <c r="AX74" s="3"/>
    </row>
    <row r="75" spans="1:50" ht="13.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30">
        <v>-1303.0719999999999</v>
      </c>
      <c r="G75" s="30">
        <v>-1362.5409999999999</v>
      </c>
      <c r="H75" s="30">
        <v>-1338.9780000000001</v>
      </c>
      <c r="I75" s="30">
        <v>-1238.4059999999999</v>
      </c>
      <c r="J75" s="30">
        <v>-1146.527</v>
      </c>
      <c r="K75" s="163"/>
      <c r="L75" s="30">
        <v>-848.57500000000005</v>
      </c>
      <c r="M75" s="30">
        <v>-766.23</v>
      </c>
      <c r="N75" s="30">
        <v>-477.83699999999999</v>
      </c>
      <c r="O75" s="30">
        <v>-512.56399999999996</v>
      </c>
      <c r="P75" s="30">
        <v>-570.28700000000003</v>
      </c>
      <c r="Q75" s="30"/>
      <c r="R75" s="83">
        <v>-187.16920425165182</v>
      </c>
      <c r="S75" s="83">
        <v>-197.41248913358447</v>
      </c>
      <c r="T75" s="83">
        <v>-197.40203449800973</v>
      </c>
      <c r="U75" s="83">
        <v>-185.27917414721725</v>
      </c>
      <c r="V75" s="83">
        <v>-173.29610036275696</v>
      </c>
      <c r="W75" s="175"/>
      <c r="X75" s="83">
        <v>-129.59300549786195</v>
      </c>
      <c r="Y75" s="83">
        <v>-119.3318797695063</v>
      </c>
      <c r="Z75" s="83">
        <v>-74.417847687276122</v>
      </c>
      <c r="AA75" s="83">
        <v>-80.922639722134505</v>
      </c>
      <c r="AB75" s="83">
        <v>-90.035838332807074</v>
      </c>
      <c r="AC75" s="83"/>
      <c r="AD75" s="30">
        <v>42.28</v>
      </c>
      <c r="AE75" s="30"/>
      <c r="AF75" s="38">
        <v>178</v>
      </c>
      <c r="AG75" s="21" t="s">
        <v>64</v>
      </c>
      <c r="AH75" s="3"/>
      <c r="AS75" s="3"/>
      <c r="AT75" s="3"/>
      <c r="AV75" s="3"/>
      <c r="AW75" s="3"/>
      <c r="AX75" s="3"/>
    </row>
    <row r="76" spans="1:50" ht="13.5" customHeight="1" x14ac:dyDescent="0.3">
      <c r="A76" s="21" t="s">
        <v>64</v>
      </c>
      <c r="B76" s="53"/>
      <c r="C76" s="6"/>
      <c r="D76" s="61" t="s">
        <v>453</v>
      </c>
      <c r="E76" s="62">
        <v>7</v>
      </c>
      <c r="F76" s="30">
        <v>-24259.456999999999</v>
      </c>
      <c r="G76" s="30">
        <v>-33434.031999999999</v>
      </c>
      <c r="H76" s="30">
        <v>-35738.802000000003</v>
      </c>
      <c r="I76" s="30">
        <v>-34983.686999999998</v>
      </c>
      <c r="J76" s="30">
        <v>-33421.553999999996</v>
      </c>
      <c r="K76" s="163"/>
      <c r="L76" s="30">
        <v>-27492.437999999998</v>
      </c>
      <c r="M76" s="30">
        <v>-25649.904999999999</v>
      </c>
      <c r="N76" s="30">
        <v>-21509.469000000001</v>
      </c>
      <c r="O76" s="30">
        <v>-21872.814999999999</v>
      </c>
      <c r="P76" s="30">
        <v>-21922.071</v>
      </c>
      <c r="Q76" s="30"/>
      <c r="R76" s="83">
        <v>-185.44717007093934</v>
      </c>
      <c r="S76" s="83">
        <v>-253.16920840211415</v>
      </c>
      <c r="T76" s="83">
        <v>-267.74248213242237</v>
      </c>
      <c r="U76" s="83">
        <v>-259.79657354186162</v>
      </c>
      <c r="V76" s="83">
        <v>-246.13945781136076</v>
      </c>
      <c r="W76" s="175"/>
      <c r="X76" s="83">
        <v>-200.13713528623842</v>
      </c>
      <c r="Y76" s="83">
        <v>-184.73104069139359</v>
      </c>
      <c r="Z76" s="83">
        <v>-154.91155203456967</v>
      </c>
      <c r="AA76" s="83">
        <v>-156.0248737409764</v>
      </c>
      <c r="AB76" s="83">
        <v>-156.3762304904842</v>
      </c>
      <c r="AC76" s="83"/>
      <c r="AD76" s="30">
        <v>108.04</v>
      </c>
      <c r="AE76" s="30"/>
      <c r="AF76" s="40">
        <v>179</v>
      </c>
      <c r="AG76" s="21" t="s">
        <v>65</v>
      </c>
      <c r="AH76" s="3"/>
      <c r="AX76" s="3"/>
    </row>
    <row r="77" spans="1:50" ht="13.5" customHeight="1" x14ac:dyDescent="0.3">
      <c r="A77" s="21" t="s">
        <v>65</v>
      </c>
      <c r="B77" s="53"/>
      <c r="C77" s="6"/>
      <c r="D77" s="61" t="s">
        <v>449</v>
      </c>
      <c r="E77" s="62">
        <v>1</v>
      </c>
      <c r="F77" s="30">
        <v>-675.298</v>
      </c>
      <c r="G77" s="30">
        <v>-676.13</v>
      </c>
      <c r="H77" s="30">
        <v>-702.69899999999996</v>
      </c>
      <c r="I77" s="30">
        <v>-666.90599999999995</v>
      </c>
      <c r="J77" s="30">
        <v>-616.17899999999997</v>
      </c>
      <c r="K77" s="163"/>
      <c r="L77" s="30">
        <v>-517.04200000000003</v>
      </c>
      <c r="M77" s="30">
        <v>-543.03599999999994</v>
      </c>
      <c r="N77" s="30">
        <v>-476.48899999999998</v>
      </c>
      <c r="O77" s="30">
        <v>-438.02499999999998</v>
      </c>
      <c r="P77" s="30">
        <v>-379.16899999999998</v>
      </c>
      <c r="Q77" s="30"/>
      <c r="R77" s="83">
        <v>-330.86624203821657</v>
      </c>
      <c r="S77" s="83">
        <v>-337.55866200698949</v>
      </c>
      <c r="T77" s="83">
        <v>-353.82628398791542</v>
      </c>
      <c r="U77" s="83">
        <v>-338.35920852359209</v>
      </c>
      <c r="V77" s="83">
        <v>-308.55232849273909</v>
      </c>
      <c r="W77" s="175"/>
      <c r="X77" s="83">
        <v>-265.42197125256678</v>
      </c>
      <c r="Y77" s="83">
        <v>-283.56971279373369</v>
      </c>
      <c r="Z77" s="83">
        <v>-248.81932114882505</v>
      </c>
      <c r="AA77" s="83">
        <v>-234.61435457953937</v>
      </c>
      <c r="AB77" s="83">
        <v>-203.08998393144083</v>
      </c>
      <c r="AC77" s="83"/>
      <c r="AD77" s="30"/>
      <c r="AE77" s="30"/>
      <c r="AF77" s="38">
        <v>181</v>
      </c>
      <c r="AG77" s="21" t="s">
        <v>319</v>
      </c>
      <c r="AH77" s="3"/>
    </row>
    <row r="78" spans="1:50" ht="13.5" customHeight="1" x14ac:dyDescent="0.25">
      <c r="A78" s="21" t="s">
        <v>417</v>
      </c>
      <c r="B78" s="53"/>
      <c r="C78" s="6"/>
      <c r="D78" s="61" t="s">
        <v>453</v>
      </c>
      <c r="E78" s="62">
        <v>5</v>
      </c>
      <c r="F78" s="30">
        <v>-3847.04</v>
      </c>
      <c r="G78" s="30">
        <v>-3902.4369999999999</v>
      </c>
      <c r="H78" s="30">
        <v>-4010.451</v>
      </c>
      <c r="I78" s="30">
        <v>-4027.5149999999999</v>
      </c>
      <c r="J78" s="30">
        <v>-3992.1979999999999</v>
      </c>
      <c r="K78" s="163"/>
      <c r="L78" s="30">
        <v>-2994.8009999999999</v>
      </c>
      <c r="M78" s="30">
        <v>-2469.8339999999998</v>
      </c>
      <c r="N78" s="30">
        <v>-1879.6769999999999</v>
      </c>
      <c r="O78" s="30">
        <v>-1828.2149999999999</v>
      </c>
      <c r="P78" s="30">
        <v>-1848.7819999999999</v>
      </c>
      <c r="Q78" s="30"/>
      <c r="R78" s="83">
        <v>-169.54034639284299</v>
      </c>
      <c r="S78" s="83">
        <v>-173.38770160394543</v>
      </c>
      <c r="T78" s="83">
        <v>-179.4064149592914</v>
      </c>
      <c r="U78" s="83">
        <v>-181.92768091065136</v>
      </c>
      <c r="V78" s="83">
        <v>-183.06117021276594</v>
      </c>
      <c r="W78" s="175"/>
      <c r="X78" s="83">
        <v>-139.02149289759541</v>
      </c>
      <c r="Y78" s="83">
        <v>-116.17827743543911</v>
      </c>
      <c r="Z78" s="83">
        <v>-88.417940636906721</v>
      </c>
      <c r="AA78" s="83">
        <v>-87.570771662595206</v>
      </c>
      <c r="AB78" s="83">
        <v>-88.555922785840878</v>
      </c>
      <c r="AC78" s="83"/>
      <c r="AD78" s="30">
        <v>42.28</v>
      </c>
      <c r="AE78" s="30"/>
      <c r="AF78" s="38">
        <v>182</v>
      </c>
      <c r="AG78" s="35" t="s">
        <v>343</v>
      </c>
    </row>
    <row r="79" spans="1:50" ht="13.5" customHeight="1" x14ac:dyDescent="0.25">
      <c r="A79" s="21" t="s">
        <v>66</v>
      </c>
      <c r="B79" s="53"/>
      <c r="C79" s="6"/>
      <c r="D79" s="61" t="s">
        <v>445</v>
      </c>
      <c r="E79" s="62">
        <v>5</v>
      </c>
      <c r="F79" s="30">
        <v>-4295.7979999999998</v>
      </c>
      <c r="G79" s="30">
        <v>-4275.2560000000003</v>
      </c>
      <c r="H79" s="30">
        <v>-4243.1970000000001</v>
      </c>
      <c r="I79" s="30">
        <v>-3813.69</v>
      </c>
      <c r="J79" s="30">
        <v>-3623.6959999999999</v>
      </c>
      <c r="K79" s="163"/>
      <c r="L79" s="30">
        <v>-2170.6080000000002</v>
      </c>
      <c r="M79" s="30">
        <v>-1748.559</v>
      </c>
      <c r="N79" s="30">
        <v>-379.55</v>
      </c>
      <c r="O79" s="30">
        <v>-582.38499999999999</v>
      </c>
      <c r="P79" s="30">
        <v>-859.654</v>
      </c>
      <c r="Q79" s="30"/>
      <c r="R79" s="83">
        <v>-111.05992761116856</v>
      </c>
      <c r="S79" s="83">
        <v>-109.71759995893856</v>
      </c>
      <c r="T79" s="83">
        <v>-107.02711496746204</v>
      </c>
      <c r="U79" s="83">
        <v>-95.454408930493329</v>
      </c>
      <c r="V79" s="83">
        <v>-89.719874223179573</v>
      </c>
      <c r="W79" s="175"/>
      <c r="X79" s="83">
        <v>-53.07110024449878</v>
      </c>
      <c r="Y79" s="83">
        <v>-42.104529365022032</v>
      </c>
      <c r="Z79" s="83">
        <v>-9.1393965662549057</v>
      </c>
      <c r="AA79" s="83">
        <v>-13.680000939584703</v>
      </c>
      <c r="AB79" s="83">
        <v>-20.192943718876258</v>
      </c>
      <c r="AC79" s="83"/>
      <c r="AD79" s="30">
        <v>3.52</v>
      </c>
      <c r="AE79" s="30"/>
      <c r="AF79" s="38">
        <v>186</v>
      </c>
      <c r="AG79" s="35" t="s">
        <v>344</v>
      </c>
    </row>
    <row r="80" spans="1:50" ht="13.5" customHeight="1" x14ac:dyDescent="0.25">
      <c r="A80" s="21" t="s">
        <v>67</v>
      </c>
      <c r="B80" s="53"/>
      <c r="C80" s="6"/>
      <c r="D80" s="61" t="s">
        <v>446</v>
      </c>
      <c r="E80" s="62">
        <v>5</v>
      </c>
      <c r="F80" s="30">
        <v>-2778.2190000000001</v>
      </c>
      <c r="G80" s="30">
        <v>-5993.9840000000004</v>
      </c>
      <c r="H80" s="30">
        <v>-6233.1989999999996</v>
      </c>
      <c r="I80" s="30">
        <v>-5930.4709999999995</v>
      </c>
      <c r="J80" s="30">
        <v>-5310.51</v>
      </c>
      <c r="K80" s="163"/>
      <c r="L80" s="30">
        <v>-3868.116</v>
      </c>
      <c r="M80" s="30">
        <v>-3305.904</v>
      </c>
      <c r="N80" s="30">
        <v>-2212.1709999999998</v>
      </c>
      <c r="O80" s="30">
        <v>-2451.2289999999998</v>
      </c>
      <c r="P80" s="30">
        <v>-2529.1089999999999</v>
      </c>
      <c r="Q80" s="30"/>
      <c r="R80" s="83">
        <v>-89.878004593833907</v>
      </c>
      <c r="S80" s="83">
        <v>-192.85042308806024</v>
      </c>
      <c r="T80" s="83">
        <v>-198.74371074195707</v>
      </c>
      <c r="U80" s="83">
        <v>-186.50452858670357</v>
      </c>
      <c r="V80" s="83">
        <v>-165.18943635684957</v>
      </c>
      <c r="W80" s="175"/>
      <c r="X80" s="83">
        <v>-118.69027308990488</v>
      </c>
      <c r="Y80" s="83">
        <v>-100.98063412548109</v>
      </c>
      <c r="Z80" s="83">
        <v>-67.57196530026269</v>
      </c>
      <c r="AA80" s="83">
        <v>-74.057494184114319</v>
      </c>
      <c r="AB80" s="83">
        <v>-76.410435360584913</v>
      </c>
      <c r="AC80" s="83"/>
      <c r="AD80" s="30"/>
      <c r="AE80" s="30"/>
      <c r="AF80" s="40">
        <v>202</v>
      </c>
      <c r="AG80" s="21" t="s">
        <v>68</v>
      </c>
    </row>
    <row r="81" spans="1:50" ht="13.5" customHeight="1" x14ac:dyDescent="0.25">
      <c r="A81" s="21" t="s">
        <v>68</v>
      </c>
      <c r="B81" s="53"/>
      <c r="C81" s="6"/>
      <c r="D81" s="61" t="s">
        <v>455</v>
      </c>
      <c r="E81" s="62">
        <v>2</v>
      </c>
      <c r="F81" s="30">
        <v>-927.87</v>
      </c>
      <c r="G81" s="30">
        <v>-941.94600000000003</v>
      </c>
      <c r="H81" s="30">
        <v>-907.99400000000003</v>
      </c>
      <c r="I81" s="30">
        <v>-897.53599999999994</v>
      </c>
      <c r="J81" s="30">
        <v>-826.11199999999997</v>
      </c>
      <c r="K81" s="163"/>
      <c r="L81" s="30">
        <v>-660.67499999999995</v>
      </c>
      <c r="M81" s="30">
        <v>-658.64400000000001</v>
      </c>
      <c r="N81" s="30">
        <v>-552.35</v>
      </c>
      <c r="O81" s="30">
        <v>-626.149</v>
      </c>
      <c r="P81" s="30">
        <v>-516.33699999999999</v>
      </c>
      <c r="Q81" s="30"/>
      <c r="R81" s="83">
        <v>-274.76162274207877</v>
      </c>
      <c r="S81" s="83">
        <v>-278.27060561299851</v>
      </c>
      <c r="T81" s="83">
        <v>-273.90467571644041</v>
      </c>
      <c r="U81" s="83">
        <v>-275.23336399877337</v>
      </c>
      <c r="V81" s="83">
        <v>-257.03546981953951</v>
      </c>
      <c r="W81" s="175"/>
      <c r="X81" s="83">
        <v>-206.84877896055104</v>
      </c>
      <c r="Y81" s="83">
        <v>-208.82815472415979</v>
      </c>
      <c r="Z81" s="83">
        <v>-175.12682308180089</v>
      </c>
      <c r="AA81" s="83">
        <v>-205.42946194225721</v>
      </c>
      <c r="AB81" s="83">
        <v>-169.4019028871391</v>
      </c>
      <c r="AC81" s="83"/>
      <c r="AD81" s="30"/>
      <c r="AE81" s="30"/>
      <c r="AF81" s="38">
        <v>204</v>
      </c>
      <c r="AG81" s="35" t="s">
        <v>345</v>
      </c>
    </row>
    <row r="82" spans="1:50" ht="13.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30">
        <v>5163.2879999999996</v>
      </c>
      <c r="G82" s="30">
        <v>5390.7160000000003</v>
      </c>
      <c r="H82" s="30">
        <v>5524.683</v>
      </c>
      <c r="I82" s="30">
        <v>40075.39</v>
      </c>
      <c r="J82" s="30">
        <v>27590.597000000002</v>
      </c>
      <c r="K82" s="163"/>
      <c r="L82" s="30">
        <v>27550.792000000001</v>
      </c>
      <c r="M82" s="30">
        <v>26026.133000000002</v>
      </c>
      <c r="N82" s="30">
        <v>23803.847000000002</v>
      </c>
      <c r="O82" s="30">
        <v>24364.423999999999</v>
      </c>
      <c r="P82" s="30">
        <v>25114.850999999999</v>
      </c>
      <c r="Q82" s="30"/>
      <c r="R82" s="83">
        <v>135.31692743140184</v>
      </c>
      <c r="S82" s="83">
        <v>141.69315284531476</v>
      </c>
      <c r="T82" s="83">
        <v>145.48976904642774</v>
      </c>
      <c r="U82" s="83">
        <v>1058.291697475441</v>
      </c>
      <c r="V82" s="83">
        <v>730.08380302188357</v>
      </c>
      <c r="W82" s="175"/>
      <c r="X82" s="83">
        <v>732.30535325075755</v>
      </c>
      <c r="Y82" s="83">
        <v>693.64177393992702</v>
      </c>
      <c r="Z82" s="83">
        <v>634.41398150369128</v>
      </c>
      <c r="AA82" s="83">
        <v>654.27170439592896</v>
      </c>
      <c r="AB82" s="83">
        <v>674.42334649158136</v>
      </c>
      <c r="AC82" s="83"/>
      <c r="AD82" s="30"/>
      <c r="AE82" s="30"/>
      <c r="AF82" s="38">
        <v>205</v>
      </c>
      <c r="AG82" s="21" t="s">
        <v>70</v>
      </c>
      <c r="AO82" s="3"/>
      <c r="AP82" s="3"/>
      <c r="AQ82" s="3"/>
      <c r="AR82" s="3"/>
    </row>
    <row r="83" spans="1:50" ht="13.5" customHeight="1" x14ac:dyDescent="0.3">
      <c r="A83" s="21" t="s">
        <v>70</v>
      </c>
      <c r="B83" s="54"/>
      <c r="C83" s="153"/>
      <c r="D83" s="61" t="s">
        <v>443</v>
      </c>
      <c r="E83" s="62">
        <v>4</v>
      </c>
      <c r="F83" s="30">
        <v>-2116.4119999999998</v>
      </c>
      <c r="G83" s="30">
        <v>-2010.52</v>
      </c>
      <c r="H83" s="30">
        <v>-1959.443</v>
      </c>
      <c r="I83" s="30">
        <v>-1814.231</v>
      </c>
      <c r="J83" s="30">
        <v>-1746.8019999999999</v>
      </c>
      <c r="K83" s="163"/>
      <c r="L83" s="30">
        <v>-1354.0429999999999</v>
      </c>
      <c r="M83" s="30">
        <v>-1220.9369999999999</v>
      </c>
      <c r="N83" s="30">
        <v>-790.30399999999997</v>
      </c>
      <c r="O83" s="30">
        <v>-856.63300000000004</v>
      </c>
      <c r="P83" s="30">
        <v>-993.38900000000001</v>
      </c>
      <c r="Q83" s="30"/>
      <c r="R83" s="83">
        <v>-168.47731252985193</v>
      </c>
      <c r="S83" s="83">
        <v>-159.36271401395055</v>
      </c>
      <c r="T83" s="83">
        <v>-155.20340594059405</v>
      </c>
      <c r="U83" s="83">
        <v>-143.48552673204682</v>
      </c>
      <c r="V83" s="83">
        <v>-138.28388220392654</v>
      </c>
      <c r="W83" s="175"/>
      <c r="X83" s="83">
        <v>-107.28492195547103</v>
      </c>
      <c r="Y83" s="83">
        <v>-97.007548069283331</v>
      </c>
      <c r="Z83" s="83">
        <v>-62.792308914667089</v>
      </c>
      <c r="AA83" s="83">
        <v>-68.443032917865139</v>
      </c>
      <c r="AB83" s="83">
        <v>-79.369527005433042</v>
      </c>
      <c r="AC83" s="83"/>
      <c r="AD83" s="30"/>
      <c r="AE83" s="30"/>
      <c r="AF83" s="38">
        <v>208</v>
      </c>
      <c r="AG83" s="21" t="s">
        <v>71</v>
      </c>
      <c r="AO83" s="3"/>
      <c r="AP83" s="3"/>
      <c r="AQ83" s="3"/>
      <c r="AR83" s="3"/>
    </row>
    <row r="84" spans="1:50" ht="13.5" customHeight="1" x14ac:dyDescent="0.3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-6363.1909999999998</v>
      </c>
      <c r="G84" s="30">
        <v>-6593.4549999999999</v>
      </c>
      <c r="H84" s="30">
        <v>-6716.66</v>
      </c>
      <c r="I84" s="30">
        <v>-6668.8710000000001</v>
      </c>
      <c r="J84" s="30">
        <v>-6351.4229999999998</v>
      </c>
      <c r="K84" s="163"/>
      <c r="L84" s="30">
        <v>-5187.9129999999996</v>
      </c>
      <c r="M84" s="30">
        <v>-4979.6130000000003</v>
      </c>
      <c r="N84" s="30">
        <v>-3804.8490000000002</v>
      </c>
      <c r="O84" s="30">
        <v>-3959.84</v>
      </c>
      <c r="P84" s="30">
        <v>-3961.098</v>
      </c>
      <c r="Q84" s="30"/>
      <c r="R84" s="83">
        <v>-214.42935130581299</v>
      </c>
      <c r="S84" s="83">
        <v>-220.58328593891139</v>
      </c>
      <c r="T84" s="83">
        <v>-222.95226714465909</v>
      </c>
      <c r="U84" s="83">
        <v>-219.76836381611469</v>
      </c>
      <c r="V84" s="83">
        <v>-208.44156739194645</v>
      </c>
      <c r="W84" s="175"/>
      <c r="X84" s="83">
        <v>-169.50086581500963</v>
      </c>
      <c r="Y84" s="83">
        <v>-159.65415197178584</v>
      </c>
      <c r="Z84" s="83">
        <v>-121.98938762423853</v>
      </c>
      <c r="AA84" s="83">
        <v>-125.96112860641919</v>
      </c>
      <c r="AB84" s="83">
        <v>-126.00114514743774</v>
      </c>
      <c r="AC84" s="83"/>
      <c r="AD84" s="30"/>
      <c r="AE84" s="30"/>
      <c r="AF84" s="38">
        <v>211</v>
      </c>
      <c r="AG84" s="21" t="s">
        <v>72</v>
      </c>
      <c r="AO84" s="3"/>
      <c r="AP84" s="3"/>
      <c r="AQ84" s="3"/>
      <c r="AR84" s="3"/>
      <c r="AS84" s="3"/>
      <c r="AT84" s="3"/>
    </row>
    <row r="85" spans="1:50" ht="13.5" customHeight="1" x14ac:dyDescent="0.3">
      <c r="A85" s="21" t="s">
        <v>72</v>
      </c>
      <c r="B85" s="53"/>
      <c r="C85" s="6"/>
      <c r="D85" s="61" t="s">
        <v>447</v>
      </c>
      <c r="E85" s="62">
        <v>3</v>
      </c>
      <c r="F85" s="30">
        <v>-1049.5029999999999</v>
      </c>
      <c r="G85" s="30">
        <v>-1123.3109999999999</v>
      </c>
      <c r="H85" s="30">
        <v>-1070.2809999999999</v>
      </c>
      <c r="I85" s="30">
        <v>-956.77</v>
      </c>
      <c r="J85" s="30">
        <v>-926.79899999999998</v>
      </c>
      <c r="K85" s="163"/>
      <c r="L85" s="30">
        <v>-735.18600000000004</v>
      </c>
      <c r="M85" s="30">
        <v>-765.36</v>
      </c>
      <c r="N85" s="30">
        <v>-499.14800000000002</v>
      </c>
      <c r="O85" s="30">
        <v>-527.16099999999994</v>
      </c>
      <c r="P85" s="30">
        <v>-527.44299999999998</v>
      </c>
      <c r="Q85" s="30"/>
      <c r="R85" s="83">
        <v>-175.97300469483568</v>
      </c>
      <c r="S85" s="83">
        <v>-191.52787723785167</v>
      </c>
      <c r="T85" s="83">
        <v>-183.29868128104127</v>
      </c>
      <c r="U85" s="83">
        <v>-164.93190829167384</v>
      </c>
      <c r="V85" s="83">
        <v>-162.82484188334504</v>
      </c>
      <c r="W85" s="175"/>
      <c r="X85" s="83">
        <v>-130.63006396588486</v>
      </c>
      <c r="Y85" s="83">
        <v>-136.59825093699803</v>
      </c>
      <c r="Z85" s="83">
        <v>-89.085846867749424</v>
      </c>
      <c r="AA85" s="83">
        <v>-95.001081275905563</v>
      </c>
      <c r="AB85" s="83">
        <v>-95.051901243467285</v>
      </c>
      <c r="AC85" s="83"/>
      <c r="AD85" s="30"/>
      <c r="AE85" s="30"/>
      <c r="AF85" s="38">
        <v>213</v>
      </c>
      <c r="AG85" s="21" t="s">
        <v>73</v>
      </c>
      <c r="AO85" s="3"/>
      <c r="AP85" s="3"/>
      <c r="AQ85" s="3"/>
      <c r="AR85" s="3"/>
      <c r="AS85" s="3"/>
      <c r="AT85" s="3"/>
    </row>
    <row r="86" spans="1:50" ht="13.5" customHeight="1" x14ac:dyDescent="0.3">
      <c r="A86" s="21" t="s">
        <v>73</v>
      </c>
      <c r="B86" s="53"/>
      <c r="C86" s="6"/>
      <c r="D86" s="61" t="s">
        <v>449</v>
      </c>
      <c r="E86" s="62">
        <v>4</v>
      </c>
      <c r="F86" s="30">
        <v>-1032.277</v>
      </c>
      <c r="G86" s="30">
        <v>-724.28899999999999</v>
      </c>
      <c r="H86" s="30">
        <v>-438.55500000000001</v>
      </c>
      <c r="I86" s="30">
        <v>-492.07900000000001</v>
      </c>
      <c r="J86" s="30">
        <v>-483.565</v>
      </c>
      <c r="K86" s="163"/>
      <c r="L86" s="30">
        <v>63.375999999999998</v>
      </c>
      <c r="M86" s="30">
        <v>343.14299999999997</v>
      </c>
      <c r="N86" s="30">
        <v>798.14599999999996</v>
      </c>
      <c r="O86" s="30">
        <v>929.26599999999996</v>
      </c>
      <c r="P86" s="30">
        <v>775.51499999999999</v>
      </c>
      <c r="Q86" s="30"/>
      <c r="R86" s="83">
        <v>-85.066089822826541</v>
      </c>
      <c r="S86" s="83">
        <v>-59.967627090577913</v>
      </c>
      <c r="T86" s="83">
        <v>-36.677678347411558</v>
      </c>
      <c r="U86" s="83">
        <v>-41.102489141329769</v>
      </c>
      <c r="V86" s="83">
        <v>-40.687000420698361</v>
      </c>
      <c r="W86" s="175"/>
      <c r="X86" s="83">
        <v>5.3849944770158888</v>
      </c>
      <c r="Y86" s="83">
        <v>29.487238979118331</v>
      </c>
      <c r="Z86" s="83">
        <v>68.58692102775629</v>
      </c>
      <c r="AA86" s="83">
        <v>80.212861458782911</v>
      </c>
      <c r="AB86" s="83">
        <v>66.941303409581352</v>
      </c>
      <c r="AC86" s="83"/>
      <c r="AD86" s="30"/>
      <c r="AE86" s="30"/>
      <c r="AF86" s="38">
        <v>214</v>
      </c>
      <c r="AG86" s="21" t="s">
        <v>74</v>
      </c>
      <c r="AO86" s="3"/>
      <c r="AP86" s="3"/>
      <c r="AQ86" s="3"/>
      <c r="AR86" s="3"/>
      <c r="AS86" s="3"/>
      <c r="AT86" s="3"/>
    </row>
    <row r="87" spans="1:50" s="3" customFormat="1" ht="13.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30">
        <v>-474.93</v>
      </c>
      <c r="G87" s="30">
        <v>-489.47199999999998</v>
      </c>
      <c r="H87" s="30">
        <v>-521.72900000000004</v>
      </c>
      <c r="I87" s="30">
        <v>-500.58</v>
      </c>
      <c r="J87" s="30">
        <v>-482.262</v>
      </c>
      <c r="K87" s="163"/>
      <c r="L87" s="30">
        <v>-402.14</v>
      </c>
      <c r="M87" s="30">
        <v>-355.27600000000001</v>
      </c>
      <c r="N87" s="30">
        <v>-285.45600000000002</v>
      </c>
      <c r="O87" s="30">
        <v>-272.68299999999999</v>
      </c>
      <c r="P87" s="30">
        <v>-288.21899999999999</v>
      </c>
      <c r="Q87" s="30"/>
      <c r="R87" s="83">
        <v>-301.16043119847814</v>
      </c>
      <c r="S87" s="83">
        <v>-317.01554404145077</v>
      </c>
      <c r="T87" s="83">
        <v>-335.94913071474571</v>
      </c>
      <c r="U87" s="83">
        <v>-329.32894736842104</v>
      </c>
      <c r="V87" s="83">
        <v>-326.95728813559322</v>
      </c>
      <c r="W87" s="175"/>
      <c r="X87" s="83">
        <v>-275.06155950752395</v>
      </c>
      <c r="Y87" s="83">
        <v>-249.49157303370785</v>
      </c>
      <c r="Z87" s="83">
        <v>-200.46067415730337</v>
      </c>
      <c r="AA87" s="83">
        <v>-193.66690340909091</v>
      </c>
      <c r="AB87" s="83">
        <v>-204.70099431818181</v>
      </c>
      <c r="AC87" s="83"/>
      <c r="AD87" s="30"/>
      <c r="AE87" s="30"/>
      <c r="AF87" s="38">
        <v>216</v>
      </c>
      <c r="AG87" s="21" t="s">
        <v>75</v>
      </c>
      <c r="AH87"/>
      <c r="AU87"/>
      <c r="AV87"/>
      <c r="AW87"/>
      <c r="AX87"/>
    </row>
    <row r="88" spans="1:50" s="3" customFormat="1" ht="13.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30">
        <v>-793.30399999999997</v>
      </c>
      <c r="G88" s="30">
        <v>-808.149</v>
      </c>
      <c r="H88" s="30">
        <v>-776.03800000000001</v>
      </c>
      <c r="I88" s="30">
        <v>-671.96400000000006</v>
      </c>
      <c r="J88" s="30">
        <v>-706.30100000000004</v>
      </c>
      <c r="K88" s="163"/>
      <c r="L88" s="30">
        <v>-508.88600000000002</v>
      </c>
      <c r="M88" s="30">
        <v>-269.66399999999999</v>
      </c>
      <c r="N88" s="30">
        <v>-106.229</v>
      </c>
      <c r="O88" s="30">
        <v>-98.23</v>
      </c>
      <c r="P88" s="30">
        <v>-66.816000000000003</v>
      </c>
      <c r="Q88" s="30"/>
      <c r="R88" s="83">
        <v>-138.2785427924002</v>
      </c>
      <c r="S88" s="83">
        <v>-141.855186940495</v>
      </c>
      <c r="T88" s="83">
        <v>-135.29253835425382</v>
      </c>
      <c r="U88" s="83">
        <v>-118.40775330396475</v>
      </c>
      <c r="V88" s="83">
        <v>-125.16409711146554</v>
      </c>
      <c r="W88" s="175"/>
      <c r="X88" s="83">
        <v>-91.035062611806794</v>
      </c>
      <c r="Y88" s="83">
        <v>-48.344209394048043</v>
      </c>
      <c r="Z88" s="83">
        <v>-19.044281104338474</v>
      </c>
      <c r="AA88" s="83">
        <v>-17.795289855072465</v>
      </c>
      <c r="AB88" s="83">
        <v>-12.104347826086956</v>
      </c>
      <c r="AC88" s="83"/>
      <c r="AD88" s="30"/>
      <c r="AE88" s="30"/>
      <c r="AF88" s="38">
        <v>217</v>
      </c>
      <c r="AG88" s="35" t="s">
        <v>346</v>
      </c>
      <c r="AH88"/>
      <c r="AO88"/>
      <c r="AP88"/>
      <c r="AQ88"/>
      <c r="AR88"/>
      <c r="AU88"/>
      <c r="AV88"/>
      <c r="AW88"/>
      <c r="AX88"/>
    </row>
    <row r="89" spans="1:50" ht="13.5" customHeight="1" x14ac:dyDescent="0.3">
      <c r="A89" s="21" t="s">
        <v>76</v>
      </c>
      <c r="B89" s="53"/>
      <c r="C89" s="6"/>
      <c r="D89" s="61" t="s">
        <v>442</v>
      </c>
      <c r="E89" s="62">
        <v>1</v>
      </c>
      <c r="F89" s="30">
        <v>-500.48500000000001</v>
      </c>
      <c r="G89" s="30">
        <v>-490.68200000000002</v>
      </c>
      <c r="H89" s="30">
        <v>-500.99700000000001</v>
      </c>
      <c r="I89" s="30">
        <v>-502.19</v>
      </c>
      <c r="J89" s="30">
        <v>-504.11900000000003</v>
      </c>
      <c r="K89" s="163"/>
      <c r="L89" s="30">
        <v>-421.09399999999999</v>
      </c>
      <c r="M89" s="30">
        <v>-384.06</v>
      </c>
      <c r="N89" s="30">
        <v>-312.81700000000001</v>
      </c>
      <c r="O89" s="30">
        <v>-306.20100000000002</v>
      </c>
      <c r="P89" s="30">
        <v>-300.27300000000002</v>
      </c>
      <c r="Q89" s="30"/>
      <c r="R89" s="83">
        <v>-329.04996712689018</v>
      </c>
      <c r="S89" s="83">
        <v>-321.33726260641782</v>
      </c>
      <c r="T89" s="83">
        <v>-330.90951122853369</v>
      </c>
      <c r="U89" s="83">
        <v>-343.49521203830369</v>
      </c>
      <c r="V89" s="83">
        <v>-357.78495386799148</v>
      </c>
      <c r="W89" s="175"/>
      <c r="X89" s="83">
        <v>-307.59240321402484</v>
      </c>
      <c r="Y89" s="83">
        <v>-284.69977761304671</v>
      </c>
      <c r="Z89" s="83">
        <v>-231.8880652335063</v>
      </c>
      <c r="AA89" s="83">
        <v>-230.39954853273139</v>
      </c>
      <c r="AB89" s="83">
        <v>-225.93905191873588</v>
      </c>
      <c r="AC89" s="83"/>
      <c r="AD89" s="30"/>
      <c r="AE89" s="30"/>
      <c r="AF89" s="38">
        <v>218</v>
      </c>
      <c r="AG89" s="35" t="s">
        <v>348</v>
      </c>
      <c r="AS89" s="3"/>
      <c r="AT89" s="3"/>
      <c r="AU89" s="3"/>
    </row>
    <row r="90" spans="1:50" ht="13.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30">
        <v>-1329.922</v>
      </c>
      <c r="G90" s="30">
        <v>-1279.5650000000001</v>
      </c>
      <c r="H90" s="30">
        <v>-1350.5229999999999</v>
      </c>
      <c r="I90" s="30">
        <v>-1403.6849999999999</v>
      </c>
      <c r="J90" s="30">
        <v>-1484.866</v>
      </c>
      <c r="K90" s="163"/>
      <c r="L90" s="30">
        <v>-1166.944</v>
      </c>
      <c r="M90" s="30">
        <v>-1009.699</v>
      </c>
      <c r="N90" s="30">
        <v>-721.72799999999995</v>
      </c>
      <c r="O90" s="30">
        <v>-632.99400000000003</v>
      </c>
      <c r="P90" s="30">
        <v>-677.66499999999996</v>
      </c>
      <c r="Q90" s="30"/>
      <c r="R90" s="83">
        <v>-144.41546313389077</v>
      </c>
      <c r="S90" s="83">
        <v>-139.23449401523396</v>
      </c>
      <c r="T90" s="83">
        <v>-148.09990130496766</v>
      </c>
      <c r="U90" s="83">
        <v>-154.69307912717656</v>
      </c>
      <c r="V90" s="83">
        <v>-165.4078199844046</v>
      </c>
      <c r="W90" s="175"/>
      <c r="X90" s="83">
        <v>-130.108596276062</v>
      </c>
      <c r="Y90" s="83">
        <v>-113.30928066434744</v>
      </c>
      <c r="Z90" s="83">
        <v>-80.992930086410055</v>
      </c>
      <c r="AA90" s="83">
        <v>-71.122921348314605</v>
      </c>
      <c r="AB90" s="83">
        <v>-76.14213483146068</v>
      </c>
      <c r="AC90" s="83"/>
      <c r="AD90" s="30">
        <v>3.52</v>
      </c>
      <c r="AE90" s="30"/>
      <c r="AF90" s="38">
        <v>224</v>
      </c>
      <c r="AG90" s="21" t="s">
        <v>79</v>
      </c>
      <c r="AU90" s="3"/>
      <c r="AV90" s="3"/>
      <c r="AW90" s="3"/>
    </row>
    <row r="91" spans="1:50" ht="13.5" customHeight="1" x14ac:dyDescent="0.3">
      <c r="A91" s="21" t="s">
        <v>79</v>
      </c>
      <c r="B91" s="53"/>
      <c r="C91" s="6"/>
      <c r="D91" s="61" t="s">
        <v>453</v>
      </c>
      <c r="E91" s="62">
        <v>2</v>
      </c>
      <c r="F91" s="30">
        <v>-262.65899999999999</v>
      </c>
      <c r="G91" s="30">
        <v>-370.363</v>
      </c>
      <c r="H91" s="30">
        <v>-406.13200000000001</v>
      </c>
      <c r="I91" s="30">
        <v>-416.392</v>
      </c>
      <c r="J91" s="30">
        <v>-346.30200000000002</v>
      </c>
      <c r="K91" s="163"/>
      <c r="L91" s="30">
        <v>-222.72900000000001</v>
      </c>
      <c r="M91" s="30">
        <v>-118.446</v>
      </c>
      <c r="N91" s="30">
        <v>-22.498000000000001</v>
      </c>
      <c r="O91" s="30">
        <v>53.953000000000003</v>
      </c>
      <c r="P91" s="30">
        <v>54.125</v>
      </c>
      <c r="Q91" s="30"/>
      <c r="R91" s="83">
        <v>-58.278011981362326</v>
      </c>
      <c r="S91" s="83">
        <v>-83.003809950694759</v>
      </c>
      <c r="T91" s="83">
        <v>-92.808957952468006</v>
      </c>
      <c r="U91" s="83">
        <v>-95.876583007137924</v>
      </c>
      <c r="V91" s="83">
        <v>-80.798413439104053</v>
      </c>
      <c r="W91" s="175"/>
      <c r="X91" s="83">
        <v>-52.185801312089971</v>
      </c>
      <c r="Y91" s="83">
        <v>-27.988185255198488</v>
      </c>
      <c r="Z91" s="83">
        <v>-5.3161625708884692</v>
      </c>
      <c r="AA91" s="83">
        <v>13.013265798359864</v>
      </c>
      <c r="AB91" s="83">
        <v>13.054751567776171</v>
      </c>
      <c r="AC91" s="83"/>
      <c r="AD91" s="30"/>
      <c r="AE91" s="30"/>
      <c r="AF91" s="38">
        <v>226</v>
      </c>
      <c r="AG91" s="21" t="s">
        <v>81</v>
      </c>
      <c r="AH91" s="3"/>
      <c r="AV91" s="3"/>
      <c r="AW91" s="3"/>
      <c r="AX91" s="3"/>
    </row>
    <row r="92" spans="1:50" ht="13.5" customHeight="1" x14ac:dyDescent="0.3">
      <c r="A92" s="21" t="s">
        <v>81</v>
      </c>
      <c r="B92" s="53"/>
      <c r="C92" s="6"/>
      <c r="D92" s="61" t="s">
        <v>449</v>
      </c>
      <c r="E92" s="62">
        <v>2</v>
      </c>
      <c r="F92" s="30">
        <v>-846.81100000000004</v>
      </c>
      <c r="G92" s="30">
        <v>-825.976</v>
      </c>
      <c r="H92" s="30">
        <v>-864.07</v>
      </c>
      <c r="I92" s="30">
        <v>-810.60799999999995</v>
      </c>
      <c r="J92" s="30">
        <v>-714.00699999999995</v>
      </c>
      <c r="K92" s="163"/>
      <c r="L92" s="30">
        <v>-580.46199999999999</v>
      </c>
      <c r="M92" s="30">
        <v>-572.30899999999997</v>
      </c>
      <c r="N92" s="30">
        <v>-448.99299999999999</v>
      </c>
      <c r="O92" s="30">
        <v>-428.262</v>
      </c>
      <c r="P92" s="30">
        <v>-427.85599999999999</v>
      </c>
      <c r="Q92" s="30"/>
      <c r="R92" s="83">
        <v>-320.39765418085511</v>
      </c>
      <c r="S92" s="83">
        <v>-317.80530973451329</v>
      </c>
      <c r="T92" s="83">
        <v>-339.51669941060902</v>
      </c>
      <c r="U92" s="83">
        <v>-321.28735632183907</v>
      </c>
      <c r="V92" s="83">
        <v>-286.63468486551585</v>
      </c>
      <c r="W92" s="175"/>
      <c r="X92" s="83">
        <v>-234.53010101010102</v>
      </c>
      <c r="Y92" s="83">
        <v>-233.69089424254798</v>
      </c>
      <c r="Z92" s="83">
        <v>-183.3372805226623</v>
      </c>
      <c r="AA92" s="83">
        <v>-178.21972534332085</v>
      </c>
      <c r="AB92" s="83">
        <v>-178.0507698709946</v>
      </c>
      <c r="AC92" s="83"/>
      <c r="AD92" s="30"/>
      <c r="AE92" s="30"/>
      <c r="AF92" s="38">
        <v>230</v>
      </c>
      <c r="AG92" s="35" t="s">
        <v>349</v>
      </c>
      <c r="AH92" s="3"/>
      <c r="AX92" s="3"/>
    </row>
    <row r="93" spans="1:50" ht="13.5" customHeight="1" x14ac:dyDescent="0.25">
      <c r="A93" s="21" t="s">
        <v>82</v>
      </c>
      <c r="B93" s="53"/>
      <c r="C93" s="6"/>
      <c r="D93" s="61" t="s">
        <v>458</v>
      </c>
      <c r="E93" s="62">
        <v>1</v>
      </c>
      <c r="F93" s="30">
        <v>-353.524</v>
      </c>
      <c r="G93" s="30">
        <v>-350.12200000000001</v>
      </c>
      <c r="H93" s="30">
        <v>-361.11900000000003</v>
      </c>
      <c r="I93" s="30">
        <v>-358.91500000000002</v>
      </c>
      <c r="J93" s="30">
        <v>-316.89699999999999</v>
      </c>
      <c r="K93" s="163"/>
      <c r="L93" s="30">
        <v>-230.53299999999999</v>
      </c>
      <c r="M93" s="30">
        <v>-200.22200000000001</v>
      </c>
      <c r="N93" s="30">
        <v>-122.232</v>
      </c>
      <c r="O93" s="30">
        <v>-211.679</v>
      </c>
      <c r="P93" s="30">
        <v>-197.45400000000001</v>
      </c>
      <c r="Q93" s="30"/>
      <c r="R93" s="83">
        <v>-247.3925822253324</v>
      </c>
      <c r="S93" s="83">
        <v>-249.37464387464388</v>
      </c>
      <c r="T93" s="83">
        <v>-261.30173661360345</v>
      </c>
      <c r="U93" s="83">
        <v>-265.86296296296297</v>
      </c>
      <c r="V93" s="83">
        <v>-239.34818731117824</v>
      </c>
      <c r="W93" s="175"/>
      <c r="X93" s="83">
        <v>-179.40311284046692</v>
      </c>
      <c r="Y93" s="83">
        <v>-154.49228395061729</v>
      </c>
      <c r="Z93" s="83">
        <v>-94.31481481481481</v>
      </c>
      <c r="AA93" s="83">
        <v>-166.15306122448979</v>
      </c>
      <c r="AB93" s="83">
        <v>-154.98744113029827</v>
      </c>
      <c r="AC93" s="83"/>
      <c r="AD93" s="30"/>
      <c r="AE93" s="30"/>
      <c r="AF93" s="38">
        <v>231</v>
      </c>
      <c r="AG93" s="21" t="s">
        <v>83</v>
      </c>
    </row>
    <row r="94" spans="1:50" s="3" customFormat="1" ht="13.5" customHeight="1" x14ac:dyDescent="0.3">
      <c r="A94" s="21" t="s">
        <v>83</v>
      </c>
      <c r="B94" s="53"/>
      <c r="C94" s="6"/>
      <c r="D94" s="61" t="s">
        <v>442</v>
      </c>
      <c r="E94" s="62">
        <v>4</v>
      </c>
      <c r="F94" s="30">
        <v>-2040.5029999999999</v>
      </c>
      <c r="G94" s="30">
        <v>-2027.9570000000001</v>
      </c>
      <c r="H94" s="30">
        <v>-2071.4740000000002</v>
      </c>
      <c r="I94" s="30">
        <v>-1989.4269999999999</v>
      </c>
      <c r="J94" s="30">
        <v>-1818.0419999999999</v>
      </c>
      <c r="K94" s="163"/>
      <c r="L94" s="30">
        <v>-1340.866</v>
      </c>
      <c r="M94" s="30">
        <v>-980.07600000000002</v>
      </c>
      <c r="N94" s="30">
        <v>-604.21500000000003</v>
      </c>
      <c r="O94" s="30">
        <v>-561.41099999999994</v>
      </c>
      <c r="P94" s="30">
        <v>-669.64</v>
      </c>
      <c r="Q94" s="30"/>
      <c r="R94" s="83">
        <v>-143.00252295185368</v>
      </c>
      <c r="S94" s="83">
        <v>-142.90444648016347</v>
      </c>
      <c r="T94" s="83">
        <v>-146.21825368814854</v>
      </c>
      <c r="U94" s="83">
        <v>-141.28449683971309</v>
      </c>
      <c r="V94" s="83">
        <v>-129.79524523452559</v>
      </c>
      <c r="W94" s="175"/>
      <c r="X94" s="83">
        <v>-96.63899099099099</v>
      </c>
      <c r="Y94" s="83">
        <v>-71.164391519024107</v>
      </c>
      <c r="Z94" s="83">
        <v>-43.872712750508278</v>
      </c>
      <c r="AA94" s="83">
        <v>-41.249889786921379</v>
      </c>
      <c r="AB94" s="83">
        <v>-49.202057310800882</v>
      </c>
      <c r="AC94" s="83"/>
      <c r="AD94" s="30"/>
      <c r="AE94" s="30"/>
      <c r="AF94" s="38">
        <v>232</v>
      </c>
      <c r="AG94" s="21" t="s">
        <v>84</v>
      </c>
      <c r="AH94"/>
      <c r="AO94"/>
      <c r="AP94"/>
      <c r="AQ94"/>
      <c r="AR94"/>
      <c r="AS94"/>
      <c r="AT94"/>
      <c r="AU94"/>
      <c r="AV94"/>
      <c r="AW94"/>
      <c r="AX94"/>
    </row>
    <row r="95" spans="1:50" ht="13.5" customHeight="1" x14ac:dyDescent="0.25">
      <c r="A95" s="21" t="s">
        <v>84</v>
      </c>
      <c r="B95" s="53"/>
      <c r="C95" s="6"/>
      <c r="D95" s="61" t="s">
        <v>442</v>
      </c>
      <c r="E95" s="62">
        <v>4</v>
      </c>
      <c r="F95" s="30">
        <v>-2053.913</v>
      </c>
      <c r="G95" s="30">
        <v>-1835.8620000000001</v>
      </c>
      <c r="H95" s="30">
        <v>-1804.1179999999999</v>
      </c>
      <c r="I95" s="30">
        <v>-1858.2260000000001</v>
      </c>
      <c r="J95" s="30">
        <v>-1581.172</v>
      </c>
      <c r="K95" s="163"/>
      <c r="L95" s="30">
        <v>-641.81899999999996</v>
      </c>
      <c r="M95" s="30">
        <v>-542.08399999999995</v>
      </c>
      <c r="N95" s="30">
        <v>-46.1</v>
      </c>
      <c r="O95" s="30">
        <v>-479.61</v>
      </c>
      <c r="P95" s="30">
        <v>-417.24099999999999</v>
      </c>
      <c r="Q95" s="30"/>
      <c r="R95" s="83">
        <v>-118.66841922810261</v>
      </c>
      <c r="S95" s="83">
        <v>-106.33431798436142</v>
      </c>
      <c r="T95" s="83">
        <v>-104.87838623415882</v>
      </c>
      <c r="U95" s="83">
        <v>-108.89106358042778</v>
      </c>
      <c r="V95" s="83">
        <v>-93.516205346581501</v>
      </c>
      <c r="W95" s="175"/>
      <c r="X95" s="83">
        <v>-38.239930886558625</v>
      </c>
      <c r="Y95" s="83">
        <v>-32.657629977709497</v>
      </c>
      <c r="Z95" s="83">
        <v>-2.7772757395023797</v>
      </c>
      <c r="AA95" s="83">
        <v>-29.463693328418724</v>
      </c>
      <c r="AB95" s="83">
        <v>-25.632202973338249</v>
      </c>
      <c r="AC95" s="83"/>
      <c r="AD95" s="30"/>
      <c r="AE95" s="30"/>
      <c r="AF95" s="40">
        <v>233</v>
      </c>
      <c r="AG95" s="35" t="s">
        <v>350</v>
      </c>
    </row>
    <row r="96" spans="1:50" ht="13.5" customHeight="1" x14ac:dyDescent="0.3">
      <c r="A96" s="21" t="s">
        <v>85</v>
      </c>
      <c r="B96" s="53"/>
      <c r="C96" s="6"/>
      <c r="D96" s="61" t="s">
        <v>445</v>
      </c>
      <c r="E96" s="62">
        <v>3</v>
      </c>
      <c r="F96" s="30">
        <v>1312.2909999999999</v>
      </c>
      <c r="G96" s="30">
        <v>1222.193</v>
      </c>
      <c r="H96" s="30">
        <v>1345.605</v>
      </c>
      <c r="I96" s="30">
        <v>1339.4639999999999</v>
      </c>
      <c r="J96" s="30">
        <v>1348.9649999999999</v>
      </c>
      <c r="K96" s="163"/>
      <c r="L96" s="30">
        <v>1442.336</v>
      </c>
      <c r="M96" s="30">
        <v>1683.337</v>
      </c>
      <c r="N96" s="30">
        <v>2196.63</v>
      </c>
      <c r="O96" s="30">
        <v>2099.16</v>
      </c>
      <c r="P96" s="30">
        <v>2156.8809999999999</v>
      </c>
      <c r="Q96" s="30"/>
      <c r="R96" s="83">
        <v>151.02900218667281</v>
      </c>
      <c r="S96" s="83">
        <v>138.77517883501761</v>
      </c>
      <c r="T96" s="83">
        <v>151.02188552188551</v>
      </c>
      <c r="U96" s="83">
        <v>147.17767278321062</v>
      </c>
      <c r="V96" s="83">
        <v>144.15099380209446</v>
      </c>
      <c r="W96" s="175"/>
      <c r="X96" s="83">
        <v>152.04891418933164</v>
      </c>
      <c r="Y96" s="83">
        <v>179.13557518356922</v>
      </c>
      <c r="Z96" s="83">
        <v>233.75864637650315</v>
      </c>
      <c r="AA96" s="83">
        <v>218.11720698254365</v>
      </c>
      <c r="AB96" s="83">
        <v>224.11481712385702</v>
      </c>
      <c r="AC96" s="83"/>
      <c r="AD96" s="30">
        <v>4.7</v>
      </c>
      <c r="AE96" s="30"/>
      <c r="AF96" s="38">
        <v>235</v>
      </c>
      <c r="AG96" s="35" t="s">
        <v>351</v>
      </c>
      <c r="AO96" s="2"/>
      <c r="AP96" s="2"/>
      <c r="AQ96" s="2"/>
      <c r="AR96" s="2"/>
      <c r="AU96" s="3"/>
    </row>
    <row r="97" spans="1:50" ht="13.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30">
        <v>395.49099999999999</v>
      </c>
      <c r="G97" s="30">
        <v>402.61500000000001</v>
      </c>
      <c r="H97" s="30">
        <v>462.01</v>
      </c>
      <c r="I97" s="30">
        <v>407.05099999999999</v>
      </c>
      <c r="J97" s="30">
        <v>465.03500000000003</v>
      </c>
      <c r="K97" s="163"/>
      <c r="L97" s="30">
        <v>502.375</v>
      </c>
      <c r="M97" s="30">
        <v>637.19600000000003</v>
      </c>
      <c r="N97" s="30">
        <v>730.69100000000003</v>
      </c>
      <c r="O97" s="30">
        <v>801.524</v>
      </c>
      <c r="P97" s="30">
        <v>605.62400000000002</v>
      </c>
      <c r="Q97" s="30"/>
      <c r="R97" s="83">
        <v>91.931892143189216</v>
      </c>
      <c r="S97" s="83">
        <v>94.068925233644862</v>
      </c>
      <c r="T97" s="83">
        <v>107.77000233263354</v>
      </c>
      <c r="U97" s="83">
        <v>94.927938432835816</v>
      </c>
      <c r="V97" s="83">
        <v>108.57693205696941</v>
      </c>
      <c r="W97" s="175"/>
      <c r="X97" s="83">
        <v>116.69570267131243</v>
      </c>
      <c r="Y97" s="83">
        <v>148.25407166123779</v>
      </c>
      <c r="Z97" s="83">
        <v>170.00721265704979</v>
      </c>
      <c r="AA97" s="83">
        <v>186.01160362032954</v>
      </c>
      <c r="AB97" s="83">
        <v>140.5486191691808</v>
      </c>
      <c r="AC97" s="83"/>
      <c r="AD97" s="30"/>
      <c r="AE97" s="30"/>
      <c r="AF97" s="38">
        <v>236</v>
      </c>
      <c r="AG97" s="21" t="s">
        <v>87</v>
      </c>
      <c r="AV97" s="3"/>
      <c r="AW97" s="3"/>
    </row>
    <row r="98" spans="1:50" ht="13.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30">
        <v>-747.77099999999996</v>
      </c>
      <c r="G98" s="30">
        <v>-721.07600000000002</v>
      </c>
      <c r="H98" s="30">
        <v>-731.94399999999996</v>
      </c>
      <c r="I98" s="30">
        <v>-690.75</v>
      </c>
      <c r="J98" s="30">
        <v>-690.03399999999999</v>
      </c>
      <c r="K98" s="163"/>
      <c r="L98" s="30">
        <v>-554.83600000000001</v>
      </c>
      <c r="M98" s="30">
        <v>-493.14499999999998</v>
      </c>
      <c r="N98" s="30">
        <v>-334.73700000000002</v>
      </c>
      <c r="O98" s="30">
        <v>-465.91800000000001</v>
      </c>
      <c r="P98" s="30">
        <v>-455.11900000000003</v>
      </c>
      <c r="Q98" s="30"/>
      <c r="R98" s="83">
        <v>-294.16640440597956</v>
      </c>
      <c r="S98" s="83">
        <v>-285.68779714738508</v>
      </c>
      <c r="T98" s="83">
        <v>-295.61550888529888</v>
      </c>
      <c r="U98" s="83">
        <v>-284.610630407911</v>
      </c>
      <c r="V98" s="83">
        <v>-287.7539616346956</v>
      </c>
      <c r="W98" s="175"/>
      <c r="X98" s="83">
        <v>-233.22236233711644</v>
      </c>
      <c r="Y98" s="83">
        <v>-210.20673486786018</v>
      </c>
      <c r="Z98" s="83">
        <v>-142.68414322250641</v>
      </c>
      <c r="AA98" s="83">
        <v>-201.78345604157644</v>
      </c>
      <c r="AB98" s="83">
        <v>-197.10653962754438</v>
      </c>
      <c r="AC98" s="83"/>
      <c r="AD98" s="30"/>
      <c r="AE98" s="30"/>
      <c r="AF98" s="38">
        <v>239</v>
      </c>
      <c r="AG98" s="21" t="s">
        <v>88</v>
      </c>
      <c r="AH98" s="3"/>
      <c r="AX98" s="3"/>
    </row>
    <row r="99" spans="1:50" ht="13.5" customHeight="1" x14ac:dyDescent="0.25">
      <c r="A99" s="21" t="s">
        <v>88</v>
      </c>
      <c r="B99" s="53"/>
      <c r="C99" s="6"/>
      <c r="D99" s="61" t="s">
        <v>448</v>
      </c>
      <c r="E99" s="62">
        <v>5</v>
      </c>
      <c r="F99" s="30">
        <v>-2350.5819999999999</v>
      </c>
      <c r="G99" s="30">
        <v>-2192.15</v>
      </c>
      <c r="H99" s="30">
        <v>-2360.1</v>
      </c>
      <c r="I99" s="30">
        <v>-2074.4070000000002</v>
      </c>
      <c r="J99" s="30">
        <v>-1144.5509999999999</v>
      </c>
      <c r="K99" s="163"/>
      <c r="L99" s="30">
        <v>-302.24900000000002</v>
      </c>
      <c r="M99" s="30">
        <v>277.12900000000002</v>
      </c>
      <c r="N99" s="30">
        <v>1320.2760000000001</v>
      </c>
      <c r="O99" s="30">
        <v>988.67700000000002</v>
      </c>
      <c r="P99" s="30">
        <v>1030.8679999999999</v>
      </c>
      <c r="Q99" s="30"/>
      <c r="R99" s="83">
        <v>-104.29879753294583</v>
      </c>
      <c r="S99" s="83">
        <v>-97.868208402160818</v>
      </c>
      <c r="T99" s="83">
        <v>-106.03854966976681</v>
      </c>
      <c r="U99" s="83">
        <v>-93.779701627486446</v>
      </c>
      <c r="V99" s="83">
        <v>-52.193488075151627</v>
      </c>
      <c r="W99" s="175"/>
      <c r="X99" s="83">
        <v>-13.891396268039342</v>
      </c>
      <c r="Y99" s="83">
        <v>12.828858439033423</v>
      </c>
      <c r="Z99" s="83">
        <v>61.118229793537637</v>
      </c>
      <c r="AA99" s="83">
        <v>46.512843432442601</v>
      </c>
      <c r="AB99" s="83">
        <v>48.497741814076022</v>
      </c>
      <c r="AC99" s="83"/>
      <c r="AD99" s="30"/>
      <c r="AE99" s="30"/>
      <c r="AF99" s="38">
        <v>240</v>
      </c>
      <c r="AG99" s="21" t="s">
        <v>89</v>
      </c>
    </row>
    <row r="100" spans="1:50" ht="13.5" customHeight="1" x14ac:dyDescent="0.25">
      <c r="A100" s="21" t="s">
        <v>90</v>
      </c>
      <c r="B100" s="53"/>
      <c r="C100" s="6"/>
      <c r="D100" s="61" t="s">
        <v>448</v>
      </c>
      <c r="E100" s="62">
        <v>3</v>
      </c>
      <c r="F100" s="30">
        <v>-985.09400000000005</v>
      </c>
      <c r="G100" s="30">
        <v>-969.04300000000001</v>
      </c>
      <c r="H100" s="30">
        <v>-948.05100000000004</v>
      </c>
      <c r="I100" s="30">
        <v>-876.68</v>
      </c>
      <c r="J100" s="30">
        <v>-1434.8810000000001</v>
      </c>
      <c r="K100" s="163"/>
      <c r="L100" s="30">
        <v>-1138.098</v>
      </c>
      <c r="M100" s="30">
        <v>-994.03</v>
      </c>
      <c r="N100" s="30">
        <v>-706.351</v>
      </c>
      <c r="O100" s="30">
        <v>-615.15099999999995</v>
      </c>
      <c r="P100" s="30">
        <v>-650.98299999999995</v>
      </c>
      <c r="Q100" s="30"/>
      <c r="R100" s="83">
        <v>-114.90656712935962</v>
      </c>
      <c r="S100" s="83">
        <v>-113.04748016798879</v>
      </c>
      <c r="T100" s="83">
        <v>-110.43110075713453</v>
      </c>
      <c r="U100" s="83">
        <v>-102.35610040863982</v>
      </c>
      <c r="V100" s="83">
        <v>-169.42744125634667</v>
      </c>
      <c r="W100" s="175"/>
      <c r="X100" s="83">
        <v>-135.68168812589414</v>
      </c>
      <c r="Y100" s="83">
        <v>-119.53222703222703</v>
      </c>
      <c r="Z100" s="83">
        <v>-84.938792688792688</v>
      </c>
      <c r="AA100" s="83">
        <v>-74.150313404050138</v>
      </c>
      <c r="AB100" s="83">
        <v>-78.469503375120539</v>
      </c>
      <c r="AC100" s="83"/>
      <c r="AD100" s="30"/>
      <c r="AE100" s="30"/>
      <c r="AF100" s="38">
        <v>241</v>
      </c>
      <c r="AG100" s="21" t="s">
        <v>90</v>
      </c>
    </row>
    <row r="101" spans="1:50" ht="13.5" customHeight="1" x14ac:dyDescent="0.25">
      <c r="A101" s="21" t="s">
        <v>91</v>
      </c>
      <c r="B101" s="53"/>
      <c r="C101" s="6"/>
      <c r="D101" s="61" t="s">
        <v>443</v>
      </c>
      <c r="E101" s="62">
        <v>4</v>
      </c>
      <c r="F101" s="30">
        <v>-2233.8919999999998</v>
      </c>
      <c r="G101" s="30">
        <v>-2395.7399999999998</v>
      </c>
      <c r="H101" s="30">
        <v>-2394.105</v>
      </c>
      <c r="I101" s="30">
        <v>-2418.6709999999998</v>
      </c>
      <c r="J101" s="30">
        <v>-2209.1559999999999</v>
      </c>
      <c r="K101" s="163"/>
      <c r="L101" s="30">
        <v>-1658.9280000000001</v>
      </c>
      <c r="M101" s="30">
        <v>-1495.6990000000001</v>
      </c>
      <c r="N101" s="30">
        <v>-850.07799999999997</v>
      </c>
      <c r="O101" s="30">
        <v>-818.09400000000005</v>
      </c>
      <c r="P101" s="30">
        <v>-704.05600000000004</v>
      </c>
      <c r="Q101" s="30"/>
      <c r="R101" s="83">
        <v>-140.81517902168432</v>
      </c>
      <c r="S101" s="83">
        <v>-148.04968483500184</v>
      </c>
      <c r="T101" s="83">
        <v>-146.13349203442593</v>
      </c>
      <c r="U101" s="83">
        <v>-145.65919903643481</v>
      </c>
      <c r="V101" s="83">
        <v>-130.81992064901996</v>
      </c>
      <c r="W101" s="175"/>
      <c r="X101" s="83">
        <v>-97.206609633188791</v>
      </c>
      <c r="Y101" s="83">
        <v>-86.471584667861478</v>
      </c>
      <c r="Z101" s="83">
        <v>-49.145979071515292</v>
      </c>
      <c r="AA101" s="83">
        <v>-46.654918733960649</v>
      </c>
      <c r="AB101" s="83">
        <v>-40.151468491588254</v>
      </c>
      <c r="AC101" s="83"/>
      <c r="AD101" s="30"/>
      <c r="AE101" s="30"/>
      <c r="AF101" s="38">
        <v>244</v>
      </c>
      <c r="AG101" s="21" t="s">
        <v>1</v>
      </c>
    </row>
    <row r="102" spans="1:50" ht="13.5" customHeight="1" x14ac:dyDescent="0.25">
      <c r="A102" s="21" t="s">
        <v>92</v>
      </c>
      <c r="B102" s="53"/>
      <c r="C102" s="6"/>
      <c r="D102" s="61" t="s">
        <v>445</v>
      </c>
      <c r="E102" s="62">
        <v>5</v>
      </c>
      <c r="F102" s="30">
        <v>-3425.4110000000001</v>
      </c>
      <c r="G102" s="30">
        <v>-4971.8729999999996</v>
      </c>
      <c r="H102" s="30">
        <v>-5446.902</v>
      </c>
      <c r="I102" s="30">
        <v>-5544.3609999999999</v>
      </c>
      <c r="J102" s="30">
        <v>-5439.7860000000001</v>
      </c>
      <c r="K102" s="163"/>
      <c r="L102" s="30">
        <v>-4335.2569999999996</v>
      </c>
      <c r="M102" s="30">
        <v>-4602.3710000000001</v>
      </c>
      <c r="N102" s="30">
        <v>-3573.701</v>
      </c>
      <c r="O102" s="30">
        <v>-3730.2170000000001</v>
      </c>
      <c r="P102" s="30">
        <v>-3712.5720000000001</v>
      </c>
      <c r="Q102" s="30"/>
      <c r="R102" s="83">
        <v>-99.918645353246603</v>
      </c>
      <c r="S102" s="83">
        <v>-143.90786998176503</v>
      </c>
      <c r="T102" s="83">
        <v>-157.92241454292423</v>
      </c>
      <c r="U102" s="83">
        <v>-158.80505828774383</v>
      </c>
      <c r="V102" s="83">
        <v>-154.0317703024125</v>
      </c>
      <c r="W102" s="175"/>
      <c r="X102" s="83">
        <v>-122.83617147876349</v>
      </c>
      <c r="Y102" s="83">
        <v>-129.60409450592775</v>
      </c>
      <c r="Z102" s="83">
        <v>-100.63645067725494</v>
      </c>
      <c r="AA102" s="83">
        <v>-104.91694324126681</v>
      </c>
      <c r="AB102" s="83">
        <v>-104.42065590369579</v>
      </c>
      <c r="AC102" s="83"/>
      <c r="AD102" s="30"/>
      <c r="AE102" s="30"/>
      <c r="AF102" s="38">
        <v>245</v>
      </c>
      <c r="AG102" s="21" t="s">
        <v>91</v>
      </c>
    </row>
    <row r="103" spans="1:50" ht="13.5" customHeight="1" x14ac:dyDescent="0.25">
      <c r="A103" s="21" t="s">
        <v>95</v>
      </c>
      <c r="B103" s="53"/>
      <c r="C103" s="6"/>
      <c r="D103" s="61" t="s">
        <v>453</v>
      </c>
      <c r="E103" s="62">
        <v>3</v>
      </c>
      <c r="F103" s="30">
        <v>-1472.61</v>
      </c>
      <c r="G103" s="30">
        <v>-1458.4559999999999</v>
      </c>
      <c r="H103" s="30">
        <v>-1298.2750000000001</v>
      </c>
      <c r="I103" s="30">
        <v>-1123.55</v>
      </c>
      <c r="J103" s="30">
        <v>-973.70899999999995</v>
      </c>
      <c r="K103" s="163"/>
      <c r="L103" s="30">
        <v>-603.9</v>
      </c>
      <c r="M103" s="30">
        <v>-83.363</v>
      </c>
      <c r="N103" s="30">
        <v>-93.296000000000006</v>
      </c>
      <c r="O103" s="30">
        <v>-188.42099999999999</v>
      </c>
      <c r="P103" s="30">
        <v>128.24</v>
      </c>
      <c r="Q103" s="30"/>
      <c r="R103" s="83">
        <v>-138.06581661353835</v>
      </c>
      <c r="S103" s="83">
        <v>-137.92850387743522</v>
      </c>
      <c r="T103" s="83">
        <v>-123.78670861937452</v>
      </c>
      <c r="U103" s="83">
        <v>-108.97672162948594</v>
      </c>
      <c r="V103" s="83">
        <v>-95.668009432108462</v>
      </c>
      <c r="W103" s="175"/>
      <c r="X103" s="83">
        <v>-59.691608184244345</v>
      </c>
      <c r="Y103" s="83">
        <v>-8.3429743795036035</v>
      </c>
      <c r="Z103" s="83">
        <v>-9.33706965572458</v>
      </c>
      <c r="AA103" s="83">
        <v>-18.995967335416875</v>
      </c>
      <c r="AB103" s="83">
        <v>12.928722653493297</v>
      </c>
      <c r="AC103" s="83"/>
      <c r="AD103" s="30">
        <v>30.53</v>
      </c>
      <c r="AE103" s="30"/>
      <c r="AF103" s="38">
        <v>249</v>
      </c>
      <c r="AG103" s="35" t="s">
        <v>352</v>
      </c>
    </row>
    <row r="104" spans="1:50" ht="13.5" customHeight="1" x14ac:dyDescent="0.3">
      <c r="A104" s="21" t="s">
        <v>96</v>
      </c>
      <c r="B104" s="53"/>
      <c r="C104" s="6"/>
      <c r="D104" s="61" t="s">
        <v>441</v>
      </c>
      <c r="E104" s="62">
        <v>1</v>
      </c>
      <c r="F104" s="30">
        <v>-720.94399999999996</v>
      </c>
      <c r="G104" s="30">
        <v>-729.91200000000003</v>
      </c>
      <c r="H104" s="30">
        <v>-755.08</v>
      </c>
      <c r="I104" s="30">
        <v>-734.02200000000005</v>
      </c>
      <c r="J104" s="30">
        <v>-701.87199999999996</v>
      </c>
      <c r="K104" s="163"/>
      <c r="L104" s="30">
        <v>-594.80600000000004</v>
      </c>
      <c r="M104" s="30">
        <v>-460.20100000000002</v>
      </c>
      <c r="N104" s="30">
        <v>-259.59800000000001</v>
      </c>
      <c r="O104" s="30">
        <v>-371.351</v>
      </c>
      <c r="P104" s="30">
        <v>-335.46600000000001</v>
      </c>
      <c r="Q104" s="30"/>
      <c r="R104" s="83">
        <v>-323.87421383647796</v>
      </c>
      <c r="S104" s="83">
        <v>-334.97567691601654</v>
      </c>
      <c r="T104" s="83">
        <v>-351.69073125291106</v>
      </c>
      <c r="U104" s="83">
        <v>-347.71293225959261</v>
      </c>
      <c r="V104" s="83">
        <v>-337.43846153846152</v>
      </c>
      <c r="W104" s="175"/>
      <c r="X104" s="83">
        <v>-291.85770363101079</v>
      </c>
      <c r="Y104" s="83">
        <v>-230.79287863590773</v>
      </c>
      <c r="Z104" s="83">
        <v>-130.18956870611837</v>
      </c>
      <c r="AA104" s="83">
        <v>-188.79054397559736</v>
      </c>
      <c r="AB104" s="83">
        <v>-170.54702592780885</v>
      </c>
      <c r="AC104" s="83"/>
      <c r="AD104" s="30">
        <v>9.39</v>
      </c>
      <c r="AE104" s="30"/>
      <c r="AF104" s="38">
        <v>250</v>
      </c>
      <c r="AG104" s="21" t="s">
        <v>95</v>
      </c>
      <c r="AS104" s="3"/>
      <c r="AT104" s="3"/>
    </row>
    <row r="105" spans="1:50" ht="13.5" customHeight="1" x14ac:dyDescent="0.25">
      <c r="A105" s="21" t="s">
        <v>99</v>
      </c>
      <c r="B105" s="53"/>
      <c r="C105" s="6"/>
      <c r="D105" s="61" t="s">
        <v>453</v>
      </c>
      <c r="E105" s="62">
        <v>1</v>
      </c>
      <c r="F105" s="30">
        <v>133.34700000000001</v>
      </c>
      <c r="G105" s="30">
        <v>122.64100000000001</v>
      </c>
      <c r="H105" s="30">
        <v>74.061999999999998</v>
      </c>
      <c r="I105" s="30">
        <v>78.534999999999997</v>
      </c>
      <c r="J105" s="30">
        <v>99.734999999999999</v>
      </c>
      <c r="K105" s="163"/>
      <c r="L105" s="30">
        <v>155.751</v>
      </c>
      <c r="M105" s="30">
        <v>109.124</v>
      </c>
      <c r="N105" s="30">
        <v>179.05799999999999</v>
      </c>
      <c r="O105" s="30">
        <v>186.02199999999999</v>
      </c>
      <c r="P105" s="30">
        <v>134.983</v>
      </c>
      <c r="Q105" s="30"/>
      <c r="R105" s="83">
        <v>73.227347611202632</v>
      </c>
      <c r="S105" s="83">
        <v>67.533590308370037</v>
      </c>
      <c r="T105" s="83">
        <v>41.98526077097506</v>
      </c>
      <c r="U105" s="83">
        <v>44.395138496325607</v>
      </c>
      <c r="V105" s="83">
        <v>56.475084937712346</v>
      </c>
      <c r="W105" s="175"/>
      <c r="X105" s="83">
        <v>89.25558739255014</v>
      </c>
      <c r="Y105" s="83">
        <v>64.228369629193637</v>
      </c>
      <c r="Z105" s="83">
        <v>105.39022954679223</v>
      </c>
      <c r="AA105" s="83">
        <v>112.33212560386474</v>
      </c>
      <c r="AB105" s="83">
        <v>81.511473429951693</v>
      </c>
      <c r="AC105" s="83"/>
      <c r="AD105" s="30"/>
      <c r="AE105" s="30"/>
      <c r="AF105" s="38">
        <v>256</v>
      </c>
      <c r="AG105" s="21" t="s">
        <v>96</v>
      </c>
    </row>
    <row r="106" spans="1:50" ht="13.5" customHeight="1" x14ac:dyDescent="0.3">
      <c r="A106" s="21" t="s">
        <v>100</v>
      </c>
      <c r="B106" s="53"/>
      <c r="C106" s="6"/>
      <c r="D106" s="61" t="s">
        <v>445</v>
      </c>
      <c r="E106" s="62">
        <v>5</v>
      </c>
      <c r="F106" s="30">
        <v>-5940.5540000000001</v>
      </c>
      <c r="G106" s="30">
        <v>-5868.2830000000004</v>
      </c>
      <c r="H106" s="30">
        <v>-6175.759</v>
      </c>
      <c r="I106" s="30">
        <v>-6028.1880000000001</v>
      </c>
      <c r="J106" s="30">
        <v>-5848.7039999999997</v>
      </c>
      <c r="K106" s="163"/>
      <c r="L106" s="30">
        <v>-4458.4530000000004</v>
      </c>
      <c r="M106" s="30">
        <v>-3888.0430000000001</v>
      </c>
      <c r="N106" s="30">
        <v>-2701.7939999999999</v>
      </c>
      <c r="O106" s="30">
        <v>-2953.328</v>
      </c>
      <c r="P106" s="30">
        <v>-2996.8789999999999</v>
      </c>
      <c r="Q106" s="30"/>
      <c r="R106" s="83">
        <v>-160.80759027664988</v>
      </c>
      <c r="S106" s="83">
        <v>-157.7834749408475</v>
      </c>
      <c r="T106" s="83">
        <v>-164.39319083237947</v>
      </c>
      <c r="U106" s="83">
        <v>-159.05928916330245</v>
      </c>
      <c r="V106" s="83">
        <v>-153.02731554160127</v>
      </c>
      <c r="W106" s="175"/>
      <c r="X106" s="83">
        <v>-115.35752542109758</v>
      </c>
      <c r="Y106" s="83">
        <v>-99.609125611661923</v>
      </c>
      <c r="Z106" s="83">
        <v>-69.218199984628384</v>
      </c>
      <c r="AA106" s="83">
        <v>-75.397702323206531</v>
      </c>
      <c r="AB106" s="83">
        <v>-76.509548123563945</v>
      </c>
      <c r="AC106" s="83"/>
      <c r="AD106" s="30">
        <v>5.28</v>
      </c>
      <c r="AE106" s="30"/>
      <c r="AF106" s="38">
        <v>257</v>
      </c>
      <c r="AG106" s="21" t="s">
        <v>99</v>
      </c>
      <c r="AO106" s="3"/>
      <c r="AP106" s="3"/>
      <c r="AQ106" s="3"/>
      <c r="AR106" s="3"/>
      <c r="AS106" s="2"/>
      <c r="AT106" s="2"/>
    </row>
    <row r="107" spans="1:50" ht="13.5" customHeight="1" x14ac:dyDescent="0.25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30">
        <v>-2033.6489999999999</v>
      </c>
      <c r="G107" s="30">
        <v>-2201.806</v>
      </c>
      <c r="H107" s="30">
        <v>-2050.9169999999999</v>
      </c>
      <c r="I107" s="30">
        <v>-2021.42</v>
      </c>
      <c r="J107" s="30">
        <v>-1809.47</v>
      </c>
      <c r="K107" s="163"/>
      <c r="L107" s="30">
        <v>-1405.3889999999999</v>
      </c>
      <c r="M107" s="30">
        <v>-1057.7809999999999</v>
      </c>
      <c r="N107" s="30">
        <v>-899.06899999999996</v>
      </c>
      <c r="O107" s="30">
        <v>-986.31899999999996</v>
      </c>
      <c r="P107" s="30">
        <v>-989.10900000000004</v>
      </c>
      <c r="Q107" s="30"/>
      <c r="R107" s="83">
        <v>-174.32273272758442</v>
      </c>
      <c r="S107" s="83">
        <v>-191.21198436821538</v>
      </c>
      <c r="T107" s="83">
        <v>-180.84093113482055</v>
      </c>
      <c r="U107" s="83">
        <v>-180.53228543359828</v>
      </c>
      <c r="V107" s="83">
        <v>-164.7068996905152</v>
      </c>
      <c r="W107" s="175"/>
      <c r="X107" s="83">
        <v>-129.74418389955687</v>
      </c>
      <c r="Y107" s="83">
        <v>-98.682806231924616</v>
      </c>
      <c r="Z107" s="83">
        <v>-83.876201138165868</v>
      </c>
      <c r="AA107" s="83">
        <v>-94.06055693305359</v>
      </c>
      <c r="AB107" s="83">
        <v>-94.326625977493805</v>
      </c>
      <c r="AC107" s="83"/>
      <c r="AD107" s="30">
        <v>152.08000000000001</v>
      </c>
      <c r="AE107" s="30"/>
      <c r="AF107" s="38">
        <v>260</v>
      </c>
      <c r="AG107" s="35" t="s">
        <v>353</v>
      </c>
    </row>
    <row r="108" spans="1:50" ht="13.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30">
        <v>-158.923</v>
      </c>
      <c r="G108" s="30">
        <v>-239.48699999999999</v>
      </c>
      <c r="H108" s="30">
        <v>-295.60700000000003</v>
      </c>
      <c r="I108" s="30">
        <v>-190.03</v>
      </c>
      <c r="J108" s="30">
        <v>-177.62200000000001</v>
      </c>
      <c r="K108" s="163"/>
      <c r="L108" s="30">
        <v>20.015999999999998</v>
      </c>
      <c r="M108" s="30">
        <v>65.207999999999998</v>
      </c>
      <c r="N108" s="30">
        <v>223.863</v>
      </c>
      <c r="O108" s="30">
        <v>170.85400000000001</v>
      </c>
      <c r="P108" s="30">
        <v>809.46699999999998</v>
      </c>
      <c r="Q108" s="30"/>
      <c r="R108" s="83">
        <v>-25.703218502345141</v>
      </c>
      <c r="S108" s="83">
        <v>-38.140946010511229</v>
      </c>
      <c r="T108" s="83">
        <v>-46.275360050093923</v>
      </c>
      <c r="U108" s="83">
        <v>-29.334671194813215</v>
      </c>
      <c r="V108" s="83">
        <v>-27.453168469860895</v>
      </c>
      <c r="W108" s="175"/>
      <c r="X108" s="83">
        <v>3.1197007481296759</v>
      </c>
      <c r="Y108" s="83">
        <v>10.215885947046843</v>
      </c>
      <c r="Z108" s="83">
        <v>35.07175309415635</v>
      </c>
      <c r="AA108" s="83">
        <v>26.608627939573275</v>
      </c>
      <c r="AB108" s="83">
        <v>126.06556611119763</v>
      </c>
      <c r="AC108" s="83"/>
      <c r="AD108" s="30"/>
      <c r="AE108" s="30"/>
      <c r="AF108" s="38">
        <v>261</v>
      </c>
      <c r="AG108" s="21" t="s">
        <v>101</v>
      </c>
      <c r="AO108" s="3"/>
      <c r="AP108" s="3"/>
      <c r="AQ108" s="3"/>
      <c r="AR108" s="3"/>
    </row>
    <row r="109" spans="1:50" s="3" customFormat="1" ht="13.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30">
        <v>-1132.2439999999999</v>
      </c>
      <c r="G109" s="30">
        <v>-1229.809</v>
      </c>
      <c r="H109" s="30">
        <v>-1376.625</v>
      </c>
      <c r="I109" s="30">
        <v>-1323.0440000000001</v>
      </c>
      <c r="J109" s="30">
        <v>-1261.7629999999999</v>
      </c>
      <c r="K109" s="163"/>
      <c r="L109" s="30">
        <v>-877.29</v>
      </c>
      <c r="M109" s="30">
        <v>-856.36</v>
      </c>
      <c r="N109" s="30">
        <v>-589.53099999999995</v>
      </c>
      <c r="O109" s="30">
        <v>-540.05700000000002</v>
      </c>
      <c r="P109" s="30">
        <v>-476.245</v>
      </c>
      <c r="Q109" s="30"/>
      <c r="R109" s="83">
        <v>-123.64791962433111</v>
      </c>
      <c r="S109" s="83">
        <v>-135.69557541652875</v>
      </c>
      <c r="T109" s="83">
        <v>-153.14551118033151</v>
      </c>
      <c r="U109" s="83">
        <v>-149.22670877509586</v>
      </c>
      <c r="V109" s="83">
        <v>-144.16853290676417</v>
      </c>
      <c r="W109" s="175"/>
      <c r="X109" s="83">
        <v>-102.01046511627906</v>
      </c>
      <c r="Y109" s="83">
        <v>-101.41639033633349</v>
      </c>
      <c r="Z109" s="83">
        <v>-69.8165561345334</v>
      </c>
      <c r="AA109" s="83">
        <v>-65.200651937703725</v>
      </c>
      <c r="AB109" s="83">
        <v>-57.496679946879148</v>
      </c>
      <c r="AC109" s="83"/>
      <c r="AD109" s="30"/>
      <c r="AE109" s="30"/>
      <c r="AF109" s="38">
        <v>263</v>
      </c>
      <c r="AG109" s="21" t="s">
        <v>102</v>
      </c>
      <c r="AS109"/>
      <c r="AT109"/>
      <c r="AU109"/>
      <c r="AV109"/>
      <c r="AW109"/>
      <c r="AX109"/>
    </row>
    <row r="110" spans="1:50" s="3" customFormat="1" ht="13.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30">
        <v>-420.49700000000001</v>
      </c>
      <c r="G110" s="30">
        <v>-443.262</v>
      </c>
      <c r="H110" s="30">
        <v>-449.76400000000001</v>
      </c>
      <c r="I110" s="30">
        <v>-452.911</v>
      </c>
      <c r="J110" s="30">
        <v>-423.93099999999998</v>
      </c>
      <c r="K110" s="163"/>
      <c r="L110" s="30">
        <v>-355.779</v>
      </c>
      <c r="M110" s="30">
        <v>-336.45400000000001</v>
      </c>
      <c r="N110" s="30">
        <v>-283.03899999999999</v>
      </c>
      <c r="O110" s="30">
        <v>-278.745</v>
      </c>
      <c r="P110" s="30">
        <v>-280.81400000000002</v>
      </c>
      <c r="Q110" s="30"/>
      <c r="R110" s="83">
        <v>-308.28225806451616</v>
      </c>
      <c r="S110" s="83">
        <v>-332.28035982008993</v>
      </c>
      <c r="T110" s="83">
        <v>-345.17574827321567</v>
      </c>
      <c r="U110" s="83">
        <v>-359.73868149324863</v>
      </c>
      <c r="V110" s="83">
        <v>-340.78054662379424</v>
      </c>
      <c r="W110" s="175"/>
      <c r="X110" s="83">
        <v>-296.48250000000002</v>
      </c>
      <c r="Y110" s="83">
        <v>-289.79672695951768</v>
      </c>
      <c r="Z110" s="83">
        <v>-243.78897502153316</v>
      </c>
      <c r="AA110" s="83">
        <v>-246.24116607773851</v>
      </c>
      <c r="AB110" s="83">
        <v>-248.06890459363959</v>
      </c>
      <c r="AC110" s="83"/>
      <c r="AD110" s="30"/>
      <c r="AE110" s="30"/>
      <c r="AF110" s="38">
        <v>265</v>
      </c>
      <c r="AG110" s="21" t="s">
        <v>103</v>
      </c>
      <c r="AO110"/>
      <c r="AP110"/>
      <c r="AQ110"/>
      <c r="AR110"/>
      <c r="AU110"/>
      <c r="AX110"/>
    </row>
    <row r="111" spans="1:50" ht="13.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30">
        <v>-1453.529</v>
      </c>
      <c r="G111" s="30">
        <v>-1396.06</v>
      </c>
      <c r="H111" s="30">
        <v>-1284.433</v>
      </c>
      <c r="I111" s="30">
        <v>-1285.7650000000001</v>
      </c>
      <c r="J111" s="30">
        <v>-1235.961</v>
      </c>
      <c r="K111" s="163"/>
      <c r="L111" s="30">
        <v>-965.19100000000003</v>
      </c>
      <c r="M111" s="30">
        <v>-882.02599999999995</v>
      </c>
      <c r="N111" s="30">
        <v>-491.012</v>
      </c>
      <c r="O111" s="30">
        <v>-663.26099999999997</v>
      </c>
      <c r="P111" s="30">
        <v>-826.17</v>
      </c>
      <c r="Q111" s="30"/>
      <c r="R111" s="83">
        <v>-181.98685363716038</v>
      </c>
      <c r="S111" s="83">
        <v>-176.22570058066145</v>
      </c>
      <c r="T111" s="83">
        <v>-162.73064740909666</v>
      </c>
      <c r="U111" s="83">
        <v>-165.49942077487449</v>
      </c>
      <c r="V111" s="83">
        <v>-160.47273435471305</v>
      </c>
      <c r="W111" s="175"/>
      <c r="X111" s="83">
        <v>-127.14938743248584</v>
      </c>
      <c r="Y111" s="83">
        <v>-117.634835956255</v>
      </c>
      <c r="Z111" s="83">
        <v>-65.485729527874099</v>
      </c>
      <c r="AA111" s="83">
        <v>-89.860587996206476</v>
      </c>
      <c r="AB111" s="83">
        <v>-111.93198753556429</v>
      </c>
      <c r="AC111" s="83"/>
      <c r="AD111" s="30">
        <v>14.09</v>
      </c>
      <c r="AE111" s="30"/>
      <c r="AF111" s="38">
        <v>271</v>
      </c>
      <c r="AG111" s="21" t="s">
        <v>104</v>
      </c>
      <c r="AU111" s="3"/>
      <c r="AV111" s="3"/>
      <c r="AW111" s="3"/>
      <c r="AX111" s="3"/>
    </row>
    <row r="112" spans="1:50" ht="13.5" customHeight="1" x14ac:dyDescent="0.3">
      <c r="A112" s="21" t="s">
        <v>106</v>
      </c>
      <c r="B112" s="53"/>
      <c r="C112" s="6"/>
      <c r="D112" s="61" t="s">
        <v>451</v>
      </c>
      <c r="E112" s="62">
        <v>5</v>
      </c>
      <c r="F112" s="30">
        <v>-6777.7160000000003</v>
      </c>
      <c r="G112" s="30">
        <v>-6971.9840000000004</v>
      </c>
      <c r="H112" s="30">
        <v>-7139.8130000000001</v>
      </c>
      <c r="I112" s="30">
        <v>-6679.0370000000003</v>
      </c>
      <c r="J112" s="30">
        <v>-6056.8130000000001</v>
      </c>
      <c r="K112" s="163"/>
      <c r="L112" s="30">
        <v>-4514.5919999999996</v>
      </c>
      <c r="M112" s="30">
        <v>-3631.6439999999998</v>
      </c>
      <c r="N112" s="30">
        <v>-2494.1689999999999</v>
      </c>
      <c r="O112" s="30">
        <v>-2422.14</v>
      </c>
      <c r="P112" s="30">
        <v>-2550.212</v>
      </c>
      <c r="Q112" s="30"/>
      <c r="R112" s="83">
        <v>-146.51353220925205</v>
      </c>
      <c r="S112" s="83">
        <v>-149.66156488139958</v>
      </c>
      <c r="T112" s="83">
        <v>-152.64817309131337</v>
      </c>
      <c r="U112" s="83">
        <v>-142.01350173289958</v>
      </c>
      <c r="V112" s="83">
        <v>-128.11602081394366</v>
      </c>
      <c r="W112" s="175"/>
      <c r="X112" s="83">
        <v>-94.904183308808072</v>
      </c>
      <c r="Y112" s="83">
        <v>-76.098401190201784</v>
      </c>
      <c r="Z112" s="83">
        <v>-52.263457871466585</v>
      </c>
      <c r="AA112" s="83">
        <v>-50.754143704293526</v>
      </c>
      <c r="AB112" s="83">
        <v>-53.437797288519164</v>
      </c>
      <c r="AC112" s="83"/>
      <c r="AD112" s="30">
        <v>25.84</v>
      </c>
      <c r="AE112" s="30"/>
      <c r="AF112" s="40">
        <v>272</v>
      </c>
      <c r="AG112" s="35" t="s">
        <v>354</v>
      </c>
      <c r="AU112" s="3"/>
      <c r="AX112" s="3"/>
    </row>
    <row r="113" spans="1:50" ht="13.5" customHeight="1" x14ac:dyDescent="0.25">
      <c r="A113" s="21" t="s">
        <v>107</v>
      </c>
      <c r="B113" s="53"/>
      <c r="C113" s="6"/>
      <c r="D113" s="61" t="s">
        <v>448</v>
      </c>
      <c r="E113" s="62">
        <v>2</v>
      </c>
      <c r="F113" s="30">
        <v>-374.14400000000001</v>
      </c>
      <c r="G113" s="30">
        <v>-392.81700000000001</v>
      </c>
      <c r="H113" s="30">
        <v>-413.87599999999998</v>
      </c>
      <c r="I113" s="30">
        <v>-474.16699999999997</v>
      </c>
      <c r="J113" s="30">
        <v>-473.22199999999998</v>
      </c>
      <c r="K113" s="163"/>
      <c r="L113" s="30">
        <v>-351.90499999999997</v>
      </c>
      <c r="M113" s="30">
        <v>-129.65600000000001</v>
      </c>
      <c r="N113" s="30">
        <v>-16.463999999999999</v>
      </c>
      <c r="O113" s="30">
        <v>-130.29300000000001</v>
      </c>
      <c r="P113" s="30">
        <v>-93.703999999999994</v>
      </c>
      <c r="Q113" s="30"/>
      <c r="R113" s="83">
        <v>-97.458713206564212</v>
      </c>
      <c r="S113" s="83">
        <v>-102.40276329509906</v>
      </c>
      <c r="T113" s="83">
        <v>-107.41655852582403</v>
      </c>
      <c r="U113" s="83">
        <v>-122.05070785070785</v>
      </c>
      <c r="V113" s="83">
        <v>-123.23489583333334</v>
      </c>
      <c r="W113" s="175"/>
      <c r="X113" s="83">
        <v>-91.451403326403323</v>
      </c>
      <c r="Y113" s="83">
        <v>-33.879278808466161</v>
      </c>
      <c r="Z113" s="83">
        <v>-4.3020642801149727</v>
      </c>
      <c r="AA113" s="83">
        <v>-33.807213284898808</v>
      </c>
      <c r="AB113" s="83">
        <v>-24.313440581214323</v>
      </c>
      <c r="AC113" s="83"/>
      <c r="AD113" s="30">
        <v>32.29</v>
      </c>
      <c r="AE113" s="30"/>
      <c r="AF113" s="38">
        <v>273</v>
      </c>
      <c r="AG113" s="35" t="s">
        <v>355</v>
      </c>
    </row>
    <row r="114" spans="1:50" ht="13.5" customHeight="1" x14ac:dyDescent="0.3">
      <c r="A114" s="21" t="s">
        <v>108</v>
      </c>
      <c r="B114" s="53"/>
      <c r="C114" s="6"/>
      <c r="D114" s="61" t="s">
        <v>453</v>
      </c>
      <c r="E114" s="62">
        <v>2</v>
      </c>
      <c r="F114" s="30">
        <v>-346.79700000000003</v>
      </c>
      <c r="G114" s="30">
        <v>-398.315</v>
      </c>
      <c r="H114" s="30">
        <v>-461.02199999999999</v>
      </c>
      <c r="I114" s="30">
        <v>-391.38799999999998</v>
      </c>
      <c r="J114" s="30">
        <v>-395.214</v>
      </c>
      <c r="K114" s="163"/>
      <c r="L114" s="30">
        <v>-293.80900000000003</v>
      </c>
      <c r="M114" s="30">
        <v>-296.45</v>
      </c>
      <c r="N114" s="30">
        <v>-72.932000000000002</v>
      </c>
      <c r="O114" s="30">
        <v>-35.655000000000001</v>
      </c>
      <c r="P114" s="30">
        <v>3108.27</v>
      </c>
      <c r="Q114" s="30"/>
      <c r="R114" s="83">
        <v>-117.04252446844414</v>
      </c>
      <c r="S114" s="83">
        <v>-136.22264021887824</v>
      </c>
      <c r="T114" s="83">
        <v>-158.75413223140495</v>
      </c>
      <c r="U114" s="83">
        <v>-137.52213633169362</v>
      </c>
      <c r="V114" s="83">
        <v>-139.60226068527021</v>
      </c>
      <c r="W114" s="175"/>
      <c r="X114" s="83">
        <v>-106.5683714182082</v>
      </c>
      <c r="Y114" s="83">
        <v>-107.68252815110789</v>
      </c>
      <c r="Z114" s="83">
        <v>-26.491827097711589</v>
      </c>
      <c r="AA114" s="83">
        <v>-12.974890829694322</v>
      </c>
      <c r="AB114" s="83">
        <v>1131.1026200873362</v>
      </c>
      <c r="AC114" s="83"/>
      <c r="AD114" s="30"/>
      <c r="AE114" s="30"/>
      <c r="AF114" s="38">
        <v>275</v>
      </c>
      <c r="AG114" s="21" t="s">
        <v>107</v>
      </c>
      <c r="AS114" s="3"/>
      <c r="AT114" s="3"/>
    </row>
    <row r="115" spans="1:50" ht="13.5" customHeight="1" x14ac:dyDescent="0.25">
      <c r="A115" s="21" t="s">
        <v>109</v>
      </c>
      <c r="B115" s="53"/>
      <c r="C115" s="6"/>
      <c r="D115" s="61" t="s">
        <v>456</v>
      </c>
      <c r="E115" s="62">
        <v>4</v>
      </c>
      <c r="F115" s="30">
        <v>-1578.624</v>
      </c>
      <c r="G115" s="30">
        <v>-1843.153</v>
      </c>
      <c r="H115" s="30">
        <v>-2101.79</v>
      </c>
      <c r="I115" s="30">
        <v>-2442.2660000000001</v>
      </c>
      <c r="J115" s="30">
        <v>-2432.2510000000002</v>
      </c>
      <c r="K115" s="163"/>
      <c r="L115" s="30">
        <v>-1944.174</v>
      </c>
      <c r="M115" s="30">
        <v>-1680.652</v>
      </c>
      <c r="N115" s="30">
        <v>-1282.902</v>
      </c>
      <c r="O115" s="30">
        <v>-1222.8520000000001</v>
      </c>
      <c r="P115" s="30">
        <v>-1273.527</v>
      </c>
      <c r="Q115" s="30"/>
      <c r="R115" s="83">
        <v>-115.04328815041539</v>
      </c>
      <c r="S115" s="83">
        <v>-131.6537857142857</v>
      </c>
      <c r="T115" s="83">
        <v>-147.54580554580554</v>
      </c>
      <c r="U115" s="83">
        <v>-169.34308695049231</v>
      </c>
      <c r="V115" s="83">
        <v>-165.67338737143245</v>
      </c>
      <c r="W115" s="175"/>
      <c r="X115" s="83">
        <v>-131.1238955958724</v>
      </c>
      <c r="Y115" s="83">
        <v>-113.51154937187627</v>
      </c>
      <c r="Z115" s="83">
        <v>-86.647440226935032</v>
      </c>
      <c r="AA115" s="83">
        <v>-82.457990559676333</v>
      </c>
      <c r="AB115" s="83">
        <v>-85.875050573162511</v>
      </c>
      <c r="AC115" s="83"/>
      <c r="AD115" s="30">
        <v>21.14</v>
      </c>
      <c r="AE115" s="30"/>
      <c r="AF115" s="38">
        <v>276</v>
      </c>
      <c r="AG115" s="21" t="s">
        <v>108</v>
      </c>
    </row>
    <row r="116" spans="1:50" ht="13.5" customHeight="1" x14ac:dyDescent="0.25">
      <c r="A116" s="21" t="s">
        <v>110</v>
      </c>
      <c r="B116" s="53"/>
      <c r="C116" s="6"/>
      <c r="D116" s="61" t="s">
        <v>458</v>
      </c>
      <c r="E116" s="62">
        <v>2</v>
      </c>
      <c r="F116" s="30">
        <v>-518.57100000000003</v>
      </c>
      <c r="G116" s="30">
        <v>-661.13900000000001</v>
      </c>
      <c r="H116" s="30">
        <v>-675.42700000000002</v>
      </c>
      <c r="I116" s="30">
        <v>-671.94100000000003</v>
      </c>
      <c r="J116" s="30">
        <v>-663.20600000000002</v>
      </c>
      <c r="K116" s="163"/>
      <c r="L116" s="30">
        <v>-633.39200000000005</v>
      </c>
      <c r="M116" s="30">
        <v>-353.09100000000001</v>
      </c>
      <c r="N116" s="30">
        <v>-399.75400000000002</v>
      </c>
      <c r="O116" s="30">
        <v>-313.76499999999999</v>
      </c>
      <c r="P116" s="30">
        <v>211.834</v>
      </c>
      <c r="Q116" s="30"/>
      <c r="R116" s="83">
        <v>-229.45619469026548</v>
      </c>
      <c r="S116" s="83">
        <v>-293.9702089817697</v>
      </c>
      <c r="T116" s="83">
        <v>-302.61066308243727</v>
      </c>
      <c r="U116" s="83">
        <v>-302.94905320108205</v>
      </c>
      <c r="V116" s="83">
        <v>-298.87607030193783</v>
      </c>
      <c r="W116" s="175"/>
      <c r="X116" s="83">
        <v>-287.77464788732397</v>
      </c>
      <c r="Y116" s="83">
        <v>-162.63979732842009</v>
      </c>
      <c r="Z116" s="83">
        <v>-184.13357899585444</v>
      </c>
      <c r="AA116" s="83">
        <v>-145.66620241411329</v>
      </c>
      <c r="AB116" s="83">
        <v>98.344475394614676</v>
      </c>
      <c r="AC116" s="83"/>
      <c r="AD116" s="30"/>
      <c r="AE116" s="30"/>
      <c r="AF116" s="38">
        <v>280</v>
      </c>
      <c r="AG116" s="21" t="s">
        <v>109</v>
      </c>
    </row>
    <row r="117" spans="1:50" s="3" customFormat="1" ht="13.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30">
        <v>-52.12</v>
      </c>
      <c r="G117" s="30">
        <v>44.357999999999997</v>
      </c>
      <c r="H117" s="30">
        <v>145.35599999999999</v>
      </c>
      <c r="I117" s="30">
        <v>207.274</v>
      </c>
      <c r="J117" s="30">
        <v>260.68700000000001</v>
      </c>
      <c r="K117" s="163"/>
      <c r="L117" s="30">
        <v>288.51499999999999</v>
      </c>
      <c r="M117" s="30">
        <v>333.83</v>
      </c>
      <c r="N117" s="30">
        <v>417.97199999999998</v>
      </c>
      <c r="O117" s="30">
        <v>451.39499999999998</v>
      </c>
      <c r="P117" s="30">
        <v>535.24199999999996</v>
      </c>
      <c r="Q117" s="30"/>
      <c r="R117" s="83">
        <v>-21.395730706075533</v>
      </c>
      <c r="S117" s="83">
        <v>18.172060630888978</v>
      </c>
      <c r="T117" s="83">
        <v>59.328979591836735</v>
      </c>
      <c r="U117" s="83">
        <v>85.544366487825016</v>
      </c>
      <c r="V117" s="83">
        <v>106.92657916324856</v>
      </c>
      <c r="W117" s="175"/>
      <c r="X117" s="83">
        <v>120.26469362234265</v>
      </c>
      <c r="Y117" s="83">
        <v>138.1746688741722</v>
      </c>
      <c r="Z117" s="83">
        <v>173.00165562913907</v>
      </c>
      <c r="AA117" s="83">
        <v>191.35014836795253</v>
      </c>
      <c r="AB117" s="83">
        <v>226.89359898261975</v>
      </c>
      <c r="AC117" s="83"/>
      <c r="AD117" s="30"/>
      <c r="AE117" s="30"/>
      <c r="AF117" s="38">
        <v>284</v>
      </c>
      <c r="AG117" s="21" t="s">
        <v>110</v>
      </c>
      <c r="AO117"/>
      <c r="AP117"/>
      <c r="AQ117"/>
      <c r="AR117"/>
      <c r="AS117"/>
      <c r="AT117"/>
      <c r="AU117"/>
      <c r="AV117"/>
      <c r="AW117"/>
      <c r="AX117"/>
    </row>
    <row r="118" spans="1:50" ht="13.5" customHeight="1" x14ac:dyDescent="0.3">
      <c r="A118" s="21" t="s">
        <v>112</v>
      </c>
      <c r="B118" s="53"/>
      <c r="C118" s="6"/>
      <c r="D118" s="61" t="s">
        <v>452</v>
      </c>
      <c r="E118" s="62">
        <v>6</v>
      </c>
      <c r="F118" s="30">
        <v>-7638.549</v>
      </c>
      <c r="G118" s="30">
        <v>-7837.1189999999997</v>
      </c>
      <c r="H118" s="30">
        <v>-7970</v>
      </c>
      <c r="I118" s="30">
        <v>-7811.9880000000003</v>
      </c>
      <c r="J118" s="30">
        <v>-7414.0609999999997</v>
      </c>
      <c r="K118" s="163"/>
      <c r="L118" s="30">
        <v>-5134.8410000000003</v>
      </c>
      <c r="M118" s="30">
        <v>-3583.3620000000001</v>
      </c>
      <c r="N118" s="30">
        <v>-1975.242</v>
      </c>
      <c r="O118" s="30">
        <v>-2123.098</v>
      </c>
      <c r="P118" s="30">
        <v>-1403.854</v>
      </c>
      <c r="Q118" s="30"/>
      <c r="R118" s="83">
        <v>-139.32856048445936</v>
      </c>
      <c r="S118" s="83">
        <v>-142.93226459484598</v>
      </c>
      <c r="T118" s="83">
        <v>-145.24447360268255</v>
      </c>
      <c r="U118" s="83">
        <v>-142.63000492961604</v>
      </c>
      <c r="V118" s="83">
        <v>-135.99290142705161</v>
      </c>
      <c r="W118" s="175"/>
      <c r="X118" s="83">
        <v>-94.531213755776065</v>
      </c>
      <c r="Y118" s="83">
        <v>-66.129551368409395</v>
      </c>
      <c r="Z118" s="83">
        <v>-36.452322512779816</v>
      </c>
      <c r="AA118" s="83">
        <v>-39.655167261248806</v>
      </c>
      <c r="AB118" s="83">
        <v>-26.221147201105737</v>
      </c>
      <c r="AC118" s="83"/>
      <c r="AD118" s="30"/>
      <c r="AE118" s="30"/>
      <c r="AF118" s="38">
        <v>285</v>
      </c>
      <c r="AG118" s="21" t="s">
        <v>111</v>
      </c>
      <c r="AV118" s="3"/>
      <c r="AW118" s="3"/>
    </row>
    <row r="119" spans="1:50" ht="13.5" customHeight="1" x14ac:dyDescent="0.3">
      <c r="A119" s="21" t="s">
        <v>113</v>
      </c>
      <c r="B119" s="53"/>
      <c r="C119" s="6"/>
      <c r="D119" s="61" t="s">
        <v>452</v>
      </c>
      <c r="E119" s="62">
        <v>6</v>
      </c>
      <c r="F119" s="30">
        <v>10094.375</v>
      </c>
      <c r="G119" s="30">
        <v>10308.672</v>
      </c>
      <c r="H119" s="30">
        <v>10610.564</v>
      </c>
      <c r="I119" s="30">
        <v>11252.156000000001</v>
      </c>
      <c r="J119" s="30">
        <v>10064.163</v>
      </c>
      <c r="K119" s="163"/>
      <c r="L119" s="30">
        <v>13167.125</v>
      </c>
      <c r="M119" s="30">
        <v>13714.156999999999</v>
      </c>
      <c r="N119" s="30">
        <v>13155.72</v>
      </c>
      <c r="O119" s="30">
        <v>14197.949000000001</v>
      </c>
      <c r="P119" s="30">
        <v>14397.43</v>
      </c>
      <c r="Q119" s="30"/>
      <c r="R119" s="83">
        <v>114.61503088382233</v>
      </c>
      <c r="S119" s="83">
        <v>117.72325190996608</v>
      </c>
      <c r="T119" s="83">
        <v>121.54696664222874</v>
      </c>
      <c r="U119" s="83">
        <v>129.4452292754757</v>
      </c>
      <c r="V119" s="83">
        <v>116.41195794246585</v>
      </c>
      <c r="W119" s="175"/>
      <c r="X119" s="83">
        <v>153.36468464271155</v>
      </c>
      <c r="Y119" s="83">
        <v>160.76427214967293</v>
      </c>
      <c r="Z119" s="83">
        <v>154.21799170046657</v>
      </c>
      <c r="AA119" s="83">
        <v>168.62973300394319</v>
      </c>
      <c r="AB119" s="83">
        <v>170.99897857380398</v>
      </c>
      <c r="AC119" s="83"/>
      <c r="AD119" s="30"/>
      <c r="AE119" s="30"/>
      <c r="AF119" s="40">
        <v>286</v>
      </c>
      <c r="AG119" s="21" t="s">
        <v>112</v>
      </c>
      <c r="AO119" s="3"/>
      <c r="AP119" s="3"/>
      <c r="AQ119" s="3"/>
      <c r="AR119" s="3"/>
      <c r="AU119" s="3"/>
      <c r="AX119" s="3"/>
    </row>
    <row r="120" spans="1:50" ht="13.5" customHeight="1" x14ac:dyDescent="0.25">
      <c r="A120" s="21" t="s">
        <v>114</v>
      </c>
      <c r="B120" s="53"/>
      <c r="C120" s="6"/>
      <c r="D120" s="61" t="s">
        <v>458</v>
      </c>
      <c r="E120" s="62">
        <v>3</v>
      </c>
      <c r="F120" s="30">
        <v>-126.941</v>
      </c>
      <c r="G120" s="30">
        <v>-412.41</v>
      </c>
      <c r="H120" s="30">
        <v>-430.94900000000001</v>
      </c>
      <c r="I120" s="30">
        <v>-406.47199999999998</v>
      </c>
      <c r="J120" s="30">
        <v>-619.46100000000001</v>
      </c>
      <c r="K120" s="163"/>
      <c r="L120" s="30">
        <v>-306.858</v>
      </c>
      <c r="M120" s="30">
        <v>612.85299999999995</v>
      </c>
      <c r="N120" s="30">
        <v>478.97</v>
      </c>
      <c r="O120" s="30">
        <v>357.959</v>
      </c>
      <c r="P120" s="30">
        <v>781.36</v>
      </c>
      <c r="Q120" s="30"/>
      <c r="R120" s="83">
        <v>-17.736621489450886</v>
      </c>
      <c r="S120" s="83">
        <v>-58.118658399098081</v>
      </c>
      <c r="T120" s="83">
        <v>-61.084195605953227</v>
      </c>
      <c r="U120" s="83">
        <v>-58.059134409370088</v>
      </c>
      <c r="V120" s="83">
        <v>-90.498319941563182</v>
      </c>
      <c r="W120" s="175"/>
      <c r="X120" s="83">
        <v>-45.172677756514055</v>
      </c>
      <c r="Y120" s="83">
        <v>91.103463653931911</v>
      </c>
      <c r="Z120" s="83">
        <v>71.201129775531442</v>
      </c>
      <c r="AA120" s="83">
        <v>53.925730641759564</v>
      </c>
      <c r="AB120" s="83">
        <v>117.71015366074118</v>
      </c>
      <c r="AC120" s="83"/>
      <c r="AD120" s="30">
        <v>15.27</v>
      </c>
      <c r="AE120" s="30"/>
      <c r="AF120" s="38">
        <v>287</v>
      </c>
      <c r="AG120" s="21" t="s">
        <v>113</v>
      </c>
    </row>
    <row r="121" spans="1:50" ht="13.5" customHeight="1" x14ac:dyDescent="0.25">
      <c r="A121" s="21" t="s">
        <v>115</v>
      </c>
      <c r="B121" s="53"/>
      <c r="C121" s="6"/>
      <c r="D121" s="61" t="s">
        <v>458</v>
      </c>
      <c r="E121" s="62">
        <v>3</v>
      </c>
      <c r="F121" s="30">
        <v>-719.14400000000001</v>
      </c>
      <c r="G121" s="30">
        <v>-486.57100000000003</v>
      </c>
      <c r="H121" s="30">
        <v>-569.12900000000002</v>
      </c>
      <c r="I121" s="30">
        <v>-565.80799999999999</v>
      </c>
      <c r="J121" s="30">
        <v>-557.096</v>
      </c>
      <c r="K121" s="163"/>
      <c r="L121" s="30">
        <v>-342.423</v>
      </c>
      <c r="M121" s="30">
        <v>-156.97999999999999</v>
      </c>
      <c r="N121" s="30">
        <v>3.1110000000000002</v>
      </c>
      <c r="O121" s="30">
        <v>15.670999999999999</v>
      </c>
      <c r="P121" s="30">
        <v>116.379</v>
      </c>
      <c r="Q121" s="30"/>
      <c r="R121" s="83">
        <v>-106.84058832268607</v>
      </c>
      <c r="S121" s="83">
        <v>-72.82906750486454</v>
      </c>
      <c r="T121" s="83">
        <v>-85.377887788778878</v>
      </c>
      <c r="U121" s="83">
        <v>-84.676444178389701</v>
      </c>
      <c r="V121" s="83">
        <v>-83.622936055238668</v>
      </c>
      <c r="W121" s="175"/>
      <c r="X121" s="83">
        <v>-51.245585154145466</v>
      </c>
      <c r="Y121" s="83">
        <v>-23.71299093655589</v>
      </c>
      <c r="Z121" s="83">
        <v>0.46993957703927491</v>
      </c>
      <c r="AA121" s="83">
        <v>2.3994794059102742</v>
      </c>
      <c r="AB121" s="83">
        <v>17.8194763435921</v>
      </c>
      <c r="AC121" s="83"/>
      <c r="AD121" s="30"/>
      <c r="AE121" s="30"/>
      <c r="AF121" s="38">
        <v>288</v>
      </c>
      <c r="AG121" s="35" t="s">
        <v>356</v>
      </c>
    </row>
    <row r="122" spans="1:50" ht="13.5" customHeight="1" x14ac:dyDescent="0.3">
      <c r="A122" s="21" t="s">
        <v>117</v>
      </c>
      <c r="B122" s="53"/>
      <c r="C122" s="6"/>
      <c r="D122" s="61" t="s">
        <v>454</v>
      </c>
      <c r="E122" s="62">
        <v>3</v>
      </c>
      <c r="F122" s="30">
        <v>-2246.27</v>
      </c>
      <c r="G122" s="30">
        <v>-2269.384</v>
      </c>
      <c r="H122" s="30">
        <v>-2329.8249999999998</v>
      </c>
      <c r="I122" s="30">
        <v>-1191.9169999999999</v>
      </c>
      <c r="J122" s="30">
        <v>-1019.051</v>
      </c>
      <c r="K122" s="163"/>
      <c r="L122" s="30">
        <v>-562.26400000000001</v>
      </c>
      <c r="M122" s="30">
        <v>-527.048</v>
      </c>
      <c r="N122" s="30">
        <v>-449.58199999999999</v>
      </c>
      <c r="O122" s="30">
        <v>-519.43100000000004</v>
      </c>
      <c r="P122" s="30">
        <v>-462.661</v>
      </c>
      <c r="Q122" s="30"/>
      <c r="R122" s="83">
        <v>-236.64875684787188</v>
      </c>
      <c r="S122" s="83">
        <v>-243.13091922005572</v>
      </c>
      <c r="T122" s="83">
        <v>-252.14556277056278</v>
      </c>
      <c r="U122" s="83">
        <v>-130.92234182776801</v>
      </c>
      <c r="V122" s="83">
        <v>-113.8604469273743</v>
      </c>
      <c r="W122" s="175"/>
      <c r="X122" s="83">
        <v>-63.850102203043377</v>
      </c>
      <c r="Y122" s="83">
        <v>-60.951543888053664</v>
      </c>
      <c r="Z122" s="83">
        <v>-51.992829883196485</v>
      </c>
      <c r="AA122" s="83">
        <v>-61.116719614072252</v>
      </c>
      <c r="AB122" s="83">
        <v>-54.437110248264503</v>
      </c>
      <c r="AC122" s="83"/>
      <c r="AD122" s="30"/>
      <c r="AE122" s="30"/>
      <c r="AF122" s="38">
        <v>290</v>
      </c>
      <c r="AG122" s="35" t="s">
        <v>357</v>
      </c>
      <c r="AS122" s="3"/>
      <c r="AT122" s="3"/>
    </row>
    <row r="123" spans="1:50" ht="13.5" customHeight="1" x14ac:dyDescent="0.25">
      <c r="A123" s="21" t="s">
        <v>118</v>
      </c>
      <c r="B123" s="53"/>
      <c r="C123" s="6"/>
      <c r="D123" s="61" t="s">
        <v>453</v>
      </c>
      <c r="E123" s="62">
        <v>2</v>
      </c>
      <c r="F123" s="30">
        <v>-490.07600000000002</v>
      </c>
      <c r="G123" s="30">
        <v>-498.36399999999998</v>
      </c>
      <c r="H123" s="30">
        <v>-524.00900000000001</v>
      </c>
      <c r="I123" s="30">
        <v>-488.02199999999999</v>
      </c>
      <c r="J123" s="30">
        <v>-427.81299999999999</v>
      </c>
      <c r="K123" s="163"/>
      <c r="L123" s="30">
        <v>-355.19799999999998</v>
      </c>
      <c r="M123" s="30">
        <v>-264.899</v>
      </c>
      <c r="N123" s="30">
        <v>-130.227</v>
      </c>
      <c r="O123" s="30">
        <v>-104.044</v>
      </c>
      <c r="P123" s="30">
        <v>-116.024</v>
      </c>
      <c r="Q123" s="30"/>
      <c r="R123" s="83">
        <v>-191.88566953797965</v>
      </c>
      <c r="S123" s="83">
        <v>-198.94770459081838</v>
      </c>
      <c r="T123" s="83">
        <v>-214.93396226415095</v>
      </c>
      <c r="U123" s="83">
        <v>-202.58281444582815</v>
      </c>
      <c r="V123" s="83">
        <v>-180.28360724820902</v>
      </c>
      <c r="W123" s="175"/>
      <c r="X123" s="83">
        <v>-152.18423307626392</v>
      </c>
      <c r="Y123" s="83">
        <v>-115.87882764654418</v>
      </c>
      <c r="Z123" s="83">
        <v>-56.967191601049869</v>
      </c>
      <c r="AA123" s="83">
        <v>-46.200710479573715</v>
      </c>
      <c r="AB123" s="83">
        <v>-51.520426287744229</v>
      </c>
      <c r="AC123" s="83"/>
      <c r="AD123" s="30"/>
      <c r="AE123" s="30"/>
      <c r="AF123" s="38">
        <v>291</v>
      </c>
      <c r="AG123" s="21" t="s">
        <v>117</v>
      </c>
    </row>
    <row r="124" spans="1:50" ht="13.5" customHeight="1" x14ac:dyDescent="0.25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-11422.218000000001</v>
      </c>
      <c r="G124" s="65">
        <v>-11728.182000000001</v>
      </c>
      <c r="H124" s="65">
        <v>-12572.468000000001</v>
      </c>
      <c r="I124" s="65">
        <v>-11992.444</v>
      </c>
      <c r="J124" s="65">
        <v>-12060.047</v>
      </c>
      <c r="K124" s="164"/>
      <c r="L124" s="65">
        <v>-8703.8760000000002</v>
      </c>
      <c r="M124" s="65">
        <v>-6868.8810000000003</v>
      </c>
      <c r="N124" s="30">
        <v>-3841.7089999999998</v>
      </c>
      <c r="O124" s="30">
        <v>-3367.1909999999998</v>
      </c>
      <c r="P124" s="30">
        <v>-3714.9430000000002</v>
      </c>
      <c r="Q124" s="30"/>
      <c r="R124" s="83">
        <v>-101.67905212932631</v>
      </c>
      <c r="S124" s="83">
        <v>-103.86367218979977</v>
      </c>
      <c r="T124" s="83">
        <v>-110.23162509315681</v>
      </c>
      <c r="U124" s="83">
        <v>-104.18427911179067</v>
      </c>
      <c r="V124" s="83">
        <v>-103.81378152707239</v>
      </c>
      <c r="W124" s="175"/>
      <c r="X124" s="83">
        <v>-74.44109371124587</v>
      </c>
      <c r="Y124" s="83">
        <v>-58.33940037370477</v>
      </c>
      <c r="Z124" s="83">
        <v>-32.628749787667743</v>
      </c>
      <c r="AA124" s="83">
        <v>-28.485064588990685</v>
      </c>
      <c r="AB124" s="83">
        <v>-31.426904888798653</v>
      </c>
      <c r="AC124" s="83"/>
      <c r="AD124" s="30">
        <v>59.89</v>
      </c>
      <c r="AE124" s="30"/>
      <c r="AF124" s="38">
        <v>297</v>
      </c>
      <c r="AG124" s="21" t="s">
        <v>118</v>
      </c>
    </row>
    <row r="125" spans="1:50" s="3" customFormat="1" ht="13.5" customHeight="1" x14ac:dyDescent="0.3">
      <c r="A125" s="21" t="s">
        <v>120</v>
      </c>
      <c r="B125" s="53"/>
      <c r="C125" s="6"/>
      <c r="D125" s="61" t="s">
        <v>442</v>
      </c>
      <c r="E125" s="62">
        <v>2</v>
      </c>
      <c r="F125" s="30">
        <v>31.222000000000001</v>
      </c>
      <c r="G125" s="30">
        <v>124.867</v>
      </c>
      <c r="H125" s="30">
        <v>138.387</v>
      </c>
      <c r="I125" s="30">
        <v>277.43700000000001</v>
      </c>
      <c r="J125" s="30">
        <v>223.09899999999999</v>
      </c>
      <c r="K125" s="163"/>
      <c r="L125" s="30">
        <v>323.14699999999999</v>
      </c>
      <c r="M125" s="30">
        <v>500.74599999999998</v>
      </c>
      <c r="N125" s="30">
        <v>522.47199999999998</v>
      </c>
      <c r="O125" s="30">
        <v>584.00699999999995</v>
      </c>
      <c r="P125" s="30">
        <v>691.50900000000001</v>
      </c>
      <c r="Q125" s="30"/>
      <c r="R125" s="83">
        <v>7.9183362921633274</v>
      </c>
      <c r="S125" s="83">
        <v>31.96799795186892</v>
      </c>
      <c r="T125" s="83">
        <v>35.954014029618079</v>
      </c>
      <c r="U125" s="83">
        <v>72.646504320502743</v>
      </c>
      <c r="V125" s="83">
        <v>59.860209283606117</v>
      </c>
      <c r="W125" s="175"/>
      <c r="X125" s="83">
        <v>86.984387617765819</v>
      </c>
      <c r="Y125" s="83">
        <v>135.70352303523035</v>
      </c>
      <c r="Z125" s="83">
        <v>141.59132791327914</v>
      </c>
      <c r="AA125" s="83">
        <v>160.57382458069839</v>
      </c>
      <c r="AB125" s="83">
        <v>190.13170195215838</v>
      </c>
      <c r="AC125" s="83"/>
      <c r="AD125" s="30"/>
      <c r="AE125" s="30"/>
      <c r="AF125" s="38">
        <v>300</v>
      </c>
      <c r="AG125" s="21" t="s">
        <v>119</v>
      </c>
      <c r="AO125"/>
      <c r="AP125"/>
      <c r="AQ125"/>
      <c r="AR125"/>
      <c r="AS125"/>
      <c r="AT125"/>
      <c r="AU125"/>
      <c r="AV125"/>
      <c r="AW125"/>
      <c r="AX125"/>
    </row>
    <row r="126" spans="1:50" ht="13.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30">
        <v>7346.2210000000005</v>
      </c>
      <c r="G126" s="30">
        <v>-111.79399999999987</v>
      </c>
      <c r="H126" s="30">
        <v>-2273.663</v>
      </c>
      <c r="I126" s="30">
        <v>-1974.5240000000001</v>
      </c>
      <c r="J126" s="30">
        <v>-1874.8670000000002</v>
      </c>
      <c r="K126" s="163"/>
      <c r="L126" s="30">
        <v>-635.09999999999991</v>
      </c>
      <c r="M126" s="30">
        <v>-3363.009</v>
      </c>
      <c r="N126" s="30">
        <v>-2633.4490000000001</v>
      </c>
      <c r="O126" s="30">
        <v>-2689.8490000000002</v>
      </c>
      <c r="P126" s="30">
        <v>-2690.9430000000002</v>
      </c>
      <c r="Q126" s="30"/>
      <c r="R126" s="83">
        <v>322.04730174038843</v>
      </c>
      <c r="S126" s="83">
        <v>-4.9411712707182263</v>
      </c>
      <c r="T126" s="83">
        <v>-101.20462031514288</v>
      </c>
      <c r="U126" s="83">
        <v>-88.507956430140297</v>
      </c>
      <c r="V126" s="83">
        <v>-84.943231243204067</v>
      </c>
      <c r="W126" s="175"/>
      <c r="X126" s="83">
        <v>-29.221496273120451</v>
      </c>
      <c r="Y126" s="83">
        <v>-156.41174829077718</v>
      </c>
      <c r="Z126" s="83">
        <v>-122.48030324170969</v>
      </c>
      <c r="AA126" s="83">
        <v>-126.86171768146018</v>
      </c>
      <c r="AB126" s="83">
        <v>-126.9133141536575</v>
      </c>
      <c r="AC126" s="83"/>
      <c r="AD126" s="30"/>
      <c r="AE126" s="30"/>
      <c r="AF126" s="40">
        <v>301</v>
      </c>
      <c r="AG126" s="21" t="s">
        <v>120</v>
      </c>
      <c r="AV126" s="3"/>
      <c r="AW126" s="3"/>
    </row>
    <row r="127" spans="1:50" ht="13.5" customHeight="1" x14ac:dyDescent="0.3">
      <c r="A127" s="21" t="s">
        <v>122</v>
      </c>
      <c r="B127" s="53"/>
      <c r="C127" s="6"/>
      <c r="D127" s="61" t="s">
        <v>446</v>
      </c>
      <c r="E127" s="62">
        <v>1</v>
      </c>
      <c r="F127" s="30">
        <v>-186.80199999999999</v>
      </c>
      <c r="G127" s="30">
        <v>-225.96100000000001</v>
      </c>
      <c r="H127" s="30">
        <v>-258.62299999999999</v>
      </c>
      <c r="I127" s="30">
        <v>-266.09500000000003</v>
      </c>
      <c r="J127" s="30">
        <v>-254.91499999999999</v>
      </c>
      <c r="K127" s="163"/>
      <c r="L127" s="30">
        <v>-209.941</v>
      </c>
      <c r="M127" s="30">
        <v>-168.714</v>
      </c>
      <c r="N127" s="30">
        <v>-101.604</v>
      </c>
      <c r="O127" s="30">
        <v>-158.69999999999999</v>
      </c>
      <c r="P127" s="30">
        <v>-167.642</v>
      </c>
      <c r="Q127" s="30"/>
      <c r="R127" s="83">
        <v>-213.73226544622426</v>
      </c>
      <c r="S127" s="83">
        <v>-255.03498871331828</v>
      </c>
      <c r="T127" s="83">
        <v>-290.91451068616425</v>
      </c>
      <c r="U127" s="83">
        <v>-306.20828538550057</v>
      </c>
      <c r="V127" s="83">
        <v>-286.09988776655445</v>
      </c>
      <c r="W127" s="175"/>
      <c r="X127" s="83">
        <v>-234.5709497206704</v>
      </c>
      <c r="Y127" s="83">
        <v>-185.80837004405285</v>
      </c>
      <c r="Z127" s="83">
        <v>-111.89867841409692</v>
      </c>
      <c r="AA127" s="83">
        <v>-171.93932827735645</v>
      </c>
      <c r="AB127" s="83">
        <v>-181.62730227518961</v>
      </c>
      <c r="AC127" s="83"/>
      <c r="AD127" s="30"/>
      <c r="AE127" s="30"/>
      <c r="AF127" s="38">
        <v>304</v>
      </c>
      <c r="AG127" s="21" t="s">
        <v>121</v>
      </c>
      <c r="AU127" s="3"/>
      <c r="AX127" s="3"/>
    </row>
    <row r="128" spans="1:50" ht="13.5" customHeight="1" x14ac:dyDescent="0.25">
      <c r="A128" s="21" t="s">
        <v>123</v>
      </c>
      <c r="B128" s="53"/>
      <c r="C128" s="6"/>
      <c r="D128" s="61" t="s">
        <v>443</v>
      </c>
      <c r="E128" s="62">
        <v>4</v>
      </c>
      <c r="F128" s="30">
        <v>-2386.047</v>
      </c>
      <c r="G128" s="30">
        <v>-2778.7930000000001</v>
      </c>
      <c r="H128" s="30">
        <v>-2966.82</v>
      </c>
      <c r="I128" s="30">
        <v>-2999.3649999999998</v>
      </c>
      <c r="J128" s="30">
        <v>-2920.6170000000002</v>
      </c>
      <c r="K128" s="163"/>
      <c r="L128" s="30">
        <v>-2142.9479999999999</v>
      </c>
      <c r="M128" s="30">
        <v>-1816.682</v>
      </c>
      <c r="N128" s="30">
        <v>-880.34699999999998</v>
      </c>
      <c r="O128" s="30">
        <v>-1522.175</v>
      </c>
      <c r="P128" s="30">
        <v>-1388.8630000000001</v>
      </c>
      <c r="Q128" s="30"/>
      <c r="R128" s="83">
        <v>-144.67905651224837</v>
      </c>
      <c r="S128" s="83">
        <v>-169.71801136016612</v>
      </c>
      <c r="T128" s="83">
        <v>-183.51085544627946</v>
      </c>
      <c r="U128" s="83">
        <v>-188.02438565697091</v>
      </c>
      <c r="V128" s="83">
        <v>-184.58048410541616</v>
      </c>
      <c r="W128" s="175"/>
      <c r="X128" s="83">
        <v>-136.59790922998471</v>
      </c>
      <c r="Y128" s="83">
        <v>-116.9562866155926</v>
      </c>
      <c r="Z128" s="83">
        <v>-56.675915792184384</v>
      </c>
      <c r="AA128" s="83">
        <v>-98.932471077603012</v>
      </c>
      <c r="AB128" s="83">
        <v>-90.26797088262056</v>
      </c>
      <c r="AC128" s="83"/>
      <c r="AD128" s="30">
        <v>105.11</v>
      </c>
      <c r="AE128" s="30"/>
      <c r="AF128" s="38">
        <v>305</v>
      </c>
      <c r="AG128" s="35" t="s">
        <v>358</v>
      </c>
    </row>
    <row r="129" spans="1:50" ht="13.5" customHeight="1" x14ac:dyDescent="0.25">
      <c r="A129" s="21" t="s">
        <v>190</v>
      </c>
      <c r="B129" s="53"/>
      <c r="C129" s="6"/>
      <c r="D129" s="61" t="s">
        <v>456</v>
      </c>
      <c r="E129" s="62">
        <v>3</v>
      </c>
      <c r="F129" s="30">
        <v>-1482.7080000000001</v>
      </c>
      <c r="G129" s="30">
        <v>-1486.547</v>
      </c>
      <c r="H129" s="30">
        <v>-1424.587</v>
      </c>
      <c r="I129" s="30">
        <v>-1337.924</v>
      </c>
      <c r="J129" s="30">
        <v>-1280.3779999999999</v>
      </c>
      <c r="K129" s="163"/>
      <c r="L129" s="30">
        <v>-998.06299999999999</v>
      </c>
      <c r="M129" s="30">
        <v>-905.55899999999997</v>
      </c>
      <c r="N129" s="30">
        <v>-551.10299999999995</v>
      </c>
      <c r="O129" s="30">
        <v>-645.6</v>
      </c>
      <c r="P129" s="30">
        <v>-630.48500000000001</v>
      </c>
      <c r="Q129" s="30"/>
      <c r="R129" s="83">
        <v>-200.0685467548239</v>
      </c>
      <c r="S129" s="83">
        <v>-201.51104785143011</v>
      </c>
      <c r="T129" s="83">
        <v>-194.00612828544192</v>
      </c>
      <c r="U129" s="83">
        <v>-184.23629854034701</v>
      </c>
      <c r="V129" s="83">
        <v>-178.52453987730061</v>
      </c>
      <c r="W129" s="175"/>
      <c r="X129" s="83">
        <v>-139.80431432973805</v>
      </c>
      <c r="Y129" s="83">
        <v>-127.70540121280496</v>
      </c>
      <c r="Z129" s="83">
        <v>-77.718657453109572</v>
      </c>
      <c r="AA129" s="83">
        <v>-92.189061830644008</v>
      </c>
      <c r="AB129" s="83">
        <v>-90.030701128087969</v>
      </c>
      <c r="AC129" s="83"/>
      <c r="AD129" s="30">
        <v>2.35</v>
      </c>
      <c r="AE129" s="30"/>
      <c r="AF129" s="38">
        <v>309</v>
      </c>
      <c r="AG129" s="21" t="s">
        <v>123</v>
      </c>
    </row>
    <row r="130" spans="1:50" ht="13.5" customHeight="1" x14ac:dyDescent="0.25">
      <c r="A130" s="21" t="s">
        <v>125</v>
      </c>
      <c r="B130" s="53"/>
      <c r="C130" s="6"/>
      <c r="D130" s="61" t="s">
        <v>453</v>
      </c>
      <c r="E130" s="62">
        <v>1</v>
      </c>
      <c r="F130" s="30">
        <v>-486.96800000000002</v>
      </c>
      <c r="G130" s="30">
        <v>-478.06700000000001</v>
      </c>
      <c r="H130" s="30">
        <v>-505.613</v>
      </c>
      <c r="I130" s="30">
        <v>-503.16699999999997</v>
      </c>
      <c r="J130" s="30">
        <v>-470.93700000000001</v>
      </c>
      <c r="K130" s="163"/>
      <c r="L130" s="30">
        <v>-393.56099999999998</v>
      </c>
      <c r="M130" s="30">
        <v>-325.83600000000001</v>
      </c>
      <c r="N130" s="30">
        <v>-313.93900000000002</v>
      </c>
      <c r="O130" s="30">
        <v>-330.798</v>
      </c>
      <c r="P130" s="30">
        <v>-334.61399999999998</v>
      </c>
      <c r="Q130" s="30"/>
      <c r="R130" s="83">
        <v>-322.92307692307691</v>
      </c>
      <c r="S130" s="83">
        <v>-318.07518296739852</v>
      </c>
      <c r="T130" s="83">
        <v>-344.18856364874063</v>
      </c>
      <c r="U130" s="83">
        <v>-351.61914744933614</v>
      </c>
      <c r="V130" s="83">
        <v>-336.62401715511078</v>
      </c>
      <c r="W130" s="175"/>
      <c r="X130" s="83">
        <v>-285.39593908629439</v>
      </c>
      <c r="Y130" s="83">
        <v>-236.97163636363635</v>
      </c>
      <c r="Z130" s="83">
        <v>-228.31927272727273</v>
      </c>
      <c r="AA130" s="83">
        <v>-244.67307692307693</v>
      </c>
      <c r="AB130" s="83">
        <v>-247.49556213017752</v>
      </c>
      <c r="AC130" s="83"/>
      <c r="AD130" s="30">
        <v>19.38</v>
      </c>
      <c r="AE130" s="30"/>
      <c r="AF130" s="38">
        <v>312</v>
      </c>
      <c r="AG130" s="21" t="s">
        <v>125</v>
      </c>
    </row>
    <row r="131" spans="1:50" ht="13.5" customHeight="1" x14ac:dyDescent="0.25">
      <c r="A131" s="21" t="s">
        <v>126</v>
      </c>
      <c r="B131" s="53"/>
      <c r="C131" s="6"/>
      <c r="D131" s="61" t="s">
        <v>444</v>
      </c>
      <c r="E131" s="62">
        <v>2</v>
      </c>
      <c r="F131" s="30">
        <v>-956.70299999999997</v>
      </c>
      <c r="G131" s="30">
        <v>-959.31799999999998</v>
      </c>
      <c r="H131" s="30">
        <v>-1095.105</v>
      </c>
      <c r="I131" s="30">
        <v>-1213.991</v>
      </c>
      <c r="J131" s="30">
        <v>-1281.2</v>
      </c>
      <c r="K131" s="163"/>
      <c r="L131" s="30">
        <v>-1084.48</v>
      </c>
      <c r="M131" s="30">
        <v>-1004.813</v>
      </c>
      <c r="N131" s="30">
        <v>-1028.837</v>
      </c>
      <c r="O131" s="30">
        <v>-1044.19</v>
      </c>
      <c r="P131" s="30">
        <v>-1050.124</v>
      </c>
      <c r="Q131" s="30"/>
      <c r="R131" s="83">
        <v>-195.96538303973782</v>
      </c>
      <c r="S131" s="83">
        <v>-199.94122551062944</v>
      </c>
      <c r="T131" s="83">
        <v>-229.48554065381393</v>
      </c>
      <c r="U131" s="83">
        <v>-255.30830704521557</v>
      </c>
      <c r="V131" s="83">
        <v>-275.70475575640199</v>
      </c>
      <c r="W131" s="175"/>
      <c r="X131" s="83">
        <v>-235.5516941789748</v>
      </c>
      <c r="Y131" s="83">
        <v>-221.32444933920704</v>
      </c>
      <c r="Z131" s="83">
        <v>-226.61607929515418</v>
      </c>
      <c r="AA131" s="83">
        <v>-231.63043478260869</v>
      </c>
      <c r="AB131" s="83">
        <v>-232.94676131322095</v>
      </c>
      <c r="AC131" s="83"/>
      <c r="AD131" s="30"/>
      <c r="AE131" s="30"/>
      <c r="AF131" s="38">
        <v>316</v>
      </c>
      <c r="AG131" s="21" t="s">
        <v>126</v>
      </c>
    </row>
    <row r="132" spans="1:50" ht="13.5" customHeight="1" x14ac:dyDescent="0.25">
      <c r="A132" s="21" t="s">
        <v>127</v>
      </c>
      <c r="B132" s="53"/>
      <c r="C132" s="6"/>
      <c r="D132" s="61" t="s">
        <v>443</v>
      </c>
      <c r="E132" s="62">
        <v>2</v>
      </c>
      <c r="F132" s="30">
        <v>-250.18899999999999</v>
      </c>
      <c r="G132" s="30">
        <v>-282.952</v>
      </c>
      <c r="H132" s="30">
        <v>-342.22199999999998</v>
      </c>
      <c r="I132" s="30">
        <v>-236.75899999999999</v>
      </c>
      <c r="J132" s="30">
        <v>-281.97000000000003</v>
      </c>
      <c r="K132" s="163"/>
      <c r="L132" s="30">
        <v>-91.811999999999998</v>
      </c>
      <c r="M132" s="30">
        <v>-145.059</v>
      </c>
      <c r="N132" s="30">
        <v>55.167000000000002</v>
      </c>
      <c r="O132" s="30">
        <v>-90.286000000000001</v>
      </c>
      <c r="P132" s="30">
        <v>14.739000000000001</v>
      </c>
      <c r="Q132" s="30"/>
      <c r="R132" s="83">
        <v>-87.113161559888582</v>
      </c>
      <c r="S132" s="83">
        <v>-100.37318197942533</v>
      </c>
      <c r="T132" s="83">
        <v>-123.99347826086957</v>
      </c>
      <c r="U132" s="83">
        <v>-87.011760382212415</v>
      </c>
      <c r="V132" s="83">
        <v>-104.58827893175074</v>
      </c>
      <c r="W132" s="175"/>
      <c r="X132" s="83">
        <v>-34.541760722347632</v>
      </c>
      <c r="Y132" s="83">
        <v>-54.636158192090399</v>
      </c>
      <c r="Z132" s="83">
        <v>20.778531073446327</v>
      </c>
      <c r="AA132" s="83">
        <v>-34.579088471849865</v>
      </c>
      <c r="AB132" s="83">
        <v>5.6449636154729985</v>
      </c>
      <c r="AC132" s="83"/>
      <c r="AD132" s="30"/>
      <c r="AE132" s="30"/>
      <c r="AF132" s="38">
        <v>317</v>
      </c>
      <c r="AG132" s="21" t="s">
        <v>127</v>
      </c>
    </row>
    <row r="133" spans="1:50" ht="13.5" customHeight="1" x14ac:dyDescent="0.25">
      <c r="A133" s="21" t="s">
        <v>89</v>
      </c>
      <c r="B133" s="53"/>
      <c r="C133" s="6"/>
      <c r="D133" s="61" t="s">
        <v>448</v>
      </c>
      <c r="E133" s="62">
        <v>3</v>
      </c>
      <c r="F133" s="30">
        <v>3282.61</v>
      </c>
      <c r="G133" s="30">
        <v>3289.3829999999998</v>
      </c>
      <c r="H133" s="30">
        <v>3250.5619999999999</v>
      </c>
      <c r="I133" s="30">
        <v>2767.9810000000002</v>
      </c>
      <c r="J133" s="30">
        <v>2395.8870000000002</v>
      </c>
      <c r="K133" s="163"/>
      <c r="L133" s="30">
        <v>-447.32100000000003</v>
      </c>
      <c r="M133" s="30">
        <v>-213.309</v>
      </c>
      <c r="N133" s="30">
        <v>-15.227</v>
      </c>
      <c r="O133" s="30">
        <v>-265.14100000000002</v>
      </c>
      <c r="P133" s="30">
        <v>-368.07</v>
      </c>
      <c r="Q133" s="30"/>
      <c r="R133" s="83">
        <v>389.9512948443811</v>
      </c>
      <c r="S133" s="83">
        <v>396.55009041591319</v>
      </c>
      <c r="T133" s="83">
        <v>401.65105646855307</v>
      </c>
      <c r="U133" s="83">
        <v>346.73443567581108</v>
      </c>
      <c r="V133" s="83">
        <v>303.62273476112028</v>
      </c>
      <c r="W133" s="175"/>
      <c r="X133" s="83">
        <v>-57.599922740149367</v>
      </c>
      <c r="Y133" s="83">
        <v>-27.843493016577469</v>
      </c>
      <c r="Z133" s="83">
        <v>-1.987599530087456</v>
      </c>
      <c r="AA133" s="83">
        <v>-35.192593575789751</v>
      </c>
      <c r="AB133" s="83">
        <v>-48.854526148128485</v>
      </c>
      <c r="AC133" s="83"/>
      <c r="AD133" s="30">
        <v>51.67</v>
      </c>
      <c r="AE133" s="30"/>
      <c r="AF133" s="38">
        <v>320</v>
      </c>
      <c r="AG133" s="35" t="s">
        <v>360</v>
      </c>
    </row>
    <row r="134" spans="1:50" ht="13.5" customHeight="1" x14ac:dyDescent="0.3">
      <c r="A134" s="21" t="s">
        <v>0</v>
      </c>
      <c r="B134" s="53"/>
      <c r="C134" s="6"/>
      <c r="D134" s="61" t="s">
        <v>446</v>
      </c>
      <c r="E134" s="62">
        <v>3</v>
      </c>
      <c r="F134" s="30">
        <v>-1038.0709999999999</v>
      </c>
      <c r="G134" s="30">
        <v>-1054.693</v>
      </c>
      <c r="H134" s="30">
        <v>-1082.751</v>
      </c>
      <c r="I134" s="30">
        <v>-1087.7950000000001</v>
      </c>
      <c r="J134" s="30">
        <v>-1017.188</v>
      </c>
      <c r="K134" s="163"/>
      <c r="L134" s="30">
        <v>-767.65099999999995</v>
      </c>
      <c r="M134" s="30">
        <v>-693.66800000000001</v>
      </c>
      <c r="N134" s="30">
        <v>-588.57000000000005</v>
      </c>
      <c r="O134" s="30">
        <v>-534.21900000000005</v>
      </c>
      <c r="P134" s="30">
        <v>-332.42599999999999</v>
      </c>
      <c r="Q134" s="30"/>
      <c r="R134" s="83">
        <v>-144.35697399527186</v>
      </c>
      <c r="S134" s="83">
        <v>-147.03652586086713</v>
      </c>
      <c r="T134" s="83">
        <v>-153.03901060070672</v>
      </c>
      <c r="U134" s="83">
        <v>-155.13334284084428</v>
      </c>
      <c r="V134" s="83">
        <v>-146.50554515339189</v>
      </c>
      <c r="W134" s="175"/>
      <c r="X134" s="83">
        <v>-111.10884353741497</v>
      </c>
      <c r="Y134" s="83">
        <v>-100.94121071012806</v>
      </c>
      <c r="Z134" s="83">
        <v>-85.647555296856808</v>
      </c>
      <c r="AA134" s="83">
        <v>-78.642573237155901</v>
      </c>
      <c r="AB134" s="83">
        <v>-48.936552333284261</v>
      </c>
      <c r="AC134" s="83"/>
      <c r="AD134" s="30">
        <v>11.74</v>
      </c>
      <c r="AE134" s="30"/>
      <c r="AF134" s="40">
        <v>322</v>
      </c>
      <c r="AG134" s="35" t="s">
        <v>361</v>
      </c>
      <c r="AO134" s="3"/>
      <c r="AP134" s="3"/>
      <c r="AQ134" s="3"/>
      <c r="AR134" s="3"/>
      <c r="AS134" s="3"/>
      <c r="AT134" s="3"/>
    </row>
    <row r="135" spans="1:50" ht="13.5" customHeight="1" x14ac:dyDescent="0.3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30">
        <v>-11846.778999999999</v>
      </c>
      <c r="G135" s="30">
        <v>-11567.134</v>
      </c>
      <c r="H135" s="30">
        <v>-12650.805</v>
      </c>
      <c r="I135" s="30">
        <v>-12429.991</v>
      </c>
      <c r="J135" s="30">
        <v>-11969.771000000001</v>
      </c>
      <c r="K135" s="163"/>
      <c r="L135" s="30">
        <v>-7920.6620000000003</v>
      </c>
      <c r="M135" s="30">
        <v>-6617.97</v>
      </c>
      <c r="N135" s="30">
        <v>-3053.4369999999999</v>
      </c>
      <c r="O135" s="30">
        <v>-4182.2979999999998</v>
      </c>
      <c r="P135" s="30">
        <v>-5564.2650000000003</v>
      </c>
      <c r="Q135" s="30"/>
      <c r="R135" s="83">
        <v>-101.61756531883137</v>
      </c>
      <c r="S135" s="83">
        <v>-98.582128094771377</v>
      </c>
      <c r="T135" s="83">
        <v>-107.12124676116446</v>
      </c>
      <c r="U135" s="83">
        <v>-105.02827231324304</v>
      </c>
      <c r="V135" s="83">
        <v>-100.88812750750144</v>
      </c>
      <c r="W135" s="175"/>
      <c r="X135" s="83">
        <v>-66.704243618571198</v>
      </c>
      <c r="Y135" s="83">
        <v>-55.402755918695377</v>
      </c>
      <c r="Z135" s="83">
        <v>-25.562041656899844</v>
      </c>
      <c r="AA135" s="83">
        <v>-34.97694295534945</v>
      </c>
      <c r="AB135" s="83">
        <v>-46.534460120595789</v>
      </c>
      <c r="AC135" s="83"/>
      <c r="AD135" s="30">
        <v>120.37</v>
      </c>
      <c r="AE135" s="30"/>
      <c r="AF135" s="38">
        <v>398</v>
      </c>
      <c r="AG135" s="21" t="s">
        <v>131</v>
      </c>
      <c r="AO135" s="2"/>
      <c r="AP135" s="2"/>
      <c r="AQ135" s="2"/>
      <c r="AR135" s="2"/>
    </row>
    <row r="136" spans="1:50" ht="13.5" customHeight="1" x14ac:dyDescent="0.25">
      <c r="A136" s="21" t="s">
        <v>130</v>
      </c>
      <c r="B136" s="53"/>
      <c r="C136" s="6"/>
      <c r="D136" s="61" t="s">
        <v>458</v>
      </c>
      <c r="E136" s="62">
        <v>3</v>
      </c>
      <c r="F136" s="30">
        <v>-1227.3969999999999</v>
      </c>
      <c r="G136" s="30">
        <v>-1360.54</v>
      </c>
      <c r="H136" s="30">
        <v>-1478.788</v>
      </c>
      <c r="I136" s="30">
        <v>-1460.49</v>
      </c>
      <c r="J136" s="30">
        <v>-1363.01</v>
      </c>
      <c r="K136" s="163"/>
      <c r="L136" s="30">
        <v>-1045.2280000000001</v>
      </c>
      <c r="M136" s="30">
        <v>-921.976</v>
      </c>
      <c r="N136" s="30">
        <v>-652.846</v>
      </c>
      <c r="O136" s="30">
        <v>-639.93600000000004</v>
      </c>
      <c r="P136" s="30">
        <v>-676.92600000000004</v>
      </c>
      <c r="Q136" s="30"/>
      <c r="R136" s="83">
        <v>-155.958958068615</v>
      </c>
      <c r="S136" s="83">
        <v>-171.5038446993571</v>
      </c>
      <c r="T136" s="83">
        <v>-185.01038408607531</v>
      </c>
      <c r="U136" s="83">
        <v>-182.40164855751217</v>
      </c>
      <c r="V136" s="83">
        <v>-168.94025780862668</v>
      </c>
      <c r="W136" s="175"/>
      <c r="X136" s="83">
        <v>-129.20000000000002</v>
      </c>
      <c r="Y136" s="83">
        <v>-113.27878117704877</v>
      </c>
      <c r="Z136" s="83">
        <v>-80.21206536429537</v>
      </c>
      <c r="AA136" s="83">
        <v>-79.485281331511615</v>
      </c>
      <c r="AB136" s="83">
        <v>-84.079741647000375</v>
      </c>
      <c r="AC136" s="83"/>
      <c r="AD136" s="30"/>
      <c r="AE136" s="30"/>
      <c r="AF136" s="38">
        <v>399</v>
      </c>
      <c r="AG136" s="35" t="s">
        <v>362</v>
      </c>
    </row>
    <row r="137" spans="1:50" ht="13.5" customHeight="1" x14ac:dyDescent="0.25">
      <c r="A137" s="21" t="s">
        <v>131</v>
      </c>
      <c r="B137" s="53"/>
      <c r="C137" s="6"/>
      <c r="D137" s="61" t="s">
        <v>446</v>
      </c>
      <c r="E137" s="62">
        <v>3</v>
      </c>
      <c r="F137" s="30">
        <v>-540.64800000000002</v>
      </c>
      <c r="G137" s="30">
        <v>-542.34799999999996</v>
      </c>
      <c r="H137" s="30">
        <v>-502.41899999999998</v>
      </c>
      <c r="I137" s="30">
        <v>-365.38299999999998</v>
      </c>
      <c r="J137" s="30">
        <v>-400.34199999999998</v>
      </c>
      <c r="K137" s="163"/>
      <c r="L137" s="30">
        <v>-53.155999999999999</v>
      </c>
      <c r="M137" s="30">
        <v>246.494</v>
      </c>
      <c r="N137" s="30">
        <v>533.64800000000002</v>
      </c>
      <c r="O137" s="30">
        <v>389.70499999999998</v>
      </c>
      <c r="P137" s="30">
        <v>392.47399999999999</v>
      </c>
      <c r="Q137" s="30"/>
      <c r="R137" s="83">
        <v>-64.057819905213265</v>
      </c>
      <c r="S137" s="83">
        <v>-64.503805899143671</v>
      </c>
      <c r="T137" s="83">
        <v>-59.387588652482272</v>
      </c>
      <c r="U137" s="83">
        <v>-43.052079651231296</v>
      </c>
      <c r="V137" s="83">
        <v>-46.867478342308594</v>
      </c>
      <c r="W137" s="175"/>
      <c r="X137" s="83">
        <v>-6.2389671361502348</v>
      </c>
      <c r="Y137" s="83">
        <v>28.931220657276995</v>
      </c>
      <c r="Z137" s="83">
        <v>62.634741784037558</v>
      </c>
      <c r="AA137" s="83">
        <v>45.261904761904759</v>
      </c>
      <c r="AB137" s="83">
        <v>45.583507549361208</v>
      </c>
      <c r="AC137" s="83"/>
      <c r="AD137" s="30">
        <v>2.35</v>
      </c>
      <c r="AE137" s="30"/>
      <c r="AF137" s="38">
        <v>400</v>
      </c>
      <c r="AG137" s="21" t="s">
        <v>133</v>
      </c>
    </row>
    <row r="138" spans="1:50" ht="13.5" customHeight="1" x14ac:dyDescent="0.3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-1190.26</v>
      </c>
      <c r="G138" s="30">
        <v>-1244.588</v>
      </c>
      <c r="H138" s="30">
        <v>-1322.1079999999999</v>
      </c>
      <c r="I138" s="30">
        <v>-1346.759</v>
      </c>
      <c r="J138" s="30">
        <v>-1272.7860000000001</v>
      </c>
      <c r="K138" s="163"/>
      <c r="L138" s="30">
        <v>-790.10900000000004</v>
      </c>
      <c r="M138" s="30">
        <v>-783.74599999999998</v>
      </c>
      <c r="N138" s="30">
        <v>-524.95100000000002</v>
      </c>
      <c r="O138" s="30">
        <v>-526.69600000000003</v>
      </c>
      <c r="P138" s="30">
        <v>-397.858</v>
      </c>
      <c r="Q138" s="30"/>
      <c r="R138" s="83">
        <v>-114.31617364579331</v>
      </c>
      <c r="S138" s="83">
        <v>-119.83323704987482</v>
      </c>
      <c r="T138" s="83">
        <v>-128.49723005151131</v>
      </c>
      <c r="U138" s="83">
        <v>-132.34659984276729</v>
      </c>
      <c r="V138" s="83">
        <v>-126.10581591201823</v>
      </c>
      <c r="W138" s="175"/>
      <c r="X138" s="83">
        <v>-79.153376076938486</v>
      </c>
      <c r="Y138" s="83">
        <v>-79.31046346893342</v>
      </c>
      <c r="Z138" s="83">
        <v>-53.121938878769477</v>
      </c>
      <c r="AA138" s="83">
        <v>-54.343375980189847</v>
      </c>
      <c r="AB138" s="83">
        <v>-41.050144449030128</v>
      </c>
      <c r="AC138" s="83"/>
      <c r="AD138" s="30"/>
      <c r="AE138" s="30"/>
      <c r="AF138" s="38">
        <v>402</v>
      </c>
      <c r="AG138" s="21" t="s">
        <v>134</v>
      </c>
      <c r="AH138" s="2"/>
    </row>
    <row r="139" spans="1:50" s="2" customFormat="1" ht="13.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30">
        <v>-546.61500000000001</v>
      </c>
      <c r="G139" s="30">
        <v>-543.65</v>
      </c>
      <c r="H139" s="30">
        <v>-549.47900000000004</v>
      </c>
      <c r="I139" s="30">
        <v>-488.93700000000001</v>
      </c>
      <c r="J139" s="30">
        <v>-399.75700000000001</v>
      </c>
      <c r="K139" s="163"/>
      <c r="L139" s="30">
        <v>-217.93199999999999</v>
      </c>
      <c r="M139" s="30">
        <v>-140.381</v>
      </c>
      <c r="N139" s="30">
        <v>65.411000000000001</v>
      </c>
      <c r="O139" s="30">
        <v>-90.534999999999997</v>
      </c>
      <c r="P139" s="30">
        <v>-163.22800000000001</v>
      </c>
      <c r="Q139" s="30"/>
      <c r="R139" s="83">
        <v>-158.89970930232559</v>
      </c>
      <c r="S139" s="83">
        <v>-158.22176949941792</v>
      </c>
      <c r="T139" s="83">
        <v>-162.42358853088973</v>
      </c>
      <c r="U139" s="83">
        <v>-147.40337654507084</v>
      </c>
      <c r="V139" s="83">
        <v>-122.6624731512734</v>
      </c>
      <c r="W139" s="175"/>
      <c r="X139" s="83">
        <v>-67.786003110419912</v>
      </c>
      <c r="Y139" s="83">
        <v>-44.200566750629726</v>
      </c>
      <c r="Z139" s="83">
        <v>20.595403022670027</v>
      </c>
      <c r="AA139" s="83">
        <v>-28.832802547770701</v>
      </c>
      <c r="AB139" s="83">
        <v>-51.983439490445861</v>
      </c>
      <c r="AC139" s="83"/>
      <c r="AD139" s="30">
        <v>59.89</v>
      </c>
      <c r="AE139" s="30"/>
      <c r="AF139" s="38">
        <v>403</v>
      </c>
      <c r="AG139" s="35" t="s">
        <v>363</v>
      </c>
      <c r="AH139" s="3"/>
      <c r="AO139"/>
      <c r="AP139"/>
      <c r="AQ139"/>
      <c r="AR139"/>
      <c r="AS139"/>
      <c r="AT139"/>
      <c r="AU139"/>
      <c r="AV139"/>
      <c r="AW139"/>
      <c r="AX139"/>
    </row>
    <row r="140" spans="1:50" s="3" customFormat="1" ht="13.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30">
        <v>-11068.378000000001</v>
      </c>
      <c r="G140" s="30">
        <v>-11177.62</v>
      </c>
      <c r="H140" s="30">
        <v>-11605.807000000001</v>
      </c>
      <c r="I140" s="30">
        <v>-11138.248</v>
      </c>
      <c r="J140" s="30">
        <v>-10985.036</v>
      </c>
      <c r="K140" s="163"/>
      <c r="L140" s="30">
        <v>-8486.4570000000003</v>
      </c>
      <c r="M140" s="30">
        <v>-7721.6239999999998</v>
      </c>
      <c r="N140" s="30">
        <v>-5787.5209999999997</v>
      </c>
      <c r="O140" s="30">
        <v>-6089.759</v>
      </c>
      <c r="P140" s="30">
        <v>-5829.8860000000004</v>
      </c>
      <c r="Q140" s="30"/>
      <c r="R140" s="83">
        <v>-153.75096195252053</v>
      </c>
      <c r="S140" s="83">
        <v>-154.95847947541347</v>
      </c>
      <c r="T140" s="83">
        <v>-160.24808074671381</v>
      </c>
      <c r="U140" s="83">
        <v>-153.2969253213686</v>
      </c>
      <c r="V140" s="83">
        <v>-150.90371591455457</v>
      </c>
      <c r="W140" s="175"/>
      <c r="X140" s="83">
        <v>-116.45224013722127</v>
      </c>
      <c r="Y140" s="83">
        <v>-105.9614666813042</v>
      </c>
      <c r="Z140" s="83">
        <v>-79.420367219233725</v>
      </c>
      <c r="AA140" s="83">
        <v>-83.525476964435114</v>
      </c>
      <c r="AB140" s="83">
        <v>-79.961129627343681</v>
      </c>
      <c r="AC140" s="83"/>
      <c r="AD140" s="30">
        <v>10.57</v>
      </c>
      <c r="AE140" s="30"/>
      <c r="AF140" s="40">
        <v>405</v>
      </c>
      <c r="AG140" s="35" t="s">
        <v>364</v>
      </c>
      <c r="AH140"/>
      <c r="AS140"/>
      <c r="AT140"/>
      <c r="AU140"/>
      <c r="AV140"/>
      <c r="AW140"/>
      <c r="AX140"/>
    </row>
    <row r="141" spans="1:50" ht="13.5" customHeight="1" x14ac:dyDescent="0.3">
      <c r="A141" s="21" t="s">
        <v>132</v>
      </c>
      <c r="B141" s="53"/>
      <c r="C141" s="6"/>
      <c r="D141" s="61" t="s">
        <v>445</v>
      </c>
      <c r="E141" s="62">
        <v>2</v>
      </c>
      <c r="F141" s="30">
        <v>-413.78899999999999</v>
      </c>
      <c r="G141" s="30">
        <v>-416.40300000000002</v>
      </c>
      <c r="H141" s="30">
        <v>-445.03500000000003</v>
      </c>
      <c r="I141" s="30">
        <v>-350.17500000000001</v>
      </c>
      <c r="J141" s="30">
        <v>-487.44600000000003</v>
      </c>
      <c r="K141" s="163"/>
      <c r="L141" s="30">
        <v>-263.46899999999999</v>
      </c>
      <c r="M141" s="30">
        <v>-759.01300000000003</v>
      </c>
      <c r="N141" s="30">
        <v>-626.60500000000002</v>
      </c>
      <c r="O141" s="30">
        <v>-618.41</v>
      </c>
      <c r="P141" s="30">
        <v>-497.32400000000001</v>
      </c>
      <c r="Q141" s="30"/>
      <c r="R141" s="83">
        <v>-144.07694986072423</v>
      </c>
      <c r="S141" s="83">
        <v>-146.20891853932585</v>
      </c>
      <c r="T141" s="83">
        <v>-157.3117709437964</v>
      </c>
      <c r="U141" s="83">
        <v>-124.17553191489361</v>
      </c>
      <c r="V141" s="83">
        <v>-175.40338251169484</v>
      </c>
      <c r="W141" s="175"/>
      <c r="X141" s="83">
        <v>-94.978010093727463</v>
      </c>
      <c r="Y141" s="83">
        <v>-277.11317999269806</v>
      </c>
      <c r="Z141" s="83">
        <v>-228.77144943410005</v>
      </c>
      <c r="AA141" s="83">
        <v>-228.53288987435329</v>
      </c>
      <c r="AB141" s="83">
        <v>-183.78566149297856</v>
      </c>
      <c r="AC141" s="83"/>
      <c r="AD141" s="30"/>
      <c r="AE141" s="30"/>
      <c r="AF141" s="38">
        <v>407</v>
      </c>
      <c r="AG141" s="21" t="s">
        <v>137</v>
      </c>
      <c r="AU141" s="2"/>
    </row>
    <row r="142" spans="1:50" ht="13.5" customHeight="1" x14ac:dyDescent="0.3">
      <c r="A142" s="21" t="s">
        <v>136</v>
      </c>
      <c r="B142" s="53"/>
      <c r="C142" s="6"/>
      <c r="D142" s="61" t="s">
        <v>442</v>
      </c>
      <c r="E142" s="62">
        <v>4</v>
      </c>
      <c r="F142" s="30">
        <v>-1666.644</v>
      </c>
      <c r="G142" s="30">
        <v>-1688.3240000000001</v>
      </c>
      <c r="H142" s="30">
        <v>-1805.001</v>
      </c>
      <c r="I142" s="30">
        <v>-1867.2270000000001</v>
      </c>
      <c r="J142" s="30">
        <v>-1953.3920000000001</v>
      </c>
      <c r="K142" s="163"/>
      <c r="L142" s="30">
        <v>-1427.3040000000001</v>
      </c>
      <c r="M142" s="30">
        <v>-1042.569</v>
      </c>
      <c r="N142" s="30">
        <v>-484.42099999999999</v>
      </c>
      <c r="O142" s="30">
        <v>-448.62900000000002</v>
      </c>
      <c r="P142" s="30">
        <v>-487.48399999999998</v>
      </c>
      <c r="Q142" s="30"/>
      <c r="R142" s="83">
        <v>-115.51455503188245</v>
      </c>
      <c r="S142" s="83">
        <v>-116.19573296627667</v>
      </c>
      <c r="T142" s="83">
        <v>-123.20825938566553</v>
      </c>
      <c r="U142" s="83">
        <v>-127.091410291315</v>
      </c>
      <c r="V142" s="83">
        <v>-132.58616710785313</v>
      </c>
      <c r="W142" s="175"/>
      <c r="X142" s="83">
        <v>-97.700321719487988</v>
      </c>
      <c r="Y142" s="83">
        <v>-71.531320754716987</v>
      </c>
      <c r="Z142" s="83">
        <v>-33.236432246998284</v>
      </c>
      <c r="AA142" s="83">
        <v>-30.952739064440458</v>
      </c>
      <c r="AB142" s="83">
        <v>-33.633503518697395</v>
      </c>
      <c r="AC142" s="83"/>
      <c r="AD142" s="30"/>
      <c r="AE142" s="30"/>
      <c r="AF142" s="38">
        <v>408</v>
      </c>
      <c r="AG142" s="21" t="s">
        <v>139</v>
      </c>
      <c r="AU142" s="3"/>
    </row>
    <row r="143" spans="1:50" ht="13.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30">
        <v>-3976.4059999999999</v>
      </c>
      <c r="G143" s="30">
        <v>-3943.9929999999999</v>
      </c>
      <c r="H143" s="30">
        <v>-3915.768</v>
      </c>
      <c r="I143" s="30">
        <v>-3833.3510000000001</v>
      </c>
      <c r="J143" s="30">
        <v>-3970.1790000000001</v>
      </c>
      <c r="K143" s="163"/>
      <c r="L143" s="30">
        <v>-3203.71</v>
      </c>
      <c r="M143" s="30">
        <v>-2925.9450000000002</v>
      </c>
      <c r="N143" s="30">
        <v>-2152.4079999999999</v>
      </c>
      <c r="O143" s="30">
        <v>-2264.3789999999999</v>
      </c>
      <c r="P143" s="30">
        <v>-1975.961</v>
      </c>
      <c r="Q143" s="30"/>
      <c r="R143" s="83">
        <v>-219.18233932311762</v>
      </c>
      <c r="S143" s="83">
        <v>-215.6837471289511</v>
      </c>
      <c r="T143" s="83">
        <v>-211.88074238407012</v>
      </c>
      <c r="U143" s="83">
        <v>-206.22718958467829</v>
      </c>
      <c r="V143" s="83">
        <v>-212.21824887748556</v>
      </c>
      <c r="W143" s="175"/>
      <c r="X143" s="83">
        <v>-169.82295255764643</v>
      </c>
      <c r="Y143" s="83">
        <v>-154.24064312071692</v>
      </c>
      <c r="Z143" s="83">
        <v>-113.46378492356352</v>
      </c>
      <c r="AA143" s="83">
        <v>-119.31599747075562</v>
      </c>
      <c r="AB143" s="83">
        <v>-104.11850563810728</v>
      </c>
      <c r="AC143" s="83"/>
      <c r="AD143" s="30"/>
      <c r="AE143" s="30"/>
      <c r="AF143" s="38">
        <v>410</v>
      </c>
      <c r="AG143" s="21" t="s">
        <v>140</v>
      </c>
      <c r="AV143" s="2"/>
      <c r="AW143" s="2"/>
    </row>
    <row r="144" spans="1:50" ht="13.5" customHeight="1" x14ac:dyDescent="0.3">
      <c r="A144" s="21" t="s">
        <v>139</v>
      </c>
      <c r="B144" s="53"/>
      <c r="C144" s="6"/>
      <c r="D144" s="61" t="s">
        <v>457</v>
      </c>
      <c r="E144" s="62">
        <v>2</v>
      </c>
      <c r="F144" s="30">
        <v>-918.27599999999995</v>
      </c>
      <c r="G144" s="30">
        <v>-910.84</v>
      </c>
      <c r="H144" s="30">
        <v>-966.61199999999997</v>
      </c>
      <c r="I144" s="30">
        <v>-967.24</v>
      </c>
      <c r="J144" s="30">
        <v>-942.98500000000001</v>
      </c>
      <c r="K144" s="163"/>
      <c r="L144" s="30">
        <v>-819.899</v>
      </c>
      <c r="M144" s="30">
        <v>-764.95399999999995</v>
      </c>
      <c r="N144" s="30">
        <v>-660.34100000000001</v>
      </c>
      <c r="O144" s="30">
        <v>-641.89300000000003</v>
      </c>
      <c r="P144" s="30">
        <v>-616.23599999999999</v>
      </c>
      <c r="Q144" s="30"/>
      <c r="R144" s="83">
        <v>-299.69843342036552</v>
      </c>
      <c r="S144" s="83">
        <v>-296.88396349413301</v>
      </c>
      <c r="T144" s="83">
        <v>-315.98953906505392</v>
      </c>
      <c r="U144" s="83">
        <v>-309.0223642172524</v>
      </c>
      <c r="V144" s="83">
        <v>-302.62676508344032</v>
      </c>
      <c r="W144" s="175"/>
      <c r="X144" s="83">
        <v>-266.80735437683046</v>
      </c>
      <c r="Y144" s="83">
        <v>-248.68465539661898</v>
      </c>
      <c r="Z144" s="83">
        <v>-214.67522756827049</v>
      </c>
      <c r="AA144" s="83">
        <v>-209.56349983676134</v>
      </c>
      <c r="AB144" s="83">
        <v>-201.18707149853086</v>
      </c>
      <c r="AC144" s="83"/>
      <c r="AD144" s="30"/>
      <c r="AE144" s="30"/>
      <c r="AF144" s="38">
        <v>416</v>
      </c>
      <c r="AG144" s="21" t="s">
        <v>141</v>
      </c>
      <c r="AV144" s="3"/>
      <c r="AW144" s="3"/>
      <c r="AX144" s="2"/>
    </row>
    <row r="145" spans="1:50" ht="13.5" customHeight="1" x14ac:dyDescent="0.3">
      <c r="A145" s="21" t="s">
        <v>140</v>
      </c>
      <c r="B145" s="53"/>
      <c r="C145" s="6"/>
      <c r="D145" s="61" t="s">
        <v>441</v>
      </c>
      <c r="E145" s="62">
        <v>5</v>
      </c>
      <c r="F145" s="30">
        <v>-3188.84</v>
      </c>
      <c r="G145" s="30">
        <v>-3265.9349999999999</v>
      </c>
      <c r="H145" s="30">
        <v>-3525.2640000000001</v>
      </c>
      <c r="I145" s="30">
        <v>-4162.2520000000004</v>
      </c>
      <c r="J145" s="30">
        <v>-4158.16</v>
      </c>
      <c r="K145" s="163"/>
      <c r="L145" s="30">
        <v>-3410.5830000000001</v>
      </c>
      <c r="M145" s="30">
        <v>-3193.192</v>
      </c>
      <c r="N145" s="30">
        <v>-2419.1289999999999</v>
      </c>
      <c r="O145" s="30">
        <v>-2542.3009999999999</v>
      </c>
      <c r="P145" s="30">
        <v>-2385.6329999999998</v>
      </c>
      <c r="Q145" s="30"/>
      <c r="R145" s="83">
        <v>-154.88828443753644</v>
      </c>
      <c r="S145" s="83">
        <v>-156.3546055151283</v>
      </c>
      <c r="T145" s="83">
        <v>-164.42462686567166</v>
      </c>
      <c r="U145" s="83">
        <v>-190.67534014384537</v>
      </c>
      <c r="V145" s="83">
        <v>-187.02649215130663</v>
      </c>
      <c r="W145" s="175"/>
      <c r="X145" s="83">
        <v>-151.33932374866879</v>
      </c>
      <c r="Y145" s="83">
        <v>-140.39094306440975</v>
      </c>
      <c r="Z145" s="83">
        <v>-106.35871620136294</v>
      </c>
      <c r="AA145" s="83">
        <v>-111.36278417801918</v>
      </c>
      <c r="AB145" s="83">
        <v>-104.50010950983398</v>
      </c>
      <c r="AC145" s="83"/>
      <c r="AD145" s="30"/>
      <c r="AE145" s="30"/>
      <c r="AF145" s="38">
        <v>418</v>
      </c>
      <c r="AG145" s="21" t="s">
        <v>142</v>
      </c>
      <c r="AH145" s="2"/>
      <c r="AX145" s="3"/>
    </row>
    <row r="146" spans="1:50" ht="13.5" customHeight="1" x14ac:dyDescent="0.25">
      <c r="A146" s="21" t="s">
        <v>141</v>
      </c>
      <c r="B146" s="53"/>
      <c r="C146" s="6"/>
      <c r="D146" s="61" t="s">
        <v>455</v>
      </c>
      <c r="E146" s="62">
        <v>3</v>
      </c>
      <c r="F146" s="30">
        <v>-1927.0989999999999</v>
      </c>
      <c r="G146" s="30">
        <v>-1964.3</v>
      </c>
      <c r="H146" s="30">
        <v>-2057.627</v>
      </c>
      <c r="I146" s="30">
        <v>-1965.1469999999999</v>
      </c>
      <c r="J146" s="30">
        <v>-1799.828</v>
      </c>
      <c r="K146" s="163"/>
      <c r="L146" s="30">
        <v>-1435.8510000000001</v>
      </c>
      <c r="M146" s="30">
        <v>-1306.5809999999999</v>
      </c>
      <c r="N146" s="30">
        <v>-994.92499999999995</v>
      </c>
      <c r="O146" s="30">
        <v>-909.20899999999995</v>
      </c>
      <c r="P146" s="30">
        <v>-1070.106</v>
      </c>
      <c r="Q146" s="30"/>
      <c r="R146" s="83">
        <v>-182.55958696475938</v>
      </c>
      <c r="S146" s="83">
        <v>-188.78423834694857</v>
      </c>
      <c r="T146" s="83">
        <v>-200.27516059957173</v>
      </c>
      <c r="U146" s="83">
        <v>-193.22979351032447</v>
      </c>
      <c r="V146" s="83">
        <v>-179.71323015476784</v>
      </c>
      <c r="W146" s="175"/>
      <c r="X146" s="83">
        <v>-144.26313674269065</v>
      </c>
      <c r="Y146" s="83">
        <v>-132.44612265585403</v>
      </c>
      <c r="Z146" s="83">
        <v>-100.85402939685758</v>
      </c>
      <c r="AA146" s="83">
        <v>-92.947147822531178</v>
      </c>
      <c r="AB146" s="83">
        <v>-109.39542015947659</v>
      </c>
      <c r="AC146" s="83"/>
      <c r="AD146" s="30"/>
      <c r="AE146" s="30"/>
      <c r="AF146" s="38">
        <v>420</v>
      </c>
      <c r="AG146" s="21" t="s">
        <v>143</v>
      </c>
    </row>
    <row r="147" spans="1:50" s="2" customFormat="1" ht="13.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30">
        <v>-243.77799999999999</v>
      </c>
      <c r="G147" s="30">
        <v>-238.28100000000001</v>
      </c>
      <c r="H147" s="30">
        <v>-254.71199999999999</v>
      </c>
      <c r="I147" s="30">
        <v>-247.35400000000001</v>
      </c>
      <c r="J147" s="30">
        <v>-217.36600000000001</v>
      </c>
      <c r="K147" s="163"/>
      <c r="L147" s="30">
        <v>-168.274</v>
      </c>
      <c r="M147" s="30">
        <v>-177.45599999999999</v>
      </c>
      <c r="N147" s="30">
        <v>-155.386</v>
      </c>
      <c r="O147" s="30">
        <v>-163.708</v>
      </c>
      <c r="P147" s="30">
        <v>-147.39699999999999</v>
      </c>
      <c r="Q147" s="30"/>
      <c r="R147" s="83">
        <v>-285.78898007033996</v>
      </c>
      <c r="S147" s="83">
        <v>-281.32349468713107</v>
      </c>
      <c r="T147" s="83">
        <v>-305.04431137724549</v>
      </c>
      <c r="U147" s="83">
        <v>-302.38875305623469</v>
      </c>
      <c r="V147" s="83">
        <v>-266.05385556915547</v>
      </c>
      <c r="W147" s="175"/>
      <c r="X147" s="83">
        <v>-210.86967418546365</v>
      </c>
      <c r="Y147" s="83">
        <v>-218.81134401972872</v>
      </c>
      <c r="Z147" s="83">
        <v>-191.59802712700369</v>
      </c>
      <c r="AA147" s="83">
        <v>-207.48795944233206</v>
      </c>
      <c r="AB147" s="83">
        <v>-186.8149556400507</v>
      </c>
      <c r="AC147" s="83"/>
      <c r="AD147" s="30"/>
      <c r="AE147" s="30"/>
      <c r="AF147" s="38">
        <v>421</v>
      </c>
      <c r="AG147" s="35" t="s">
        <v>365</v>
      </c>
      <c r="AH147"/>
      <c r="AO147" s="3"/>
      <c r="AP147" s="3"/>
      <c r="AQ147" s="3"/>
      <c r="AR147" s="3"/>
      <c r="AS147"/>
      <c r="AT147"/>
      <c r="AU147"/>
      <c r="AV147"/>
      <c r="AW147"/>
      <c r="AX147"/>
    </row>
    <row r="148" spans="1:50" ht="13.5" customHeight="1" x14ac:dyDescent="0.25">
      <c r="A148" s="21" t="s">
        <v>143</v>
      </c>
      <c r="B148" s="53"/>
      <c r="C148" s="6"/>
      <c r="D148" s="61" t="s">
        <v>456</v>
      </c>
      <c r="E148" s="62">
        <v>4</v>
      </c>
      <c r="F148" s="30">
        <v>-1726.3420000000001</v>
      </c>
      <c r="G148" s="30">
        <v>-1681.9649999999999</v>
      </c>
      <c r="H148" s="30">
        <v>-1374.566</v>
      </c>
      <c r="I148" s="30">
        <v>-1410.7280000000001</v>
      </c>
      <c r="J148" s="30">
        <v>-1246.9739999999999</v>
      </c>
      <c r="K148" s="163"/>
      <c r="L148" s="30">
        <v>-709.92499999999995</v>
      </c>
      <c r="M148" s="30">
        <v>-790.26400000000001</v>
      </c>
      <c r="N148" s="30">
        <v>-324.10500000000002</v>
      </c>
      <c r="O148" s="30">
        <v>-659.06299999999999</v>
      </c>
      <c r="P148" s="30">
        <v>-546.07399999999996</v>
      </c>
      <c r="Q148" s="30"/>
      <c r="R148" s="83">
        <v>-136.07172696460944</v>
      </c>
      <c r="S148" s="83">
        <v>-133.64839094159714</v>
      </c>
      <c r="T148" s="83">
        <v>-110.86103718041778</v>
      </c>
      <c r="U148" s="83">
        <v>-114.66536617085264</v>
      </c>
      <c r="V148" s="83">
        <v>-102.91111661302303</v>
      </c>
      <c r="W148" s="175"/>
      <c r="X148" s="83">
        <v>-60.306235134216784</v>
      </c>
      <c r="Y148" s="83">
        <v>-68.243868739205524</v>
      </c>
      <c r="Z148" s="83">
        <v>-27.988341968911918</v>
      </c>
      <c r="AA148" s="83">
        <v>-58.339647694078074</v>
      </c>
      <c r="AB148" s="83">
        <v>-48.337965831636716</v>
      </c>
      <c r="AC148" s="83"/>
      <c r="AD148" s="30">
        <v>51.67</v>
      </c>
      <c r="AE148" s="30"/>
      <c r="AF148" s="38">
        <v>422</v>
      </c>
      <c r="AG148" s="35" t="s">
        <v>366</v>
      </c>
    </row>
    <row r="149" spans="1:50" ht="13.5" customHeight="1" x14ac:dyDescent="0.3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30">
        <v>-2856.703</v>
      </c>
      <c r="G149" s="30">
        <v>-2949.5050000000001</v>
      </c>
      <c r="H149" s="30">
        <v>-3035.6749999999997</v>
      </c>
      <c r="I149" s="30">
        <v>-2985.433</v>
      </c>
      <c r="J149" s="30">
        <v>-2950.7359999999999</v>
      </c>
      <c r="K149" s="163"/>
      <c r="L149" s="30">
        <v>-2278.0569999999998</v>
      </c>
      <c r="M149" s="30">
        <v>-2121.0680000000002</v>
      </c>
      <c r="N149" s="30">
        <v>-1490.481</v>
      </c>
      <c r="O149" s="30">
        <v>-1575.35</v>
      </c>
      <c r="P149" s="30">
        <v>-1531.665</v>
      </c>
      <c r="Q149" s="30"/>
      <c r="R149" s="83">
        <v>-156.91859379291404</v>
      </c>
      <c r="S149" s="83">
        <v>-158.28619727380058</v>
      </c>
      <c r="T149" s="83">
        <v>-159.92387525023705</v>
      </c>
      <c r="U149" s="83">
        <v>-156.07658929318276</v>
      </c>
      <c r="V149" s="83">
        <v>-153.61216096621376</v>
      </c>
      <c r="W149" s="175"/>
      <c r="X149" s="83">
        <v>-118.26075896796968</v>
      </c>
      <c r="Y149" s="83">
        <v>-109.23205273457617</v>
      </c>
      <c r="Z149" s="83">
        <v>-76.757699042125864</v>
      </c>
      <c r="AA149" s="83">
        <v>-80.391406409471315</v>
      </c>
      <c r="AB149" s="83">
        <v>-78.16212492345376</v>
      </c>
      <c r="AC149" s="83"/>
      <c r="AD149" s="30"/>
      <c r="AE149" s="30"/>
      <c r="AF149" s="38">
        <v>423</v>
      </c>
      <c r="AG149" s="21" t="s">
        <v>146</v>
      </c>
      <c r="AO149" s="3"/>
      <c r="AP149" s="3"/>
      <c r="AQ149" s="3"/>
      <c r="AR149" s="3"/>
      <c r="AU149" s="2"/>
    </row>
    <row r="150" spans="1:50" ht="13.5" customHeight="1" x14ac:dyDescent="0.3">
      <c r="A150" s="21" t="s">
        <v>145</v>
      </c>
      <c r="B150" s="53"/>
      <c r="C150" s="6"/>
      <c r="D150" s="61" t="s">
        <v>443</v>
      </c>
      <c r="E150" s="62">
        <v>3</v>
      </c>
      <c r="F150" s="30">
        <v>-1123.6130000000001</v>
      </c>
      <c r="G150" s="30">
        <v>-1103.4100000000001</v>
      </c>
      <c r="H150" s="30">
        <v>-1192.365</v>
      </c>
      <c r="I150" s="30">
        <v>-1063.9390000000001</v>
      </c>
      <c r="J150" s="30">
        <v>-1120.231</v>
      </c>
      <c r="K150" s="163"/>
      <c r="L150" s="30">
        <v>-910.23400000000004</v>
      </c>
      <c r="M150" s="30">
        <v>-599.92899999999997</v>
      </c>
      <c r="N150" s="30">
        <v>-188.39500000000001</v>
      </c>
      <c r="O150" s="30">
        <v>-139.99199999999999</v>
      </c>
      <c r="P150" s="30">
        <v>139.29900000000001</v>
      </c>
      <c r="Q150" s="30"/>
      <c r="R150" s="83">
        <v>-124.33473497842205</v>
      </c>
      <c r="S150" s="83">
        <v>-120.40702749890877</v>
      </c>
      <c r="T150" s="83">
        <v>-126.41698473282443</v>
      </c>
      <c r="U150" s="83">
        <v>-111.09313981413804</v>
      </c>
      <c r="V150" s="83">
        <v>-115.01344969199178</v>
      </c>
      <c r="W150" s="175"/>
      <c r="X150" s="83">
        <v>-91.600483043171977</v>
      </c>
      <c r="Y150" s="83">
        <v>-59.992899999999999</v>
      </c>
      <c r="Z150" s="83">
        <v>-18.839500000000001</v>
      </c>
      <c r="AA150" s="83">
        <v>-13.815454455738676</v>
      </c>
      <c r="AB150" s="83">
        <v>13.747064048159478</v>
      </c>
      <c r="AC150" s="83"/>
      <c r="AD150" s="30"/>
      <c r="AE150" s="30"/>
      <c r="AF150" s="38">
        <v>425</v>
      </c>
      <c r="AG150" s="35" t="s">
        <v>367</v>
      </c>
      <c r="AH150" s="3"/>
      <c r="AS150" s="3"/>
      <c r="AT150" s="3"/>
    </row>
    <row r="151" spans="1:50" ht="13.5" customHeight="1" x14ac:dyDescent="0.3">
      <c r="A151" s="21" t="s">
        <v>146</v>
      </c>
      <c r="B151" s="53"/>
      <c r="C151" s="6"/>
      <c r="D151" s="61" t="s">
        <v>456</v>
      </c>
      <c r="E151" s="62">
        <v>4</v>
      </c>
      <c r="F151" s="30">
        <v>-3553.57</v>
      </c>
      <c r="G151" s="30">
        <v>-3557.0680000000002</v>
      </c>
      <c r="H151" s="30">
        <v>-3705.8989999999999</v>
      </c>
      <c r="I151" s="30">
        <v>-3618.337</v>
      </c>
      <c r="J151" s="30">
        <v>-3577.8539999999998</v>
      </c>
      <c r="K151" s="163"/>
      <c r="L151" s="30">
        <v>-3003.4969999999998</v>
      </c>
      <c r="M151" s="30">
        <v>-2978.3139999999999</v>
      </c>
      <c r="N151" s="30">
        <v>-2517.9670000000001</v>
      </c>
      <c r="O151" s="30">
        <v>-2609.2869999999998</v>
      </c>
      <c r="P151" s="30">
        <v>-2515.54</v>
      </c>
      <c r="Q151" s="30"/>
      <c r="R151" s="83">
        <v>-289.59090538668403</v>
      </c>
      <c r="S151" s="83">
        <v>-289.52205762656683</v>
      </c>
      <c r="T151" s="83">
        <v>-298.93514559974187</v>
      </c>
      <c r="U151" s="83">
        <v>-291.89553081639241</v>
      </c>
      <c r="V151" s="83">
        <v>-290.03356031128402</v>
      </c>
      <c r="W151" s="175"/>
      <c r="X151" s="83">
        <v>-243.43467336683418</v>
      </c>
      <c r="Y151" s="83">
        <v>-242.11966506788065</v>
      </c>
      <c r="Z151" s="83">
        <v>-204.6961222664824</v>
      </c>
      <c r="AA151" s="83">
        <v>-214.7561316872428</v>
      </c>
      <c r="AB151" s="83">
        <v>-207.04032921810699</v>
      </c>
      <c r="AC151" s="83"/>
      <c r="AD151" s="30"/>
      <c r="AE151" s="30"/>
      <c r="AF151" s="38">
        <v>426</v>
      </c>
      <c r="AG151" s="21" t="s">
        <v>148</v>
      </c>
      <c r="AH151" s="3"/>
      <c r="AS151" s="3"/>
      <c r="AT151" s="3"/>
      <c r="AV151" s="2"/>
      <c r="AW151" s="2"/>
    </row>
    <row r="152" spans="1:50" s="3" customFormat="1" ht="13.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30">
        <v>-1998.5650000000001</v>
      </c>
      <c r="G152" s="30">
        <v>-2096.002</v>
      </c>
      <c r="H152" s="30">
        <v>-2247.0320000000002</v>
      </c>
      <c r="I152" s="30">
        <v>-2140.3249999999998</v>
      </c>
      <c r="J152" s="30">
        <v>-2117.96</v>
      </c>
      <c r="K152" s="163"/>
      <c r="L152" s="30">
        <v>-1485.62</v>
      </c>
      <c r="M152" s="30">
        <v>-1416.3920000000001</v>
      </c>
      <c r="N152" s="30">
        <v>-2207.4540000000002</v>
      </c>
      <c r="O152" s="30">
        <v>-2085.81</v>
      </c>
      <c r="P152" s="30">
        <v>-2195.25</v>
      </c>
      <c r="Q152" s="30"/>
      <c r="R152" s="83">
        <v>-118.14642941593758</v>
      </c>
      <c r="S152" s="83">
        <v>-124.40657644824311</v>
      </c>
      <c r="T152" s="83">
        <v>-134.25536237079524</v>
      </c>
      <c r="U152" s="83">
        <v>-128.16317365269461</v>
      </c>
      <c r="V152" s="83">
        <v>-127.53417233696634</v>
      </c>
      <c r="W152" s="175"/>
      <c r="X152" s="83">
        <v>-90.218011781138031</v>
      </c>
      <c r="Y152" s="83">
        <v>-87.071494436589418</v>
      </c>
      <c r="Z152" s="83">
        <v>-135.70135857871765</v>
      </c>
      <c r="AA152" s="83">
        <v>-129.15232198142414</v>
      </c>
      <c r="AB152" s="83">
        <v>-135.92879256965944</v>
      </c>
      <c r="AC152" s="83"/>
      <c r="AD152" s="30"/>
      <c r="AE152" s="30"/>
      <c r="AF152" s="40">
        <v>430</v>
      </c>
      <c r="AG152" s="21" t="s">
        <v>149</v>
      </c>
      <c r="AO152"/>
      <c r="AP152"/>
      <c r="AQ152"/>
      <c r="AR152"/>
      <c r="AS152"/>
      <c r="AT152"/>
      <c r="AU152"/>
      <c r="AV152"/>
      <c r="AW152"/>
      <c r="AX152"/>
    </row>
    <row r="153" spans="1:50" s="3" customFormat="1" ht="13.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30">
        <v>-1683.825</v>
      </c>
      <c r="G153" s="30">
        <v>-1733.1279999999999</v>
      </c>
      <c r="H153" s="30">
        <v>-1800.979</v>
      </c>
      <c r="I153" s="30">
        <v>-1788.7919999999999</v>
      </c>
      <c r="J153" s="30">
        <v>-1724.7829999999999</v>
      </c>
      <c r="K153" s="163"/>
      <c r="L153" s="30">
        <v>-1402.0830000000001</v>
      </c>
      <c r="M153" s="30">
        <v>-1293.652</v>
      </c>
      <c r="N153" s="30">
        <v>-934.28099999999995</v>
      </c>
      <c r="O153" s="30">
        <v>-881.53499999999997</v>
      </c>
      <c r="P153" s="30">
        <v>-778.928</v>
      </c>
      <c r="Q153" s="30"/>
      <c r="R153" s="83">
        <v>-203.53257584914783</v>
      </c>
      <c r="S153" s="83">
        <v>-206.89124985078189</v>
      </c>
      <c r="T153" s="83">
        <v>-216.04834452975047</v>
      </c>
      <c r="U153" s="83">
        <v>-214.45773888023018</v>
      </c>
      <c r="V153" s="83">
        <v>-208.03075624170788</v>
      </c>
      <c r="W153" s="175"/>
      <c r="X153" s="83">
        <v>-171.50862385321102</v>
      </c>
      <c r="Y153" s="83">
        <v>-159.74956779451716</v>
      </c>
      <c r="Z153" s="83">
        <v>-115.37182020251915</v>
      </c>
      <c r="AA153" s="83">
        <v>-109.8075485799701</v>
      </c>
      <c r="AB153" s="83">
        <v>-97.026407573492776</v>
      </c>
      <c r="AC153" s="83"/>
      <c r="AD153" s="30"/>
      <c r="AE153" s="30"/>
      <c r="AF153" s="38">
        <v>433</v>
      </c>
      <c r="AG153" s="35" t="s">
        <v>368</v>
      </c>
      <c r="AH153"/>
      <c r="AO153"/>
      <c r="AP153"/>
      <c r="AQ153"/>
      <c r="AR153"/>
      <c r="AS153"/>
      <c r="AT153"/>
      <c r="AU153"/>
      <c r="AV153"/>
      <c r="AW153"/>
      <c r="AX153"/>
    </row>
    <row r="154" spans="1:50" s="3" customFormat="1" ht="13.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30">
        <v>-2713.5210000000002</v>
      </c>
      <c r="G154" s="30">
        <v>-2776.35</v>
      </c>
      <c r="H154" s="30">
        <v>-2823.4670000000001</v>
      </c>
      <c r="I154" s="30">
        <v>-2669.4090000000001</v>
      </c>
      <c r="J154" s="30">
        <v>-2411.5030000000002</v>
      </c>
      <c r="K154" s="163"/>
      <c r="L154" s="30">
        <v>-1797.375</v>
      </c>
      <c r="M154" s="30">
        <v>-1561.2660000000001</v>
      </c>
      <c r="N154" s="30">
        <v>-950.15099999999995</v>
      </c>
      <c r="O154" s="30">
        <v>-985.43899999999996</v>
      </c>
      <c r="P154" s="30">
        <v>-913.47699999999998</v>
      </c>
      <c r="Q154" s="30"/>
      <c r="R154" s="83">
        <v>-173.99942289195255</v>
      </c>
      <c r="S154" s="83">
        <v>-178.5204475308642</v>
      </c>
      <c r="T154" s="83">
        <v>-181.93614279270571</v>
      </c>
      <c r="U154" s="83">
        <v>-172.2977473697799</v>
      </c>
      <c r="V154" s="83">
        <v>-155.78184754521965</v>
      </c>
      <c r="W154" s="175"/>
      <c r="X154" s="83">
        <v>-117.39109137221605</v>
      </c>
      <c r="Y154" s="83">
        <v>-102.66083640189375</v>
      </c>
      <c r="Z154" s="83">
        <v>-62.477051551814831</v>
      </c>
      <c r="AA154" s="83">
        <v>-65.325754060324826</v>
      </c>
      <c r="AB154" s="83">
        <v>-60.555319854159762</v>
      </c>
      <c r="AC154" s="83"/>
      <c r="AD154" s="30"/>
      <c r="AE154" s="30"/>
      <c r="AF154" s="38">
        <v>434</v>
      </c>
      <c r="AG154" s="21" t="s">
        <v>151</v>
      </c>
      <c r="AH154"/>
      <c r="AO154"/>
      <c r="AP154"/>
      <c r="AQ154"/>
      <c r="AR154"/>
      <c r="AS154"/>
      <c r="AT154"/>
      <c r="AV154"/>
      <c r="AW154"/>
      <c r="AX154"/>
    </row>
    <row r="155" spans="1:50" ht="13.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30">
        <v>-254.375</v>
      </c>
      <c r="G155" s="30">
        <v>-272.608</v>
      </c>
      <c r="H155" s="30">
        <v>-299.30200000000002</v>
      </c>
      <c r="I155" s="30">
        <v>-280.14699999999999</v>
      </c>
      <c r="J155" s="30">
        <v>-255.04599999999999</v>
      </c>
      <c r="K155" s="163"/>
      <c r="L155" s="30">
        <v>-217.48599999999999</v>
      </c>
      <c r="M155" s="30">
        <v>-210.77699999999999</v>
      </c>
      <c r="N155" s="30">
        <v>-182.643</v>
      </c>
      <c r="O155" s="30">
        <v>-180.97200000000001</v>
      </c>
      <c r="P155" s="30">
        <v>-174.28399999999999</v>
      </c>
      <c r="Q155" s="30"/>
      <c r="R155" s="83">
        <v>-306.10709987966305</v>
      </c>
      <c r="S155" s="83">
        <v>-339.91022443890273</v>
      </c>
      <c r="T155" s="83">
        <v>-387.19534282018111</v>
      </c>
      <c r="U155" s="83">
        <v>-367.16513761467888</v>
      </c>
      <c r="V155" s="83">
        <v>-335.14586070959263</v>
      </c>
      <c r="W155" s="175"/>
      <c r="X155" s="83">
        <v>-285.78975032851508</v>
      </c>
      <c r="Y155" s="83">
        <v>-278.80555555555554</v>
      </c>
      <c r="Z155" s="83">
        <v>-241.59126984126985</v>
      </c>
      <c r="AA155" s="83">
        <v>-246.55585831062669</v>
      </c>
      <c r="AB155" s="83">
        <v>-237.44414168937331</v>
      </c>
      <c r="AC155" s="83"/>
      <c r="AD155" s="30"/>
      <c r="AE155" s="30"/>
      <c r="AF155" s="38">
        <v>435</v>
      </c>
      <c r="AG155" s="21" t="s">
        <v>152</v>
      </c>
      <c r="AU155" s="3"/>
      <c r="AV155" s="3"/>
      <c r="AW155" s="3"/>
    </row>
    <row r="156" spans="1:50" ht="13.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30">
        <v>-552.303</v>
      </c>
      <c r="G156" s="30">
        <v>-560.91499999999996</v>
      </c>
      <c r="H156" s="30">
        <v>-568.19500000000005</v>
      </c>
      <c r="I156" s="30">
        <v>-594.29399999999998</v>
      </c>
      <c r="J156" s="30">
        <v>-600.01700000000005</v>
      </c>
      <c r="K156" s="163"/>
      <c r="L156" s="30">
        <v>-513.04899999999998</v>
      </c>
      <c r="M156" s="30">
        <v>-467.096</v>
      </c>
      <c r="N156" s="30">
        <v>-375.47800000000001</v>
      </c>
      <c r="O156" s="30">
        <v>-363.24900000000002</v>
      </c>
      <c r="P156" s="30">
        <v>-355.57100000000003</v>
      </c>
      <c r="Q156" s="30"/>
      <c r="R156" s="83">
        <v>-276.98244734202609</v>
      </c>
      <c r="S156" s="83">
        <v>-275.36327933235151</v>
      </c>
      <c r="T156" s="83">
        <v>-275.95677513355997</v>
      </c>
      <c r="U156" s="83">
        <v>-285.16986564299424</v>
      </c>
      <c r="V156" s="83">
        <v>-289.3042430086789</v>
      </c>
      <c r="W156" s="175"/>
      <c r="X156" s="83">
        <v>-247.13342967244702</v>
      </c>
      <c r="Y156" s="83">
        <v>-221.89833729216153</v>
      </c>
      <c r="Z156" s="83">
        <v>-178.37434679334916</v>
      </c>
      <c r="AA156" s="83">
        <v>-174.55502162421914</v>
      </c>
      <c r="AB156" s="83">
        <v>-170.86544930321961</v>
      </c>
      <c r="AC156" s="83"/>
      <c r="AD156" s="30"/>
      <c r="AE156" s="30"/>
      <c r="AF156" s="38">
        <v>436</v>
      </c>
      <c r="AG156" s="35" t="s">
        <v>369</v>
      </c>
      <c r="AO156" s="3"/>
      <c r="AP156" s="3"/>
      <c r="AQ156" s="3"/>
      <c r="AR156" s="3"/>
      <c r="AU156" s="3"/>
      <c r="AV156" s="3"/>
      <c r="AW156" s="3"/>
      <c r="AX156" s="3"/>
    </row>
    <row r="157" spans="1:50" ht="13.5" customHeight="1" x14ac:dyDescent="0.3">
      <c r="A157" s="21" t="s">
        <v>153</v>
      </c>
      <c r="B157" s="53"/>
      <c r="C157" s="6"/>
      <c r="D157" s="61" t="s">
        <v>458</v>
      </c>
      <c r="E157" s="62">
        <v>3</v>
      </c>
      <c r="F157" s="30">
        <v>-1391.375</v>
      </c>
      <c r="G157" s="30">
        <v>-1296.838</v>
      </c>
      <c r="H157" s="30">
        <v>-1359.44</v>
      </c>
      <c r="I157" s="30">
        <v>-1464.172</v>
      </c>
      <c r="J157" s="30">
        <v>-1415.646</v>
      </c>
      <c r="K157" s="163"/>
      <c r="L157" s="30">
        <v>-1212.779</v>
      </c>
      <c r="M157" s="30">
        <v>-1248.739</v>
      </c>
      <c r="N157" s="30">
        <v>-1084.212</v>
      </c>
      <c r="O157" s="30">
        <v>-1127.867</v>
      </c>
      <c r="P157" s="30">
        <v>-1182.3800000000001</v>
      </c>
      <c r="Q157" s="30"/>
      <c r="R157" s="83">
        <v>-288.90676910299004</v>
      </c>
      <c r="S157" s="83">
        <v>-263.53139605771185</v>
      </c>
      <c r="T157" s="83">
        <v>-273.7494965767217</v>
      </c>
      <c r="U157" s="83">
        <v>-289.07640671273447</v>
      </c>
      <c r="V157" s="83">
        <v>-277.19718034070883</v>
      </c>
      <c r="W157" s="175"/>
      <c r="X157" s="83">
        <v>-235.62832718088208</v>
      </c>
      <c r="Y157" s="83">
        <v>-241.25560278207109</v>
      </c>
      <c r="Z157" s="83">
        <v>-209.46908809891809</v>
      </c>
      <c r="AA157" s="83">
        <v>-214.26044832826747</v>
      </c>
      <c r="AB157" s="83">
        <v>-224.61626139817631</v>
      </c>
      <c r="AC157" s="83"/>
      <c r="AD157" s="30"/>
      <c r="AE157" s="30"/>
      <c r="AF157" s="38">
        <v>440</v>
      </c>
      <c r="AG157" s="21" t="s">
        <v>154</v>
      </c>
      <c r="AV157" s="3"/>
      <c r="AW157" s="3"/>
      <c r="AX157" s="3"/>
    </row>
    <row r="158" spans="1:50" ht="13.5" customHeight="1" x14ac:dyDescent="0.3">
      <c r="A158" s="21" t="s">
        <v>154</v>
      </c>
      <c r="B158" s="53"/>
      <c r="C158" s="6"/>
      <c r="D158" s="61" t="s">
        <v>457</v>
      </c>
      <c r="E158" s="62">
        <v>2</v>
      </c>
      <c r="F158" s="30">
        <v>-976.97299999999996</v>
      </c>
      <c r="G158" s="30">
        <v>-1034.6289999999999</v>
      </c>
      <c r="H158" s="30">
        <v>-1101.83</v>
      </c>
      <c r="I158" s="30">
        <v>-1003.07</v>
      </c>
      <c r="J158" s="30">
        <v>-1043.0609999999999</v>
      </c>
      <c r="K158" s="163"/>
      <c r="L158" s="30">
        <v>-774.25199999999995</v>
      </c>
      <c r="M158" s="30">
        <v>-785.87199999999996</v>
      </c>
      <c r="N158" s="30">
        <v>-578.59100000000001</v>
      </c>
      <c r="O158" s="30">
        <v>-558.18299999999999</v>
      </c>
      <c r="P158" s="30">
        <v>-549.25599999999997</v>
      </c>
      <c r="Q158" s="30"/>
      <c r="R158" s="83">
        <v>-189.81406644647367</v>
      </c>
      <c r="S158" s="83">
        <v>-202.11545223676498</v>
      </c>
      <c r="T158" s="83">
        <v>-219.40063719633613</v>
      </c>
      <c r="U158" s="83">
        <v>-200.9354967948718</v>
      </c>
      <c r="V158" s="83">
        <v>-210.76197211557889</v>
      </c>
      <c r="W158" s="175"/>
      <c r="X158" s="83">
        <v>-159.3111111111111</v>
      </c>
      <c r="Y158" s="83">
        <v>-162.67273856344443</v>
      </c>
      <c r="Z158" s="83">
        <v>-119.76630097288346</v>
      </c>
      <c r="AA158" s="83">
        <v>-117.58647566884348</v>
      </c>
      <c r="AB158" s="83">
        <v>-115.70591952812302</v>
      </c>
      <c r="AC158" s="83"/>
      <c r="AD158" s="30"/>
      <c r="AE158" s="30"/>
      <c r="AF158" s="38">
        <v>441</v>
      </c>
      <c r="AG158" s="35" t="s">
        <v>370</v>
      </c>
      <c r="AH158" s="3"/>
      <c r="AS158" s="3"/>
      <c r="AT158" s="3"/>
      <c r="AX158" s="3"/>
    </row>
    <row r="159" spans="1:50" ht="13.5" customHeight="1" x14ac:dyDescent="0.3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30">
        <v>-5912.0779999999995</v>
      </c>
      <c r="G159" s="30">
        <v>-6196.2290000000003</v>
      </c>
      <c r="H159" s="30">
        <v>-6250.3590000000004</v>
      </c>
      <c r="I159" s="30">
        <v>-6217.4880000000003</v>
      </c>
      <c r="J159" s="30">
        <v>-5947.1480000000001</v>
      </c>
      <c r="K159" s="163"/>
      <c r="L159" s="30">
        <v>-4043.1019999999999</v>
      </c>
      <c r="M159" s="30">
        <v>-2809.87</v>
      </c>
      <c r="N159" s="30">
        <v>-1389.8240000000001</v>
      </c>
      <c r="O159" s="30">
        <v>-1513.46</v>
      </c>
      <c r="P159" s="30">
        <v>-2104.143</v>
      </c>
      <c r="Q159" s="30"/>
      <c r="R159" s="83">
        <v>-124.88282883758262</v>
      </c>
      <c r="S159" s="83">
        <v>-130.7938742770296</v>
      </c>
      <c r="T159" s="83">
        <v>-131.54219631282095</v>
      </c>
      <c r="U159" s="83">
        <v>-130.33746305263818</v>
      </c>
      <c r="V159" s="83">
        <v>-124.88236529335181</v>
      </c>
      <c r="W159" s="175"/>
      <c r="X159" s="83">
        <v>-85.382172196059386</v>
      </c>
      <c r="Y159" s="83">
        <v>-59.595537551167574</v>
      </c>
      <c r="Z159" s="83">
        <v>-29.477274173365288</v>
      </c>
      <c r="AA159" s="83">
        <v>-32.349257240568555</v>
      </c>
      <c r="AB159" s="83">
        <v>-44.974735492144916</v>
      </c>
      <c r="AC159" s="83"/>
      <c r="AD159" s="30">
        <v>14.09</v>
      </c>
      <c r="AE159" s="30"/>
      <c r="AF159" s="40">
        <v>444</v>
      </c>
      <c r="AG159" s="21" t="s">
        <v>158</v>
      </c>
      <c r="AX159" s="2"/>
    </row>
    <row r="160" spans="1:50" ht="13.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30">
        <v>-2046.066</v>
      </c>
      <c r="G160" s="30">
        <v>-2065.4690000000001</v>
      </c>
      <c r="H160" s="30">
        <v>-2141.1129999999998</v>
      </c>
      <c r="I160" s="30">
        <v>-2054.1529999999998</v>
      </c>
      <c r="J160" s="30">
        <v>-1926.807</v>
      </c>
      <c r="K160" s="163"/>
      <c r="L160" s="30">
        <v>-1350.819</v>
      </c>
      <c r="M160" s="30">
        <v>-1045.509</v>
      </c>
      <c r="N160" s="30">
        <v>-306.71199999999999</v>
      </c>
      <c r="O160" s="30">
        <v>-614.12800000000004</v>
      </c>
      <c r="P160" s="30">
        <v>-583.702</v>
      </c>
      <c r="Q160" s="30"/>
      <c r="R160" s="83">
        <v>-131.99574221018</v>
      </c>
      <c r="S160" s="83">
        <v>-133.21309255079007</v>
      </c>
      <c r="T160" s="83">
        <v>-137.59482038429408</v>
      </c>
      <c r="U160" s="83">
        <v>-132.46617656542205</v>
      </c>
      <c r="V160" s="83">
        <v>-124.35826771653544</v>
      </c>
      <c r="W160" s="175"/>
      <c r="X160" s="83">
        <v>-87.392055379439739</v>
      </c>
      <c r="Y160" s="83">
        <v>-67.899012858812839</v>
      </c>
      <c r="Z160" s="83">
        <v>-19.918950513053645</v>
      </c>
      <c r="AA160" s="83">
        <v>-40.178475629702319</v>
      </c>
      <c r="AB160" s="83">
        <v>-38.187896630683674</v>
      </c>
      <c r="AC160" s="83"/>
      <c r="AD160" s="30"/>
      <c r="AE160" s="30"/>
      <c r="AF160" s="40">
        <v>445</v>
      </c>
      <c r="AG160" s="21" t="s">
        <v>159</v>
      </c>
      <c r="AH160" s="3"/>
      <c r="AX160" s="2"/>
    </row>
    <row r="161" spans="1:50" s="3" customFormat="1" ht="13.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30">
        <v>-490.11</v>
      </c>
      <c r="G161" s="30">
        <v>-565.38199999999995</v>
      </c>
      <c r="H161" s="30">
        <v>-559.96600000000001</v>
      </c>
      <c r="I161" s="30">
        <v>-636.43100000000004</v>
      </c>
      <c r="J161" s="30">
        <v>-628.34100000000001</v>
      </c>
      <c r="K161" s="163"/>
      <c r="L161" s="30">
        <v>-310.00299999999999</v>
      </c>
      <c r="M161" s="30">
        <v>-240.375</v>
      </c>
      <c r="N161" s="30">
        <v>-116.172</v>
      </c>
      <c r="O161" s="30">
        <v>28.327000000000002</v>
      </c>
      <c r="P161" s="30">
        <v>699.67700000000002</v>
      </c>
      <c r="Q161" s="30"/>
      <c r="R161" s="83">
        <v>-87.441570026761823</v>
      </c>
      <c r="S161" s="83">
        <v>-100.70929818311365</v>
      </c>
      <c r="T161" s="83">
        <v>-100.24453992123165</v>
      </c>
      <c r="U161" s="83">
        <v>-114.05573476702509</v>
      </c>
      <c r="V161" s="83">
        <v>-112.74735331060469</v>
      </c>
      <c r="W161" s="175"/>
      <c r="X161" s="83">
        <v>-55.906762849413887</v>
      </c>
      <c r="Y161" s="83">
        <v>-43.569874932028277</v>
      </c>
      <c r="Z161" s="83">
        <v>-21.05709624796085</v>
      </c>
      <c r="AA161" s="83">
        <v>5.1719919664049661</v>
      </c>
      <c r="AB161" s="83">
        <v>127.74821982837319</v>
      </c>
      <c r="AC161" s="83"/>
      <c r="AD161" s="30"/>
      <c r="AE161" s="30"/>
      <c r="AF161" s="38">
        <v>475</v>
      </c>
      <c r="AG161" s="21" t="s">
        <v>160</v>
      </c>
      <c r="AO161"/>
      <c r="AP161"/>
      <c r="AQ161"/>
      <c r="AR161"/>
      <c r="AS161"/>
      <c r="AT161"/>
      <c r="AU161"/>
      <c r="AV161"/>
      <c r="AW161"/>
      <c r="AX161"/>
    </row>
    <row r="162" spans="1:50" s="3" customFormat="1" ht="13.5" customHeight="1" x14ac:dyDescent="0.3">
      <c r="A162" s="21" t="s">
        <v>158</v>
      </c>
      <c r="B162" s="53"/>
      <c r="C162" s="6"/>
      <c r="D162" s="61" t="s">
        <v>446</v>
      </c>
      <c r="E162" s="62">
        <v>2</v>
      </c>
      <c r="F162" s="30">
        <v>-525.69799999999998</v>
      </c>
      <c r="G162" s="30">
        <v>-513.07399999999996</v>
      </c>
      <c r="H162" s="30">
        <v>-551.28399999999999</v>
      </c>
      <c r="I162" s="30">
        <v>-558.06899999999996</v>
      </c>
      <c r="J162" s="30">
        <v>-486.37299999999999</v>
      </c>
      <c r="K162" s="163"/>
      <c r="L162" s="30">
        <v>-376.57100000000003</v>
      </c>
      <c r="M162" s="30">
        <v>-397.11</v>
      </c>
      <c r="N162" s="30">
        <v>-327.91300000000001</v>
      </c>
      <c r="O162" s="30">
        <v>-334.89100000000002</v>
      </c>
      <c r="P162" s="30">
        <v>-331.13299999999998</v>
      </c>
      <c r="Q162" s="30"/>
      <c r="R162" s="83">
        <v>-263.63991975927786</v>
      </c>
      <c r="S162" s="83">
        <v>-256.79379379379378</v>
      </c>
      <c r="T162" s="83">
        <v>-273.31879028259794</v>
      </c>
      <c r="U162" s="83">
        <v>-271.43433852140078</v>
      </c>
      <c r="V162" s="83">
        <v>-234.96280193236714</v>
      </c>
      <c r="W162" s="175"/>
      <c r="X162" s="83">
        <v>-185.68589743589743</v>
      </c>
      <c r="Y162" s="83">
        <v>-196.49183572488866</v>
      </c>
      <c r="Z162" s="83">
        <v>-162.25284512617517</v>
      </c>
      <c r="AA162" s="83">
        <v>-168.45623742454728</v>
      </c>
      <c r="AB162" s="83">
        <v>-166.5658953722334</v>
      </c>
      <c r="AC162" s="83"/>
      <c r="AD162" s="30"/>
      <c r="AE162" s="30"/>
      <c r="AF162" s="38">
        <v>480</v>
      </c>
      <c r="AG162" s="35" t="s">
        <v>371</v>
      </c>
      <c r="AH162"/>
      <c r="AO162"/>
      <c r="AP162"/>
      <c r="AQ162"/>
      <c r="AR162"/>
      <c r="AS162"/>
      <c r="AT162"/>
      <c r="AU162"/>
      <c r="AV162"/>
      <c r="AW162"/>
      <c r="AX162"/>
    </row>
    <row r="163" spans="1:50" ht="13.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30">
        <v>-2636.1410000000001</v>
      </c>
      <c r="G163" s="30">
        <v>-2717.3870000000002</v>
      </c>
      <c r="H163" s="30">
        <v>-2827.8969999999999</v>
      </c>
      <c r="I163" s="30">
        <v>-2681.9720000000002</v>
      </c>
      <c r="J163" s="30">
        <v>-2589.3560000000002</v>
      </c>
      <c r="K163" s="163"/>
      <c r="L163" s="30">
        <v>-2180.538</v>
      </c>
      <c r="M163" s="30">
        <v>-1847.8420000000001</v>
      </c>
      <c r="N163" s="30">
        <v>-1552.6210000000001</v>
      </c>
      <c r="O163" s="30">
        <v>-1674.5530000000001</v>
      </c>
      <c r="P163" s="30">
        <v>-1725.0820000000001</v>
      </c>
      <c r="Q163" s="30"/>
      <c r="R163" s="83">
        <v>-273.57212536322123</v>
      </c>
      <c r="S163" s="83">
        <v>-283.50412102243087</v>
      </c>
      <c r="T163" s="83">
        <v>-292.40998862578846</v>
      </c>
      <c r="U163" s="83">
        <v>-275.66779730702024</v>
      </c>
      <c r="V163" s="83">
        <v>-265.13987302887568</v>
      </c>
      <c r="W163" s="175"/>
      <c r="X163" s="83">
        <v>-224.65876777251185</v>
      </c>
      <c r="Y163" s="83">
        <v>-190.99142118863048</v>
      </c>
      <c r="Z163" s="83">
        <v>-160.4776227390181</v>
      </c>
      <c r="AA163" s="83">
        <v>-173.4209817729909</v>
      </c>
      <c r="AB163" s="83">
        <v>-178.65389395194697</v>
      </c>
      <c r="AC163" s="83"/>
      <c r="AD163" s="30"/>
      <c r="AE163" s="30"/>
      <c r="AF163" s="40">
        <v>481</v>
      </c>
      <c r="AG163" s="21" t="s">
        <v>162</v>
      </c>
      <c r="AU163" s="3"/>
    </row>
    <row r="164" spans="1:50" ht="13.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30">
        <v>-319.24400000000003</v>
      </c>
      <c r="G164" s="30">
        <v>-320.63499999999999</v>
      </c>
      <c r="H164" s="30">
        <v>-322.55399999999997</v>
      </c>
      <c r="I164" s="30">
        <v>-322.76600000000002</v>
      </c>
      <c r="J164" s="30">
        <v>-307.3</v>
      </c>
      <c r="K164" s="163"/>
      <c r="L164" s="30">
        <v>-245.97499999999999</v>
      </c>
      <c r="M164" s="30">
        <v>-211.74299999999999</v>
      </c>
      <c r="N164" s="30">
        <v>-169.21899999999999</v>
      </c>
      <c r="O164" s="30">
        <v>-158.786</v>
      </c>
      <c r="P164" s="30">
        <v>-173.57300000000001</v>
      </c>
      <c r="Q164" s="30"/>
      <c r="R164" s="83">
        <v>-265.59400998336105</v>
      </c>
      <c r="S164" s="83">
        <v>-267.418682235196</v>
      </c>
      <c r="T164" s="83">
        <v>-274.28061224489795</v>
      </c>
      <c r="U164" s="83">
        <v>-279.93581960104075</v>
      </c>
      <c r="V164" s="83">
        <v>-267.21739130434781</v>
      </c>
      <c r="W164" s="175"/>
      <c r="X164" s="83">
        <v>-216.90917107583775</v>
      </c>
      <c r="Y164" s="83">
        <v>-187.21750663129973</v>
      </c>
      <c r="Z164" s="83">
        <v>-149.61892130857649</v>
      </c>
      <c r="AA164" s="83">
        <v>-141.89991063449509</v>
      </c>
      <c r="AB164" s="83">
        <v>-155.11438784629132</v>
      </c>
      <c r="AC164" s="83"/>
      <c r="AD164" s="30"/>
      <c r="AE164" s="30"/>
      <c r="AF164" s="38">
        <v>483</v>
      </c>
      <c r="AG164" s="35" t="s">
        <v>372</v>
      </c>
      <c r="AH164" s="2"/>
      <c r="AU164" s="3"/>
    </row>
    <row r="165" spans="1:50" s="3" customFormat="1" ht="13.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30">
        <v>-166.06</v>
      </c>
      <c r="G165" s="30">
        <v>-152.94800000000001</v>
      </c>
      <c r="H165" s="30">
        <v>-138.67500000000001</v>
      </c>
      <c r="I165" s="30">
        <v>-116.458</v>
      </c>
      <c r="J165" s="30">
        <v>-62.695999999999998</v>
      </c>
      <c r="K165" s="163"/>
      <c r="L165" s="30">
        <v>27.103000000000002</v>
      </c>
      <c r="M165" s="30">
        <v>101.083</v>
      </c>
      <c r="N165" s="30">
        <v>153.95599999999999</v>
      </c>
      <c r="O165" s="30">
        <v>183.57</v>
      </c>
      <c r="P165" s="30">
        <v>156.04</v>
      </c>
      <c r="Q165" s="30"/>
      <c r="R165" s="83">
        <v>-49.614580221093519</v>
      </c>
      <c r="S165" s="83">
        <v>-46.291767554479421</v>
      </c>
      <c r="T165" s="83">
        <v>-42.421229733863569</v>
      </c>
      <c r="U165" s="83">
        <v>-36.099814011159332</v>
      </c>
      <c r="V165" s="83">
        <v>-19.314849044978434</v>
      </c>
      <c r="W165" s="175"/>
      <c r="X165" s="83">
        <v>8.5095761381475672</v>
      </c>
      <c r="Y165" s="83">
        <v>31.897443988639949</v>
      </c>
      <c r="Z165" s="83">
        <v>48.581887030609025</v>
      </c>
      <c r="AA165" s="83">
        <v>58.165399239543724</v>
      </c>
      <c r="AB165" s="83">
        <v>49.442332065906207</v>
      </c>
      <c r="AC165" s="83"/>
      <c r="AD165" s="30"/>
      <c r="AE165" s="30"/>
      <c r="AF165" s="38">
        <v>484</v>
      </c>
      <c r="AG165" s="21" t="s">
        <v>164</v>
      </c>
      <c r="AH165"/>
      <c r="AO165"/>
      <c r="AP165"/>
      <c r="AQ165"/>
      <c r="AR165"/>
      <c r="AS165"/>
      <c r="AT165"/>
      <c r="AU165"/>
      <c r="AV165"/>
      <c r="AW165"/>
      <c r="AX165"/>
    </row>
    <row r="166" spans="1:50" s="3" customFormat="1" ht="13.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30">
        <v>-605.56299999999999</v>
      </c>
      <c r="G166" s="30">
        <v>-692.80100000000004</v>
      </c>
      <c r="H166" s="30">
        <v>-721.01099999999997</v>
      </c>
      <c r="I166" s="30">
        <v>-682.33100000000002</v>
      </c>
      <c r="J166" s="30">
        <v>-628.73299999999995</v>
      </c>
      <c r="K166" s="163"/>
      <c r="L166" s="30">
        <v>-504.85399999999998</v>
      </c>
      <c r="M166" s="30">
        <v>-495.42500000000001</v>
      </c>
      <c r="N166" s="30">
        <v>-397.98</v>
      </c>
      <c r="O166" s="30">
        <v>-343.71199999999999</v>
      </c>
      <c r="P166" s="30">
        <v>-401.49700000000001</v>
      </c>
      <c r="Q166" s="30"/>
      <c r="R166" s="83">
        <v>-274.01040723981902</v>
      </c>
      <c r="S166" s="83">
        <v>-319.4103273397879</v>
      </c>
      <c r="T166" s="83">
        <v>-331.194763435921</v>
      </c>
      <c r="U166" s="83">
        <v>-318.10303030303032</v>
      </c>
      <c r="V166" s="83">
        <v>-296.15308525671219</v>
      </c>
      <c r="W166" s="175"/>
      <c r="X166" s="83">
        <v>-242.13621103117507</v>
      </c>
      <c r="Y166" s="83">
        <v>-243.57177974434612</v>
      </c>
      <c r="Z166" s="83">
        <v>-195.6637168141593</v>
      </c>
      <c r="AA166" s="83">
        <v>-172.54618473895582</v>
      </c>
      <c r="AB166" s="83">
        <v>-201.554718875502</v>
      </c>
      <c r="AC166" s="83"/>
      <c r="AD166" s="30"/>
      <c r="AE166" s="30"/>
      <c r="AF166" s="38">
        <v>489</v>
      </c>
      <c r="AG166" s="21" t="s">
        <v>165</v>
      </c>
      <c r="AH166"/>
      <c r="AS166"/>
      <c r="AT166"/>
      <c r="AU166"/>
      <c r="AX166"/>
    </row>
    <row r="167" spans="1:50" ht="13.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30">
        <v>-4356.5859999999993</v>
      </c>
      <c r="G167" s="30">
        <v>-4491.3020000000006</v>
      </c>
      <c r="H167" s="30">
        <v>-3990.3980000000001</v>
      </c>
      <c r="I167" s="30">
        <v>-3857.5369999999998</v>
      </c>
      <c r="J167" s="30">
        <v>-4402.1139999999996</v>
      </c>
      <c r="K167" s="163"/>
      <c r="L167" s="30">
        <v>-2641.817</v>
      </c>
      <c r="M167" s="30">
        <v>-2163.3229999999999</v>
      </c>
      <c r="N167" s="30">
        <v>-480.17899999999997</v>
      </c>
      <c r="O167" s="30">
        <v>-639.59400000000005</v>
      </c>
      <c r="P167" s="30">
        <v>-3367.6309999999999</v>
      </c>
      <c r="Q167" s="30"/>
      <c r="R167" s="83">
        <v>-80.003415664309969</v>
      </c>
      <c r="S167" s="83">
        <v>-82.363873097377606</v>
      </c>
      <c r="T167" s="83">
        <v>-73.192795172325248</v>
      </c>
      <c r="U167" s="83">
        <v>-70.605600805344565</v>
      </c>
      <c r="V167" s="83">
        <v>-80.617415987546934</v>
      </c>
      <c r="W167" s="175"/>
      <c r="X167" s="83">
        <v>-48.327394127869752</v>
      </c>
      <c r="Y167" s="83">
        <v>-39.681622246271807</v>
      </c>
      <c r="Z167" s="83">
        <v>-8.8078764422106861</v>
      </c>
      <c r="AA167" s="83">
        <v>-11.787361088074308</v>
      </c>
      <c r="AB167" s="83">
        <v>-62.063563148486018</v>
      </c>
      <c r="AC167" s="83"/>
      <c r="AD167" s="30">
        <v>110.39</v>
      </c>
      <c r="AE167" s="30"/>
      <c r="AF167" s="38">
        <v>491</v>
      </c>
      <c r="AG167" s="21" t="s">
        <v>166</v>
      </c>
      <c r="AU167" s="3"/>
      <c r="AV167" s="3"/>
      <c r="AW167" s="3"/>
      <c r="AX167" s="3"/>
    </row>
    <row r="168" spans="1:50" ht="13.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30">
        <v>-1361.788</v>
      </c>
      <c r="G168" s="30">
        <v>-1421.9929999999999</v>
      </c>
      <c r="H168" s="30">
        <v>-1462.3689999999999</v>
      </c>
      <c r="I168" s="30">
        <v>-1401.2180000000001</v>
      </c>
      <c r="J168" s="30">
        <v>-1197.0129999999999</v>
      </c>
      <c r="K168" s="163"/>
      <c r="L168" s="30">
        <v>-851.96100000000001</v>
      </c>
      <c r="M168" s="30">
        <v>-512.18499999999995</v>
      </c>
      <c r="N168" s="30">
        <v>-272.34399999999999</v>
      </c>
      <c r="O168" s="30">
        <v>-353.69299999999998</v>
      </c>
      <c r="P168" s="30">
        <v>-364.98399999999998</v>
      </c>
      <c r="Q168" s="30"/>
      <c r="R168" s="83">
        <v>-153.75273794738624</v>
      </c>
      <c r="S168" s="83">
        <v>-159.61308788865193</v>
      </c>
      <c r="T168" s="83">
        <v>-163.42970496200269</v>
      </c>
      <c r="U168" s="83">
        <v>-155.7254945543454</v>
      </c>
      <c r="V168" s="83">
        <v>-133.20865791230804</v>
      </c>
      <c r="W168" s="175"/>
      <c r="X168" s="83">
        <v>-94.00430321085733</v>
      </c>
      <c r="Y168" s="83">
        <v>-56.941078376876035</v>
      </c>
      <c r="Z168" s="83">
        <v>-30.277265147304057</v>
      </c>
      <c r="AA168" s="83">
        <v>-39.216431976937578</v>
      </c>
      <c r="AB168" s="83">
        <v>-40.468344605832129</v>
      </c>
      <c r="AC168" s="83"/>
      <c r="AD168" s="30">
        <v>57.54</v>
      </c>
      <c r="AE168" s="30"/>
      <c r="AF168" s="38">
        <v>494</v>
      </c>
      <c r="AG168" s="35" t="s">
        <v>373</v>
      </c>
      <c r="AU168" s="3"/>
      <c r="AX168" s="3"/>
    </row>
    <row r="169" spans="1:50" s="2" customFormat="1" ht="13.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30">
        <v>-637.29399999999998</v>
      </c>
      <c r="G169" s="30">
        <v>-630.59900000000005</v>
      </c>
      <c r="H169" s="30">
        <v>-646.73400000000004</v>
      </c>
      <c r="I169" s="30">
        <v>-620.40899999999999</v>
      </c>
      <c r="J169" s="30">
        <v>-598.55399999999997</v>
      </c>
      <c r="K169" s="163"/>
      <c r="L169" s="30">
        <v>-514.51700000000005</v>
      </c>
      <c r="M169" s="30">
        <v>-495.31799999999998</v>
      </c>
      <c r="N169" s="30">
        <v>-416.83600000000001</v>
      </c>
      <c r="O169" s="30">
        <v>-246.309</v>
      </c>
      <c r="P169" s="30">
        <v>-160.393</v>
      </c>
      <c r="Q169" s="30"/>
      <c r="R169" s="83">
        <v>-337.19259259259258</v>
      </c>
      <c r="S169" s="83">
        <v>-341.41797509474821</v>
      </c>
      <c r="T169" s="83">
        <v>-356.13105726872249</v>
      </c>
      <c r="U169" s="83">
        <v>-349.1328081035453</v>
      </c>
      <c r="V169" s="83">
        <v>-339.50879183210435</v>
      </c>
      <c r="W169" s="175"/>
      <c r="X169" s="83">
        <v>-300.88713450292403</v>
      </c>
      <c r="Y169" s="83">
        <v>-297.84606133493685</v>
      </c>
      <c r="Z169" s="83">
        <v>-250.65303668069754</v>
      </c>
      <c r="AA169" s="83">
        <v>-150.55562347188265</v>
      </c>
      <c r="AB169" s="83">
        <v>-98.039731051344745</v>
      </c>
      <c r="AC169" s="83"/>
      <c r="AD169" s="30"/>
      <c r="AE169" s="30"/>
      <c r="AF169" s="38">
        <v>495</v>
      </c>
      <c r="AG169" s="21" t="s">
        <v>168</v>
      </c>
      <c r="AH169"/>
      <c r="AO169"/>
      <c r="AP169"/>
      <c r="AQ169"/>
      <c r="AR169"/>
      <c r="AS169"/>
      <c r="AT169"/>
      <c r="AU169"/>
      <c r="AV169"/>
      <c r="AW169"/>
      <c r="AX169"/>
    </row>
    <row r="170" spans="1:50" ht="13.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30">
        <v>-56.988</v>
      </c>
      <c r="G170" s="30">
        <v>-82.352000000000004</v>
      </c>
      <c r="H170" s="30">
        <v>-141.417</v>
      </c>
      <c r="I170" s="30">
        <v>-113.03100000000001</v>
      </c>
      <c r="J170" s="30">
        <v>-67.116</v>
      </c>
      <c r="K170" s="163"/>
      <c r="L170" s="30">
        <v>-2.5009999999999999</v>
      </c>
      <c r="M170" s="30">
        <v>76.941000000000003</v>
      </c>
      <c r="N170" s="30">
        <v>174.58</v>
      </c>
      <c r="O170" s="30">
        <v>143.88800000000001</v>
      </c>
      <c r="P170" s="30">
        <v>148.11600000000001</v>
      </c>
      <c r="Q170" s="30"/>
      <c r="R170" s="83">
        <v>-23.735110370678886</v>
      </c>
      <c r="S170" s="83">
        <v>-34.762346981848879</v>
      </c>
      <c r="T170" s="83">
        <v>-59.071428571428569</v>
      </c>
      <c r="U170" s="83">
        <v>-47.432228283676039</v>
      </c>
      <c r="V170" s="83">
        <v>-28.259368421052631</v>
      </c>
      <c r="W170" s="175"/>
      <c r="X170" s="83">
        <v>-1.0606446140797285</v>
      </c>
      <c r="Y170" s="83">
        <v>32.740851063829787</v>
      </c>
      <c r="Z170" s="83">
        <v>74.289361702127664</v>
      </c>
      <c r="AA170" s="83">
        <v>61.701543739279586</v>
      </c>
      <c r="AB170" s="83">
        <v>63.514579759862777</v>
      </c>
      <c r="AC170" s="83"/>
      <c r="AD170" s="30"/>
      <c r="AE170" s="30"/>
      <c r="AF170" s="38">
        <v>498</v>
      </c>
      <c r="AG170" s="21" t="s">
        <v>169</v>
      </c>
      <c r="AS170" s="3"/>
      <c r="AT170" s="3"/>
      <c r="AV170" s="3"/>
      <c r="AW170" s="3"/>
    </row>
    <row r="171" spans="1:50" ht="13.5" customHeight="1" x14ac:dyDescent="0.3">
      <c r="A171" s="21" t="s">
        <v>167</v>
      </c>
      <c r="B171" s="53"/>
      <c r="C171" s="6"/>
      <c r="D171" s="61" t="s">
        <v>458</v>
      </c>
      <c r="E171" s="62">
        <v>4</v>
      </c>
      <c r="F171" s="30">
        <v>-3459.6320000000001</v>
      </c>
      <c r="G171" s="30">
        <v>-3429.6709999999998</v>
      </c>
      <c r="H171" s="30">
        <v>-3603.2420000000002</v>
      </c>
      <c r="I171" s="30">
        <v>-3481.3209999999999</v>
      </c>
      <c r="J171" s="30">
        <v>-3290.0230000000001</v>
      </c>
      <c r="K171" s="163"/>
      <c r="L171" s="30">
        <v>-2519.3330000000001</v>
      </c>
      <c r="M171" s="30">
        <v>-2530.5729999999999</v>
      </c>
      <c r="N171" s="30">
        <v>-1981.2249999999999</v>
      </c>
      <c r="O171" s="30">
        <v>-1817.252</v>
      </c>
      <c r="P171" s="30">
        <v>-1862.758</v>
      </c>
      <c r="Q171" s="30"/>
      <c r="R171" s="83">
        <v>-185.63245157482427</v>
      </c>
      <c r="S171" s="83">
        <v>-181.77183591265634</v>
      </c>
      <c r="T171" s="83">
        <v>-189.5246160319798</v>
      </c>
      <c r="U171" s="83">
        <v>-181.76374458309402</v>
      </c>
      <c r="V171" s="83">
        <v>-170.58241302431691</v>
      </c>
      <c r="W171" s="175"/>
      <c r="X171" s="83">
        <v>-130.52186301937624</v>
      </c>
      <c r="Y171" s="83">
        <v>-130.57652218782249</v>
      </c>
      <c r="Z171" s="83">
        <v>-102.23039215686275</v>
      </c>
      <c r="AA171" s="83">
        <v>-93.750103177878657</v>
      </c>
      <c r="AB171" s="83">
        <v>-96.097709451093692</v>
      </c>
      <c r="AC171" s="83"/>
      <c r="AD171" s="30"/>
      <c r="AE171" s="30"/>
      <c r="AF171" s="38">
        <v>499</v>
      </c>
      <c r="AG171" s="35" t="s">
        <v>374</v>
      </c>
      <c r="AU171" s="2"/>
      <c r="AV171" s="3"/>
      <c r="AW171" s="3"/>
      <c r="AX171" s="3"/>
    </row>
    <row r="172" spans="1:50" ht="13.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30">
        <v>-1607.011</v>
      </c>
      <c r="G172" s="30">
        <v>-1640.3879999999999</v>
      </c>
      <c r="H172" s="30">
        <v>-1730.7270000000001</v>
      </c>
      <c r="I172" s="30">
        <v>-1739.501</v>
      </c>
      <c r="J172" s="30">
        <v>-1569.2370000000001</v>
      </c>
      <c r="K172" s="163"/>
      <c r="L172" s="30">
        <v>-1230.0630000000001</v>
      </c>
      <c r="M172" s="30">
        <v>-1021.314</v>
      </c>
      <c r="N172" s="30">
        <v>-735.77099999999996</v>
      </c>
      <c r="O172" s="30">
        <v>-763.29700000000003</v>
      </c>
      <c r="P172" s="30">
        <v>-750.06100000000004</v>
      </c>
      <c r="Q172" s="30"/>
      <c r="R172" s="83">
        <v>-173.61830164217804</v>
      </c>
      <c r="S172" s="83">
        <v>-173.80673871582962</v>
      </c>
      <c r="T172" s="83">
        <v>-180.86811579057374</v>
      </c>
      <c r="U172" s="83">
        <v>-181.7280610112829</v>
      </c>
      <c r="V172" s="83">
        <v>-161.79369007114136</v>
      </c>
      <c r="W172" s="175"/>
      <c r="X172" s="83">
        <v>-125.63200898784598</v>
      </c>
      <c r="Y172" s="83">
        <v>-102.7375515541696</v>
      </c>
      <c r="Z172" s="83">
        <v>-74.013781309727392</v>
      </c>
      <c r="AA172" s="83">
        <v>-75.596414776666336</v>
      </c>
      <c r="AB172" s="83">
        <v>-74.28553035555116</v>
      </c>
      <c r="AC172" s="83"/>
      <c r="AD172" s="30"/>
      <c r="AE172" s="30"/>
      <c r="AF172" s="38">
        <v>500</v>
      </c>
      <c r="AG172" s="21" t="s">
        <v>171</v>
      </c>
      <c r="AX172" s="3"/>
    </row>
    <row r="173" spans="1:50" ht="13.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30">
        <v>-995.91099999999994</v>
      </c>
      <c r="G173" s="30">
        <v>-957.15700000000004</v>
      </c>
      <c r="H173" s="30">
        <v>-898.76099999999997</v>
      </c>
      <c r="I173" s="30">
        <v>-731.40099999999995</v>
      </c>
      <c r="J173" s="30">
        <v>-674.22299999999996</v>
      </c>
      <c r="K173" s="163"/>
      <c r="L173" s="30">
        <v>-423.53500000000003</v>
      </c>
      <c r="M173" s="30">
        <v>-303.25299999999999</v>
      </c>
      <c r="N173" s="30">
        <v>-91.745999999999995</v>
      </c>
      <c r="O173" s="30">
        <v>-91.215999999999994</v>
      </c>
      <c r="P173" s="30">
        <v>-156.80199999999999</v>
      </c>
      <c r="Q173" s="30"/>
      <c r="R173" s="83">
        <v>-123.85412262156449</v>
      </c>
      <c r="S173" s="83">
        <v>-118.99017901541522</v>
      </c>
      <c r="T173" s="83">
        <v>-112.65492604662823</v>
      </c>
      <c r="U173" s="83">
        <v>-92.000125786163522</v>
      </c>
      <c r="V173" s="83">
        <v>-85.161424782114437</v>
      </c>
      <c r="W173" s="175"/>
      <c r="X173" s="83">
        <v>-53.891716503371931</v>
      </c>
      <c r="Y173" s="83">
        <v>-38.670364702881919</v>
      </c>
      <c r="Z173" s="83">
        <v>-11.699311400153022</v>
      </c>
      <c r="AA173" s="83">
        <v>-11.637662669048227</v>
      </c>
      <c r="AB173" s="83">
        <v>-20.005358509823935</v>
      </c>
      <c r="AC173" s="83"/>
      <c r="AD173" s="30"/>
      <c r="AE173" s="30"/>
      <c r="AF173" s="38">
        <v>503</v>
      </c>
      <c r="AG173" s="21" t="s">
        <v>420</v>
      </c>
      <c r="AH173" s="3"/>
    </row>
    <row r="174" spans="1:50" ht="13.5" customHeight="1" x14ac:dyDescent="0.3">
      <c r="A174" s="21" t="s">
        <v>170</v>
      </c>
      <c r="B174" s="53"/>
      <c r="C174" s="6"/>
      <c r="D174" s="61" t="s">
        <v>445</v>
      </c>
      <c r="E174" s="62">
        <v>1</v>
      </c>
      <c r="F174" s="30">
        <v>-639.07000000000005</v>
      </c>
      <c r="G174" s="30">
        <v>-649.15899999999999</v>
      </c>
      <c r="H174" s="30">
        <v>-675.70799999999997</v>
      </c>
      <c r="I174" s="30">
        <v>-656.18399999999997</v>
      </c>
      <c r="J174" s="30">
        <v>-622.81600000000003</v>
      </c>
      <c r="K174" s="163"/>
      <c r="L174" s="30">
        <v>-538.70799999999997</v>
      </c>
      <c r="M174" s="30">
        <v>-519.06899999999996</v>
      </c>
      <c r="N174" s="30">
        <v>-439.995</v>
      </c>
      <c r="O174" s="30">
        <v>-471.16199999999998</v>
      </c>
      <c r="P174" s="30">
        <v>-428.92200000000003</v>
      </c>
      <c r="Q174" s="30"/>
      <c r="R174" s="83">
        <v>-318.57926221335993</v>
      </c>
      <c r="S174" s="83">
        <v>-323.28635458167332</v>
      </c>
      <c r="T174" s="83">
        <v>-339.21084337349396</v>
      </c>
      <c r="U174" s="83">
        <v>-330.23855057876193</v>
      </c>
      <c r="V174" s="83">
        <v>-313.76120906801009</v>
      </c>
      <c r="W174" s="175"/>
      <c r="X174" s="83">
        <v>-273.59471813103096</v>
      </c>
      <c r="Y174" s="83">
        <v>-261.36404833836855</v>
      </c>
      <c r="Z174" s="83">
        <v>-221.54833836858006</v>
      </c>
      <c r="AA174" s="83">
        <v>-239.28999492127983</v>
      </c>
      <c r="AB174" s="83">
        <v>-217.83748095479939</v>
      </c>
      <c r="AC174" s="83"/>
      <c r="AD174" s="30"/>
      <c r="AE174" s="30"/>
      <c r="AF174" s="38">
        <v>504</v>
      </c>
      <c r="AG174" s="21" t="s">
        <v>172</v>
      </c>
      <c r="AH174" s="3"/>
      <c r="AV174" s="2"/>
      <c r="AW174" s="2"/>
    </row>
    <row r="175" spans="1:50" ht="13.5" customHeight="1" x14ac:dyDescent="0.3">
      <c r="A175" s="21" t="s">
        <v>171</v>
      </c>
      <c r="B175" s="53"/>
      <c r="C175" s="6"/>
      <c r="D175" s="61" t="s">
        <v>445</v>
      </c>
      <c r="E175" s="62">
        <v>5</v>
      </c>
      <c r="F175" s="30">
        <v>-3851.7379999999998</v>
      </c>
      <c r="G175" s="30">
        <v>-3905.2629999999999</v>
      </c>
      <c r="H175" s="30">
        <v>-4197.2690000000002</v>
      </c>
      <c r="I175" s="30">
        <v>-4155.9799999999996</v>
      </c>
      <c r="J175" s="30">
        <v>-4196.335</v>
      </c>
      <c r="K175" s="163"/>
      <c r="L175" s="30">
        <v>-3425.9209999999998</v>
      </c>
      <c r="M175" s="30">
        <v>-3262.3310000000001</v>
      </c>
      <c r="N175" s="30">
        <v>-2259.489</v>
      </c>
      <c r="O175" s="30">
        <v>-2288.0140000000001</v>
      </c>
      <c r="P175" s="30">
        <v>-2318.5680000000002</v>
      </c>
      <c r="Q175" s="30"/>
      <c r="R175" s="83">
        <v>-192.82793491864831</v>
      </c>
      <c r="S175" s="83">
        <v>-193.99249913069394</v>
      </c>
      <c r="T175" s="83">
        <v>-204.96479148354331</v>
      </c>
      <c r="U175" s="83">
        <v>-202.39505210869774</v>
      </c>
      <c r="V175" s="83">
        <v>-203.48826495975172</v>
      </c>
      <c r="W175" s="175"/>
      <c r="X175" s="83">
        <v>-165.62344694222867</v>
      </c>
      <c r="Y175" s="83">
        <v>-156.44420467079078</v>
      </c>
      <c r="Z175" s="83">
        <v>-108.35318659185728</v>
      </c>
      <c r="AA175" s="83">
        <v>-109.98480988318993</v>
      </c>
      <c r="AB175" s="83">
        <v>-111.45354035475653</v>
      </c>
      <c r="AC175" s="83"/>
      <c r="AD175" s="30"/>
      <c r="AE175" s="30"/>
      <c r="AF175" s="38">
        <v>505</v>
      </c>
      <c r="AG175" s="35" t="s">
        <v>375</v>
      </c>
      <c r="AH175" s="3"/>
      <c r="AX175" s="2"/>
    </row>
    <row r="176" spans="1:50" ht="13.5" customHeight="1" x14ac:dyDescent="0.3">
      <c r="A176" s="21" t="s">
        <v>172</v>
      </c>
      <c r="B176" s="53"/>
      <c r="C176" s="6"/>
      <c r="D176" s="61" t="s">
        <v>447</v>
      </c>
      <c r="E176" s="62">
        <v>3</v>
      </c>
      <c r="F176" s="30">
        <v>-938.78599999999994</v>
      </c>
      <c r="G176" s="30">
        <v>-865.16499999999996</v>
      </c>
      <c r="H176" s="30">
        <v>-730.28300000000002</v>
      </c>
      <c r="I176" s="30">
        <v>-567.56600000000003</v>
      </c>
      <c r="J176" s="30">
        <v>-485.11900000000003</v>
      </c>
      <c r="K176" s="163"/>
      <c r="L176" s="30">
        <v>-233.10300000000001</v>
      </c>
      <c r="M176" s="30">
        <v>-514.96900000000005</v>
      </c>
      <c r="N176" s="30">
        <v>-284.185</v>
      </c>
      <c r="O176" s="30">
        <v>-381.904</v>
      </c>
      <c r="P176" s="30">
        <v>-232.43199999999999</v>
      </c>
      <c r="Q176" s="30"/>
      <c r="R176" s="83">
        <v>-145.41294919454771</v>
      </c>
      <c r="S176" s="83">
        <v>-135.33004849053651</v>
      </c>
      <c r="T176" s="83">
        <v>-114.89663310258024</v>
      </c>
      <c r="U176" s="83">
        <v>-90.276125337999048</v>
      </c>
      <c r="V176" s="83">
        <v>-77.420842642834344</v>
      </c>
      <c r="W176" s="175"/>
      <c r="X176" s="83">
        <v>-37.847540185094985</v>
      </c>
      <c r="Y176" s="83">
        <v>-84.462686567164184</v>
      </c>
      <c r="Z176" s="83">
        <v>-46.610628177792357</v>
      </c>
      <c r="AA176" s="83">
        <v>-63.082920383217704</v>
      </c>
      <c r="AB176" s="83">
        <v>-38.393128510075982</v>
      </c>
      <c r="AC176" s="83"/>
      <c r="AD176" s="30"/>
      <c r="AE176" s="30"/>
      <c r="AF176" s="38">
        <v>507</v>
      </c>
      <c r="AG176" s="21" t="s">
        <v>174</v>
      </c>
      <c r="AH176" s="3"/>
    </row>
    <row r="177" spans="1:50" ht="13.5" customHeight="1" x14ac:dyDescent="0.25">
      <c r="A177" s="21" t="s">
        <v>419</v>
      </c>
      <c r="B177" s="53"/>
      <c r="C177" s="6"/>
      <c r="D177" s="61" t="s">
        <v>441</v>
      </c>
      <c r="E177" s="62">
        <v>4</v>
      </c>
      <c r="F177" s="30">
        <v>-2021.683</v>
      </c>
      <c r="G177" s="30">
        <v>-2267.2739999999999</v>
      </c>
      <c r="H177" s="30">
        <v>-2291.9299999999998</v>
      </c>
      <c r="I177" s="30">
        <v>-2158.8620000000001</v>
      </c>
      <c r="J177" s="30">
        <v>-2039.328</v>
      </c>
      <c r="K177" s="163"/>
      <c r="L177" s="30">
        <v>-1543.2550000000001</v>
      </c>
      <c r="M177" s="30">
        <v>-1234.261</v>
      </c>
      <c r="N177" s="30">
        <v>-903.01900000000001</v>
      </c>
      <c r="O177" s="30">
        <v>-1170.414</v>
      </c>
      <c r="P177" s="30">
        <v>-1262.155</v>
      </c>
      <c r="Q177" s="30"/>
      <c r="R177" s="83">
        <v>-177.13861386138615</v>
      </c>
      <c r="S177" s="83">
        <v>-200.5017686593562</v>
      </c>
      <c r="T177" s="83">
        <v>-206.07174968530839</v>
      </c>
      <c r="U177" s="83">
        <v>-198.09708203340062</v>
      </c>
      <c r="V177" s="83">
        <v>-190.18259815350183</v>
      </c>
      <c r="W177" s="175"/>
      <c r="X177" s="83">
        <v>-145.53517540550735</v>
      </c>
      <c r="Y177" s="83">
        <v>-118.13370980091884</v>
      </c>
      <c r="Z177" s="83">
        <v>-86.429843032159269</v>
      </c>
      <c r="AA177" s="83">
        <v>-114.11992979719189</v>
      </c>
      <c r="AB177" s="83">
        <v>-123.06503510140405</v>
      </c>
      <c r="AC177" s="83"/>
      <c r="AD177" s="30">
        <v>2.94</v>
      </c>
      <c r="AE177" s="30"/>
      <c r="AF177" s="40">
        <v>508</v>
      </c>
      <c r="AG177" s="21" t="s">
        <v>177</v>
      </c>
    </row>
    <row r="178" spans="1:50" s="3" customFormat="1" ht="13.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30">
        <v>-2815.529</v>
      </c>
      <c r="G178" s="30">
        <v>-2890.125</v>
      </c>
      <c r="H178" s="30">
        <v>-2764.9490000000001</v>
      </c>
      <c r="I178" s="30">
        <v>-2565.473</v>
      </c>
      <c r="J178" s="30">
        <v>-2508.3879999999999</v>
      </c>
      <c r="K178" s="163"/>
      <c r="L178" s="30">
        <v>-1944.08</v>
      </c>
      <c r="M178" s="30">
        <v>-1625.6179999999999</v>
      </c>
      <c r="N178" s="30">
        <v>-975.5</v>
      </c>
      <c r="O178" s="30">
        <v>-1050.027</v>
      </c>
      <c r="P178" s="30">
        <v>-1088.635</v>
      </c>
      <c r="Q178" s="30"/>
      <c r="R178" s="83">
        <v>-151.1612262428863</v>
      </c>
      <c r="S178" s="83">
        <v>-153.15166127921148</v>
      </c>
      <c r="T178" s="83">
        <v>-146.88424351891203</v>
      </c>
      <c r="U178" s="83">
        <v>-136.03441327748024</v>
      </c>
      <c r="V178" s="83">
        <v>-132.92289756769645</v>
      </c>
      <c r="W178" s="175"/>
      <c r="X178" s="83">
        <v>-102.53045725436422</v>
      </c>
      <c r="Y178" s="83">
        <v>-85.253723515838047</v>
      </c>
      <c r="Z178" s="83">
        <v>-51.159009859450386</v>
      </c>
      <c r="AA178" s="83">
        <v>-54.783064642354049</v>
      </c>
      <c r="AB178" s="83">
        <v>-56.797360045912242</v>
      </c>
      <c r="AC178" s="83"/>
      <c r="AD178" s="30"/>
      <c r="AE178" s="30"/>
      <c r="AF178" s="40">
        <v>529</v>
      </c>
      <c r="AG178" s="21" t="s">
        <v>178</v>
      </c>
      <c r="AH178"/>
      <c r="AO178"/>
      <c r="AP178"/>
      <c r="AQ178"/>
      <c r="AR178"/>
      <c r="AS178"/>
      <c r="AT178"/>
      <c r="AU178"/>
      <c r="AV178"/>
      <c r="AW178"/>
      <c r="AX178"/>
    </row>
    <row r="179" spans="1:50" s="3" customFormat="1" ht="13.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30">
        <v>-978.79700000000003</v>
      </c>
      <c r="G179" s="30">
        <v>-920.57500000000005</v>
      </c>
      <c r="H179" s="30">
        <v>-921.39200000000005</v>
      </c>
      <c r="I179" s="30">
        <v>-931.70899999999995</v>
      </c>
      <c r="J179" s="30">
        <v>-962.64800000000002</v>
      </c>
      <c r="K179" s="163"/>
      <c r="L179" s="30">
        <v>-750.62300000000005</v>
      </c>
      <c r="M179" s="30">
        <v>-715.58199999999999</v>
      </c>
      <c r="N179" s="30">
        <v>-505.44900000000001</v>
      </c>
      <c r="O179" s="30">
        <v>-558.17600000000004</v>
      </c>
      <c r="P179" s="30">
        <v>-465.23899999999998</v>
      </c>
      <c r="Q179" s="30"/>
      <c r="R179" s="83">
        <v>-169.1079820317899</v>
      </c>
      <c r="S179" s="83">
        <v>-159.26903114186851</v>
      </c>
      <c r="T179" s="83">
        <v>-160.32573516617364</v>
      </c>
      <c r="U179" s="83">
        <v>-163.28583946722748</v>
      </c>
      <c r="V179" s="83">
        <v>-170.38017699115045</v>
      </c>
      <c r="W179" s="175"/>
      <c r="X179" s="83">
        <v>-132.83011856308619</v>
      </c>
      <c r="Y179" s="83">
        <v>-128.98017303532805</v>
      </c>
      <c r="Z179" s="83">
        <v>-91.104722422494589</v>
      </c>
      <c r="AA179" s="83">
        <v>-101.10052526716174</v>
      </c>
      <c r="AB179" s="83">
        <v>-84.267161746060495</v>
      </c>
      <c r="AC179" s="83"/>
      <c r="AD179" s="30"/>
      <c r="AE179" s="30"/>
      <c r="AF179" s="38">
        <v>531</v>
      </c>
      <c r="AG179" s="35" t="s">
        <v>376</v>
      </c>
      <c r="AH179"/>
      <c r="AO179"/>
      <c r="AP179"/>
      <c r="AQ179"/>
      <c r="AR179"/>
      <c r="AS179" s="2"/>
      <c r="AT179" s="2"/>
      <c r="AU179"/>
      <c r="AV179"/>
      <c r="AW179"/>
      <c r="AX179"/>
    </row>
    <row r="180" spans="1:50" s="3" customFormat="1" ht="13.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30">
        <v>-2147.8270000000002</v>
      </c>
      <c r="G180" s="30">
        <v>-2179.12</v>
      </c>
      <c r="H180" s="30">
        <v>-2165.8620000000001</v>
      </c>
      <c r="I180" s="30">
        <v>-2093.0430000000001</v>
      </c>
      <c r="J180" s="30">
        <v>-2037.0530000000001</v>
      </c>
      <c r="K180" s="163"/>
      <c r="L180" s="30">
        <v>-1610.018</v>
      </c>
      <c r="M180" s="30">
        <v>-1563.3820000000001</v>
      </c>
      <c r="N180" s="30">
        <v>-1045.491</v>
      </c>
      <c r="O180" s="30">
        <v>-1155.171</v>
      </c>
      <c r="P180" s="30">
        <v>-1019.297</v>
      </c>
      <c r="Q180" s="30"/>
      <c r="R180" s="83">
        <v>-194.8142403628118</v>
      </c>
      <c r="S180" s="83">
        <v>-197.18758483395169</v>
      </c>
      <c r="T180" s="83">
        <v>-197.16540737369141</v>
      </c>
      <c r="U180" s="83">
        <v>-191.28523121915558</v>
      </c>
      <c r="V180" s="83">
        <v>-186.11722247601645</v>
      </c>
      <c r="W180" s="175"/>
      <c r="X180" s="83">
        <v>-148.03401986024272</v>
      </c>
      <c r="Y180" s="83">
        <v>-143.57443291394986</v>
      </c>
      <c r="Z180" s="83">
        <v>-96.013499862246306</v>
      </c>
      <c r="AA180" s="83">
        <v>-106.8119278779473</v>
      </c>
      <c r="AB180" s="83">
        <v>-94.248451225150248</v>
      </c>
      <c r="AC180" s="83"/>
      <c r="AD180" s="30"/>
      <c r="AE180" s="30"/>
      <c r="AF180" s="38">
        <v>535</v>
      </c>
      <c r="AG180" s="21" t="s">
        <v>181</v>
      </c>
      <c r="AH180"/>
      <c r="AO180"/>
      <c r="AP180"/>
      <c r="AQ180"/>
      <c r="AR180"/>
      <c r="AS180"/>
      <c r="AT180"/>
      <c r="AV180"/>
      <c r="AW180"/>
      <c r="AX180"/>
    </row>
    <row r="181" spans="1:50" s="3" customFormat="1" ht="13.5" customHeight="1" x14ac:dyDescent="0.3">
      <c r="A181" s="21" t="s">
        <v>178</v>
      </c>
      <c r="B181" s="53"/>
      <c r="C181" s="6"/>
      <c r="D181" s="61" t="s">
        <v>441</v>
      </c>
      <c r="E181" s="62">
        <v>5</v>
      </c>
      <c r="F181" s="30">
        <v>-6772.8180000000002</v>
      </c>
      <c r="G181" s="30">
        <v>-6825.5150000000003</v>
      </c>
      <c r="H181" s="30">
        <v>-7192.3850000000002</v>
      </c>
      <c r="I181" s="30">
        <v>-5843.665</v>
      </c>
      <c r="J181" s="30">
        <v>-5320.8580000000002</v>
      </c>
      <c r="K181" s="163"/>
      <c r="L181" s="30">
        <v>-3617.797</v>
      </c>
      <c r="M181" s="30">
        <v>-3140.317</v>
      </c>
      <c r="N181" s="30">
        <v>-2287.7370000000001</v>
      </c>
      <c r="O181" s="30">
        <v>-2362.0709999999999</v>
      </c>
      <c r="P181" s="30">
        <v>-2533.0990000000002</v>
      </c>
      <c r="Q181" s="30"/>
      <c r="R181" s="83">
        <v>-214.01137548582804</v>
      </c>
      <c r="S181" s="83">
        <v>-212.92472548040928</v>
      </c>
      <c r="T181" s="83">
        <v>-222.30280645360696</v>
      </c>
      <c r="U181" s="83">
        <v>-178.76001835423676</v>
      </c>
      <c r="V181" s="83">
        <v>-161.98423039454457</v>
      </c>
      <c r="W181" s="175"/>
      <c r="X181" s="83">
        <v>-109.09465653458778</v>
      </c>
      <c r="Y181" s="83">
        <v>-94.559379704908167</v>
      </c>
      <c r="Z181" s="83">
        <v>-68.886991869918702</v>
      </c>
      <c r="AA181" s="83">
        <v>-70.886231318648342</v>
      </c>
      <c r="AB181" s="83">
        <v>-76.018816397575179</v>
      </c>
      <c r="AC181" s="83"/>
      <c r="AD181" s="30"/>
      <c r="AE181" s="30"/>
      <c r="AF181" s="38">
        <v>536</v>
      </c>
      <c r="AG181" s="21" t="s">
        <v>182</v>
      </c>
      <c r="AH181" s="2"/>
      <c r="AO181" s="2"/>
      <c r="AP181" s="2"/>
      <c r="AQ181" s="2"/>
      <c r="AR181" s="2"/>
      <c r="AS181"/>
      <c r="AT181"/>
      <c r="AV181"/>
      <c r="AW181"/>
      <c r="AX181"/>
    </row>
    <row r="182" spans="1:50" ht="13.5" customHeight="1" x14ac:dyDescent="0.3">
      <c r="A182" s="21" t="s">
        <v>179</v>
      </c>
      <c r="B182" s="53"/>
      <c r="C182" s="6"/>
      <c r="D182" s="61" t="s">
        <v>446</v>
      </c>
      <c r="E182" s="62">
        <v>2</v>
      </c>
      <c r="F182" s="30">
        <v>3.1909999999999998</v>
      </c>
      <c r="G182" s="30">
        <v>32.628</v>
      </c>
      <c r="H182" s="30">
        <v>-6.5069999999999997</v>
      </c>
      <c r="I182" s="30">
        <v>62.223999999999997</v>
      </c>
      <c r="J182" s="30">
        <v>-28.728999999999999</v>
      </c>
      <c r="K182" s="163"/>
      <c r="L182" s="30">
        <v>101.66</v>
      </c>
      <c r="M182" s="30">
        <v>226.54300000000001</v>
      </c>
      <c r="N182" s="30">
        <v>435.41699999999997</v>
      </c>
      <c r="O182" s="30">
        <v>418.87799999999999</v>
      </c>
      <c r="P182" s="30">
        <v>473.11799999999999</v>
      </c>
      <c r="Q182" s="30"/>
      <c r="R182" s="83">
        <v>0.65590955806783147</v>
      </c>
      <c r="S182" s="83">
        <v>6.7777316161196506</v>
      </c>
      <c r="T182" s="83">
        <v>-1.3427569129178705</v>
      </c>
      <c r="U182" s="83">
        <v>12.77175697865353</v>
      </c>
      <c r="V182" s="83">
        <v>-5.930842279108175</v>
      </c>
      <c r="W182" s="175"/>
      <c r="X182" s="83">
        <v>20.922000411607328</v>
      </c>
      <c r="Y182" s="83">
        <v>47.049428868120458</v>
      </c>
      <c r="Z182" s="83">
        <v>90.429283489096576</v>
      </c>
      <c r="AA182" s="83">
        <v>87.030542281321416</v>
      </c>
      <c r="AB182" s="83">
        <v>98.30002077706213</v>
      </c>
      <c r="AC182" s="83"/>
      <c r="AD182" s="30"/>
      <c r="AE182" s="30"/>
      <c r="AF182" s="38">
        <v>538</v>
      </c>
      <c r="AG182" s="35" t="s">
        <v>377</v>
      </c>
      <c r="AO182" s="3"/>
      <c r="AP182" s="3"/>
      <c r="AQ182" s="3"/>
      <c r="AR182" s="3"/>
      <c r="AU182" s="3"/>
    </row>
    <row r="183" spans="1:50" ht="13.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30">
        <v>-1617.43</v>
      </c>
      <c r="G183" s="30">
        <v>-1617.4259999999999</v>
      </c>
      <c r="H183" s="30">
        <v>-1731.8009999999999</v>
      </c>
      <c r="I183" s="30">
        <v>-1717.6310000000001</v>
      </c>
      <c r="J183" s="30">
        <v>-1592.982</v>
      </c>
      <c r="K183" s="163"/>
      <c r="L183" s="30">
        <v>-1224.5889999999999</v>
      </c>
      <c r="M183" s="30">
        <v>-990.74900000000002</v>
      </c>
      <c r="N183" s="30">
        <v>-702.91399999999999</v>
      </c>
      <c r="O183" s="30">
        <v>-704.09100000000001</v>
      </c>
      <c r="P183" s="30">
        <v>-679.14700000000005</v>
      </c>
      <c r="Q183" s="30"/>
      <c r="R183" s="83">
        <v>-190.10695815702869</v>
      </c>
      <c r="S183" s="83">
        <v>-193.49515492283766</v>
      </c>
      <c r="T183" s="83">
        <v>-208.4498074145402</v>
      </c>
      <c r="U183" s="83">
        <v>-209.69735075082409</v>
      </c>
      <c r="V183" s="83">
        <v>-197.10244988864142</v>
      </c>
      <c r="W183" s="175"/>
      <c r="X183" s="83">
        <v>-153.15020010005003</v>
      </c>
      <c r="Y183" s="83">
        <v>-125.64984147114775</v>
      </c>
      <c r="Z183" s="83">
        <v>-89.14571972098922</v>
      </c>
      <c r="AA183" s="83">
        <v>-90.674951706374756</v>
      </c>
      <c r="AB183" s="83">
        <v>-87.462588538312943</v>
      </c>
      <c r="AC183" s="83"/>
      <c r="AD183" s="30"/>
      <c r="AE183" s="30"/>
      <c r="AF183" s="38">
        <v>541</v>
      </c>
      <c r="AG183" s="21" t="s">
        <v>185</v>
      </c>
      <c r="AS183" s="3"/>
      <c r="AT183" s="3"/>
      <c r="AU183" s="3"/>
      <c r="AV183" s="3"/>
      <c r="AW183" s="3"/>
    </row>
    <row r="184" spans="1:50" ht="13.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30">
        <v>-10449.281000000001</v>
      </c>
      <c r="G184" s="30">
        <v>-10692.55</v>
      </c>
      <c r="H184" s="30">
        <v>-11133.838</v>
      </c>
      <c r="I184" s="30">
        <v>-10769.314</v>
      </c>
      <c r="J184" s="30">
        <v>-10453.531000000001</v>
      </c>
      <c r="K184" s="163"/>
      <c r="L184" s="30">
        <v>-8723.3439999999991</v>
      </c>
      <c r="M184" s="30">
        <v>-7878.9960000000001</v>
      </c>
      <c r="N184" s="30">
        <v>-6434.5389999999998</v>
      </c>
      <c r="O184" s="30">
        <v>-6967.1750000000002</v>
      </c>
      <c r="P184" s="30">
        <v>-6673.1360000000004</v>
      </c>
      <c r="Q184" s="30"/>
      <c r="R184" s="83">
        <v>-261.64411448030648</v>
      </c>
      <c r="S184" s="83">
        <v>-265.00161094450914</v>
      </c>
      <c r="T184" s="83">
        <v>-273.43102728456006</v>
      </c>
      <c r="U184" s="83">
        <v>-261.53076885715672</v>
      </c>
      <c r="V184" s="83">
        <v>-251.41976526047429</v>
      </c>
      <c r="W184" s="175"/>
      <c r="X184" s="83">
        <v>-208.20927512709741</v>
      </c>
      <c r="Y184" s="83">
        <v>-187.5504879790526</v>
      </c>
      <c r="Z184" s="83">
        <v>-153.16684122827897</v>
      </c>
      <c r="AA184" s="83">
        <v>-165.25949382101095</v>
      </c>
      <c r="AB184" s="83">
        <v>-158.28496880855809</v>
      </c>
      <c r="AC184" s="83"/>
      <c r="AD184" s="30">
        <v>24.07</v>
      </c>
      <c r="AE184" s="30"/>
      <c r="AF184" s="38">
        <v>543</v>
      </c>
      <c r="AG184" s="21" t="s">
        <v>186</v>
      </c>
      <c r="AV184" s="3"/>
      <c r="AW184" s="3"/>
      <c r="AX184" s="3"/>
    </row>
    <row r="185" spans="1:50" ht="13.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30">
        <v>-738.26</v>
      </c>
      <c r="G185" s="30">
        <v>-597.87800000000004</v>
      </c>
      <c r="H185" s="30">
        <v>-730.79</v>
      </c>
      <c r="I185" s="30">
        <v>-888.03399999999999</v>
      </c>
      <c r="J185" s="30">
        <v>-895.38900000000001</v>
      </c>
      <c r="K185" s="163"/>
      <c r="L185" s="30">
        <v>-546.02800000000002</v>
      </c>
      <c r="M185" s="30">
        <v>-159.75899999999999</v>
      </c>
      <c r="N185" s="30">
        <v>158.542</v>
      </c>
      <c r="O185" s="30">
        <v>335.428</v>
      </c>
      <c r="P185" s="30">
        <v>118.666</v>
      </c>
      <c r="Q185" s="30"/>
      <c r="R185" s="83">
        <v>-78.246952835188125</v>
      </c>
      <c r="S185" s="83">
        <v>-63.52294942626434</v>
      </c>
      <c r="T185" s="83">
        <v>-77.90938166311301</v>
      </c>
      <c r="U185" s="83">
        <v>-95.129512587038022</v>
      </c>
      <c r="V185" s="83">
        <v>-95.365747150921294</v>
      </c>
      <c r="W185" s="175"/>
      <c r="X185" s="83">
        <v>-58.168530947054435</v>
      </c>
      <c r="Y185" s="83">
        <v>-16.925415827947877</v>
      </c>
      <c r="Z185" s="83">
        <v>16.796482678249813</v>
      </c>
      <c r="AA185" s="83">
        <v>35.282213106132325</v>
      </c>
      <c r="AB185" s="83">
        <v>12.481960660565898</v>
      </c>
      <c r="AC185" s="83"/>
      <c r="AD185" s="30"/>
      <c r="AE185" s="30"/>
      <c r="AF185" s="38">
        <v>545</v>
      </c>
      <c r="AG185" s="21" t="s">
        <v>320</v>
      </c>
      <c r="AV185" s="3"/>
      <c r="AW185" s="3"/>
      <c r="AX185" s="3"/>
    </row>
    <row r="186" spans="1:50" ht="13.5" customHeight="1" x14ac:dyDescent="0.3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-2778.3389999999999</v>
      </c>
      <c r="G186" s="30">
        <v>-2817.3870000000002</v>
      </c>
      <c r="H186" s="30">
        <v>-2981.7869999999998</v>
      </c>
      <c r="I186" s="30">
        <v>-3210.0120000000002</v>
      </c>
      <c r="J186" s="30">
        <v>-3156.694</v>
      </c>
      <c r="K186" s="163"/>
      <c r="L186" s="30">
        <v>-2450.9670000000001</v>
      </c>
      <c r="M186" s="30">
        <v>-2128.4699999999998</v>
      </c>
      <c r="N186" s="30">
        <v>-1822.8610000000001</v>
      </c>
      <c r="O186" s="30">
        <v>-1896.229</v>
      </c>
      <c r="P186" s="30">
        <v>-2106.9630000000002</v>
      </c>
      <c r="Q186" s="30"/>
      <c r="R186" s="83">
        <v>-170.35618370225029</v>
      </c>
      <c r="S186" s="83">
        <v>-172.11723379558921</v>
      </c>
      <c r="T186" s="83">
        <v>-182.93171779141105</v>
      </c>
      <c r="U186" s="83">
        <v>-196.36703982382087</v>
      </c>
      <c r="V186" s="83">
        <v>-193.80488703339881</v>
      </c>
      <c r="W186" s="175"/>
      <c r="X186" s="83">
        <v>-150.12660786475561</v>
      </c>
      <c r="Y186" s="83">
        <v>-130.74943178327908</v>
      </c>
      <c r="Z186" s="83">
        <v>-111.97622704097303</v>
      </c>
      <c r="AA186" s="83">
        <v>-116.89963627396585</v>
      </c>
      <c r="AB186" s="83">
        <v>-129.89106713519513</v>
      </c>
      <c r="AC186" s="83"/>
      <c r="AD186" s="30"/>
      <c r="AE186" s="30"/>
      <c r="AF186" s="38">
        <v>560</v>
      </c>
      <c r="AG186" s="21" t="s">
        <v>187</v>
      </c>
      <c r="AV186" s="3"/>
      <c r="AW186" s="3"/>
      <c r="AX186" s="3"/>
    </row>
    <row r="187" spans="1:50" ht="13.5" customHeight="1" x14ac:dyDescent="0.3">
      <c r="A187" s="21" t="s">
        <v>186</v>
      </c>
      <c r="B187" s="53"/>
      <c r="C187" s="6"/>
      <c r="D187" s="61" t="s">
        <v>446</v>
      </c>
      <c r="E187" s="62">
        <v>1</v>
      </c>
      <c r="F187" s="30">
        <v>-364.75400000000002</v>
      </c>
      <c r="G187" s="30">
        <v>-366.36500000000001</v>
      </c>
      <c r="H187" s="30">
        <v>-366.60300000000001</v>
      </c>
      <c r="I187" s="30">
        <v>-393.346</v>
      </c>
      <c r="J187" s="30">
        <v>-432.33100000000002</v>
      </c>
      <c r="K187" s="163"/>
      <c r="L187" s="30">
        <v>-372.85599999999999</v>
      </c>
      <c r="M187" s="30">
        <v>-327.80099999999999</v>
      </c>
      <c r="N187" s="30">
        <v>-239.36500000000001</v>
      </c>
      <c r="O187" s="30">
        <v>-235.29499999999999</v>
      </c>
      <c r="P187" s="30">
        <v>-275.93700000000001</v>
      </c>
      <c r="Q187" s="30"/>
      <c r="R187" s="83">
        <v>-257.95898161244696</v>
      </c>
      <c r="S187" s="83">
        <v>-257.64064697609001</v>
      </c>
      <c r="T187" s="83">
        <v>-255.65062761506277</v>
      </c>
      <c r="U187" s="83">
        <v>-276.42023893183415</v>
      </c>
      <c r="V187" s="83">
        <v>-305.10303458009878</v>
      </c>
      <c r="W187" s="175"/>
      <c r="X187" s="83">
        <v>-270.77414669571533</v>
      </c>
      <c r="Y187" s="83">
        <v>-240.49963316214235</v>
      </c>
      <c r="Z187" s="83">
        <v>-175.61628760088041</v>
      </c>
      <c r="AA187" s="83">
        <v>-170.25687409551375</v>
      </c>
      <c r="AB187" s="83">
        <v>-199.66497829232995</v>
      </c>
      <c r="AC187" s="83"/>
      <c r="AD187" s="30"/>
      <c r="AE187" s="30"/>
      <c r="AF187" s="38">
        <v>561</v>
      </c>
      <c r="AG187" s="35" t="s">
        <v>379</v>
      </c>
      <c r="AX187" s="3"/>
    </row>
    <row r="188" spans="1:50" ht="13.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30">
        <v>-1642.3409999999999</v>
      </c>
      <c r="G188" s="30">
        <v>-1569.597</v>
      </c>
      <c r="H188" s="30">
        <v>-1620.13</v>
      </c>
      <c r="I188" s="30">
        <v>-1570.6849999999999</v>
      </c>
      <c r="J188" s="30">
        <v>-1429.2570000000001</v>
      </c>
      <c r="K188" s="163"/>
      <c r="L188" s="30">
        <v>-1210.462</v>
      </c>
      <c r="M188" s="30">
        <v>-905.279</v>
      </c>
      <c r="N188" s="30">
        <v>-553.45899999999995</v>
      </c>
      <c r="O188" s="30">
        <v>-547.58199999999999</v>
      </c>
      <c r="P188" s="30">
        <v>-526.33000000000004</v>
      </c>
      <c r="Q188" s="30"/>
      <c r="R188" s="83">
        <v>-170.77477383799521</v>
      </c>
      <c r="S188" s="83">
        <v>-163.6701772679875</v>
      </c>
      <c r="T188" s="83">
        <v>-169.27489290565248</v>
      </c>
      <c r="U188" s="83">
        <v>-163.10332294911734</v>
      </c>
      <c r="V188" s="83">
        <v>-149.22290666109836</v>
      </c>
      <c r="W188" s="175"/>
      <c r="X188" s="83">
        <v>-128.66305272108843</v>
      </c>
      <c r="Y188" s="83">
        <v>-97.216387457044675</v>
      </c>
      <c r="Z188" s="83">
        <v>-59.435030068728523</v>
      </c>
      <c r="AA188" s="83">
        <v>-58.974905761981688</v>
      </c>
      <c r="AB188" s="83">
        <v>-56.68605277329025</v>
      </c>
      <c r="AC188" s="83"/>
      <c r="AD188" s="30"/>
      <c r="AE188" s="30"/>
      <c r="AF188" s="38">
        <v>562</v>
      </c>
      <c r="AG188" s="21" t="s">
        <v>190</v>
      </c>
      <c r="AH188" s="3"/>
    </row>
    <row r="189" spans="1:50" s="2" customFormat="1" ht="13.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30">
        <v>-1421.5450000000001</v>
      </c>
      <c r="G189" s="30">
        <v>-1397.8579999999999</v>
      </c>
      <c r="H189" s="30">
        <v>-1336.229</v>
      </c>
      <c r="I189" s="30">
        <v>-1183.787</v>
      </c>
      <c r="J189" s="30">
        <v>-1140.595</v>
      </c>
      <c r="K189" s="163"/>
      <c r="L189" s="30">
        <v>-798.33500000000004</v>
      </c>
      <c r="M189" s="30">
        <v>-741.84400000000005</v>
      </c>
      <c r="N189" s="30">
        <v>-464.608</v>
      </c>
      <c r="O189" s="30">
        <v>-559.50300000000004</v>
      </c>
      <c r="P189" s="30">
        <v>-490.52300000000002</v>
      </c>
      <c r="Q189" s="30"/>
      <c r="R189" s="83">
        <v>-180.19330713651919</v>
      </c>
      <c r="S189" s="83">
        <v>-176.58640727640221</v>
      </c>
      <c r="T189" s="83">
        <v>-170.28533197400282</v>
      </c>
      <c r="U189" s="83">
        <v>-152.31433350488933</v>
      </c>
      <c r="V189" s="83">
        <v>-147.64983818770227</v>
      </c>
      <c r="W189" s="175"/>
      <c r="X189" s="83">
        <v>-104.9060446780552</v>
      </c>
      <c r="Y189" s="83">
        <v>-98.728240617513976</v>
      </c>
      <c r="Z189" s="83">
        <v>-61.832313015704017</v>
      </c>
      <c r="AA189" s="83">
        <v>-74.879951820128483</v>
      </c>
      <c r="AB189" s="83">
        <v>-65.648153104925058</v>
      </c>
      <c r="AC189" s="83"/>
      <c r="AD189" s="30"/>
      <c r="AE189" s="30"/>
      <c r="AF189" s="38">
        <v>563</v>
      </c>
      <c r="AG189" s="21" t="s">
        <v>191</v>
      </c>
      <c r="AH189" s="3"/>
      <c r="AS189"/>
      <c r="AT189"/>
      <c r="AU189"/>
      <c r="AV189"/>
      <c r="AW189"/>
      <c r="AX189"/>
    </row>
    <row r="190" spans="1:50" ht="13.5" customHeight="1" x14ac:dyDescent="0.25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30">
        <v>-18254.134000000002</v>
      </c>
      <c r="G190" s="30">
        <v>-19929.381000000001</v>
      </c>
      <c r="H190" s="30">
        <v>-22698.391</v>
      </c>
      <c r="I190" s="30">
        <v>-21988.976999999999</v>
      </c>
      <c r="J190" s="30">
        <v>-21764.15</v>
      </c>
      <c r="K190" s="163"/>
      <c r="L190" s="30">
        <v>-15695.369000000001</v>
      </c>
      <c r="M190" s="30">
        <v>-12086.481</v>
      </c>
      <c r="N190" s="30">
        <v>-5063.49</v>
      </c>
      <c r="O190" s="30">
        <v>-6062.14</v>
      </c>
      <c r="P190" s="30">
        <v>-6597.9269999999997</v>
      </c>
      <c r="Q190" s="30"/>
      <c r="R190" s="83">
        <v>-98.448023126001118</v>
      </c>
      <c r="S190" s="83">
        <v>-105.94310364991442</v>
      </c>
      <c r="T190" s="83">
        <v>-118.93501600758722</v>
      </c>
      <c r="U190" s="83">
        <v>-113.46338455505217</v>
      </c>
      <c r="V190" s="83">
        <v>-110.87583357531852</v>
      </c>
      <c r="W190" s="175"/>
      <c r="X190" s="83">
        <v>-79.059911849892956</v>
      </c>
      <c r="Y190" s="83">
        <v>-60.273884683282965</v>
      </c>
      <c r="Z190" s="83">
        <v>-25.251039765416955</v>
      </c>
      <c r="AA190" s="83">
        <v>-30.038848421782866</v>
      </c>
      <c r="AB190" s="83">
        <v>-32.693756503642042</v>
      </c>
      <c r="AC190" s="83"/>
      <c r="AD190" s="30">
        <v>28.18</v>
      </c>
      <c r="AE190" s="30"/>
      <c r="AF190" s="40">
        <v>564</v>
      </c>
      <c r="AG190" s="35" t="s">
        <v>380</v>
      </c>
    </row>
    <row r="191" spans="1:50" ht="13.5" customHeight="1" x14ac:dyDescent="0.3">
      <c r="A191" s="21" t="s">
        <v>191</v>
      </c>
      <c r="B191" s="53"/>
      <c r="C191" s="6"/>
      <c r="D191" s="61" t="s">
        <v>444</v>
      </c>
      <c r="E191" s="62">
        <v>2</v>
      </c>
      <c r="F191" s="30">
        <v>-563.072</v>
      </c>
      <c r="G191" s="30">
        <v>-572.26800000000003</v>
      </c>
      <c r="H191" s="30">
        <v>-607.10900000000004</v>
      </c>
      <c r="I191" s="30">
        <v>-585.38800000000003</v>
      </c>
      <c r="J191" s="30">
        <v>-543.06899999999996</v>
      </c>
      <c r="K191" s="163"/>
      <c r="L191" s="30">
        <v>-411.07600000000002</v>
      </c>
      <c r="M191" s="30">
        <v>-357.34699999999998</v>
      </c>
      <c r="N191" s="30">
        <v>-283.96499999999997</v>
      </c>
      <c r="O191" s="30">
        <v>-190.12</v>
      </c>
      <c r="P191" s="30">
        <v>-243.321</v>
      </c>
      <c r="Q191" s="30"/>
      <c r="R191" s="83">
        <v>-164.49664037394098</v>
      </c>
      <c r="S191" s="83">
        <v>-169.86286731967942</v>
      </c>
      <c r="T191" s="83">
        <v>-182.15091509150915</v>
      </c>
      <c r="U191" s="83">
        <v>-178.52637999390058</v>
      </c>
      <c r="V191" s="83">
        <v>-169.86831404441665</v>
      </c>
      <c r="W191" s="175"/>
      <c r="X191" s="83">
        <v>-130.79096404708878</v>
      </c>
      <c r="Y191" s="83">
        <v>-116.28603970061829</v>
      </c>
      <c r="Z191" s="83">
        <v>-92.406443215099245</v>
      </c>
      <c r="AA191" s="83">
        <v>-62.808060786257023</v>
      </c>
      <c r="AB191" s="83">
        <v>-80.383548067393463</v>
      </c>
      <c r="AC191" s="83"/>
      <c r="AD191" s="30"/>
      <c r="AE191" s="30"/>
      <c r="AF191" s="38">
        <v>576</v>
      </c>
      <c r="AG191" s="21" t="s">
        <v>193</v>
      </c>
      <c r="AH191" s="3"/>
      <c r="AU191" s="2"/>
    </row>
    <row r="192" spans="1:50" ht="13.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30">
        <v>-1218.8499999999999</v>
      </c>
      <c r="G192" s="30">
        <v>-1243.4870000000001</v>
      </c>
      <c r="H192" s="30">
        <v>-1343.6980000000001</v>
      </c>
      <c r="I192" s="30">
        <v>-1294.509</v>
      </c>
      <c r="J192" s="30">
        <v>-1246.307</v>
      </c>
      <c r="K192" s="163"/>
      <c r="L192" s="30">
        <v>-847.25699999999995</v>
      </c>
      <c r="M192" s="30">
        <v>-539.75199999999995</v>
      </c>
      <c r="N192" s="30">
        <v>-202.67699999999999</v>
      </c>
      <c r="O192" s="30">
        <v>-327.68400000000003</v>
      </c>
      <c r="P192" s="30">
        <v>-416.553</v>
      </c>
      <c r="Q192" s="30"/>
      <c r="R192" s="83">
        <v>-117.17458181119015</v>
      </c>
      <c r="S192" s="83">
        <v>-118.75532422882246</v>
      </c>
      <c r="T192" s="83">
        <v>-126.87168350486262</v>
      </c>
      <c r="U192" s="83">
        <v>-122.23881019830029</v>
      </c>
      <c r="V192" s="83">
        <v>-117.26637184794882</v>
      </c>
      <c r="W192" s="175"/>
      <c r="X192" s="83">
        <v>-79.779378531073448</v>
      </c>
      <c r="Y192" s="83">
        <v>-50.382899281247084</v>
      </c>
      <c r="Z192" s="83">
        <v>-18.918790254830579</v>
      </c>
      <c r="AA192" s="83">
        <v>-30.539049394221809</v>
      </c>
      <c r="AB192" s="83">
        <v>-38.821342031686861</v>
      </c>
      <c r="AC192" s="83"/>
      <c r="AD192" s="30"/>
      <c r="AE192" s="30"/>
      <c r="AF192" s="38">
        <v>577</v>
      </c>
      <c r="AG192" s="35" t="s">
        <v>519</v>
      </c>
      <c r="AH192" s="3"/>
      <c r="AS192" s="2"/>
      <c r="AT192" s="2"/>
    </row>
    <row r="193" spans="1:50" ht="13.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30">
        <v>-929.86500000000001</v>
      </c>
      <c r="G193" s="30">
        <v>-908.56600000000003</v>
      </c>
      <c r="H193" s="30">
        <v>-970.06</v>
      </c>
      <c r="I193" s="30">
        <v>-241.50200000000001</v>
      </c>
      <c r="J193" s="30">
        <v>-270.053</v>
      </c>
      <c r="K193" s="163"/>
      <c r="L193" s="30">
        <v>-100.5</v>
      </c>
      <c r="M193" s="30">
        <v>-98.106999999999999</v>
      </c>
      <c r="N193" s="30">
        <v>6.1520000000000001</v>
      </c>
      <c r="O193" s="30">
        <v>69.822999999999993</v>
      </c>
      <c r="P193" s="30">
        <v>-13.205</v>
      </c>
      <c r="Q193" s="30"/>
      <c r="R193" s="83">
        <v>-239.40911431513902</v>
      </c>
      <c r="S193" s="83">
        <v>-238.65668505384818</v>
      </c>
      <c r="T193" s="83">
        <v>-259.16644402885385</v>
      </c>
      <c r="U193" s="83">
        <v>-66.713259668508286</v>
      </c>
      <c r="V193" s="83">
        <v>-75.772446689113352</v>
      </c>
      <c r="W193" s="175"/>
      <c r="X193" s="83">
        <v>-28.813073394495412</v>
      </c>
      <c r="Y193" s="83">
        <v>-28.102835863649386</v>
      </c>
      <c r="Z193" s="83">
        <v>1.7622457748496132</v>
      </c>
      <c r="AA193" s="83">
        <v>20.326928675400293</v>
      </c>
      <c r="AB193" s="83">
        <v>-3.8442503639010188</v>
      </c>
      <c r="AC193" s="83"/>
      <c r="AD193" s="30"/>
      <c r="AE193" s="30"/>
      <c r="AF193" s="38">
        <v>578</v>
      </c>
      <c r="AG193" s="21" t="s">
        <v>194</v>
      </c>
      <c r="AV193" s="2"/>
      <c r="AW193" s="2"/>
    </row>
    <row r="194" spans="1:50" ht="13.5" customHeight="1" x14ac:dyDescent="0.25">
      <c r="A194" s="21" t="s">
        <v>194</v>
      </c>
      <c r="B194" s="53"/>
      <c r="C194" s="6"/>
      <c r="D194" s="61" t="s">
        <v>457</v>
      </c>
      <c r="E194" s="62">
        <v>3</v>
      </c>
      <c r="F194" s="30">
        <v>-1077.7750000000001</v>
      </c>
      <c r="G194" s="30">
        <v>-1080.5820000000001</v>
      </c>
      <c r="H194" s="30">
        <v>-1070.0550000000001</v>
      </c>
      <c r="I194" s="30">
        <v>-926.57799999999997</v>
      </c>
      <c r="J194" s="30">
        <v>-908.30600000000004</v>
      </c>
      <c r="K194" s="163"/>
      <c r="L194" s="30">
        <v>-670.73400000000004</v>
      </c>
      <c r="M194" s="30">
        <v>-641.66899999999998</v>
      </c>
      <c r="N194" s="30">
        <v>-536.59100000000001</v>
      </c>
      <c r="O194" s="30">
        <v>-440.40600000000001</v>
      </c>
      <c r="P194" s="30">
        <v>-506.94</v>
      </c>
      <c r="Q194" s="30"/>
      <c r="R194" s="83">
        <v>-186.24071194055642</v>
      </c>
      <c r="S194" s="83">
        <v>-190.78072033898306</v>
      </c>
      <c r="T194" s="83">
        <v>-191.38883920586656</v>
      </c>
      <c r="U194" s="83">
        <v>-168.19350154292974</v>
      </c>
      <c r="V194" s="83">
        <v>-169.0500651405174</v>
      </c>
      <c r="W194" s="175"/>
      <c r="X194" s="83">
        <v>-128.12492836676219</v>
      </c>
      <c r="Y194" s="83">
        <v>-125.17928209129926</v>
      </c>
      <c r="Z194" s="83">
        <v>-104.68025751072962</v>
      </c>
      <c r="AA194" s="83">
        <v>-88.630710404507951</v>
      </c>
      <c r="AB194" s="83">
        <v>-102.02052726906822</v>
      </c>
      <c r="AC194" s="83"/>
      <c r="AD194" s="30"/>
      <c r="AE194" s="30"/>
      <c r="AF194" s="38">
        <v>580</v>
      </c>
      <c r="AG194" s="21" t="s">
        <v>195</v>
      </c>
    </row>
    <row r="195" spans="1:50" ht="13.5" customHeight="1" x14ac:dyDescent="0.3">
      <c r="A195" s="21" t="s">
        <v>195</v>
      </c>
      <c r="B195" s="53"/>
      <c r="C195" s="6"/>
      <c r="D195" s="61" t="s">
        <v>441</v>
      </c>
      <c r="E195" s="62">
        <v>3</v>
      </c>
      <c r="F195" s="30">
        <v>-1239.2070000000001</v>
      </c>
      <c r="G195" s="30">
        <v>-1179.144</v>
      </c>
      <c r="H195" s="30">
        <v>-1190.6120000000001</v>
      </c>
      <c r="I195" s="30">
        <v>-1241.9580000000001</v>
      </c>
      <c r="J195" s="30">
        <v>-1220</v>
      </c>
      <c r="K195" s="163"/>
      <c r="L195" s="30">
        <v>-834.74900000000002</v>
      </c>
      <c r="M195" s="30">
        <v>-910.94600000000003</v>
      </c>
      <c r="N195" s="30">
        <v>-640.62800000000004</v>
      </c>
      <c r="O195" s="30">
        <v>-594.33399999999995</v>
      </c>
      <c r="P195" s="30">
        <v>-647.274</v>
      </c>
      <c r="Q195" s="30"/>
      <c r="R195" s="83">
        <v>-177.58770421324161</v>
      </c>
      <c r="S195" s="83">
        <v>-168.88341449441421</v>
      </c>
      <c r="T195" s="83">
        <v>-172.10349812084416</v>
      </c>
      <c r="U195" s="83">
        <v>-181.67905207723814</v>
      </c>
      <c r="V195" s="83">
        <v>-179.20094007050528</v>
      </c>
      <c r="W195" s="175"/>
      <c r="X195" s="83">
        <v>-123.3740762636713</v>
      </c>
      <c r="Y195" s="83">
        <v>-136.12462641960551</v>
      </c>
      <c r="Z195" s="83">
        <v>-95.730424387328156</v>
      </c>
      <c r="AA195" s="83">
        <v>-90.572081682413895</v>
      </c>
      <c r="AB195" s="83">
        <v>-98.639743980493748</v>
      </c>
      <c r="AC195" s="83"/>
      <c r="AD195" s="30"/>
      <c r="AE195" s="30"/>
      <c r="AF195" s="38">
        <v>581</v>
      </c>
      <c r="AG195" s="35" t="s">
        <v>381</v>
      </c>
      <c r="AO195" s="3"/>
      <c r="AP195" s="3"/>
      <c r="AQ195" s="3"/>
      <c r="AR195" s="3"/>
    </row>
    <row r="196" spans="1:50" ht="13.5" customHeight="1" x14ac:dyDescent="0.3">
      <c r="A196" s="21" t="s">
        <v>197</v>
      </c>
      <c r="B196" s="53"/>
      <c r="C196" s="6"/>
      <c r="D196" s="61" t="s">
        <v>448</v>
      </c>
      <c r="E196" s="62">
        <v>1</v>
      </c>
      <c r="F196" s="30">
        <v>-282.15699999999998</v>
      </c>
      <c r="G196" s="30">
        <v>-313.57799999999997</v>
      </c>
      <c r="H196" s="30">
        <v>-324.072</v>
      </c>
      <c r="I196" s="30">
        <v>-318.88</v>
      </c>
      <c r="J196" s="30">
        <v>-308.16699999999997</v>
      </c>
      <c r="K196" s="163"/>
      <c r="L196" s="30">
        <v>-256.80099999999999</v>
      </c>
      <c r="M196" s="30">
        <v>-238.21</v>
      </c>
      <c r="N196" s="30">
        <v>-147.941</v>
      </c>
      <c r="O196" s="30">
        <v>-165.245</v>
      </c>
      <c r="P196" s="30">
        <v>-226.03399999999999</v>
      </c>
      <c r="Q196" s="30"/>
      <c r="R196" s="83">
        <v>-279.91765873015873</v>
      </c>
      <c r="S196" s="83">
        <v>-322.27954779033917</v>
      </c>
      <c r="T196" s="83">
        <v>-336.52336448598129</v>
      </c>
      <c r="U196" s="83">
        <v>-330.10351966873708</v>
      </c>
      <c r="V196" s="83">
        <v>-325.41393875395988</v>
      </c>
      <c r="W196" s="175"/>
      <c r="X196" s="83">
        <v>-268.05949895615868</v>
      </c>
      <c r="Y196" s="83">
        <v>-250.48370136698213</v>
      </c>
      <c r="Z196" s="83">
        <v>-155.56361724500525</v>
      </c>
      <c r="AA196" s="83">
        <v>-172.48956158663884</v>
      </c>
      <c r="AB196" s="83">
        <v>-235.94363256784968</v>
      </c>
      <c r="AC196" s="83"/>
      <c r="AD196" s="30"/>
      <c r="AE196" s="30"/>
      <c r="AF196" s="38">
        <v>583</v>
      </c>
      <c r="AG196" s="21" t="s">
        <v>197</v>
      </c>
      <c r="AO196" s="3"/>
      <c r="AP196" s="3"/>
      <c r="AQ196" s="3"/>
      <c r="AR196" s="3"/>
    </row>
    <row r="197" spans="1:50" s="3" customFormat="1" ht="13.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30">
        <v>-178.43</v>
      </c>
      <c r="G197" s="30">
        <v>-225.929</v>
      </c>
      <c r="H197" s="30">
        <v>-203.32400000000001</v>
      </c>
      <c r="I197" s="30">
        <v>-137.542</v>
      </c>
      <c r="J197" s="30">
        <v>-90.516000000000005</v>
      </c>
      <c r="K197" s="163"/>
      <c r="L197" s="30">
        <v>-40.469000000000001</v>
      </c>
      <c r="M197" s="30">
        <v>47.597999999999999</v>
      </c>
      <c r="N197" s="30">
        <v>125.76</v>
      </c>
      <c r="O197" s="30">
        <v>166.732</v>
      </c>
      <c r="P197" s="30">
        <v>125.971</v>
      </c>
      <c r="Q197" s="30"/>
      <c r="R197" s="83">
        <v>-60.814587593728696</v>
      </c>
      <c r="S197" s="83">
        <v>-77.638831615120282</v>
      </c>
      <c r="T197" s="83">
        <v>-69.560041053711942</v>
      </c>
      <c r="U197" s="83">
        <v>-47.055080396852546</v>
      </c>
      <c r="V197" s="83">
        <v>-31.287936398202557</v>
      </c>
      <c r="W197" s="175"/>
      <c r="X197" s="83">
        <v>-13.807233026270897</v>
      </c>
      <c r="Y197" s="83">
        <v>16.373581011351909</v>
      </c>
      <c r="Z197" s="83">
        <v>43.261093911248707</v>
      </c>
      <c r="AA197" s="83">
        <v>58.297902097902096</v>
      </c>
      <c r="AB197" s="83">
        <v>44.045804195804195</v>
      </c>
      <c r="AC197" s="83"/>
      <c r="AD197" s="30"/>
      <c r="AE197" s="30"/>
      <c r="AF197" s="38">
        <v>584</v>
      </c>
      <c r="AG197" s="21" t="s">
        <v>198</v>
      </c>
      <c r="AH197"/>
      <c r="AO197"/>
      <c r="AP197"/>
      <c r="AQ197"/>
      <c r="AR197"/>
      <c r="AU197"/>
      <c r="AV197"/>
      <c r="AW197"/>
      <c r="AX197"/>
    </row>
    <row r="198" spans="1:50" s="3" customFormat="1" ht="13.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30">
        <v>-657.23299999999995</v>
      </c>
      <c r="G198" s="30">
        <v>-664.08500000000004</v>
      </c>
      <c r="H198" s="30">
        <v>-685.12099999999998</v>
      </c>
      <c r="I198" s="30">
        <v>-668.27599999999995</v>
      </c>
      <c r="J198" s="30">
        <v>-606.827</v>
      </c>
      <c r="K198" s="163"/>
      <c r="L198" s="30">
        <v>-518.20299999999997</v>
      </c>
      <c r="M198" s="30">
        <v>-392.43299999999999</v>
      </c>
      <c r="N198" s="30">
        <v>-342.90100000000001</v>
      </c>
      <c r="O198" s="30">
        <v>-368.10500000000002</v>
      </c>
      <c r="P198" s="30">
        <v>-262.76</v>
      </c>
      <c r="Q198" s="30"/>
      <c r="R198" s="83">
        <v>-339.47985537190084</v>
      </c>
      <c r="S198" s="83">
        <v>-347.68848167539267</v>
      </c>
      <c r="T198" s="83">
        <v>-368.9396876682822</v>
      </c>
      <c r="U198" s="83">
        <v>-362.79913137893595</v>
      </c>
      <c r="V198" s="83">
        <v>-331.23744541484717</v>
      </c>
      <c r="W198" s="175"/>
      <c r="X198" s="83">
        <v>-285.19702806824438</v>
      </c>
      <c r="Y198" s="83">
        <v>-218.50389755011136</v>
      </c>
      <c r="Z198" s="83">
        <v>-190.92483296213808</v>
      </c>
      <c r="AA198" s="83">
        <v>-211.67625071880391</v>
      </c>
      <c r="AB198" s="83">
        <v>-151.09833237492811</v>
      </c>
      <c r="AC198" s="83"/>
      <c r="AD198" s="30"/>
      <c r="AE198" s="30"/>
      <c r="AF198" s="38">
        <v>588</v>
      </c>
      <c r="AG198" s="21" t="s">
        <v>199</v>
      </c>
      <c r="AH198"/>
      <c r="AO198"/>
      <c r="AP198"/>
      <c r="AQ198"/>
      <c r="AR198"/>
      <c r="AU198"/>
      <c r="AX198"/>
    </row>
    <row r="199" spans="1:50" ht="13.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30">
        <v>-637.226</v>
      </c>
      <c r="G199" s="30">
        <v>-622.98099999999999</v>
      </c>
      <c r="H199" s="30">
        <v>-609.34299999999996</v>
      </c>
      <c r="I199" s="30">
        <v>-486.108</v>
      </c>
      <c r="J199" s="30">
        <v>-508.31</v>
      </c>
      <c r="K199" s="163"/>
      <c r="L199" s="30">
        <v>-367.86399999999998</v>
      </c>
      <c r="M199" s="30">
        <v>-353.77699999999999</v>
      </c>
      <c r="N199" s="30">
        <v>-49.469000000000001</v>
      </c>
      <c r="O199" s="30">
        <v>-112.727</v>
      </c>
      <c r="P199" s="30">
        <v>-151.036</v>
      </c>
      <c r="Q199" s="30"/>
      <c r="R199" s="83">
        <v>-158.43510691198409</v>
      </c>
      <c r="S199" s="83">
        <v>-153.25485854858547</v>
      </c>
      <c r="T199" s="83">
        <v>-148.80170940170939</v>
      </c>
      <c r="U199" s="83">
        <v>-117.84436363636364</v>
      </c>
      <c r="V199" s="83">
        <v>-124.55525606469003</v>
      </c>
      <c r="W199" s="175"/>
      <c r="X199" s="83">
        <v>-91.78243512974052</v>
      </c>
      <c r="Y199" s="83">
        <v>-88.866365234865611</v>
      </c>
      <c r="Z199" s="83">
        <v>-12.426274805325296</v>
      </c>
      <c r="AA199" s="83">
        <v>-28.756887755102042</v>
      </c>
      <c r="AB199" s="83">
        <v>-38.529591836734696</v>
      </c>
      <c r="AC199" s="83"/>
      <c r="AD199" s="30"/>
      <c r="AE199" s="30"/>
      <c r="AF199" s="38">
        <v>592</v>
      </c>
      <c r="AG199" s="21" t="s">
        <v>200</v>
      </c>
      <c r="AU199" s="3"/>
      <c r="AV199" s="3"/>
      <c r="AW199" s="3"/>
      <c r="AX199" s="3"/>
    </row>
    <row r="200" spans="1:50" s="3" customFormat="1" ht="13.5" customHeight="1" x14ac:dyDescent="0.3">
      <c r="A200" s="21" t="s">
        <v>202</v>
      </c>
      <c r="B200" s="53"/>
      <c r="C200" s="6"/>
      <c r="D200" s="61" t="s">
        <v>447</v>
      </c>
      <c r="E200" s="62">
        <v>4</v>
      </c>
      <c r="F200" s="30">
        <v>-3998.4810000000002</v>
      </c>
      <c r="G200" s="30">
        <v>-3903.3339999999998</v>
      </c>
      <c r="H200" s="30">
        <v>-3813.4360000000001</v>
      </c>
      <c r="I200" s="30">
        <v>-3704.7260000000001</v>
      </c>
      <c r="J200" s="30">
        <v>-3587.4879999999998</v>
      </c>
      <c r="K200" s="163"/>
      <c r="L200" s="30">
        <v>-2807.6669999999999</v>
      </c>
      <c r="M200" s="30">
        <v>-2540.172</v>
      </c>
      <c r="N200" s="30">
        <v>-2002.6389999999999</v>
      </c>
      <c r="O200" s="30">
        <v>-2054.7420000000002</v>
      </c>
      <c r="P200" s="30">
        <v>-2066.221</v>
      </c>
      <c r="Q200" s="30"/>
      <c r="R200" s="83">
        <v>-201.24218632039862</v>
      </c>
      <c r="S200" s="83">
        <v>-198.13878172588832</v>
      </c>
      <c r="T200" s="83">
        <v>-196.49796465192972</v>
      </c>
      <c r="U200" s="83">
        <v>-192.07413936126088</v>
      </c>
      <c r="V200" s="83">
        <v>-188.31958005249345</v>
      </c>
      <c r="W200" s="175"/>
      <c r="X200" s="83">
        <v>-149.33604595500239</v>
      </c>
      <c r="Y200" s="83">
        <v>-137.49239512855209</v>
      </c>
      <c r="Z200" s="83">
        <v>-108.39723951285521</v>
      </c>
      <c r="AA200" s="83">
        <v>-112.77398463227225</v>
      </c>
      <c r="AB200" s="83">
        <v>-113.40400658616905</v>
      </c>
      <c r="AC200" s="83"/>
      <c r="AD200" s="30"/>
      <c r="AE200" s="30"/>
      <c r="AF200" s="38">
        <v>593</v>
      </c>
      <c r="AG200" s="21" t="s">
        <v>201</v>
      </c>
      <c r="AH200"/>
      <c r="AO200"/>
      <c r="AP200"/>
      <c r="AQ200"/>
      <c r="AR200"/>
      <c r="AS200"/>
      <c r="AT200"/>
      <c r="AV200"/>
      <c r="AW200"/>
    </row>
    <row r="201" spans="1:50" ht="13.5" customHeight="1" x14ac:dyDescent="0.3">
      <c r="A201" s="21" t="s">
        <v>203</v>
      </c>
      <c r="B201" s="53"/>
      <c r="C201" s="6"/>
      <c r="D201" s="61" t="s">
        <v>455</v>
      </c>
      <c r="E201" s="62">
        <v>2</v>
      </c>
      <c r="F201" s="30">
        <v>-234.94900000000001</v>
      </c>
      <c r="G201" s="30">
        <v>-268.36</v>
      </c>
      <c r="H201" s="30">
        <v>-344.601</v>
      </c>
      <c r="I201" s="30">
        <v>-386.11599999999999</v>
      </c>
      <c r="J201" s="30">
        <v>-315.137</v>
      </c>
      <c r="K201" s="163"/>
      <c r="L201" s="30">
        <v>-159.63900000000001</v>
      </c>
      <c r="M201" s="30">
        <v>-155.11099999999999</v>
      </c>
      <c r="N201" s="30">
        <v>-11.090999999999999</v>
      </c>
      <c r="O201" s="30">
        <v>-9.3719999999999999</v>
      </c>
      <c r="P201" s="30">
        <v>-116.27800000000001</v>
      </c>
      <c r="Q201" s="30"/>
      <c r="R201" s="83">
        <v>-46.186160802044427</v>
      </c>
      <c r="S201" s="83">
        <v>-53.607670795045948</v>
      </c>
      <c r="T201" s="83">
        <v>-69.955542021924487</v>
      </c>
      <c r="U201" s="83">
        <v>-80.040630182421225</v>
      </c>
      <c r="V201" s="83">
        <v>-65.831836223104247</v>
      </c>
      <c r="W201" s="175"/>
      <c r="X201" s="83">
        <v>-33.679113924050633</v>
      </c>
      <c r="Y201" s="83">
        <v>-33.023419203747075</v>
      </c>
      <c r="Z201" s="83">
        <v>-2.3612944432616563</v>
      </c>
      <c r="AA201" s="83">
        <v>-2.0268166089965396</v>
      </c>
      <c r="AB201" s="83">
        <v>-25.146626297577853</v>
      </c>
      <c r="AC201" s="83"/>
      <c r="AD201" s="30"/>
      <c r="AE201" s="30"/>
      <c r="AF201" s="38">
        <v>595</v>
      </c>
      <c r="AG201" s="21" t="s">
        <v>202</v>
      </c>
      <c r="AO201" s="3"/>
      <c r="AP201" s="3"/>
      <c r="AQ201" s="3"/>
      <c r="AR201" s="3"/>
      <c r="AV201" s="3"/>
      <c r="AW201" s="3"/>
    </row>
    <row r="202" spans="1:50" ht="13.5" customHeight="1" x14ac:dyDescent="0.3">
      <c r="A202" s="21" t="s">
        <v>204</v>
      </c>
      <c r="B202" s="53"/>
      <c r="C202" s="6"/>
      <c r="D202" s="61" t="s">
        <v>458</v>
      </c>
      <c r="E202" s="62">
        <v>4</v>
      </c>
      <c r="F202" s="30">
        <v>-853.10500000000002</v>
      </c>
      <c r="G202" s="30">
        <v>-568.11199999999997</v>
      </c>
      <c r="H202" s="30">
        <v>-779.91300000000001</v>
      </c>
      <c r="I202" s="30">
        <v>-947.428</v>
      </c>
      <c r="J202" s="30">
        <v>-800.55</v>
      </c>
      <c r="K202" s="163"/>
      <c r="L202" s="30">
        <v>-79.644000000000005</v>
      </c>
      <c r="M202" s="30">
        <v>308.46600000000001</v>
      </c>
      <c r="N202" s="30">
        <v>1019.763</v>
      </c>
      <c r="O202" s="30">
        <v>902.19</v>
      </c>
      <c r="P202" s="30">
        <v>879.21799999999996</v>
      </c>
      <c r="Q202" s="30"/>
      <c r="R202" s="83">
        <v>-43.401760276760278</v>
      </c>
      <c r="S202" s="83">
        <v>-28.95133261988483</v>
      </c>
      <c r="T202" s="83">
        <v>-39.6297256097561</v>
      </c>
      <c r="U202" s="83">
        <v>-48.256914378851931</v>
      </c>
      <c r="V202" s="83">
        <v>-40.892373703836135</v>
      </c>
      <c r="W202" s="175"/>
      <c r="X202" s="83">
        <v>-4.0977567400699728</v>
      </c>
      <c r="Y202" s="83">
        <v>15.919182535996285</v>
      </c>
      <c r="Z202" s="83">
        <v>52.62749651648862</v>
      </c>
      <c r="AA202" s="83">
        <v>46.555033799473655</v>
      </c>
      <c r="AB202" s="83">
        <v>45.369626915733527</v>
      </c>
      <c r="AC202" s="83"/>
      <c r="AD202" s="30"/>
      <c r="AE202" s="30"/>
      <c r="AF202" s="38">
        <v>598</v>
      </c>
      <c r="AG202" s="21" t="s">
        <v>203</v>
      </c>
      <c r="AO202" s="3"/>
      <c r="AP202" s="3"/>
      <c r="AQ202" s="3"/>
      <c r="AR202" s="3"/>
      <c r="AS202" s="3"/>
      <c r="AT202" s="3"/>
      <c r="AU202" s="3"/>
      <c r="AX202" s="3"/>
    </row>
    <row r="203" spans="1:50" ht="13.5" customHeight="1" x14ac:dyDescent="0.25">
      <c r="A203" s="21" t="s">
        <v>196</v>
      </c>
      <c r="B203" s="53"/>
      <c r="C203" s="6"/>
      <c r="D203" s="61" t="s">
        <v>458</v>
      </c>
      <c r="E203" s="62">
        <v>4</v>
      </c>
      <c r="F203" s="30">
        <v>-1552.9349999999999</v>
      </c>
      <c r="G203" s="30">
        <v>-1573.69</v>
      </c>
      <c r="H203" s="30">
        <v>-1655.9269999999999</v>
      </c>
      <c r="I203" s="30">
        <v>-1539.202</v>
      </c>
      <c r="J203" s="30">
        <v>-1340.519</v>
      </c>
      <c r="K203" s="163"/>
      <c r="L203" s="30">
        <v>-1095.925</v>
      </c>
      <c r="M203" s="30">
        <v>-877.87300000000005</v>
      </c>
      <c r="N203" s="30">
        <v>-539.03399999999999</v>
      </c>
      <c r="O203" s="30">
        <v>-565.27099999999996</v>
      </c>
      <c r="P203" s="30">
        <v>-601.79100000000005</v>
      </c>
      <c r="Q203" s="30"/>
      <c r="R203" s="83">
        <v>-142.56265491600109</v>
      </c>
      <c r="S203" s="83">
        <v>-143.88680625400019</v>
      </c>
      <c r="T203" s="83">
        <v>-151.36444241316269</v>
      </c>
      <c r="U203" s="83">
        <v>-140.31011850501366</v>
      </c>
      <c r="V203" s="83">
        <v>-121.20424954792044</v>
      </c>
      <c r="W203" s="175"/>
      <c r="X203" s="83">
        <v>-98.474705723784709</v>
      </c>
      <c r="Y203" s="83">
        <v>-79.323484232402635</v>
      </c>
      <c r="Z203" s="83">
        <v>-48.706424505285987</v>
      </c>
      <c r="AA203" s="83">
        <v>-50.998827138217251</v>
      </c>
      <c r="AB203" s="83">
        <v>-54.293666546373153</v>
      </c>
      <c r="AC203" s="83"/>
      <c r="AD203" s="30">
        <v>21.14</v>
      </c>
      <c r="AE203" s="30"/>
      <c r="AF203" s="38">
        <v>599</v>
      </c>
      <c r="AG203" s="35" t="s">
        <v>382</v>
      </c>
    </row>
    <row r="204" spans="1:50" ht="13.5" customHeight="1" x14ac:dyDescent="0.25">
      <c r="A204" s="21" t="s">
        <v>205</v>
      </c>
      <c r="B204" s="53"/>
      <c r="C204" s="6"/>
      <c r="D204" s="61" t="s">
        <v>453</v>
      </c>
      <c r="E204" s="62">
        <v>2</v>
      </c>
      <c r="F204" s="30">
        <v>-458.48399999999998</v>
      </c>
      <c r="G204" s="30">
        <v>-392.91899999999998</v>
      </c>
      <c r="H204" s="30">
        <v>-265.15600000000001</v>
      </c>
      <c r="I204" s="30">
        <v>-95.921000000000006</v>
      </c>
      <c r="J204" s="30">
        <v>-35.78</v>
      </c>
      <c r="K204" s="163"/>
      <c r="L204" s="30">
        <v>173.33199999999999</v>
      </c>
      <c r="M204" s="30">
        <v>809.755</v>
      </c>
      <c r="N204" s="30">
        <v>667.85599999999999</v>
      </c>
      <c r="O204" s="30">
        <v>644.09</v>
      </c>
      <c r="P204" s="30">
        <v>348.709</v>
      </c>
      <c r="Q204" s="30"/>
      <c r="R204" s="83">
        <v>-100.47863247863248</v>
      </c>
      <c r="S204" s="83">
        <v>-87.315333333333328</v>
      </c>
      <c r="T204" s="83">
        <v>-59.706372438639946</v>
      </c>
      <c r="U204" s="83">
        <v>-22.030546623794212</v>
      </c>
      <c r="V204" s="83">
        <v>-8.3970898850035205</v>
      </c>
      <c r="W204" s="175"/>
      <c r="X204" s="83">
        <v>41.06420279554608</v>
      </c>
      <c r="Y204" s="83">
        <v>192.7070442646359</v>
      </c>
      <c r="Z204" s="83">
        <v>158.93764873869586</v>
      </c>
      <c r="AA204" s="83">
        <v>156.0673612793797</v>
      </c>
      <c r="AB204" s="83">
        <v>84.494548097891936</v>
      </c>
      <c r="AC204" s="83"/>
      <c r="AD204" s="30">
        <v>17.03</v>
      </c>
      <c r="AE204" s="30"/>
      <c r="AF204" s="38">
        <v>601</v>
      </c>
      <c r="AG204" s="21" t="s">
        <v>205</v>
      </c>
    </row>
    <row r="205" spans="1:50" ht="13.5" customHeight="1" x14ac:dyDescent="0.3">
      <c r="A205" s="21" t="s">
        <v>206</v>
      </c>
      <c r="B205" s="53"/>
      <c r="C205" s="6"/>
      <c r="D205" s="61" t="s">
        <v>441</v>
      </c>
      <c r="E205" s="62">
        <v>4</v>
      </c>
      <c r="F205" s="30">
        <v>-3021.4870000000001</v>
      </c>
      <c r="G205" s="30">
        <v>-3175.8359999999998</v>
      </c>
      <c r="H205" s="30">
        <v>-3393.6010000000001</v>
      </c>
      <c r="I205" s="30">
        <v>-3880.0509999999999</v>
      </c>
      <c r="J205" s="30">
        <v>-3684.4349999999999</v>
      </c>
      <c r="K205" s="163"/>
      <c r="L205" s="30">
        <v>-3004.942</v>
      </c>
      <c r="M205" s="30">
        <v>-2723.5610000000001</v>
      </c>
      <c r="N205" s="30">
        <v>-2108.2759999999998</v>
      </c>
      <c r="O205" s="30">
        <v>-2230.7930000000001</v>
      </c>
      <c r="P205" s="30">
        <v>-2264.375</v>
      </c>
      <c r="Q205" s="30"/>
      <c r="R205" s="83">
        <v>-175.29076985554332</v>
      </c>
      <c r="S205" s="83">
        <v>-178.78939368349941</v>
      </c>
      <c r="T205" s="83">
        <v>-187.20217343336276</v>
      </c>
      <c r="U205" s="83">
        <v>-211.22821057215961</v>
      </c>
      <c r="V205" s="83">
        <v>-197.1445770239178</v>
      </c>
      <c r="W205" s="175"/>
      <c r="X205" s="83">
        <v>-158.88235605139323</v>
      </c>
      <c r="Y205" s="83">
        <v>-142.12602410895997</v>
      </c>
      <c r="Z205" s="83">
        <v>-110.0180556280332</v>
      </c>
      <c r="AA205" s="83">
        <v>-115.96366377293756</v>
      </c>
      <c r="AB205" s="83">
        <v>-117.709362166658</v>
      </c>
      <c r="AC205" s="83"/>
      <c r="AD205" s="30"/>
      <c r="AE205" s="30"/>
      <c r="AF205" s="38">
        <v>604</v>
      </c>
      <c r="AG205" s="35" t="s">
        <v>383</v>
      </c>
      <c r="AS205" s="3"/>
      <c r="AT205" s="3"/>
    </row>
    <row r="206" spans="1:50" ht="13.5" customHeight="1" x14ac:dyDescent="0.25">
      <c r="A206" s="21" t="s">
        <v>207</v>
      </c>
      <c r="B206" s="53"/>
      <c r="C206" s="6"/>
      <c r="D206" s="61" t="s">
        <v>456</v>
      </c>
      <c r="E206" s="62">
        <v>2</v>
      </c>
      <c r="F206" s="30">
        <v>-931.88900000000001</v>
      </c>
      <c r="G206" s="30">
        <v>-957.03499999999997</v>
      </c>
      <c r="H206" s="30">
        <v>-934.05100000000004</v>
      </c>
      <c r="I206" s="30">
        <v>-958.90800000000002</v>
      </c>
      <c r="J206" s="30">
        <v>-852.15499999999997</v>
      </c>
      <c r="K206" s="163"/>
      <c r="L206" s="30">
        <v>-650.51400000000001</v>
      </c>
      <c r="M206" s="30">
        <v>-456.61700000000002</v>
      </c>
      <c r="N206" s="30">
        <v>-269.23700000000002</v>
      </c>
      <c r="O206" s="30">
        <v>-354.774</v>
      </c>
      <c r="P206" s="30">
        <v>-299.18700000000001</v>
      </c>
      <c r="Q206" s="30"/>
      <c r="R206" s="83">
        <v>-193.98189009159034</v>
      </c>
      <c r="S206" s="83">
        <v>-200.30033486814565</v>
      </c>
      <c r="T206" s="83">
        <v>-197.55731810490693</v>
      </c>
      <c r="U206" s="83">
        <v>-205.59777015437393</v>
      </c>
      <c r="V206" s="83">
        <v>-184.88934692991972</v>
      </c>
      <c r="W206" s="175"/>
      <c r="X206" s="83">
        <v>-142.78182616330113</v>
      </c>
      <c r="Y206" s="83">
        <v>-101.15573770491804</v>
      </c>
      <c r="Z206" s="83">
        <v>-59.644882587505535</v>
      </c>
      <c r="AA206" s="83">
        <v>-80.374716810149522</v>
      </c>
      <c r="AB206" s="83">
        <v>-67.781377435432717</v>
      </c>
      <c r="AC206" s="83"/>
      <c r="AD206" s="30"/>
      <c r="AE206" s="30"/>
      <c r="AF206" s="38">
        <v>607</v>
      </c>
      <c r="AG206" s="21" t="s">
        <v>207</v>
      </c>
    </row>
    <row r="207" spans="1:50" ht="13.5" customHeight="1" x14ac:dyDescent="0.3">
      <c r="A207" s="21" t="s">
        <v>208</v>
      </c>
      <c r="B207" s="53"/>
      <c r="C207" s="6"/>
      <c r="D207" s="61" t="s">
        <v>449</v>
      </c>
      <c r="E207" s="62">
        <v>2</v>
      </c>
      <c r="F207" s="30">
        <v>-113.758</v>
      </c>
      <c r="G207" s="30">
        <v>-21.402999999999999</v>
      </c>
      <c r="H207" s="30">
        <v>122.184</v>
      </c>
      <c r="I207" s="30">
        <v>161.541</v>
      </c>
      <c r="J207" s="30">
        <v>111.333</v>
      </c>
      <c r="K207" s="163"/>
      <c r="L207" s="30">
        <v>177.06299999999999</v>
      </c>
      <c r="M207" s="30">
        <v>156.21299999999999</v>
      </c>
      <c r="N207" s="30">
        <v>245.50800000000001</v>
      </c>
      <c r="O207" s="30">
        <v>298.60399999999998</v>
      </c>
      <c r="P207" s="30">
        <v>263.04300000000001</v>
      </c>
      <c r="Q207" s="30"/>
      <c r="R207" s="83">
        <v>-46.243089430894308</v>
      </c>
      <c r="S207" s="83">
        <v>-8.8625258799171842</v>
      </c>
      <c r="T207" s="83">
        <v>51.489254108723138</v>
      </c>
      <c r="U207" s="83">
        <v>69.034615384615378</v>
      </c>
      <c r="V207" s="83">
        <v>48.937582417582419</v>
      </c>
      <c r="W207" s="175"/>
      <c r="X207" s="83">
        <v>79.045982142857142</v>
      </c>
      <c r="Y207" s="83">
        <v>69.956560680698615</v>
      </c>
      <c r="Z207" s="83">
        <v>109.94536497984774</v>
      </c>
      <c r="AA207" s="83">
        <v>137.85964912280701</v>
      </c>
      <c r="AB207" s="83">
        <v>121.44182825484765</v>
      </c>
      <c r="AC207" s="83"/>
      <c r="AD207" s="30"/>
      <c r="AE207" s="30"/>
      <c r="AF207" s="38">
        <v>608</v>
      </c>
      <c r="AG207" s="35" t="s">
        <v>384</v>
      </c>
      <c r="AH207" s="3"/>
      <c r="AO207" s="3"/>
      <c r="AP207" s="3"/>
      <c r="AQ207" s="3"/>
      <c r="AR207" s="3"/>
    </row>
    <row r="208" spans="1:50" ht="13.5" customHeight="1" x14ac:dyDescent="0.3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30">
        <v>30714.200999999997</v>
      </c>
      <c r="G208" s="30">
        <v>30862.164000000001</v>
      </c>
      <c r="H208" s="30">
        <v>-5351.3360000000002</v>
      </c>
      <c r="I208" s="30">
        <v>-12168.232</v>
      </c>
      <c r="J208" s="30">
        <v>-11439.622000000001</v>
      </c>
      <c r="K208" s="163"/>
      <c r="L208" s="30">
        <v>-8426.2659999999996</v>
      </c>
      <c r="M208" s="30">
        <v>-7335.3270000000002</v>
      </c>
      <c r="N208" s="30">
        <v>-5307.5060000000003</v>
      </c>
      <c r="O208" s="30">
        <v>-5655.9719999999998</v>
      </c>
      <c r="P208" s="30">
        <v>-6256.8639999999996</v>
      </c>
      <c r="Q208" s="30"/>
      <c r="R208" s="83">
        <v>361.23304636228914</v>
      </c>
      <c r="S208" s="83">
        <v>362.75140459343191</v>
      </c>
      <c r="T208" s="83">
        <v>-62.808370793770024</v>
      </c>
      <c r="U208" s="83">
        <v>-142.48682068876684</v>
      </c>
      <c r="V208" s="83">
        <v>-133.92362354979574</v>
      </c>
      <c r="W208" s="175"/>
      <c r="X208" s="83">
        <v>-98.710987195857683</v>
      </c>
      <c r="Y208" s="83">
        <v>-86.238105315134206</v>
      </c>
      <c r="Z208" s="83">
        <v>-62.397935550617809</v>
      </c>
      <c r="AA208" s="83">
        <v>-66.865735869578074</v>
      </c>
      <c r="AB208" s="83">
        <v>-73.969569792048418</v>
      </c>
      <c r="AC208" s="83"/>
      <c r="AD208" s="30"/>
      <c r="AE208" s="30"/>
      <c r="AF208" s="38">
        <v>609</v>
      </c>
      <c r="AG208" s="35" t="s">
        <v>385</v>
      </c>
      <c r="AO208" s="3"/>
      <c r="AP208" s="3"/>
      <c r="AQ208" s="3"/>
      <c r="AR208" s="3"/>
      <c r="AS208" s="3"/>
      <c r="AT208" s="3"/>
    </row>
    <row r="209" spans="1:50" ht="13.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30">
        <v>-1569.44</v>
      </c>
      <c r="G209" s="30">
        <v>-1610.0889999999999</v>
      </c>
      <c r="H209" s="30">
        <v>-1662.0129999999999</v>
      </c>
      <c r="I209" s="30">
        <v>-1616.3789999999999</v>
      </c>
      <c r="J209" s="30">
        <v>-1556.4010000000001</v>
      </c>
      <c r="K209" s="163"/>
      <c r="L209" s="30">
        <v>-1327.2719999999999</v>
      </c>
      <c r="M209" s="30">
        <v>-1259.0709999999999</v>
      </c>
      <c r="N209" s="30">
        <v>-1121.6569999999999</v>
      </c>
      <c r="O209" s="30">
        <v>-1149.5889999999999</v>
      </c>
      <c r="P209" s="30">
        <v>-1167.4939999999999</v>
      </c>
      <c r="Q209" s="30"/>
      <c r="R209" s="83">
        <v>-307.31153318973958</v>
      </c>
      <c r="S209" s="83">
        <v>-314.34771573604058</v>
      </c>
      <c r="T209" s="83">
        <v>-323.53766789955228</v>
      </c>
      <c r="U209" s="83">
        <v>-314.16501457725946</v>
      </c>
      <c r="V209" s="83">
        <v>-302.33119658119659</v>
      </c>
      <c r="W209" s="175"/>
      <c r="X209" s="83">
        <v>-258.97990243902439</v>
      </c>
      <c r="Y209" s="83">
        <v>-246.49001566170713</v>
      </c>
      <c r="Z209" s="83">
        <v>-219.58829287392325</v>
      </c>
      <c r="AA209" s="83">
        <v>-224.48525678578403</v>
      </c>
      <c r="AB209" s="83">
        <v>-227.98164421011521</v>
      </c>
      <c r="AC209" s="83"/>
      <c r="AD209" s="30"/>
      <c r="AE209" s="30"/>
      <c r="AF209" s="38">
        <v>611</v>
      </c>
      <c r="AG209" s="35" t="s">
        <v>386</v>
      </c>
      <c r="AH209" s="2"/>
      <c r="AS209" s="3"/>
      <c r="AT209" s="3"/>
    </row>
    <row r="210" spans="1:50" ht="13.5" customHeight="1" x14ac:dyDescent="0.25">
      <c r="A210" s="21" t="s">
        <v>212</v>
      </c>
      <c r="B210" s="53"/>
      <c r="C210" s="6"/>
      <c r="D210" s="61" t="s">
        <v>448</v>
      </c>
      <c r="E210" s="62">
        <v>2</v>
      </c>
      <c r="F210" s="30">
        <v>-333.61</v>
      </c>
      <c r="G210" s="30">
        <v>-361.988</v>
      </c>
      <c r="H210" s="30">
        <v>-361.49299999999999</v>
      </c>
      <c r="I210" s="30">
        <v>-356.96899999999999</v>
      </c>
      <c r="J210" s="30">
        <v>-321.02300000000002</v>
      </c>
      <c r="K210" s="163"/>
      <c r="L210" s="30">
        <v>-167.36199999999999</v>
      </c>
      <c r="M210" s="30">
        <v>-184.63900000000001</v>
      </c>
      <c r="N210" s="30">
        <v>-82.863</v>
      </c>
      <c r="O210" s="30">
        <v>0.92</v>
      </c>
      <c r="P210" s="30">
        <v>35.616999999999997</v>
      </c>
      <c r="Q210" s="30"/>
      <c r="R210" s="83">
        <v>-86.115126484254006</v>
      </c>
      <c r="S210" s="83">
        <v>-94.810895756940809</v>
      </c>
      <c r="T210" s="83">
        <v>-96.707597645799893</v>
      </c>
      <c r="U210" s="83">
        <v>-97.880175486701404</v>
      </c>
      <c r="V210" s="83">
        <v>-88.363060831268925</v>
      </c>
      <c r="W210" s="175"/>
      <c r="X210" s="83">
        <v>-48.134023583549038</v>
      </c>
      <c r="Y210" s="83">
        <v>-53.924941588785046</v>
      </c>
      <c r="Z210" s="83">
        <v>-24.200642523364486</v>
      </c>
      <c r="AA210" s="83">
        <v>0.27794561933534745</v>
      </c>
      <c r="AB210" s="83">
        <v>10.760422960725075</v>
      </c>
      <c r="AC210" s="83"/>
      <c r="AD210" s="30"/>
      <c r="AE210" s="30"/>
      <c r="AF210" s="38">
        <v>614</v>
      </c>
      <c r="AG210" s="35" t="s">
        <v>387</v>
      </c>
    </row>
    <row r="211" spans="1:50" ht="13.5" customHeight="1" x14ac:dyDescent="0.3">
      <c r="A211" s="21" t="s">
        <v>213</v>
      </c>
      <c r="B211" s="53"/>
      <c r="C211" s="6"/>
      <c r="D211" s="61" t="s">
        <v>443</v>
      </c>
      <c r="E211" s="62">
        <v>3</v>
      </c>
      <c r="F211" s="30">
        <v>-1258.9459999999999</v>
      </c>
      <c r="G211" s="30">
        <v>-1148.3019999999999</v>
      </c>
      <c r="H211" s="30">
        <v>-1136.931</v>
      </c>
      <c r="I211" s="30">
        <v>-1023.869</v>
      </c>
      <c r="J211" s="30">
        <v>-828.69899999999996</v>
      </c>
      <c r="K211" s="163"/>
      <c r="L211" s="30">
        <v>-667.846</v>
      </c>
      <c r="M211" s="30">
        <v>-487.584</v>
      </c>
      <c r="N211" s="30">
        <v>-279.495</v>
      </c>
      <c r="O211" s="30">
        <v>-220.78299999999999</v>
      </c>
      <c r="P211" s="30">
        <v>-317.72699999999998</v>
      </c>
      <c r="Q211" s="30"/>
      <c r="R211" s="83">
        <v>-142.62444771723122</v>
      </c>
      <c r="S211" s="83">
        <v>-132.06463484761358</v>
      </c>
      <c r="T211" s="83">
        <v>-131.89454756380511</v>
      </c>
      <c r="U211" s="83">
        <v>-119.93311467728711</v>
      </c>
      <c r="V211" s="83">
        <v>-98.666388855816166</v>
      </c>
      <c r="W211" s="175"/>
      <c r="X211" s="83">
        <v>-80.882402809737187</v>
      </c>
      <c r="Y211" s="83">
        <v>-59.555881275192377</v>
      </c>
      <c r="Z211" s="83">
        <v>-34.138878710150237</v>
      </c>
      <c r="AA211" s="83">
        <v>-27.247068986795014</v>
      </c>
      <c r="AB211" s="83">
        <v>-39.211032950758977</v>
      </c>
      <c r="AC211" s="83"/>
      <c r="AD211" s="30">
        <v>10.57</v>
      </c>
      <c r="AE211" s="30"/>
      <c r="AF211" s="38">
        <v>615</v>
      </c>
      <c r="AG211" s="21" t="s">
        <v>212</v>
      </c>
      <c r="AO211" s="3"/>
      <c r="AP211" s="3"/>
      <c r="AQ211" s="3"/>
      <c r="AR211" s="3"/>
      <c r="AS211" s="3"/>
      <c r="AT211" s="3"/>
    </row>
    <row r="212" spans="1:50" ht="13.5" customHeight="1" x14ac:dyDescent="0.3">
      <c r="A212" s="21" t="s">
        <v>214</v>
      </c>
      <c r="B212" s="53"/>
      <c r="C212" s="6"/>
      <c r="D212" s="61" t="s">
        <v>445</v>
      </c>
      <c r="E212" s="62">
        <v>1</v>
      </c>
      <c r="F212" s="30">
        <v>-516.39</v>
      </c>
      <c r="G212" s="30">
        <v>-508.036</v>
      </c>
      <c r="H212" s="30">
        <v>-531.60400000000004</v>
      </c>
      <c r="I212" s="30">
        <v>-539.64099999999996</v>
      </c>
      <c r="J212" s="30">
        <v>-588.14499999999998</v>
      </c>
      <c r="K212" s="163"/>
      <c r="L212" s="30">
        <v>-536.01900000000001</v>
      </c>
      <c r="M212" s="30">
        <v>-411.536</v>
      </c>
      <c r="N212" s="30">
        <v>-396.01400000000001</v>
      </c>
      <c r="O212" s="30">
        <v>-446.084</v>
      </c>
      <c r="P212" s="30">
        <v>-232.52600000000001</v>
      </c>
      <c r="Q212" s="30"/>
      <c r="R212" s="83">
        <v>-255.13339920948616</v>
      </c>
      <c r="S212" s="83">
        <v>-252.00198412698413</v>
      </c>
      <c r="T212" s="83">
        <v>-259.69907181240842</v>
      </c>
      <c r="U212" s="83">
        <v>-265.04960707269157</v>
      </c>
      <c r="V212" s="83">
        <v>-292.17337307501242</v>
      </c>
      <c r="W212" s="175"/>
      <c r="X212" s="83">
        <v>-271.95281582952816</v>
      </c>
      <c r="Y212" s="83">
        <v>-207.01006036217305</v>
      </c>
      <c r="Z212" s="83">
        <v>-199.20221327967806</v>
      </c>
      <c r="AA212" s="83">
        <v>-229.94020618556701</v>
      </c>
      <c r="AB212" s="83">
        <v>-119.85876288659794</v>
      </c>
      <c r="AC212" s="83"/>
      <c r="AD212" s="30"/>
      <c r="AE212" s="30"/>
      <c r="AF212" s="38">
        <v>616</v>
      </c>
      <c r="AG212" s="21" t="s">
        <v>213</v>
      </c>
      <c r="AO212" s="2"/>
      <c r="AP212" s="2"/>
      <c r="AQ212" s="2"/>
      <c r="AR212" s="2"/>
    </row>
    <row r="213" spans="1:50" ht="13.5" customHeight="1" x14ac:dyDescent="0.3">
      <c r="A213" s="21" t="s">
        <v>216</v>
      </c>
      <c r="B213" s="53"/>
      <c r="C213" s="6"/>
      <c r="D213" s="61" t="s">
        <v>441</v>
      </c>
      <c r="E213" s="62">
        <v>2</v>
      </c>
      <c r="F213" s="30">
        <v>218.33799999999999</v>
      </c>
      <c r="G213" s="30">
        <v>-108.727</v>
      </c>
      <c r="H213" s="30">
        <v>-204.15</v>
      </c>
      <c r="I213" s="30">
        <v>-195.05</v>
      </c>
      <c r="J213" s="30">
        <v>-173.21199999999999</v>
      </c>
      <c r="K213" s="163"/>
      <c r="L213" s="30">
        <v>-161.011</v>
      </c>
      <c r="M213" s="30">
        <v>25.529</v>
      </c>
      <c r="N213" s="30">
        <v>35.183</v>
      </c>
      <c r="O213" s="30">
        <v>-50.725999999999999</v>
      </c>
      <c r="P213" s="30">
        <v>-138.36099999999999</v>
      </c>
      <c r="Q213" s="30"/>
      <c r="R213" s="83">
        <v>66.546174946662603</v>
      </c>
      <c r="S213" s="83">
        <v>-33.599196538936958</v>
      </c>
      <c r="T213" s="83">
        <v>-63.737121448641901</v>
      </c>
      <c r="U213" s="83">
        <v>-61.471793255594072</v>
      </c>
      <c r="V213" s="83">
        <v>-55.570099454603785</v>
      </c>
      <c r="W213" s="175"/>
      <c r="X213" s="83">
        <v>-52.807805837979664</v>
      </c>
      <c r="Y213" s="83">
        <v>8.5011655011655005</v>
      </c>
      <c r="Z213" s="83">
        <v>11.715950715950717</v>
      </c>
      <c r="AA213" s="83">
        <v>-17.201085113597831</v>
      </c>
      <c r="AB213" s="83">
        <v>-46.917938284164123</v>
      </c>
      <c r="AC213" s="83"/>
      <c r="AD213" s="30"/>
      <c r="AE213" s="30"/>
      <c r="AF213" s="38">
        <v>619</v>
      </c>
      <c r="AG213" s="21" t="s">
        <v>214</v>
      </c>
      <c r="AS213" s="2"/>
      <c r="AT213" s="2"/>
    </row>
    <row r="214" spans="1:50" ht="13.5" customHeight="1" x14ac:dyDescent="0.25">
      <c r="A214" s="21" t="s">
        <v>217</v>
      </c>
      <c r="B214" s="53"/>
      <c r="C214" s="6"/>
      <c r="D214" s="61" t="s">
        <v>454</v>
      </c>
      <c r="E214" s="62">
        <v>2</v>
      </c>
      <c r="F214" s="30">
        <v>-823.27800000000002</v>
      </c>
      <c r="G214" s="30">
        <v>-782.43799999999999</v>
      </c>
      <c r="H214" s="30">
        <v>-808.22799999999995</v>
      </c>
      <c r="I214" s="30">
        <v>-172.77</v>
      </c>
      <c r="J214" s="30">
        <v>-218.28299999999999</v>
      </c>
      <c r="K214" s="163"/>
      <c r="L214" s="30">
        <v>-64.462000000000003</v>
      </c>
      <c r="M214" s="30">
        <v>-82.501999999999995</v>
      </c>
      <c r="N214" s="30">
        <v>16.004000000000001</v>
      </c>
      <c r="O214" s="30">
        <v>72.063999999999993</v>
      </c>
      <c r="P214" s="30">
        <v>4.1559999999999997</v>
      </c>
      <c r="Q214" s="30"/>
      <c r="R214" s="83">
        <v>-268.78158667972576</v>
      </c>
      <c r="S214" s="83">
        <v>-261.07374040707373</v>
      </c>
      <c r="T214" s="83">
        <v>-275.75162060730128</v>
      </c>
      <c r="U214" s="83">
        <v>-60.031271716469767</v>
      </c>
      <c r="V214" s="83">
        <v>-77.295679886685548</v>
      </c>
      <c r="W214" s="175"/>
      <c r="X214" s="83">
        <v>-23.221181556195965</v>
      </c>
      <c r="Y214" s="83">
        <v>-30.16526508226691</v>
      </c>
      <c r="Z214" s="83">
        <v>5.8515539305301649</v>
      </c>
      <c r="AA214" s="83">
        <v>27.000374672161858</v>
      </c>
      <c r="AB214" s="83">
        <v>1.557137504683402</v>
      </c>
      <c r="AC214" s="83"/>
      <c r="AD214" s="30"/>
      <c r="AE214" s="30"/>
      <c r="AF214" s="38">
        <v>620</v>
      </c>
      <c r="AG214" s="21" t="s">
        <v>216</v>
      </c>
    </row>
    <row r="215" spans="1:50" s="3" customFormat="1" ht="13.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30">
        <v>-210.233</v>
      </c>
      <c r="G215" s="30">
        <v>-170.43100000000001</v>
      </c>
      <c r="H215" s="30">
        <v>-226.874</v>
      </c>
      <c r="I215" s="30">
        <v>-201.87200000000001</v>
      </c>
      <c r="J215" s="30">
        <v>-624.86199999999997</v>
      </c>
      <c r="K215" s="163"/>
      <c r="L215" s="30">
        <v>-491.40800000000002</v>
      </c>
      <c r="M215" s="30">
        <v>-444.21100000000001</v>
      </c>
      <c r="N215" s="30">
        <v>-347.01299999999998</v>
      </c>
      <c r="O215" s="30">
        <v>-356.137</v>
      </c>
      <c r="P215" s="30">
        <v>-290.72800000000001</v>
      </c>
      <c r="Q215" s="30"/>
      <c r="R215" s="83">
        <v>-84.874041178845374</v>
      </c>
      <c r="S215" s="83">
        <v>-70.455146754857381</v>
      </c>
      <c r="T215" s="83">
        <v>-95.566133108677334</v>
      </c>
      <c r="U215" s="83">
        <v>-87.051315222078486</v>
      </c>
      <c r="V215" s="83">
        <v>-270.97224631396358</v>
      </c>
      <c r="W215" s="175"/>
      <c r="X215" s="83">
        <v>-217.43716814159293</v>
      </c>
      <c r="Y215" s="83">
        <v>-198.84109221128023</v>
      </c>
      <c r="Z215" s="83">
        <v>-155.3325872873769</v>
      </c>
      <c r="AA215" s="83">
        <v>-161.29393115942028</v>
      </c>
      <c r="AB215" s="83">
        <v>-131.67028985507247</v>
      </c>
      <c r="AC215" s="83"/>
      <c r="AD215" s="30"/>
      <c r="AE215" s="30"/>
      <c r="AF215" s="38">
        <v>623</v>
      </c>
      <c r="AG215" s="21" t="s">
        <v>217</v>
      </c>
      <c r="AH215" s="2"/>
      <c r="AO215"/>
      <c r="AP215"/>
      <c r="AQ215"/>
      <c r="AR215"/>
      <c r="AS215"/>
      <c r="AT215"/>
      <c r="AU215"/>
      <c r="AV215"/>
      <c r="AW215"/>
      <c r="AX215"/>
    </row>
    <row r="216" spans="1:50" ht="13.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30">
        <v>-1580.5219999999999</v>
      </c>
      <c r="G216" s="30">
        <v>-1589.5419999999999</v>
      </c>
      <c r="H216" s="30">
        <v>-1662.9190000000001</v>
      </c>
      <c r="I216" s="30">
        <v>-1625.692</v>
      </c>
      <c r="J216" s="30">
        <v>-1508.864</v>
      </c>
      <c r="K216" s="163"/>
      <c r="L216" s="30">
        <v>-1252.31</v>
      </c>
      <c r="M216" s="30">
        <v>-955.64200000000005</v>
      </c>
      <c r="N216" s="30">
        <v>-712.05799999999999</v>
      </c>
      <c r="O216" s="30">
        <v>-806.66800000000001</v>
      </c>
      <c r="P216" s="30">
        <v>-801.73900000000003</v>
      </c>
      <c r="Q216" s="30"/>
      <c r="R216" s="83">
        <v>-295.14883286647995</v>
      </c>
      <c r="S216" s="83">
        <v>-295.89389426656737</v>
      </c>
      <c r="T216" s="83">
        <v>-309.26520364515528</v>
      </c>
      <c r="U216" s="83">
        <v>-301.94873699851411</v>
      </c>
      <c r="V216" s="83">
        <v>-281.8199477026522</v>
      </c>
      <c r="W216" s="175"/>
      <c r="X216" s="83">
        <v>-235.35237737267431</v>
      </c>
      <c r="Y216" s="83">
        <v>-178.95917602996255</v>
      </c>
      <c r="Z216" s="83">
        <v>-133.34419475655432</v>
      </c>
      <c r="AA216" s="83">
        <v>-153.24240121580547</v>
      </c>
      <c r="AB216" s="83">
        <v>-152.30604103343464</v>
      </c>
      <c r="AC216" s="83"/>
      <c r="AD216" s="30">
        <v>21.14</v>
      </c>
      <c r="AE216" s="30"/>
      <c r="AF216" s="38">
        <v>624</v>
      </c>
      <c r="AG216" s="21" t="s">
        <v>218</v>
      </c>
      <c r="AV216" s="3"/>
      <c r="AW216" s="3"/>
    </row>
    <row r="217" spans="1:50" s="2" customFormat="1" ht="13.5" customHeight="1" x14ac:dyDescent="0.3">
      <c r="A217" s="21" t="s">
        <v>220</v>
      </c>
      <c r="B217" s="53"/>
      <c r="C217" s="6"/>
      <c r="D217" s="61" t="s">
        <v>443</v>
      </c>
      <c r="E217" s="62">
        <v>2</v>
      </c>
      <c r="F217" s="30">
        <v>-316.892</v>
      </c>
      <c r="G217" s="30">
        <v>-340.29500000000002</v>
      </c>
      <c r="H217" s="30">
        <v>-440.786</v>
      </c>
      <c r="I217" s="30">
        <v>-456.35300000000001</v>
      </c>
      <c r="J217" s="30">
        <v>-359.56400000000002</v>
      </c>
      <c r="K217" s="163"/>
      <c r="L217" s="30">
        <v>-254.51300000000001</v>
      </c>
      <c r="M217" s="30">
        <v>53.386000000000003</v>
      </c>
      <c r="N217" s="30">
        <v>226.749</v>
      </c>
      <c r="O217" s="30">
        <v>198.00200000000001</v>
      </c>
      <c r="P217" s="30">
        <v>195.751</v>
      </c>
      <c r="Q217" s="30"/>
      <c r="R217" s="83">
        <v>-93.395814913056299</v>
      </c>
      <c r="S217" s="83">
        <v>-101.24814043439453</v>
      </c>
      <c r="T217" s="83">
        <v>-133.12775596496527</v>
      </c>
      <c r="U217" s="83">
        <v>-135.98122765196663</v>
      </c>
      <c r="V217" s="83">
        <v>-109.28996960486322</v>
      </c>
      <c r="W217" s="175"/>
      <c r="X217" s="83">
        <v>-79.262846465275615</v>
      </c>
      <c r="Y217" s="83">
        <v>16.745922208281055</v>
      </c>
      <c r="Z217" s="83">
        <v>71.12578419071518</v>
      </c>
      <c r="AA217" s="83">
        <v>62.089056130448419</v>
      </c>
      <c r="AB217" s="83">
        <v>61.383192223267478</v>
      </c>
      <c r="AC217" s="83"/>
      <c r="AD217" s="30"/>
      <c r="AE217" s="30"/>
      <c r="AF217" s="38">
        <v>625</v>
      </c>
      <c r="AG217" s="35" t="s">
        <v>388</v>
      </c>
      <c r="AH217"/>
      <c r="AO217"/>
      <c r="AP217"/>
      <c r="AQ217"/>
      <c r="AR217"/>
      <c r="AS217"/>
      <c r="AT217"/>
      <c r="AU217" s="3"/>
      <c r="AV217"/>
      <c r="AW217"/>
      <c r="AX217" s="3"/>
    </row>
    <row r="218" spans="1:50" ht="13.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30">
        <v>-1065.481</v>
      </c>
      <c r="G218" s="30">
        <v>-1070.4069999999999</v>
      </c>
      <c r="H218" s="30">
        <v>-1085.3900000000001</v>
      </c>
      <c r="I218" s="30">
        <v>-1018.825</v>
      </c>
      <c r="J218" s="30">
        <v>-1014.921</v>
      </c>
      <c r="K218" s="163"/>
      <c r="L218" s="30">
        <v>-724.09400000000005</v>
      </c>
      <c r="M218" s="30">
        <v>-680.35299999999995</v>
      </c>
      <c r="N218" s="30">
        <v>-441.61700000000002</v>
      </c>
      <c r="O218" s="30">
        <v>-475.71499999999997</v>
      </c>
      <c r="P218" s="30">
        <v>-300.233</v>
      </c>
      <c r="Q218" s="30"/>
      <c r="R218" s="83">
        <v>-179.19290279179279</v>
      </c>
      <c r="S218" s="83">
        <v>-181.82554781722439</v>
      </c>
      <c r="T218" s="83">
        <v>-185.56847324328945</v>
      </c>
      <c r="U218" s="83">
        <v>-177.77438492409701</v>
      </c>
      <c r="V218" s="83">
        <v>-182.47411003236246</v>
      </c>
      <c r="W218" s="175"/>
      <c r="X218" s="83">
        <v>-131.5338782924614</v>
      </c>
      <c r="Y218" s="83">
        <v>-124.92710246052148</v>
      </c>
      <c r="Z218" s="83">
        <v>-81.090157914065372</v>
      </c>
      <c r="AA218" s="83">
        <v>-89.135281993629377</v>
      </c>
      <c r="AB218" s="83">
        <v>-56.255012179126851</v>
      </c>
      <c r="AC218" s="83"/>
      <c r="AD218" s="30"/>
      <c r="AE218" s="30"/>
      <c r="AF218" s="38">
        <v>626</v>
      </c>
      <c r="AG218" s="21" t="s">
        <v>220</v>
      </c>
      <c r="AV218" s="2"/>
      <c r="AW218" s="2"/>
    </row>
    <row r="219" spans="1:50" ht="13.5" customHeight="1" x14ac:dyDescent="0.3">
      <c r="A219" s="21" t="s">
        <v>222</v>
      </c>
      <c r="B219" s="53"/>
      <c r="C219" s="6"/>
      <c r="D219" s="61" t="s">
        <v>443</v>
      </c>
      <c r="E219" s="62">
        <v>1</v>
      </c>
      <c r="F219" s="30">
        <v>-387.42599999999999</v>
      </c>
      <c r="G219" s="30">
        <v>-397.41800000000001</v>
      </c>
      <c r="H219" s="30">
        <v>-390.26400000000001</v>
      </c>
      <c r="I219" s="30">
        <v>-357.60300000000001</v>
      </c>
      <c r="J219" s="30">
        <v>-334.89699999999999</v>
      </c>
      <c r="K219" s="163"/>
      <c r="L219" s="30">
        <v>-245.59800000000001</v>
      </c>
      <c r="M219" s="30">
        <v>-245.684</v>
      </c>
      <c r="N219" s="30">
        <v>-172.86500000000001</v>
      </c>
      <c r="O219" s="30">
        <v>-104.374</v>
      </c>
      <c r="P219" s="30">
        <v>-149.316</v>
      </c>
      <c r="Q219" s="30"/>
      <c r="R219" s="83">
        <v>-237.24800979791794</v>
      </c>
      <c r="S219" s="83">
        <v>-250.89520202020202</v>
      </c>
      <c r="T219" s="83">
        <v>-249.21072796934865</v>
      </c>
      <c r="U219" s="83">
        <v>-231.45825242718448</v>
      </c>
      <c r="V219" s="83">
        <v>-214.40268886043535</v>
      </c>
      <c r="W219" s="175"/>
      <c r="X219" s="83">
        <v>-154.75614366729678</v>
      </c>
      <c r="Y219" s="83">
        <v>-155.59468017732743</v>
      </c>
      <c r="Z219" s="83">
        <v>-109.47751741608613</v>
      </c>
      <c r="AA219" s="83">
        <v>-66.101329955668149</v>
      </c>
      <c r="AB219" s="83">
        <v>-94.563647878404055</v>
      </c>
      <c r="AC219" s="83"/>
      <c r="AD219" s="30"/>
      <c r="AE219" s="30"/>
      <c r="AF219" s="38">
        <v>630</v>
      </c>
      <c r="AG219" s="21" t="s">
        <v>221</v>
      </c>
      <c r="AU219" s="2"/>
      <c r="AX219" s="2"/>
    </row>
    <row r="220" spans="1:50" ht="13.5" customHeight="1" x14ac:dyDescent="0.25">
      <c r="A220" s="21" t="s">
        <v>223</v>
      </c>
      <c r="B220" s="53"/>
      <c r="C220" s="6"/>
      <c r="D220" s="61" t="s">
        <v>446</v>
      </c>
      <c r="E220" s="62">
        <v>2</v>
      </c>
      <c r="F220" s="30">
        <v>-716.46</v>
      </c>
      <c r="G220" s="30">
        <v>-680.69</v>
      </c>
      <c r="H220" s="30">
        <v>-727.07899999999995</v>
      </c>
      <c r="I220" s="30">
        <v>-706.798</v>
      </c>
      <c r="J220" s="30">
        <v>-657.75300000000004</v>
      </c>
      <c r="K220" s="163"/>
      <c r="L220" s="30">
        <v>-547.63199999999995</v>
      </c>
      <c r="M220" s="30">
        <v>-551.37300000000005</v>
      </c>
      <c r="N220" s="30">
        <v>-482.82</v>
      </c>
      <c r="O220" s="30">
        <v>-396.85300000000001</v>
      </c>
      <c r="P220" s="30">
        <v>-434.83800000000002</v>
      </c>
      <c r="Q220" s="30"/>
      <c r="R220" s="83">
        <v>-320.42039355992847</v>
      </c>
      <c r="S220" s="83">
        <v>-308.56300997280147</v>
      </c>
      <c r="T220" s="83">
        <v>-330.64074579354252</v>
      </c>
      <c r="U220" s="83">
        <v>-324.66605420303171</v>
      </c>
      <c r="V220" s="83">
        <v>-307.93679775280901</v>
      </c>
      <c r="W220" s="175"/>
      <c r="X220" s="83">
        <v>-256.38202247191009</v>
      </c>
      <c r="Y220" s="83">
        <v>-265.72192771084337</v>
      </c>
      <c r="Z220" s="83">
        <v>-232.68433734939759</v>
      </c>
      <c r="AA220" s="83">
        <v>-191.0702936928262</v>
      </c>
      <c r="AB220" s="83">
        <v>-209.35869041887338</v>
      </c>
      <c r="AC220" s="83"/>
      <c r="AD220" s="30"/>
      <c r="AE220" s="30"/>
      <c r="AF220" s="38">
        <v>631</v>
      </c>
      <c r="AG220" s="21" t="s">
        <v>222</v>
      </c>
    </row>
    <row r="221" spans="1:50" ht="13.5" customHeight="1" x14ac:dyDescent="0.25">
      <c r="A221" s="21" t="s">
        <v>224</v>
      </c>
      <c r="B221" s="53"/>
      <c r="C221" s="6"/>
      <c r="D221" s="61" t="s">
        <v>441</v>
      </c>
      <c r="E221" s="62">
        <v>3</v>
      </c>
      <c r="F221" s="30">
        <v>-1163.9190000000001</v>
      </c>
      <c r="G221" s="30">
        <v>-1191.539</v>
      </c>
      <c r="H221" s="30">
        <v>-1423.8579999999999</v>
      </c>
      <c r="I221" s="30">
        <v>-1445.6479999999999</v>
      </c>
      <c r="J221" s="30">
        <v>-1394.203</v>
      </c>
      <c r="K221" s="163"/>
      <c r="L221" s="30">
        <v>-1092.5050000000001</v>
      </c>
      <c r="M221" s="30">
        <v>-962.74800000000005</v>
      </c>
      <c r="N221" s="30">
        <v>-686.93499999999995</v>
      </c>
      <c r="O221" s="30">
        <v>-703.93700000000001</v>
      </c>
      <c r="P221" s="30">
        <v>-716.30700000000002</v>
      </c>
      <c r="Q221" s="30"/>
      <c r="R221" s="83">
        <v>-167.47035971223022</v>
      </c>
      <c r="S221" s="83">
        <v>-173.13847718686429</v>
      </c>
      <c r="T221" s="83">
        <v>-208.22725943258263</v>
      </c>
      <c r="U221" s="83">
        <v>-212.75172921265636</v>
      </c>
      <c r="V221" s="83">
        <v>-207.40895566795598</v>
      </c>
      <c r="W221" s="175"/>
      <c r="X221" s="83">
        <v>-163.6466446974236</v>
      </c>
      <c r="Y221" s="83">
        <v>-145.27659574468086</v>
      </c>
      <c r="Z221" s="83">
        <v>-103.65700920476837</v>
      </c>
      <c r="AA221" s="83">
        <v>-107.19308664534795</v>
      </c>
      <c r="AB221" s="83">
        <v>-109.07674737322978</v>
      </c>
      <c r="AC221" s="83"/>
      <c r="AD221" s="30"/>
      <c r="AE221" s="30"/>
      <c r="AF221" s="38">
        <v>635</v>
      </c>
      <c r="AG221" s="21" t="s">
        <v>223</v>
      </c>
    </row>
    <row r="222" spans="1:50" ht="13.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30">
        <v>-1276.806</v>
      </c>
      <c r="G222" s="30">
        <v>-1287.502</v>
      </c>
      <c r="H222" s="30">
        <v>-1211.5709999999999</v>
      </c>
      <c r="I222" s="30">
        <v>-1086.172</v>
      </c>
      <c r="J222" s="30">
        <v>-1103.79</v>
      </c>
      <c r="K222" s="163"/>
      <c r="L222" s="30">
        <v>-797.73599999999999</v>
      </c>
      <c r="M222" s="30">
        <v>-743.09799999999996</v>
      </c>
      <c r="N222" s="30">
        <v>-479.41500000000002</v>
      </c>
      <c r="O222" s="30">
        <v>-333.84199999999998</v>
      </c>
      <c r="P222" s="30">
        <v>-374.76900000000001</v>
      </c>
      <c r="Q222" s="30"/>
      <c r="R222" s="83">
        <v>-150.3185778196374</v>
      </c>
      <c r="S222" s="83">
        <v>-151.93556761859807</v>
      </c>
      <c r="T222" s="83">
        <v>-141.39001050297585</v>
      </c>
      <c r="U222" s="83">
        <v>-126.44610011641444</v>
      </c>
      <c r="V222" s="83">
        <v>-128.06474068917507</v>
      </c>
      <c r="W222" s="175"/>
      <c r="X222" s="83">
        <v>-93.171688857743518</v>
      </c>
      <c r="Y222" s="83">
        <v>-87.392449723626953</v>
      </c>
      <c r="Z222" s="83">
        <v>-56.381865224038577</v>
      </c>
      <c r="AA222" s="83">
        <v>-39.639278081215863</v>
      </c>
      <c r="AB222" s="83">
        <v>-44.498812633578723</v>
      </c>
      <c r="AC222" s="83"/>
      <c r="AD222" s="30"/>
      <c r="AE222" s="30"/>
      <c r="AF222" s="40">
        <v>636</v>
      </c>
      <c r="AG222" s="21" t="s">
        <v>224</v>
      </c>
      <c r="AO222" s="3"/>
      <c r="AP222" s="3"/>
      <c r="AQ222" s="3"/>
      <c r="AR222" s="3"/>
    </row>
    <row r="223" spans="1:50" ht="13.5" customHeight="1" x14ac:dyDescent="0.25">
      <c r="A223" s="21" t="s">
        <v>211</v>
      </c>
      <c r="B223" s="53"/>
      <c r="C223" s="6"/>
      <c r="D223" s="61" t="s">
        <v>445</v>
      </c>
      <c r="E223" s="62">
        <v>6</v>
      </c>
      <c r="F223" s="30">
        <v>-4982.41</v>
      </c>
      <c r="G223" s="30">
        <v>-5054.759</v>
      </c>
      <c r="H223" s="30">
        <v>-7029.7709999999997</v>
      </c>
      <c r="I223" s="30">
        <v>-6924.8090000000002</v>
      </c>
      <c r="J223" s="30">
        <v>-6508.7809999999999</v>
      </c>
      <c r="K223" s="163"/>
      <c r="L223" s="30">
        <v>-4893.1109999999999</v>
      </c>
      <c r="M223" s="30">
        <v>-3445.25</v>
      </c>
      <c r="N223" s="30">
        <v>-2247.2689999999998</v>
      </c>
      <c r="O223" s="30">
        <v>-2445.4160000000002</v>
      </c>
      <c r="P223" s="30">
        <v>-2789.752</v>
      </c>
      <c r="Q223" s="30"/>
      <c r="R223" s="83">
        <v>-102.16555938320209</v>
      </c>
      <c r="S223" s="83">
        <v>-103.51112976880388</v>
      </c>
      <c r="T223" s="83">
        <v>-143.38278126784695</v>
      </c>
      <c r="U223" s="83">
        <v>-140.10458058511713</v>
      </c>
      <c r="V223" s="83">
        <v>-130.89028093389908</v>
      </c>
      <c r="W223" s="175"/>
      <c r="X223" s="83">
        <v>-98.003344816535815</v>
      </c>
      <c r="Y223" s="83">
        <v>-68.707123484365027</v>
      </c>
      <c r="Z223" s="83">
        <v>-44.816309029993619</v>
      </c>
      <c r="AA223" s="83">
        <v>-48.753284555114732</v>
      </c>
      <c r="AB223" s="83">
        <v>-55.61817420602484</v>
      </c>
      <c r="AC223" s="83"/>
      <c r="AD223" s="30">
        <v>17.03</v>
      </c>
      <c r="AE223" s="30"/>
      <c r="AF223" s="38">
        <v>638</v>
      </c>
      <c r="AG223" s="21" t="s">
        <v>225</v>
      </c>
    </row>
    <row r="224" spans="1:50" s="2" customFormat="1" ht="13.5" customHeight="1" x14ac:dyDescent="0.3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30">
        <v>-4259.7910000000002</v>
      </c>
      <c r="G224" s="30">
        <v>-4297.5680000000002</v>
      </c>
      <c r="H224" s="30">
        <v>-4349.576</v>
      </c>
      <c r="I224" s="30">
        <v>-4431.8159999999998</v>
      </c>
      <c r="J224" s="30">
        <v>-4217.2340000000004</v>
      </c>
      <c r="K224" s="163"/>
      <c r="L224" s="30">
        <v>-3142.8130000000001</v>
      </c>
      <c r="M224" s="30">
        <v>-2640.5459999999998</v>
      </c>
      <c r="N224" s="30">
        <v>-1868.213</v>
      </c>
      <c r="O224" s="30">
        <v>-1745.5329999999999</v>
      </c>
      <c r="P224" s="30">
        <v>-1756.0530000000001</v>
      </c>
      <c r="Q224" s="30"/>
      <c r="R224" s="83">
        <v>-166.03488462737761</v>
      </c>
      <c r="S224" s="83">
        <v>-167.53344768439109</v>
      </c>
      <c r="T224" s="83">
        <v>-169.51463424139678</v>
      </c>
      <c r="U224" s="83">
        <v>-173.7490100756655</v>
      </c>
      <c r="V224" s="83">
        <v>-166.14403340818657</v>
      </c>
      <c r="W224" s="175"/>
      <c r="X224" s="83">
        <v>-124.88825750049672</v>
      </c>
      <c r="Y224" s="83">
        <v>-105.57960815673731</v>
      </c>
      <c r="Z224" s="83">
        <v>-74.698640543782489</v>
      </c>
      <c r="AA224" s="83">
        <v>-69.81852725890964</v>
      </c>
      <c r="AB224" s="83">
        <v>-70.239310427582893</v>
      </c>
      <c r="AC224" s="83"/>
      <c r="AD224" s="30">
        <v>28.18</v>
      </c>
      <c r="AE224" s="30"/>
      <c r="AF224" s="38">
        <v>678</v>
      </c>
      <c r="AG224" s="35" t="s">
        <v>389</v>
      </c>
      <c r="AH224"/>
      <c r="AO224"/>
      <c r="AP224"/>
      <c r="AQ224"/>
      <c r="AR224"/>
      <c r="AS224"/>
      <c r="AT224"/>
      <c r="AU224"/>
      <c r="AV224"/>
      <c r="AW224"/>
      <c r="AX224"/>
    </row>
    <row r="225" spans="1:50" ht="13.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30">
        <v>-4511.4070000000002</v>
      </c>
      <c r="G225" s="30">
        <v>-4291.915</v>
      </c>
      <c r="H225" s="30">
        <v>-4449.07</v>
      </c>
      <c r="I225" s="30">
        <v>-4168.7719999999999</v>
      </c>
      <c r="J225" s="30">
        <v>-3839.9949999999999</v>
      </c>
      <c r="K225" s="163"/>
      <c r="L225" s="30">
        <v>-2943.7040000000002</v>
      </c>
      <c r="M225" s="30">
        <v>-2997.953</v>
      </c>
      <c r="N225" s="30">
        <v>-2274.4479999999999</v>
      </c>
      <c r="O225" s="30">
        <v>-2417.145</v>
      </c>
      <c r="P225" s="30">
        <v>-2183.3910000000001</v>
      </c>
      <c r="Q225" s="30"/>
      <c r="R225" s="83">
        <v>-184.68936013427765</v>
      </c>
      <c r="S225" s="83">
        <v>-174.75935502259864</v>
      </c>
      <c r="T225" s="83">
        <v>-181.13630811823143</v>
      </c>
      <c r="U225" s="83">
        <v>-169.70372481172399</v>
      </c>
      <c r="V225" s="83">
        <v>-157.56411308522425</v>
      </c>
      <c r="W225" s="175"/>
      <c r="X225" s="83">
        <v>-121.18995471387402</v>
      </c>
      <c r="Y225" s="83">
        <v>-123.45892187950417</v>
      </c>
      <c r="Z225" s="83">
        <v>-93.664209529300336</v>
      </c>
      <c r="AA225" s="83">
        <v>-99.741891557316166</v>
      </c>
      <c r="AB225" s="83">
        <v>-90.096187175043326</v>
      </c>
      <c r="AC225" s="83"/>
      <c r="AD225" s="30"/>
      <c r="AE225" s="30"/>
      <c r="AF225" s="38">
        <v>680</v>
      </c>
      <c r="AG225" s="35" t="s">
        <v>2</v>
      </c>
      <c r="AH225" s="3"/>
      <c r="AO225" s="3"/>
      <c r="AP225" s="3"/>
      <c r="AQ225" s="3"/>
      <c r="AR225" s="3"/>
      <c r="AS225" s="3"/>
      <c r="AT225" s="3"/>
      <c r="AV225" s="2"/>
      <c r="AW225" s="2"/>
    </row>
    <row r="226" spans="1:50" ht="13.5" customHeight="1" x14ac:dyDescent="0.3">
      <c r="A226" s="21" t="s">
        <v>228</v>
      </c>
      <c r="B226" s="53"/>
      <c r="C226" s="6"/>
      <c r="D226" s="61" t="s">
        <v>447</v>
      </c>
      <c r="E226" s="62">
        <v>2</v>
      </c>
      <c r="F226" s="30">
        <v>-676.54700000000003</v>
      </c>
      <c r="G226" s="30">
        <v>-618.92600000000004</v>
      </c>
      <c r="H226" s="30">
        <v>-596.99699999999996</v>
      </c>
      <c r="I226" s="30">
        <v>-611.44100000000003</v>
      </c>
      <c r="J226" s="30">
        <v>-580.76499999999999</v>
      </c>
      <c r="K226" s="163"/>
      <c r="L226" s="30">
        <v>-417.35199999999998</v>
      </c>
      <c r="M226" s="30">
        <v>-351.31900000000002</v>
      </c>
      <c r="N226" s="30">
        <v>-194.459</v>
      </c>
      <c r="O226" s="30">
        <v>-221.36</v>
      </c>
      <c r="P226" s="30">
        <v>-172.113</v>
      </c>
      <c r="Q226" s="30"/>
      <c r="R226" s="83">
        <v>-169.30605605605606</v>
      </c>
      <c r="S226" s="83">
        <v>-156.72980501392757</v>
      </c>
      <c r="T226" s="83">
        <v>-152.25631216526395</v>
      </c>
      <c r="U226" s="83">
        <v>-157.91348140495867</v>
      </c>
      <c r="V226" s="83">
        <v>-152.23197903014417</v>
      </c>
      <c r="W226" s="175"/>
      <c r="X226" s="83">
        <v>-111.8006964907581</v>
      </c>
      <c r="Y226" s="83">
        <v>-96.278158399561519</v>
      </c>
      <c r="Z226" s="83">
        <v>-53.291038640723485</v>
      </c>
      <c r="AA226" s="83">
        <v>-62.302279763580074</v>
      </c>
      <c r="AB226" s="83">
        <v>-48.44159864902899</v>
      </c>
      <c r="AC226" s="83"/>
      <c r="AD226" s="30"/>
      <c r="AE226" s="30"/>
      <c r="AF226" s="38">
        <v>681</v>
      </c>
      <c r="AG226" s="35" t="s">
        <v>390</v>
      </c>
      <c r="AH226" s="3"/>
      <c r="AO226" s="3"/>
      <c r="AP226" s="3"/>
      <c r="AQ226" s="3"/>
      <c r="AR226" s="3"/>
      <c r="AS226" s="3"/>
      <c r="AT226" s="3"/>
      <c r="AU226" s="2"/>
      <c r="AX226" s="2"/>
    </row>
    <row r="227" spans="1:50" ht="13.5" customHeight="1" x14ac:dyDescent="0.25">
      <c r="A227" s="21" t="s">
        <v>229</v>
      </c>
      <c r="B227" s="53"/>
      <c r="C227" s="6"/>
      <c r="D227" s="61" t="s">
        <v>448</v>
      </c>
      <c r="E227" s="62">
        <v>2</v>
      </c>
      <c r="F227" s="30">
        <v>-306.82799999999997</v>
      </c>
      <c r="G227" s="30">
        <v>-275.09699999999998</v>
      </c>
      <c r="H227" s="30">
        <v>-165.422</v>
      </c>
      <c r="I227" s="30">
        <v>-98.417000000000002</v>
      </c>
      <c r="J227" s="30">
        <v>-106.72199999999999</v>
      </c>
      <c r="K227" s="163"/>
      <c r="L227" s="30">
        <v>-6.7050000000000001</v>
      </c>
      <c r="M227" s="30">
        <v>222.78399999999999</v>
      </c>
      <c r="N227" s="30">
        <v>175.18799999999999</v>
      </c>
      <c r="O227" s="30">
        <v>97.328999999999994</v>
      </c>
      <c r="P227" s="30">
        <v>216.358</v>
      </c>
      <c r="Q227" s="30"/>
      <c r="R227" s="83">
        <v>-70.746599031588659</v>
      </c>
      <c r="S227" s="83">
        <v>-64.546457062412017</v>
      </c>
      <c r="T227" s="83">
        <v>-39.134610835107644</v>
      </c>
      <c r="U227" s="83">
        <v>-23.69210399614829</v>
      </c>
      <c r="V227" s="83">
        <v>-26.074273149279257</v>
      </c>
      <c r="W227" s="175"/>
      <c r="X227" s="83">
        <v>-1.6679104477611941</v>
      </c>
      <c r="Y227" s="83">
        <v>55.377578921203082</v>
      </c>
      <c r="Z227" s="83">
        <v>43.546607009694256</v>
      </c>
      <c r="AA227" s="83">
        <v>24.503776435045317</v>
      </c>
      <c r="AB227" s="83">
        <v>54.470795568982879</v>
      </c>
      <c r="AC227" s="83"/>
      <c r="AD227" s="30">
        <v>155.02000000000001</v>
      </c>
      <c r="AE227" s="30"/>
      <c r="AF227" s="38">
        <v>683</v>
      </c>
      <c r="AG227" s="21" t="s">
        <v>228</v>
      </c>
    </row>
    <row r="228" spans="1:50" ht="13.5" customHeight="1" x14ac:dyDescent="0.3">
      <c r="A228" s="21" t="s">
        <v>230</v>
      </c>
      <c r="B228" s="53"/>
      <c r="C228" s="6"/>
      <c r="D228" s="61" t="s">
        <v>449</v>
      </c>
      <c r="E228" s="62">
        <v>5</v>
      </c>
      <c r="F228" s="30">
        <v>-5836.9970000000003</v>
      </c>
      <c r="G228" s="30">
        <v>-5572.0640000000003</v>
      </c>
      <c r="H228" s="30">
        <v>-5534.1080000000002</v>
      </c>
      <c r="I228" s="30">
        <v>-5248.7950000000001</v>
      </c>
      <c r="J228" s="30">
        <v>-4794.5550000000003</v>
      </c>
      <c r="K228" s="163"/>
      <c r="L228" s="30">
        <v>-3205.5419999999999</v>
      </c>
      <c r="M228" s="30">
        <v>-2808.61</v>
      </c>
      <c r="N228" s="30">
        <v>-1768.09</v>
      </c>
      <c r="O228" s="30">
        <v>-1995.7860000000001</v>
      </c>
      <c r="P228" s="30">
        <v>-1870.318</v>
      </c>
      <c r="Q228" s="30"/>
      <c r="R228" s="83">
        <v>-146.97210122120106</v>
      </c>
      <c r="S228" s="83">
        <v>-139.93129080863886</v>
      </c>
      <c r="T228" s="83">
        <v>-138.90136037347523</v>
      </c>
      <c r="U228" s="83">
        <v>-131.28880162085093</v>
      </c>
      <c r="V228" s="83">
        <v>-119.95384038028521</v>
      </c>
      <c r="W228" s="175"/>
      <c r="X228" s="83">
        <v>-80.523047552061087</v>
      </c>
      <c r="Y228" s="83">
        <v>-70.899429494623107</v>
      </c>
      <c r="Z228" s="83">
        <v>-44.63295804513556</v>
      </c>
      <c r="AA228" s="83">
        <v>-50.373195355880867</v>
      </c>
      <c r="AB228" s="83">
        <v>-47.20641090358405</v>
      </c>
      <c r="AC228" s="83"/>
      <c r="AD228" s="30">
        <v>66.94</v>
      </c>
      <c r="AE228" s="30"/>
      <c r="AF228" s="38">
        <v>684</v>
      </c>
      <c r="AG228" s="21" t="s">
        <v>229</v>
      </c>
      <c r="AH228" s="3"/>
    </row>
    <row r="229" spans="1:50" ht="13.5" customHeight="1" x14ac:dyDescent="0.3">
      <c r="A229" s="21" t="s">
        <v>231</v>
      </c>
      <c r="B229" s="53"/>
      <c r="C229" s="6"/>
      <c r="D229" s="61" t="s">
        <v>455</v>
      </c>
      <c r="E229" s="62">
        <v>2</v>
      </c>
      <c r="F229" s="30">
        <v>-232.76300000000001</v>
      </c>
      <c r="G229" s="30">
        <v>-235.108</v>
      </c>
      <c r="H229" s="30">
        <v>-204.721</v>
      </c>
      <c r="I229" s="30">
        <v>-228.26499999999999</v>
      </c>
      <c r="J229" s="30">
        <v>-220.79599999999999</v>
      </c>
      <c r="K229" s="163"/>
      <c r="L229" s="30">
        <v>-103.592</v>
      </c>
      <c r="M229" s="30">
        <v>75.394000000000005</v>
      </c>
      <c r="N229" s="30">
        <v>286.28399999999999</v>
      </c>
      <c r="O229" s="30">
        <v>163.55099999999999</v>
      </c>
      <c r="P229" s="30">
        <v>224.99199999999999</v>
      </c>
      <c r="Q229" s="30"/>
      <c r="R229" s="83">
        <v>-66.982158273381302</v>
      </c>
      <c r="S229" s="83">
        <v>-67.540361964952595</v>
      </c>
      <c r="T229" s="83">
        <v>-59.442799070847855</v>
      </c>
      <c r="U229" s="83">
        <v>-66.627262113251604</v>
      </c>
      <c r="V229" s="83">
        <v>-65.440426793123891</v>
      </c>
      <c r="W229" s="175"/>
      <c r="X229" s="83">
        <v>-31.363003330305784</v>
      </c>
      <c r="Y229" s="83">
        <v>22.930048661800488</v>
      </c>
      <c r="Z229" s="83">
        <v>87.069343065693431</v>
      </c>
      <c r="AA229" s="83">
        <v>50.246082949308757</v>
      </c>
      <c r="AB229" s="83">
        <v>69.121966205837168</v>
      </c>
      <c r="AC229" s="83"/>
      <c r="AD229" s="30"/>
      <c r="AE229" s="30"/>
      <c r="AF229" s="38">
        <v>686</v>
      </c>
      <c r="AG229" s="35" t="s">
        <v>391</v>
      </c>
      <c r="AO229" s="3"/>
      <c r="AP229" s="3"/>
      <c r="AQ229" s="3"/>
      <c r="AR229" s="3"/>
      <c r="AS229" s="3"/>
      <c r="AT229" s="3"/>
    </row>
    <row r="230" spans="1:50" ht="13.5" customHeight="1" x14ac:dyDescent="0.3">
      <c r="A230" s="21" t="s">
        <v>232</v>
      </c>
      <c r="B230" s="53"/>
      <c r="C230" s="6"/>
      <c r="D230" s="61" t="s">
        <v>455</v>
      </c>
      <c r="E230" s="62">
        <v>1</v>
      </c>
      <c r="F230" s="30">
        <v>-190.95599999999999</v>
      </c>
      <c r="G230" s="30">
        <v>-252.05600000000001</v>
      </c>
      <c r="H230" s="30">
        <v>-307.76799999999997</v>
      </c>
      <c r="I230" s="30">
        <v>-344.27699999999999</v>
      </c>
      <c r="J230" s="30">
        <v>-334.55200000000002</v>
      </c>
      <c r="K230" s="163"/>
      <c r="L230" s="30">
        <v>-255.08199999999999</v>
      </c>
      <c r="M230" s="30">
        <v>-222.33199999999999</v>
      </c>
      <c r="N230" s="30">
        <v>-128.43899999999999</v>
      </c>
      <c r="O230" s="30">
        <v>-51.219000000000001</v>
      </c>
      <c r="P230" s="30">
        <v>-80.47</v>
      </c>
      <c r="Q230" s="30"/>
      <c r="R230" s="83">
        <v>-102.00641025641026</v>
      </c>
      <c r="S230" s="83">
        <v>-136.39393939393941</v>
      </c>
      <c r="T230" s="83">
        <v>-169.7562051847766</v>
      </c>
      <c r="U230" s="83">
        <v>-192.98038116591928</v>
      </c>
      <c r="V230" s="83">
        <v>-189.22624434389141</v>
      </c>
      <c r="W230" s="175"/>
      <c r="X230" s="83">
        <v>-147.02132564841497</v>
      </c>
      <c r="Y230" s="83">
        <v>-129.03772489843297</v>
      </c>
      <c r="Z230" s="83">
        <v>-74.543818920487524</v>
      </c>
      <c r="AA230" s="83">
        <v>-30.164310954063605</v>
      </c>
      <c r="AB230" s="83">
        <v>-47.391048292108366</v>
      </c>
      <c r="AC230" s="83"/>
      <c r="AD230" s="30"/>
      <c r="AE230" s="30"/>
      <c r="AF230" s="38">
        <v>687</v>
      </c>
      <c r="AG230" s="21" t="s">
        <v>231</v>
      </c>
      <c r="AH230" s="3"/>
      <c r="AS230" s="3"/>
      <c r="AT230" s="3"/>
    </row>
    <row r="231" spans="1:50" ht="13.5" customHeight="1" x14ac:dyDescent="0.25">
      <c r="A231" s="21" t="s">
        <v>233</v>
      </c>
      <c r="B231" s="53"/>
      <c r="C231" s="6"/>
      <c r="D231" s="61" t="s">
        <v>457</v>
      </c>
      <c r="E231" s="62">
        <v>2</v>
      </c>
      <c r="F231" s="30">
        <v>-670.89200000000005</v>
      </c>
      <c r="G231" s="30">
        <v>-642.03</v>
      </c>
      <c r="H231" s="30">
        <v>-566.00300000000004</v>
      </c>
      <c r="I231" s="30">
        <v>-551.09699999999998</v>
      </c>
      <c r="J231" s="30">
        <v>-515.37900000000002</v>
      </c>
      <c r="K231" s="163"/>
      <c r="L231" s="30">
        <v>-352.32100000000003</v>
      </c>
      <c r="M231" s="30">
        <v>-349.81099999999998</v>
      </c>
      <c r="N231" s="30">
        <v>-158.21</v>
      </c>
      <c r="O231" s="30">
        <v>-178.554</v>
      </c>
      <c r="P231" s="30">
        <v>-299.47300000000001</v>
      </c>
      <c r="Q231" s="30"/>
      <c r="R231" s="83">
        <v>-170.40690881381764</v>
      </c>
      <c r="S231" s="83">
        <v>-167.54436325678498</v>
      </c>
      <c r="T231" s="83">
        <v>-149.5779598308668</v>
      </c>
      <c r="U231" s="83">
        <v>-149.6732753938077</v>
      </c>
      <c r="V231" s="83">
        <v>-142.13430777716491</v>
      </c>
      <c r="W231" s="175"/>
      <c r="X231" s="83">
        <v>-99.610121571953627</v>
      </c>
      <c r="Y231" s="83">
        <v>-100.72300604664555</v>
      </c>
      <c r="Z231" s="83">
        <v>-45.554275842211347</v>
      </c>
      <c r="AA231" s="83">
        <v>-51.965657741559951</v>
      </c>
      <c r="AB231" s="83">
        <v>-87.157450523864952</v>
      </c>
      <c r="AC231" s="83"/>
      <c r="AD231" s="30"/>
      <c r="AE231" s="30"/>
      <c r="AF231" s="38">
        <v>689</v>
      </c>
      <c r="AG231" s="21" t="s">
        <v>232</v>
      </c>
    </row>
    <row r="232" spans="1:50" ht="13.5" customHeight="1" x14ac:dyDescent="0.3">
      <c r="A232" s="21" t="s">
        <v>234</v>
      </c>
      <c r="B232" s="53"/>
      <c r="C232" s="6"/>
      <c r="D232" s="61" t="s">
        <v>443</v>
      </c>
      <c r="E232" s="62">
        <v>2</v>
      </c>
      <c r="F232" s="30">
        <v>-408.9</v>
      </c>
      <c r="G232" s="30">
        <v>-384.61900000000003</v>
      </c>
      <c r="H232" s="30">
        <v>-421.46499999999997</v>
      </c>
      <c r="I232" s="30">
        <v>-510.70400000000001</v>
      </c>
      <c r="J232" s="30">
        <v>-518.15300000000002</v>
      </c>
      <c r="K232" s="163"/>
      <c r="L232" s="30">
        <v>-390.65100000000001</v>
      </c>
      <c r="M232" s="30">
        <v>-432.185</v>
      </c>
      <c r="N232" s="30">
        <v>-267.36500000000001</v>
      </c>
      <c r="O232" s="30">
        <v>-288.80599999999998</v>
      </c>
      <c r="P232" s="30">
        <v>3262.0990000000002</v>
      </c>
      <c r="Q232" s="30"/>
      <c r="R232" s="83">
        <v>-137.53784056508576</v>
      </c>
      <c r="S232" s="83">
        <v>-128.37750333778371</v>
      </c>
      <c r="T232" s="83">
        <v>-142.338736913205</v>
      </c>
      <c r="U232" s="83">
        <v>-174.59965811965813</v>
      </c>
      <c r="V232" s="83">
        <v>-178.6118579800069</v>
      </c>
      <c r="W232" s="175"/>
      <c r="X232" s="83">
        <v>-134.98652384243263</v>
      </c>
      <c r="Y232" s="83">
        <v>-151.43132445690259</v>
      </c>
      <c r="Z232" s="83">
        <v>-93.680798878766637</v>
      </c>
      <c r="AA232" s="83">
        <v>-102.66832563099894</v>
      </c>
      <c r="AB232" s="83">
        <v>1159.6512619978671</v>
      </c>
      <c r="AC232" s="83"/>
      <c r="AD232" s="30"/>
      <c r="AE232" s="30"/>
      <c r="AF232" s="38">
        <v>691</v>
      </c>
      <c r="AG232" s="21" t="s">
        <v>233</v>
      </c>
      <c r="AH232" s="3"/>
    </row>
    <row r="233" spans="1:50" ht="13.5" customHeight="1" x14ac:dyDescent="0.25">
      <c r="A233" s="21" t="s">
        <v>235</v>
      </c>
      <c r="B233" s="53"/>
      <c r="C233" s="6"/>
      <c r="D233" s="61" t="s">
        <v>450</v>
      </c>
      <c r="E233" s="62">
        <v>5</v>
      </c>
      <c r="F233" s="30">
        <v>-3351.5050000000001</v>
      </c>
      <c r="G233" s="30">
        <v>-3506.38</v>
      </c>
      <c r="H233" s="30">
        <v>-3812.0770000000002</v>
      </c>
      <c r="I233" s="30">
        <v>-3677.049</v>
      </c>
      <c r="J233" s="30">
        <v>-3398.3780000000002</v>
      </c>
      <c r="K233" s="163"/>
      <c r="L233" s="30">
        <v>-2199.1660000000002</v>
      </c>
      <c r="M233" s="30">
        <v>-2005.7090000000001</v>
      </c>
      <c r="N233" s="30">
        <v>-1142.242</v>
      </c>
      <c r="O233" s="30">
        <v>-985.05700000000002</v>
      </c>
      <c r="P233" s="30">
        <v>-1177.3820000000001</v>
      </c>
      <c r="Q233" s="30"/>
      <c r="R233" s="83">
        <v>-116.35958059924313</v>
      </c>
      <c r="S233" s="83">
        <v>-120.83465435247088</v>
      </c>
      <c r="T233" s="83">
        <v>-130.48355296936506</v>
      </c>
      <c r="U233" s="83">
        <v>-125.41950337676512</v>
      </c>
      <c r="V233" s="83">
        <v>-115.78800681431005</v>
      </c>
      <c r="W233" s="175"/>
      <c r="X233" s="83">
        <v>-75.136355871399772</v>
      </c>
      <c r="Y233" s="83">
        <v>-68.782887517146776</v>
      </c>
      <c r="Z233" s="83">
        <v>-39.171536351165983</v>
      </c>
      <c r="AA233" s="83">
        <v>-33.942903414768615</v>
      </c>
      <c r="AB233" s="83">
        <v>-40.570001033734194</v>
      </c>
      <c r="AC233" s="83"/>
      <c r="AD233" s="30"/>
      <c r="AE233" s="30"/>
      <c r="AF233" s="38">
        <v>694</v>
      </c>
      <c r="AG233" s="21" t="s">
        <v>234</v>
      </c>
    </row>
    <row r="234" spans="1:50" s="3" customFormat="1" ht="13.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30">
        <v>-502.452</v>
      </c>
      <c r="G234" s="30">
        <v>-489.88900000000001</v>
      </c>
      <c r="H234" s="30">
        <v>-519.745</v>
      </c>
      <c r="I234" s="30">
        <v>-500.78</v>
      </c>
      <c r="J234" s="30">
        <v>-457.589</v>
      </c>
      <c r="K234" s="163"/>
      <c r="L234" s="30">
        <v>-377.452</v>
      </c>
      <c r="M234" s="30">
        <v>-331.07299999999998</v>
      </c>
      <c r="N234" s="30">
        <v>-274.45299999999997</v>
      </c>
      <c r="O234" s="30">
        <v>-273.48099999999999</v>
      </c>
      <c r="P234" s="30">
        <v>-265.01799999999997</v>
      </c>
      <c r="Q234" s="30"/>
      <c r="R234" s="83">
        <v>-332.08988764044943</v>
      </c>
      <c r="S234" s="83">
        <v>-329.00537273337812</v>
      </c>
      <c r="T234" s="83">
        <v>-358.44482758620688</v>
      </c>
      <c r="U234" s="83">
        <v>-350.9320252277505</v>
      </c>
      <c r="V234" s="83">
        <v>-323.1560734463277</v>
      </c>
      <c r="W234" s="175"/>
      <c r="X234" s="83">
        <v>-279.38712065136934</v>
      </c>
      <c r="Y234" s="83">
        <v>-246.15092936802975</v>
      </c>
      <c r="Z234" s="83">
        <v>-204.05427509293679</v>
      </c>
      <c r="AA234" s="83">
        <v>-207.6545178435839</v>
      </c>
      <c r="AB234" s="83">
        <v>-201.2285497342445</v>
      </c>
      <c r="AC234" s="83"/>
      <c r="AD234" s="30"/>
      <c r="AE234" s="30"/>
      <c r="AF234" s="38">
        <v>697</v>
      </c>
      <c r="AG234" s="21" t="s">
        <v>235</v>
      </c>
      <c r="AH234"/>
      <c r="AO234"/>
      <c r="AP234"/>
      <c r="AQ234"/>
      <c r="AR234"/>
      <c r="AS234"/>
      <c r="AT234"/>
      <c r="AU234"/>
      <c r="AV234"/>
      <c r="AW234"/>
      <c r="AX234"/>
    </row>
    <row r="235" spans="1:50" s="3" customFormat="1" ht="13.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30">
        <v>-8836.4320000000007</v>
      </c>
      <c r="G235" s="30">
        <v>-9572.2630000000008</v>
      </c>
      <c r="H235" s="30">
        <v>-10387.025</v>
      </c>
      <c r="I235" s="30">
        <v>-9746.4629999999997</v>
      </c>
      <c r="J235" s="30">
        <v>-9296.7710000000006</v>
      </c>
      <c r="K235" s="163"/>
      <c r="L235" s="30">
        <v>-7183.8029999999999</v>
      </c>
      <c r="M235" s="30">
        <v>-5627.5709999999999</v>
      </c>
      <c r="N235" s="30">
        <v>-4008.6469999999999</v>
      </c>
      <c r="O235" s="30">
        <v>-3913.1</v>
      </c>
      <c r="P235" s="30">
        <v>-3743.7060000000001</v>
      </c>
      <c r="Q235" s="30"/>
      <c r="R235" s="83">
        <v>-147.05328673656183</v>
      </c>
      <c r="S235" s="83">
        <v>-157.86175107607568</v>
      </c>
      <c r="T235" s="83">
        <v>-170.62314174482975</v>
      </c>
      <c r="U235" s="83">
        <v>-159.21690762068121</v>
      </c>
      <c r="V235" s="83">
        <v>-151.041753992624</v>
      </c>
      <c r="W235" s="175"/>
      <c r="X235" s="83">
        <v>-116.17133477796824</v>
      </c>
      <c r="Y235" s="83">
        <v>-90.430348218733428</v>
      </c>
      <c r="Z235" s="83">
        <v>-64.41559672831869</v>
      </c>
      <c r="AA235" s="83">
        <v>-62.689842999038767</v>
      </c>
      <c r="AB235" s="83">
        <v>-59.976065363665491</v>
      </c>
      <c r="AC235" s="83"/>
      <c r="AD235" s="30">
        <v>2.35</v>
      </c>
      <c r="AE235" s="30"/>
      <c r="AF235" s="38">
        <v>698</v>
      </c>
      <c r="AG235" s="21" t="s">
        <v>237</v>
      </c>
      <c r="AH235"/>
      <c r="AO235"/>
      <c r="AP235"/>
      <c r="AQ235"/>
      <c r="AR235"/>
      <c r="AS235"/>
      <c r="AT235"/>
      <c r="AU235"/>
      <c r="AX235"/>
    </row>
    <row r="236" spans="1:50" ht="13.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30">
        <v>-1560.6590000000001</v>
      </c>
      <c r="G236" s="30">
        <v>-1581.6610000000001</v>
      </c>
      <c r="H236" s="30">
        <v>-1671.146</v>
      </c>
      <c r="I236" s="30">
        <v>-1646.9670000000001</v>
      </c>
      <c r="J236" s="30">
        <v>-1565.3140000000001</v>
      </c>
      <c r="K236" s="163"/>
      <c r="L236" s="30">
        <v>-1295.646</v>
      </c>
      <c r="M236" s="30">
        <v>-1192.0999999999999</v>
      </c>
      <c r="N236" s="30">
        <v>-993.40200000000004</v>
      </c>
      <c r="O236" s="30">
        <v>-1063.5999999999999</v>
      </c>
      <c r="P236" s="30">
        <v>-1077.4269999999999</v>
      </c>
      <c r="Q236" s="30"/>
      <c r="R236" s="83">
        <v>-275.34562455892728</v>
      </c>
      <c r="S236" s="83">
        <v>-282.69186773905273</v>
      </c>
      <c r="T236" s="83">
        <v>-299.64963241886318</v>
      </c>
      <c r="U236" s="83">
        <v>-299.0679135645542</v>
      </c>
      <c r="V236" s="83">
        <v>-289.65840118430793</v>
      </c>
      <c r="W236" s="175"/>
      <c r="X236" s="83">
        <v>-243.90926204819277</v>
      </c>
      <c r="Y236" s="83">
        <v>-227.28312678741659</v>
      </c>
      <c r="Z236" s="83">
        <v>-189.3998093422307</v>
      </c>
      <c r="AA236" s="83">
        <v>-203.83288616328096</v>
      </c>
      <c r="AB236" s="83">
        <v>-206.48275201226522</v>
      </c>
      <c r="AC236" s="83"/>
      <c r="AD236" s="30"/>
      <c r="AE236" s="30"/>
      <c r="AF236" s="38">
        <v>700</v>
      </c>
      <c r="AG236" s="21" t="s">
        <v>238</v>
      </c>
      <c r="AU236" s="3"/>
      <c r="AV236" s="3"/>
      <c r="AW236" s="3"/>
      <c r="AX236" s="3"/>
    </row>
    <row r="237" spans="1:50" s="3" customFormat="1" ht="13.5" customHeight="1" x14ac:dyDescent="0.3">
      <c r="A237" s="21" t="s">
        <v>240</v>
      </c>
      <c r="B237" s="53"/>
      <c r="C237" s="6"/>
      <c r="D237" s="61" t="s">
        <v>441</v>
      </c>
      <c r="E237" s="62">
        <v>2</v>
      </c>
      <c r="F237" s="30">
        <v>-503.87299999999999</v>
      </c>
      <c r="G237" s="30">
        <v>-420.476</v>
      </c>
      <c r="H237" s="30">
        <v>-564.52099999999996</v>
      </c>
      <c r="I237" s="30">
        <v>-626.95299999999997</v>
      </c>
      <c r="J237" s="30">
        <v>-579.50699999999995</v>
      </c>
      <c r="K237" s="163"/>
      <c r="L237" s="30">
        <v>-373.27499999999998</v>
      </c>
      <c r="M237" s="30">
        <v>411.447</v>
      </c>
      <c r="N237" s="30">
        <v>-506.613</v>
      </c>
      <c r="O237" s="30">
        <v>-895.96</v>
      </c>
      <c r="P237" s="30">
        <v>-697.89</v>
      </c>
      <c r="Q237" s="30"/>
      <c r="R237" s="83">
        <v>-100.01448987693529</v>
      </c>
      <c r="S237" s="83">
        <v>-85.116599190283395</v>
      </c>
      <c r="T237" s="83">
        <v>-115.96569433032046</v>
      </c>
      <c r="U237" s="83">
        <v>-131.40913854537834</v>
      </c>
      <c r="V237" s="83">
        <v>-123.58861164427383</v>
      </c>
      <c r="W237" s="175"/>
      <c r="X237" s="83">
        <v>-80.743024010382868</v>
      </c>
      <c r="Y237" s="83">
        <v>90.130777656078862</v>
      </c>
      <c r="Z237" s="83">
        <v>-110.9776560788609</v>
      </c>
      <c r="AA237" s="83">
        <v>-200.932944606414</v>
      </c>
      <c r="AB237" s="83">
        <v>-156.51267100246693</v>
      </c>
      <c r="AC237" s="83"/>
      <c r="AD237" s="30"/>
      <c r="AE237" s="30"/>
      <c r="AF237" s="38">
        <v>702</v>
      </c>
      <c r="AG237" s="21" t="s">
        <v>239</v>
      </c>
      <c r="AH237"/>
      <c r="AO237"/>
      <c r="AP237"/>
      <c r="AQ237"/>
      <c r="AR237"/>
      <c r="AS237"/>
      <c r="AT237"/>
      <c r="AV237"/>
      <c r="AW237"/>
    </row>
    <row r="238" spans="1:50" ht="13.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30">
        <v>-1719.701</v>
      </c>
      <c r="G238" s="30">
        <v>-1761.8209999999999</v>
      </c>
      <c r="H238" s="30">
        <v>-1770.16</v>
      </c>
      <c r="I238" s="30">
        <v>-1796.239</v>
      </c>
      <c r="J238" s="30">
        <v>-1746.9459999999999</v>
      </c>
      <c r="K238" s="163"/>
      <c r="L238" s="30">
        <v>-1481.7</v>
      </c>
      <c r="M238" s="30">
        <v>-1434.6469999999999</v>
      </c>
      <c r="N238" s="30">
        <v>-1222.9929999999999</v>
      </c>
      <c r="O238" s="30">
        <v>-1243.674</v>
      </c>
      <c r="P238" s="30">
        <v>-1198.3009999999999</v>
      </c>
      <c r="Q238" s="30"/>
      <c r="R238" s="83">
        <v>-295.68449105914721</v>
      </c>
      <c r="S238" s="83">
        <v>-300.139863713799</v>
      </c>
      <c r="T238" s="83">
        <v>-299.67157609615708</v>
      </c>
      <c r="U238" s="83">
        <v>-299.6228523769808</v>
      </c>
      <c r="V238" s="83">
        <v>-288.99023986765923</v>
      </c>
      <c r="W238" s="175"/>
      <c r="X238" s="83">
        <v>-242.50409165302781</v>
      </c>
      <c r="Y238" s="83">
        <v>-233.77008310249306</v>
      </c>
      <c r="Z238" s="83">
        <v>-199.28189669219489</v>
      </c>
      <c r="AA238" s="83">
        <v>-198.57480440683378</v>
      </c>
      <c r="AB238" s="83">
        <v>-191.33019319814784</v>
      </c>
      <c r="AC238" s="83"/>
      <c r="AD238" s="30"/>
      <c r="AE238" s="30"/>
      <c r="AF238" s="40">
        <v>704</v>
      </c>
      <c r="AG238" s="21" t="s">
        <v>240</v>
      </c>
      <c r="AO238" s="2"/>
      <c r="AP238" s="2"/>
      <c r="AQ238" s="2"/>
      <c r="AR238" s="2"/>
      <c r="AV238" s="3"/>
      <c r="AW238" s="3"/>
    </row>
    <row r="239" spans="1:50" s="3" customFormat="1" ht="13.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30">
        <v>-737.60500000000002</v>
      </c>
      <c r="G239" s="30">
        <v>-702.005</v>
      </c>
      <c r="H239" s="30">
        <v>-726.06399999999996</v>
      </c>
      <c r="I239" s="30">
        <v>-758.14700000000005</v>
      </c>
      <c r="J239" s="30">
        <v>-801.654</v>
      </c>
      <c r="K239" s="163"/>
      <c r="L239" s="30">
        <v>-700.61500000000001</v>
      </c>
      <c r="M239" s="30">
        <v>-669.59299999999996</v>
      </c>
      <c r="N239" s="30">
        <v>-555.62400000000002</v>
      </c>
      <c r="O239" s="30">
        <v>-532.51099999999997</v>
      </c>
      <c r="P239" s="30">
        <v>-526.69100000000003</v>
      </c>
      <c r="Q239" s="30"/>
      <c r="R239" s="83">
        <v>-288.80383711824589</v>
      </c>
      <c r="S239" s="83">
        <v>-277.25315955766195</v>
      </c>
      <c r="T239" s="83">
        <v>-291.59196787148596</v>
      </c>
      <c r="U239" s="83">
        <v>-307.31536278881231</v>
      </c>
      <c r="V239" s="83">
        <v>-329.22135523613963</v>
      </c>
      <c r="W239" s="175"/>
      <c r="X239" s="83">
        <v>-298.2609621115368</v>
      </c>
      <c r="Y239" s="83">
        <v>-295.23500881834212</v>
      </c>
      <c r="Z239" s="83">
        <v>-244.98412698412699</v>
      </c>
      <c r="AA239" s="83">
        <v>-237.72812500000001</v>
      </c>
      <c r="AB239" s="83">
        <v>-235.12991071428573</v>
      </c>
      <c r="AC239" s="83"/>
      <c r="AD239" s="30"/>
      <c r="AE239" s="30"/>
      <c r="AF239" s="38">
        <v>707</v>
      </c>
      <c r="AG239" s="21" t="s">
        <v>241</v>
      </c>
      <c r="AH239"/>
      <c r="AO239"/>
      <c r="AP239"/>
      <c r="AQ239"/>
      <c r="AR239"/>
      <c r="AS239" s="2"/>
      <c r="AT239" s="2"/>
      <c r="AV239"/>
      <c r="AW239"/>
    </row>
    <row r="240" spans="1:50" ht="13.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30">
        <v>-3462.4589999999998</v>
      </c>
      <c r="G240" s="30">
        <v>-3593.0740000000001</v>
      </c>
      <c r="H240" s="30">
        <v>-3880.07</v>
      </c>
      <c r="I240" s="30">
        <v>-3939.7040000000002</v>
      </c>
      <c r="J240" s="30">
        <v>-3723.2139999999999</v>
      </c>
      <c r="K240" s="163"/>
      <c r="L240" s="30">
        <v>-2652.645</v>
      </c>
      <c r="M240" s="30">
        <v>-2204.3910000000001</v>
      </c>
      <c r="N240" s="30">
        <v>-1124.4369999999999</v>
      </c>
      <c r="O240" s="30">
        <v>-1244.0029999999999</v>
      </c>
      <c r="P240" s="30">
        <v>-1324.681</v>
      </c>
      <c r="Q240" s="30"/>
      <c r="R240" s="83">
        <v>-119.12812661276449</v>
      </c>
      <c r="S240" s="83">
        <v>-124.07451914776063</v>
      </c>
      <c r="T240" s="83">
        <v>-134.58912900204655</v>
      </c>
      <c r="U240" s="83">
        <v>-137.29583551141315</v>
      </c>
      <c r="V240" s="83">
        <v>-129.84634163353562</v>
      </c>
      <c r="W240" s="175"/>
      <c r="X240" s="83">
        <v>-93.386551663439533</v>
      </c>
      <c r="Y240" s="83">
        <v>-78.512341062079287</v>
      </c>
      <c r="Z240" s="83">
        <v>-40.048331374434589</v>
      </c>
      <c r="AA240" s="83">
        <v>-44.666367455387601</v>
      </c>
      <c r="AB240" s="83">
        <v>-47.563139564109008</v>
      </c>
      <c r="AC240" s="83"/>
      <c r="AD240" s="30">
        <v>5.28</v>
      </c>
      <c r="AE240" s="30"/>
      <c r="AF240" s="40">
        <v>710</v>
      </c>
      <c r="AG240" s="21" t="s">
        <v>242</v>
      </c>
      <c r="AS240" s="3"/>
      <c r="AT240" s="3"/>
    </row>
    <row r="241" spans="1:50" s="3" customFormat="1" ht="13.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30">
        <v>-1394.787</v>
      </c>
      <c r="G241" s="30">
        <v>-1406.4749999999999</v>
      </c>
      <c r="H241" s="30">
        <v>-1478.41</v>
      </c>
      <c r="I241" s="30">
        <v>-1319.5139999999999</v>
      </c>
      <c r="J241" s="30">
        <v>-1183.8789999999999</v>
      </c>
      <c r="K241" s="163"/>
      <c r="L241" s="30">
        <v>-685.71600000000001</v>
      </c>
      <c r="M241" s="30">
        <v>-603.11699999999996</v>
      </c>
      <c r="N241" s="30">
        <v>-169.67599999999999</v>
      </c>
      <c r="O241" s="30">
        <v>-292.92700000000002</v>
      </c>
      <c r="P241" s="30">
        <v>-247.89500000000001</v>
      </c>
      <c r="Q241" s="30"/>
      <c r="R241" s="83">
        <v>-131.83241965973534</v>
      </c>
      <c r="S241" s="83">
        <v>-135.49855491329481</v>
      </c>
      <c r="T241" s="83">
        <v>-144.12263599142133</v>
      </c>
      <c r="U241" s="83">
        <v>-129.80954254795867</v>
      </c>
      <c r="V241" s="83">
        <v>-117.40172550575168</v>
      </c>
      <c r="W241" s="175"/>
      <c r="X241" s="83">
        <v>-69.159455370650534</v>
      </c>
      <c r="Y241" s="83">
        <v>-62.241176470588236</v>
      </c>
      <c r="Z241" s="83">
        <v>-17.510423116615065</v>
      </c>
      <c r="AA241" s="83">
        <v>-30.548232349567211</v>
      </c>
      <c r="AB241" s="83">
        <v>-25.852017937219731</v>
      </c>
      <c r="AC241" s="83"/>
      <c r="AD241" s="30">
        <v>23.49</v>
      </c>
      <c r="AE241" s="30"/>
      <c r="AF241" s="40">
        <v>729</v>
      </c>
      <c r="AG241" s="21" t="s">
        <v>243</v>
      </c>
      <c r="AH241"/>
      <c r="AO241"/>
      <c r="AP241"/>
      <c r="AQ241"/>
      <c r="AR241"/>
      <c r="AS241"/>
      <c r="AT241"/>
      <c r="AX241"/>
    </row>
    <row r="242" spans="1:50" ht="13.5" customHeight="1" x14ac:dyDescent="0.3">
      <c r="A242" s="21" t="s">
        <v>244</v>
      </c>
      <c r="B242" s="53"/>
      <c r="C242" s="6"/>
      <c r="D242" s="61" t="s">
        <v>448</v>
      </c>
      <c r="E242" s="62">
        <v>2</v>
      </c>
      <c r="F242" s="30">
        <v>-547.15099999999995</v>
      </c>
      <c r="G242" s="30">
        <v>-427.83199999999999</v>
      </c>
      <c r="H242" s="30">
        <v>-368.78100000000001</v>
      </c>
      <c r="I242" s="30">
        <v>-401.43900000000002</v>
      </c>
      <c r="J242" s="30">
        <v>-523.17200000000003</v>
      </c>
      <c r="K242" s="163"/>
      <c r="L242" s="30">
        <v>-332.22699999999998</v>
      </c>
      <c r="M242" s="30">
        <v>-379.26100000000002</v>
      </c>
      <c r="N242" s="30">
        <v>-154.953</v>
      </c>
      <c r="O242" s="30">
        <v>-28.727</v>
      </c>
      <c r="P242" s="30">
        <v>303.83199999999999</v>
      </c>
      <c r="Q242" s="30"/>
      <c r="R242" s="83">
        <v>-131.46347909658817</v>
      </c>
      <c r="S242" s="83">
        <v>-105.58538993089832</v>
      </c>
      <c r="T242" s="83">
        <v>-92.681829605428504</v>
      </c>
      <c r="U242" s="83">
        <v>-103.19768637532134</v>
      </c>
      <c r="V242" s="83">
        <v>-138.3686855329278</v>
      </c>
      <c r="W242" s="175"/>
      <c r="X242" s="83">
        <v>-89.140595653340483</v>
      </c>
      <c r="Y242" s="83">
        <v>-103.82179030933479</v>
      </c>
      <c r="Z242" s="83">
        <v>-42.418012592389815</v>
      </c>
      <c r="AA242" s="83">
        <v>-8.0355244755244755</v>
      </c>
      <c r="AB242" s="83">
        <v>84.987972027972035</v>
      </c>
      <c r="AC242" s="83"/>
      <c r="AD242" s="30"/>
      <c r="AE242" s="30"/>
      <c r="AF242" s="38">
        <v>732</v>
      </c>
      <c r="AG242" s="21" t="s">
        <v>244</v>
      </c>
      <c r="AH242" s="2"/>
      <c r="AX242" s="3"/>
    </row>
    <row r="243" spans="1:50" ht="13.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30">
        <v>-7175.3159999999998</v>
      </c>
      <c r="G243" s="30">
        <v>-7260.4620000000004</v>
      </c>
      <c r="H243" s="30">
        <v>-7810.1970000000001</v>
      </c>
      <c r="I243" s="30">
        <v>-7955.3919999999998</v>
      </c>
      <c r="J243" s="30">
        <v>-7665.24</v>
      </c>
      <c r="K243" s="163"/>
      <c r="L243" s="30">
        <v>-5529.5</v>
      </c>
      <c r="M243" s="30">
        <v>-4890.6419999999998</v>
      </c>
      <c r="N243" s="30">
        <v>-2761.6219999999998</v>
      </c>
      <c r="O243" s="30">
        <v>-2930.5729999999999</v>
      </c>
      <c r="P243" s="30">
        <v>-2960.9520000000002</v>
      </c>
      <c r="Q243" s="30"/>
      <c r="R243" s="83">
        <v>-129.90524124196614</v>
      </c>
      <c r="S243" s="83">
        <v>-131.33263390192283</v>
      </c>
      <c r="T243" s="83">
        <v>-142.37115826315213</v>
      </c>
      <c r="U243" s="83">
        <v>-146.02944307793973</v>
      </c>
      <c r="V243" s="83">
        <v>-141.3260075961503</v>
      </c>
      <c r="W243" s="175"/>
      <c r="X243" s="83">
        <v>-102.60716273891261</v>
      </c>
      <c r="Y243" s="83">
        <v>-91.335337840361561</v>
      </c>
      <c r="Z243" s="83">
        <v>-51.574758151869418</v>
      </c>
      <c r="AA243" s="83">
        <v>-55.31052770647743</v>
      </c>
      <c r="AB243" s="83">
        <v>-55.883889476068248</v>
      </c>
      <c r="AC243" s="83"/>
      <c r="AD243" s="30">
        <v>21.73</v>
      </c>
      <c r="AE243" s="30"/>
      <c r="AF243" s="40">
        <v>734</v>
      </c>
      <c r="AG243" s="21" t="s">
        <v>245</v>
      </c>
      <c r="AH243" s="3"/>
      <c r="AU243" s="3"/>
      <c r="AV243" s="3"/>
      <c r="AW243" s="3"/>
    </row>
    <row r="244" spans="1:50" ht="13.5" customHeight="1" x14ac:dyDescent="0.25">
      <c r="A244" s="21" t="s">
        <v>246</v>
      </c>
      <c r="B244" s="53"/>
      <c r="C244" s="6"/>
      <c r="D244" s="61" t="s">
        <v>446</v>
      </c>
      <c r="E244" s="62">
        <v>2</v>
      </c>
      <c r="F244" s="30">
        <v>-919.875</v>
      </c>
      <c r="G244" s="30">
        <v>-940.29600000000005</v>
      </c>
      <c r="H244" s="30">
        <v>-1010.043</v>
      </c>
      <c r="I244" s="30">
        <v>-1008.66</v>
      </c>
      <c r="J244" s="30">
        <v>-953.68700000000001</v>
      </c>
      <c r="K244" s="163"/>
      <c r="L244" s="30">
        <v>-817.28399999999999</v>
      </c>
      <c r="M244" s="30">
        <v>-706.279</v>
      </c>
      <c r="N244" s="30">
        <v>-647.572</v>
      </c>
      <c r="O244" s="30">
        <v>-609.43200000000002</v>
      </c>
      <c r="P244" s="30">
        <v>-578.79499999999996</v>
      </c>
      <c r="Q244" s="30"/>
      <c r="R244" s="83">
        <v>-302.09359605911328</v>
      </c>
      <c r="S244" s="83">
        <v>-309.00295760762407</v>
      </c>
      <c r="T244" s="83">
        <v>-333.01780415430267</v>
      </c>
      <c r="U244" s="83">
        <v>-332.67150395778361</v>
      </c>
      <c r="V244" s="83">
        <v>-318.00166722240749</v>
      </c>
      <c r="W244" s="175"/>
      <c r="X244" s="83">
        <v>-270.71348128519378</v>
      </c>
      <c r="Y244" s="83">
        <v>-231.79488021004266</v>
      </c>
      <c r="Z244" s="83">
        <v>-212.52773219560223</v>
      </c>
      <c r="AA244" s="83">
        <v>-202.67110076488194</v>
      </c>
      <c r="AB244" s="83">
        <v>-192.48254073827735</v>
      </c>
      <c r="AC244" s="83"/>
      <c r="AD244" s="30"/>
      <c r="AE244" s="30"/>
      <c r="AF244" s="38">
        <v>738</v>
      </c>
      <c r="AG244" s="21" t="s">
        <v>418</v>
      </c>
    </row>
    <row r="245" spans="1:50" ht="13.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30">
        <v>-306.34899999999999</v>
      </c>
      <c r="G245" s="30">
        <v>-289.82799999999997</v>
      </c>
      <c r="H245" s="30">
        <v>-188.13300000000001</v>
      </c>
      <c r="I245" s="30">
        <v>-140.58699999999999</v>
      </c>
      <c r="J245" s="30">
        <v>-176.369</v>
      </c>
      <c r="K245" s="163"/>
      <c r="L245" s="30">
        <v>-25.638999999999999</v>
      </c>
      <c r="M245" s="30">
        <v>-100.99</v>
      </c>
      <c r="N245" s="30">
        <v>5.64</v>
      </c>
      <c r="O245" s="30">
        <v>25.44</v>
      </c>
      <c r="P245" s="30">
        <v>125.55</v>
      </c>
      <c r="Q245" s="30"/>
      <c r="R245" s="83">
        <v>-79.303391146777116</v>
      </c>
      <c r="S245" s="83">
        <v>-76.491950382686724</v>
      </c>
      <c r="T245" s="83">
        <v>-49.982199787460146</v>
      </c>
      <c r="U245" s="83">
        <v>-37.700992223116117</v>
      </c>
      <c r="V245" s="83">
        <v>-48.096263976002184</v>
      </c>
      <c r="W245" s="175"/>
      <c r="X245" s="83">
        <v>-7.0963188486022695</v>
      </c>
      <c r="Y245" s="83">
        <v>-28.576683644595359</v>
      </c>
      <c r="Z245" s="83">
        <v>1.5959252971137521</v>
      </c>
      <c r="AA245" s="83">
        <v>7.3103448275862073</v>
      </c>
      <c r="AB245" s="83">
        <v>36.077586206896555</v>
      </c>
      <c r="AC245" s="83"/>
      <c r="AD245" s="30"/>
      <c r="AE245" s="30"/>
      <c r="AF245" s="38">
        <v>739</v>
      </c>
      <c r="AG245" s="35" t="s">
        <v>392</v>
      </c>
      <c r="AH245" s="3"/>
    </row>
    <row r="246" spans="1:50" ht="13.5" customHeight="1" x14ac:dyDescent="0.25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30">
        <v>-4224.2559999999994</v>
      </c>
      <c r="G246" s="30">
        <v>-4218.6880000000001</v>
      </c>
      <c r="H246" s="30">
        <v>-4407.1019999999999</v>
      </c>
      <c r="I246" s="30">
        <v>-5001.82</v>
      </c>
      <c r="J246" s="30">
        <v>-5024.9049999999997</v>
      </c>
      <c r="K246" s="163"/>
      <c r="L246" s="30">
        <v>-3658.5140000000001</v>
      </c>
      <c r="M246" s="30">
        <v>-3122.7069999999999</v>
      </c>
      <c r="N246" s="30">
        <v>-2389.6909999999998</v>
      </c>
      <c r="O246" s="30">
        <v>-2428.8989999999999</v>
      </c>
      <c r="P246" s="30">
        <v>-2347.8420000000001</v>
      </c>
      <c r="Q246" s="30"/>
      <c r="R246" s="83">
        <v>-113.98731752071019</v>
      </c>
      <c r="S246" s="83">
        <v>-114.47028816410702</v>
      </c>
      <c r="T246" s="83">
        <v>-120.46528537065383</v>
      </c>
      <c r="U246" s="83">
        <v>-137.95840688437775</v>
      </c>
      <c r="V246" s="83">
        <v>-139.79815824616068</v>
      </c>
      <c r="W246" s="175"/>
      <c r="X246" s="83">
        <v>-102.99000647467838</v>
      </c>
      <c r="Y246" s="83">
        <v>-88.607542137222637</v>
      </c>
      <c r="Z246" s="83">
        <v>-67.808041541342718</v>
      </c>
      <c r="AA246" s="83">
        <v>-70.069784214170326</v>
      </c>
      <c r="AB246" s="83">
        <v>-67.731421647819062</v>
      </c>
      <c r="AC246" s="83"/>
      <c r="AD246" s="30">
        <v>169.7</v>
      </c>
      <c r="AE246" s="30"/>
      <c r="AF246" s="40">
        <v>740</v>
      </c>
      <c r="AG246" s="21" t="s">
        <v>247</v>
      </c>
    </row>
    <row r="247" spans="1:50" ht="13.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30">
        <v>-119.755</v>
      </c>
      <c r="G247" s="30">
        <v>-158.87299999999999</v>
      </c>
      <c r="H247" s="30">
        <v>-146.661</v>
      </c>
      <c r="I247" s="30">
        <v>-105.886</v>
      </c>
      <c r="J247" s="30">
        <v>-95.739000000000004</v>
      </c>
      <c r="K247" s="163"/>
      <c r="L247" s="30">
        <v>-63.807000000000002</v>
      </c>
      <c r="M247" s="30">
        <v>-83.228999999999999</v>
      </c>
      <c r="N247" s="30">
        <v>-30.199000000000002</v>
      </c>
      <c r="O247" s="30">
        <v>-23.734000000000002</v>
      </c>
      <c r="P247" s="30">
        <v>50.469000000000001</v>
      </c>
      <c r="Q247" s="30"/>
      <c r="R247" s="83">
        <v>-101.57336726039016</v>
      </c>
      <c r="S247" s="83">
        <v>-137.4333910034602</v>
      </c>
      <c r="T247" s="83">
        <v>-130.13398402839397</v>
      </c>
      <c r="U247" s="83">
        <v>-94.037300177619898</v>
      </c>
      <c r="V247" s="83">
        <v>-86.798730734360831</v>
      </c>
      <c r="W247" s="175"/>
      <c r="X247" s="83">
        <v>-60.138548539114041</v>
      </c>
      <c r="Y247" s="83">
        <v>-79.72126436781609</v>
      </c>
      <c r="Z247" s="83">
        <v>-28.92624521072797</v>
      </c>
      <c r="AA247" s="83">
        <v>-23.452569169960473</v>
      </c>
      <c r="AB247" s="83">
        <v>49.870553359683797</v>
      </c>
      <c r="AC247" s="83"/>
      <c r="AD247" s="30"/>
      <c r="AE247" s="30"/>
      <c r="AF247" s="38">
        <v>742</v>
      </c>
      <c r="AG247" s="35" t="s">
        <v>393</v>
      </c>
      <c r="AH247" s="3"/>
    </row>
    <row r="248" spans="1:50" ht="13.5" customHeight="1" x14ac:dyDescent="0.3">
      <c r="A248" s="21" t="s">
        <v>249</v>
      </c>
      <c r="B248" s="53"/>
      <c r="C248" s="6"/>
      <c r="D248" s="61" t="s">
        <v>442</v>
      </c>
      <c r="E248" s="62">
        <v>6</v>
      </c>
      <c r="F248" s="30">
        <v>-6635.03</v>
      </c>
      <c r="G248" s="30">
        <v>-6896.7849999999999</v>
      </c>
      <c r="H248" s="30">
        <v>-7209.3710000000001</v>
      </c>
      <c r="I248" s="30">
        <v>-7175.375</v>
      </c>
      <c r="J248" s="30">
        <v>-7295.6149999999998</v>
      </c>
      <c r="K248" s="163"/>
      <c r="L248" s="30">
        <v>-5501.6459999999997</v>
      </c>
      <c r="M248" s="30">
        <v>-4070.877</v>
      </c>
      <c r="N248" s="30">
        <v>-2300.9859999999999</v>
      </c>
      <c r="O248" s="30">
        <v>-2793.5680000000002</v>
      </c>
      <c r="P248" s="30">
        <v>-2925.636</v>
      </c>
      <c r="Q248" s="30"/>
      <c r="R248" s="83">
        <v>-114.77106433031776</v>
      </c>
      <c r="S248" s="83">
        <v>-117.48607396555542</v>
      </c>
      <c r="T248" s="83">
        <v>-121.05196789576198</v>
      </c>
      <c r="U248" s="83">
        <v>-118.88814328793453</v>
      </c>
      <c r="V248" s="83">
        <v>-119.8359888304862</v>
      </c>
      <c r="W248" s="175"/>
      <c r="X248" s="83">
        <v>-89.414041930765478</v>
      </c>
      <c r="Y248" s="83">
        <v>-65.604283504157806</v>
      </c>
      <c r="Z248" s="83">
        <v>-37.081576742087279</v>
      </c>
      <c r="AA248" s="83">
        <v>-44.571574446359051</v>
      </c>
      <c r="AB248" s="83">
        <v>-46.678728699980852</v>
      </c>
      <c r="AC248" s="83"/>
      <c r="AD248" s="30">
        <v>186.14</v>
      </c>
      <c r="AE248" s="30"/>
      <c r="AF248" s="40">
        <v>743</v>
      </c>
      <c r="AG248" s="21" t="s">
        <v>248</v>
      </c>
      <c r="AH248" s="3"/>
    </row>
    <row r="249" spans="1:50" ht="13.5" customHeight="1" x14ac:dyDescent="0.25">
      <c r="A249" s="21" t="s">
        <v>250</v>
      </c>
      <c r="B249" s="53"/>
      <c r="C249" s="6"/>
      <c r="D249" s="61" t="s">
        <v>443</v>
      </c>
      <c r="E249" s="62">
        <v>3</v>
      </c>
      <c r="F249" s="30">
        <v>-676.65200000000004</v>
      </c>
      <c r="G249" s="30">
        <v>-559.91800000000001</v>
      </c>
      <c r="H249" s="30">
        <v>-445.24700000000001</v>
      </c>
      <c r="I249" s="30">
        <v>-391.40800000000002</v>
      </c>
      <c r="J249" s="30">
        <v>-470.60500000000002</v>
      </c>
      <c r="K249" s="163"/>
      <c r="L249" s="30">
        <v>-241.94300000000001</v>
      </c>
      <c r="M249" s="30">
        <v>-14.372999999999999</v>
      </c>
      <c r="N249" s="30">
        <v>182.392</v>
      </c>
      <c r="O249" s="30">
        <v>59.070999999999998</v>
      </c>
      <c r="P249" s="30">
        <v>77.881</v>
      </c>
      <c r="Q249" s="30"/>
      <c r="R249" s="83">
        <v>-127.42975517890773</v>
      </c>
      <c r="S249" s="83">
        <v>-105.94474929044465</v>
      </c>
      <c r="T249" s="83">
        <v>-84.954588818927689</v>
      </c>
      <c r="U249" s="83">
        <v>-75.299730665640638</v>
      </c>
      <c r="V249" s="83">
        <v>-91.308692277842454</v>
      </c>
      <c r="W249" s="175"/>
      <c r="X249" s="83">
        <v>-47.217603434816553</v>
      </c>
      <c r="Y249" s="83">
        <v>-2.8354705070033539</v>
      </c>
      <c r="Z249" s="83">
        <v>35.981850463602285</v>
      </c>
      <c r="AA249" s="83">
        <v>11.732075471698113</v>
      </c>
      <c r="AB249" s="83">
        <v>15.467924528301888</v>
      </c>
      <c r="AC249" s="83"/>
      <c r="AD249" s="30"/>
      <c r="AE249" s="30"/>
      <c r="AF249" s="38">
        <v>746</v>
      </c>
      <c r="AG249" s="21" t="s">
        <v>249</v>
      </c>
    </row>
    <row r="250" spans="1:50" ht="13.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30">
        <v>-498.63200000000001</v>
      </c>
      <c r="G250" s="30">
        <v>-537.36400000000003</v>
      </c>
      <c r="H250" s="30">
        <v>-561.00599999999997</v>
      </c>
      <c r="I250" s="30">
        <v>-517.26900000000001</v>
      </c>
      <c r="J250" s="30">
        <v>-478.64699999999999</v>
      </c>
      <c r="K250" s="163"/>
      <c r="L250" s="30">
        <v>-420.02300000000002</v>
      </c>
      <c r="M250" s="30">
        <v>-333.51600000000002</v>
      </c>
      <c r="N250" s="30">
        <v>-242.79</v>
      </c>
      <c r="O250" s="30">
        <v>-252.91200000000001</v>
      </c>
      <c r="P250" s="30">
        <v>-219.91499999999999</v>
      </c>
      <c r="Q250" s="30"/>
      <c r="R250" s="83">
        <v>-301.47037484885129</v>
      </c>
      <c r="S250" s="83">
        <v>-323.51836243226973</v>
      </c>
      <c r="T250" s="83">
        <v>-341.86837294332724</v>
      </c>
      <c r="U250" s="83">
        <v>-316.95404411764707</v>
      </c>
      <c r="V250" s="83">
        <v>-300.4689265536723</v>
      </c>
      <c r="W250" s="175"/>
      <c r="X250" s="83">
        <v>-275.06417812704649</v>
      </c>
      <c r="Y250" s="83">
        <v>-223.23694779116465</v>
      </c>
      <c r="Z250" s="83">
        <v>-162.51004016064257</v>
      </c>
      <c r="AA250" s="83">
        <v>-171.34959349593495</v>
      </c>
      <c r="AB250" s="83">
        <v>-148.9939024390244</v>
      </c>
      <c r="AC250" s="83"/>
      <c r="AD250" s="30"/>
      <c r="AE250" s="30"/>
      <c r="AF250" s="38">
        <v>747</v>
      </c>
      <c r="AG250" s="21" t="s">
        <v>250</v>
      </c>
      <c r="AH250" s="3"/>
    </row>
    <row r="251" spans="1:50" ht="13.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30">
        <v>-92.772999999999996</v>
      </c>
      <c r="G251" s="30">
        <v>-449.58800000000002</v>
      </c>
      <c r="H251" s="30">
        <v>-476.19900000000001</v>
      </c>
      <c r="I251" s="30">
        <v>-526.53200000000004</v>
      </c>
      <c r="J251" s="30">
        <v>-534.23599999999999</v>
      </c>
      <c r="K251" s="163"/>
      <c r="L251" s="30">
        <v>-448.78300000000002</v>
      </c>
      <c r="M251" s="30">
        <v>272.25</v>
      </c>
      <c r="N251" s="30">
        <v>270.31700000000001</v>
      </c>
      <c r="O251" s="30">
        <v>182.16200000000001</v>
      </c>
      <c r="P251" s="30">
        <v>187.69399999999999</v>
      </c>
      <c r="Q251" s="30"/>
      <c r="R251" s="83">
        <v>-16.327525519183386</v>
      </c>
      <c r="S251" s="83">
        <v>-79.728320624224153</v>
      </c>
      <c r="T251" s="83">
        <v>-85.081114882973026</v>
      </c>
      <c r="U251" s="83">
        <v>-94.141247988557126</v>
      </c>
      <c r="V251" s="83">
        <v>-96.676800579080705</v>
      </c>
      <c r="W251" s="175"/>
      <c r="X251" s="83">
        <v>-82.104463959019398</v>
      </c>
      <c r="Y251" s="83">
        <v>50.736116287737609</v>
      </c>
      <c r="Z251" s="83">
        <v>50.375885203130821</v>
      </c>
      <c r="AA251" s="83">
        <v>34.093580385551185</v>
      </c>
      <c r="AB251" s="83">
        <v>35.128953771289538</v>
      </c>
      <c r="AC251" s="83"/>
      <c r="AD251" s="30">
        <v>8.2200000000000006</v>
      </c>
      <c r="AE251" s="30"/>
      <c r="AF251" s="38">
        <v>748</v>
      </c>
      <c r="AG251" s="21" t="s">
        <v>251</v>
      </c>
      <c r="AH251" s="3"/>
      <c r="AO251" s="3"/>
      <c r="AP251" s="3"/>
      <c r="AQ251" s="3"/>
      <c r="AR251" s="3"/>
      <c r="AS251" s="3"/>
      <c r="AT251" s="3"/>
    </row>
    <row r="252" spans="1:50" s="2" customFormat="1" ht="13.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30">
        <v>-3882.0030000000002</v>
      </c>
      <c r="G252" s="30">
        <v>-4035.95</v>
      </c>
      <c r="H252" s="30">
        <v>-4198.2579999999998</v>
      </c>
      <c r="I252" s="30">
        <v>-4112.0950000000003</v>
      </c>
      <c r="J252" s="30">
        <v>-3903.9870000000001</v>
      </c>
      <c r="K252" s="163"/>
      <c r="L252" s="30">
        <v>-3130.1370000000002</v>
      </c>
      <c r="M252" s="30">
        <v>-2601.0439999999999</v>
      </c>
      <c r="N252" s="30">
        <v>-2007.261</v>
      </c>
      <c r="O252" s="30">
        <v>-2079.0410000000002</v>
      </c>
      <c r="P252" s="30">
        <v>-1887.0820000000001</v>
      </c>
      <c r="Q252" s="30"/>
      <c r="R252" s="83">
        <v>-184.76930033317467</v>
      </c>
      <c r="S252" s="83">
        <v>-189.38341701468724</v>
      </c>
      <c r="T252" s="83">
        <v>-195.89650506275956</v>
      </c>
      <c r="U252" s="83">
        <v>-190.66606389391202</v>
      </c>
      <c r="V252" s="83">
        <v>-180.18124336548669</v>
      </c>
      <c r="W252" s="175"/>
      <c r="X252" s="83">
        <v>-143.6237955400569</v>
      </c>
      <c r="Y252" s="83">
        <v>-119.48934215361999</v>
      </c>
      <c r="Z252" s="83">
        <v>-92.21154906284454</v>
      </c>
      <c r="AA252" s="83">
        <v>-95.998568592141126</v>
      </c>
      <c r="AB252" s="83">
        <v>-87.134967908759293</v>
      </c>
      <c r="AC252" s="83"/>
      <c r="AD252" s="30">
        <v>73.98</v>
      </c>
      <c r="AE252" s="30"/>
      <c r="AF252" s="38">
        <v>749</v>
      </c>
      <c r="AG252" s="21" t="s">
        <v>252</v>
      </c>
      <c r="AH252" s="3"/>
      <c r="AO252"/>
      <c r="AP252"/>
      <c r="AQ252"/>
      <c r="AR252"/>
      <c r="AS252"/>
      <c r="AT252"/>
      <c r="AU252"/>
      <c r="AX252"/>
    </row>
    <row r="253" spans="1:50" s="3" customFormat="1" ht="13.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30">
        <v>-564.79499999999996</v>
      </c>
      <c r="G253" s="30">
        <v>-515.29300000000001</v>
      </c>
      <c r="H253" s="30">
        <v>-488.84500000000003</v>
      </c>
      <c r="I253" s="30">
        <v>-446.351</v>
      </c>
      <c r="J253" s="30">
        <v>-508.56799999999998</v>
      </c>
      <c r="K253" s="163"/>
      <c r="L253" s="30">
        <v>-281.08499999999998</v>
      </c>
      <c r="M253" s="30">
        <v>-187.303</v>
      </c>
      <c r="N253" s="30">
        <v>-25.597999999999999</v>
      </c>
      <c r="O253" s="30">
        <v>28.126000000000001</v>
      </c>
      <c r="P253" s="30">
        <v>22.556999999999999</v>
      </c>
      <c r="Q253" s="30"/>
      <c r="R253" s="83">
        <v>-161.87876182287189</v>
      </c>
      <c r="S253" s="83">
        <v>-149.75094449287997</v>
      </c>
      <c r="T253" s="83">
        <v>-142.56197142023913</v>
      </c>
      <c r="U253" s="83">
        <v>-133.00089392133492</v>
      </c>
      <c r="V253" s="83">
        <v>-154.29854368932038</v>
      </c>
      <c r="W253" s="175"/>
      <c r="X253" s="83">
        <v>-86.808214947498456</v>
      </c>
      <c r="Y253" s="83">
        <v>-59.086119873817033</v>
      </c>
      <c r="Z253" s="83">
        <v>-8.075078864353312</v>
      </c>
      <c r="AA253" s="83">
        <v>9.0437299035369776</v>
      </c>
      <c r="AB253" s="83">
        <v>7.2530546623794212</v>
      </c>
      <c r="AC253" s="83"/>
      <c r="AD253" s="30"/>
      <c r="AE253" s="30"/>
      <c r="AF253" s="38">
        <v>751</v>
      </c>
      <c r="AG253" s="21" t="s">
        <v>422</v>
      </c>
      <c r="AO253"/>
      <c r="AP253"/>
      <c r="AQ253"/>
      <c r="AR253"/>
      <c r="AS253"/>
      <c r="AT253"/>
      <c r="AU253"/>
      <c r="AX253" s="2"/>
    </row>
    <row r="254" spans="1:50" ht="13.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30">
        <v>-3186.9690000000001</v>
      </c>
      <c r="G254" s="30">
        <v>-3152.1260000000002</v>
      </c>
      <c r="H254" s="30">
        <v>-3414.6950000000002</v>
      </c>
      <c r="I254" s="30">
        <v>-3377.8870000000002</v>
      </c>
      <c r="J254" s="30">
        <v>-3221.085</v>
      </c>
      <c r="K254" s="163"/>
      <c r="L254" s="30">
        <v>-2477.6759999999999</v>
      </c>
      <c r="M254" s="30">
        <v>-2201.7269999999999</v>
      </c>
      <c r="N254" s="30">
        <v>-1818.9449999999999</v>
      </c>
      <c r="O254" s="30">
        <v>-2218.5369999999998</v>
      </c>
      <c r="P254" s="30">
        <v>-1305.204</v>
      </c>
      <c r="Q254" s="30"/>
      <c r="R254" s="83">
        <v>-174.59973702952939</v>
      </c>
      <c r="S254" s="83">
        <v>-170.14606498974413</v>
      </c>
      <c r="T254" s="83">
        <v>-182.22397139655266</v>
      </c>
      <c r="U254" s="83">
        <v>-178.59188960558316</v>
      </c>
      <c r="V254" s="83">
        <v>-169.22796049175159</v>
      </c>
      <c r="W254" s="175"/>
      <c r="X254" s="83">
        <v>-127.72184133202742</v>
      </c>
      <c r="Y254" s="83">
        <v>-110.51736773416323</v>
      </c>
      <c r="Z254" s="83">
        <v>-91.303332998694913</v>
      </c>
      <c r="AA254" s="83">
        <v>-109.23372722796653</v>
      </c>
      <c r="AB254" s="83">
        <v>-64.264106351550964</v>
      </c>
      <c r="AC254" s="83"/>
      <c r="AD254" s="30">
        <v>4.1100000000000003</v>
      </c>
      <c r="AE254" s="30"/>
      <c r="AF254" s="38">
        <v>753</v>
      </c>
      <c r="AG254" s="21" t="s">
        <v>253</v>
      </c>
      <c r="AS254" s="3"/>
      <c r="AT254" s="3"/>
      <c r="AU254" s="2"/>
      <c r="AX254" s="3"/>
    </row>
    <row r="255" spans="1:50" s="3" customFormat="1" ht="13.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30">
        <v>-1904.297</v>
      </c>
      <c r="G255" s="30">
        <v>-1867.1869999999999</v>
      </c>
      <c r="H255" s="30">
        <v>-1921.4739999999999</v>
      </c>
      <c r="I255" s="30">
        <v>-1907.2760000000001</v>
      </c>
      <c r="J255" s="30">
        <v>-1872.7260000000001</v>
      </c>
      <c r="K255" s="163"/>
      <c r="L255" s="30">
        <v>-1637.6759999999999</v>
      </c>
      <c r="M255" s="30">
        <v>-1475.3330000000001</v>
      </c>
      <c r="N255" s="30">
        <v>-1188.367</v>
      </c>
      <c r="O255" s="30">
        <v>-1261.9960000000001</v>
      </c>
      <c r="P255" s="30">
        <v>-1381.0419999999999</v>
      </c>
      <c r="Q255" s="30"/>
      <c r="R255" s="83">
        <v>-311.97526212319792</v>
      </c>
      <c r="S255" s="83">
        <v>-303.70640858815875</v>
      </c>
      <c r="T255" s="83">
        <v>-311.42204213938413</v>
      </c>
      <c r="U255" s="83">
        <v>-308.47096878537928</v>
      </c>
      <c r="V255" s="83">
        <v>-302.10130666236489</v>
      </c>
      <c r="W255" s="175"/>
      <c r="X255" s="83">
        <v>-264.91038498867681</v>
      </c>
      <c r="Y255" s="83">
        <v>-238.80430560051798</v>
      </c>
      <c r="Z255" s="83">
        <v>-192.35464551634834</v>
      </c>
      <c r="AA255" s="83">
        <v>-205.3361535958347</v>
      </c>
      <c r="AB255" s="83">
        <v>-224.70582492678164</v>
      </c>
      <c r="AC255" s="83"/>
      <c r="AD255" s="30"/>
      <c r="AE255" s="30"/>
      <c r="AF255" s="38">
        <v>755</v>
      </c>
      <c r="AG255" s="21" t="s">
        <v>254</v>
      </c>
      <c r="AH255"/>
      <c r="AO255"/>
      <c r="AP255"/>
      <c r="AQ255"/>
      <c r="AR255"/>
      <c r="AS255"/>
      <c r="AT255"/>
      <c r="AX255"/>
    </row>
    <row r="256" spans="1:50" ht="13.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30">
        <v>-1392.777</v>
      </c>
      <c r="G256" s="30">
        <v>-1415.2829999999999</v>
      </c>
      <c r="H256" s="30">
        <v>-1524.1279999999999</v>
      </c>
      <c r="I256" s="30">
        <v>-1633.712</v>
      </c>
      <c r="J256" s="30">
        <v>-1477.7149999999999</v>
      </c>
      <c r="K256" s="163"/>
      <c r="L256" s="30">
        <v>-1218.8910000000001</v>
      </c>
      <c r="M256" s="30">
        <v>-1016.477</v>
      </c>
      <c r="N256" s="30">
        <v>-766.83199999999999</v>
      </c>
      <c r="O256" s="30">
        <v>-774.62099999999998</v>
      </c>
      <c r="P256" s="30">
        <v>-718.928</v>
      </c>
      <c r="Q256" s="30"/>
      <c r="R256" s="83">
        <v>-158.64870714204352</v>
      </c>
      <c r="S256" s="83">
        <v>-160.71803315920963</v>
      </c>
      <c r="T256" s="83">
        <v>-172.52977133801224</v>
      </c>
      <c r="U256" s="83">
        <v>-183.89374155785683</v>
      </c>
      <c r="V256" s="83">
        <v>-167.54138321995464</v>
      </c>
      <c r="W256" s="175"/>
      <c r="X256" s="83">
        <v>-138.79423821452971</v>
      </c>
      <c r="Y256" s="83">
        <v>-117.47105050271583</v>
      </c>
      <c r="Z256" s="83">
        <v>-88.620362879926034</v>
      </c>
      <c r="AA256" s="83">
        <v>-90.651960210649506</v>
      </c>
      <c r="AB256" s="83">
        <v>-84.134347571679342</v>
      </c>
      <c r="AC256" s="83"/>
      <c r="AD256" s="30"/>
      <c r="AE256" s="30"/>
      <c r="AF256" s="38">
        <v>758</v>
      </c>
      <c r="AG256" s="35" t="s">
        <v>394</v>
      </c>
      <c r="AO256" s="3"/>
      <c r="AP256" s="3"/>
      <c r="AQ256" s="3"/>
      <c r="AR256" s="3"/>
      <c r="AX256" s="3"/>
    </row>
    <row r="257" spans="1:50" s="3" customFormat="1" ht="13.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30">
        <v>-738.94500000000005</v>
      </c>
      <c r="G257" s="30">
        <v>-747.952</v>
      </c>
      <c r="H257" s="30">
        <v>-814.08500000000004</v>
      </c>
      <c r="I257" s="30">
        <v>-835.15</v>
      </c>
      <c r="J257" s="30">
        <v>-792.09799999999996</v>
      </c>
      <c r="K257" s="163"/>
      <c r="L257" s="30">
        <v>-674.23400000000004</v>
      </c>
      <c r="M257" s="30">
        <v>-652.09299999999996</v>
      </c>
      <c r="N257" s="30">
        <v>-555.82600000000002</v>
      </c>
      <c r="O257" s="30">
        <v>-521.04999999999995</v>
      </c>
      <c r="P257" s="30">
        <v>-514.24</v>
      </c>
      <c r="Q257" s="30"/>
      <c r="R257" s="83">
        <v>-309.05269761606024</v>
      </c>
      <c r="S257" s="83">
        <v>-316.92881355932201</v>
      </c>
      <c r="T257" s="83">
        <v>-349.54272219836838</v>
      </c>
      <c r="U257" s="83">
        <v>-365.65236427320491</v>
      </c>
      <c r="V257" s="83">
        <v>-348.48130224373074</v>
      </c>
      <c r="W257" s="175"/>
      <c r="X257" s="83">
        <v>-303.16276978417267</v>
      </c>
      <c r="Y257" s="83">
        <v>-298.30420860018296</v>
      </c>
      <c r="Z257" s="83">
        <v>-254.26623970722781</v>
      </c>
      <c r="AA257" s="83">
        <v>-246.47587511825921</v>
      </c>
      <c r="AB257" s="83">
        <v>-243.25449385052033</v>
      </c>
      <c r="AC257" s="83"/>
      <c r="AD257" s="30"/>
      <c r="AE257" s="30"/>
      <c r="AF257" s="38">
        <v>759</v>
      </c>
      <c r="AG257" s="35" t="s">
        <v>395</v>
      </c>
      <c r="AX257"/>
    </row>
    <row r="258" spans="1:50" s="3" customFormat="1" ht="13.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30">
        <v>-1545.6679999999999</v>
      </c>
      <c r="G258" s="30">
        <v>-1506.84</v>
      </c>
      <c r="H258" s="30">
        <v>-1478.5519999999999</v>
      </c>
      <c r="I258" s="30">
        <v>-1280.327</v>
      </c>
      <c r="J258" s="30">
        <v>-1143.0150000000001</v>
      </c>
      <c r="K258" s="163"/>
      <c r="L258" s="30">
        <v>-775.88</v>
      </c>
      <c r="M258" s="30">
        <v>-623.36099999999999</v>
      </c>
      <c r="N258" s="30">
        <v>-298.68400000000003</v>
      </c>
      <c r="O258" s="30">
        <v>-250.64400000000001</v>
      </c>
      <c r="P258" s="30">
        <v>-203.89400000000001</v>
      </c>
      <c r="Q258" s="30"/>
      <c r="R258" s="83">
        <v>-165.66645230439443</v>
      </c>
      <c r="S258" s="83">
        <v>-162.58523953388001</v>
      </c>
      <c r="T258" s="83">
        <v>-160.20717304149963</v>
      </c>
      <c r="U258" s="83">
        <v>-139.98764487207524</v>
      </c>
      <c r="V258" s="83">
        <v>-124.60645372288238</v>
      </c>
      <c r="W258" s="175"/>
      <c r="X258" s="83">
        <v>-85.32717474980754</v>
      </c>
      <c r="Y258" s="83">
        <v>-69.055167829843796</v>
      </c>
      <c r="Z258" s="83">
        <v>-33.087847568405891</v>
      </c>
      <c r="AA258" s="83">
        <v>-28.102253615876219</v>
      </c>
      <c r="AB258" s="83">
        <v>-22.860634600291512</v>
      </c>
      <c r="AC258" s="83"/>
      <c r="AD258" s="30"/>
      <c r="AE258" s="30"/>
      <c r="AF258" s="38">
        <v>761</v>
      </c>
      <c r="AG258" s="21" t="s">
        <v>256</v>
      </c>
      <c r="AH258"/>
      <c r="AO258"/>
      <c r="AP258"/>
      <c r="AQ258"/>
      <c r="AR258"/>
      <c r="AU258"/>
    </row>
    <row r="259" spans="1:50" ht="13.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30">
        <v>-564.58299999999997</v>
      </c>
      <c r="G259" s="30">
        <v>-607.346</v>
      </c>
      <c r="H259" s="30">
        <v>-655.97699999999998</v>
      </c>
      <c r="I259" s="30">
        <v>-610.08500000000004</v>
      </c>
      <c r="J259" s="30">
        <v>-508.03899999999999</v>
      </c>
      <c r="K259" s="163"/>
      <c r="L259" s="30">
        <v>-350.483</v>
      </c>
      <c r="M259" s="30">
        <v>-338.06400000000002</v>
      </c>
      <c r="N259" s="30">
        <v>-213.47900000000001</v>
      </c>
      <c r="O259" s="30">
        <v>-241.44</v>
      </c>
      <c r="P259" s="30">
        <v>-279.33</v>
      </c>
      <c r="Q259" s="30"/>
      <c r="R259" s="83">
        <v>-120.86983515307215</v>
      </c>
      <c r="S259" s="83">
        <v>-132.03173913043477</v>
      </c>
      <c r="T259" s="83">
        <v>-145.9997774315602</v>
      </c>
      <c r="U259" s="83">
        <v>-136.97462954647509</v>
      </c>
      <c r="V259" s="83">
        <v>-117.16766605166052</v>
      </c>
      <c r="W259" s="175"/>
      <c r="X259" s="83">
        <v>-81.926834969611974</v>
      </c>
      <c r="Y259" s="83">
        <v>-80.510597761371756</v>
      </c>
      <c r="Z259" s="83">
        <v>-50.840438199571324</v>
      </c>
      <c r="AA259" s="83">
        <v>-59.249079754601226</v>
      </c>
      <c r="AB259" s="83">
        <v>-68.547239263803675</v>
      </c>
      <c r="AC259" s="83"/>
      <c r="AD259" s="30"/>
      <c r="AE259" s="30"/>
      <c r="AF259" s="38">
        <v>762</v>
      </c>
      <c r="AG259" s="21" t="s">
        <v>257</v>
      </c>
      <c r="AO259" s="3"/>
      <c r="AP259" s="3"/>
      <c r="AQ259" s="3"/>
      <c r="AR259" s="3"/>
      <c r="AU259" s="3"/>
      <c r="AX259" s="3"/>
    </row>
    <row r="260" spans="1:50" s="3" customFormat="1" ht="13.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30">
        <v>-2812.2910000000002</v>
      </c>
      <c r="G260" s="30">
        <v>-2881.585</v>
      </c>
      <c r="H260" s="30">
        <v>-2972.7260000000001</v>
      </c>
      <c r="I260" s="30">
        <v>-666.42399999999998</v>
      </c>
      <c r="J260" s="30">
        <v>-743.07899999999995</v>
      </c>
      <c r="K260" s="163"/>
      <c r="L260" s="30">
        <v>-342.09800000000001</v>
      </c>
      <c r="M260" s="30">
        <v>-35.371000000000002</v>
      </c>
      <c r="N260" s="30">
        <v>586.48400000000004</v>
      </c>
      <c r="O260" s="30">
        <v>585.61500000000001</v>
      </c>
      <c r="P260" s="30">
        <v>500.45100000000002</v>
      </c>
      <c r="Q260" s="30"/>
      <c r="R260" s="83">
        <v>-262.78181648290041</v>
      </c>
      <c r="S260" s="83">
        <v>-269.38253715995137</v>
      </c>
      <c r="T260" s="83">
        <v>-278.29301628908445</v>
      </c>
      <c r="U260" s="83">
        <v>-62.522187822497422</v>
      </c>
      <c r="V260" s="83">
        <v>-70.115021702207969</v>
      </c>
      <c r="W260" s="175"/>
      <c r="X260" s="83">
        <v>-32.50955050841015</v>
      </c>
      <c r="Y260" s="83">
        <v>-3.3779963709292331</v>
      </c>
      <c r="Z260" s="83">
        <v>56.010314201126924</v>
      </c>
      <c r="AA260" s="83">
        <v>56.184879593207327</v>
      </c>
      <c r="AB260" s="83">
        <v>48.014103425117526</v>
      </c>
      <c r="AC260" s="83"/>
      <c r="AD260" s="30"/>
      <c r="AE260" s="30"/>
      <c r="AF260" s="38">
        <v>765</v>
      </c>
      <c r="AG260" s="21" t="s">
        <v>258</v>
      </c>
      <c r="AH260"/>
      <c r="AO260"/>
      <c r="AP260"/>
      <c r="AQ260"/>
      <c r="AR260"/>
      <c r="AX260"/>
    </row>
    <row r="261" spans="1:50" s="3" customFormat="1" ht="13.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30">
        <v>-506.39699999999999</v>
      </c>
      <c r="G261" s="30">
        <v>-467.93</v>
      </c>
      <c r="H261" s="30">
        <v>-417.077</v>
      </c>
      <c r="I261" s="30">
        <v>-429.06200000000001</v>
      </c>
      <c r="J261" s="30">
        <v>63.436999999999998</v>
      </c>
      <c r="K261" s="163"/>
      <c r="L261" s="30">
        <v>150.83699999999999</v>
      </c>
      <c r="M261" s="30">
        <v>79.84</v>
      </c>
      <c r="N261" s="30">
        <v>191.53700000000001</v>
      </c>
      <c r="O261" s="30">
        <v>184.286</v>
      </c>
      <c r="P261" s="30">
        <v>296.94900000000001</v>
      </c>
      <c r="Q261" s="30"/>
      <c r="R261" s="83">
        <v>-172.36113002042205</v>
      </c>
      <c r="S261" s="83">
        <v>-162.70166898470097</v>
      </c>
      <c r="T261" s="83">
        <v>-146.65154711673699</v>
      </c>
      <c r="U261" s="83">
        <v>-153.56549749463136</v>
      </c>
      <c r="V261" s="83">
        <v>22.745428468985299</v>
      </c>
      <c r="W261" s="175"/>
      <c r="X261" s="83">
        <v>55.373348017621147</v>
      </c>
      <c r="Y261" s="83">
        <v>30.003757985719655</v>
      </c>
      <c r="Z261" s="83">
        <v>71.979331078541904</v>
      </c>
      <c r="AA261" s="83">
        <v>71.207882534775891</v>
      </c>
      <c r="AB261" s="83">
        <v>114.74072642967542</v>
      </c>
      <c r="AC261" s="83"/>
      <c r="AD261" s="30"/>
      <c r="AE261" s="30"/>
      <c r="AF261" s="38">
        <v>768</v>
      </c>
      <c r="AG261" s="21" t="s">
        <v>259</v>
      </c>
      <c r="AH261"/>
      <c r="AO261"/>
      <c r="AP261"/>
      <c r="AQ261"/>
      <c r="AR261"/>
      <c r="AS261"/>
      <c r="AT261"/>
      <c r="AU261"/>
    </row>
    <row r="262" spans="1:50" s="3" customFormat="1" ht="13.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30">
        <v>-2452.4169999999999</v>
      </c>
      <c r="G262" s="30">
        <v>-2406.049</v>
      </c>
      <c r="H262" s="30">
        <v>-2497.8829999999998</v>
      </c>
      <c r="I262" s="30">
        <v>-1241.93</v>
      </c>
      <c r="J262" s="30">
        <v>-1151.2529999999999</v>
      </c>
      <c r="K262" s="163"/>
      <c r="L262" s="30">
        <v>-701.33</v>
      </c>
      <c r="M262" s="30">
        <v>-695.55499999999995</v>
      </c>
      <c r="N262" s="30">
        <v>-278.86799999999999</v>
      </c>
      <c r="O262" s="30">
        <v>-335.12900000000002</v>
      </c>
      <c r="P262" s="30">
        <v>-445.40699999999998</v>
      </c>
      <c r="Q262" s="30"/>
      <c r="R262" s="83">
        <v>-267.84807776321537</v>
      </c>
      <c r="S262" s="83">
        <v>-269.04271497260424</v>
      </c>
      <c r="T262" s="83">
        <v>-283.43163508453421</v>
      </c>
      <c r="U262" s="83">
        <v>-143.39337258977022</v>
      </c>
      <c r="V262" s="83">
        <v>-135.66497761018147</v>
      </c>
      <c r="W262" s="175"/>
      <c r="X262" s="83">
        <v>-84.132677543186176</v>
      </c>
      <c r="Y262" s="83">
        <v>-84.958470746305125</v>
      </c>
      <c r="Z262" s="83">
        <v>-34.06229388054232</v>
      </c>
      <c r="AA262" s="83">
        <v>-41.625760775059</v>
      </c>
      <c r="AB262" s="83">
        <v>-55.323189665880015</v>
      </c>
      <c r="AC262" s="83"/>
      <c r="AD262" s="30"/>
      <c r="AE262" s="30"/>
      <c r="AF262" s="38">
        <v>777</v>
      </c>
      <c r="AG262" s="21" t="s">
        <v>260</v>
      </c>
      <c r="AH262"/>
      <c r="AO262"/>
      <c r="AP262"/>
      <c r="AQ262"/>
      <c r="AR262"/>
      <c r="AS262"/>
      <c r="AT262"/>
    </row>
    <row r="263" spans="1:50" s="3" customFormat="1" ht="13.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30">
        <v>-710.351</v>
      </c>
      <c r="G263" s="30">
        <v>-885.55</v>
      </c>
      <c r="H263" s="30">
        <v>-951.721</v>
      </c>
      <c r="I263" s="30">
        <v>-1025.2190000000001</v>
      </c>
      <c r="J263" s="30">
        <v>-926.02800000000002</v>
      </c>
      <c r="K263" s="163"/>
      <c r="L263" s="30">
        <v>-639.70000000000005</v>
      </c>
      <c r="M263" s="30">
        <v>-454.61500000000001</v>
      </c>
      <c r="N263" s="30">
        <v>-117.042</v>
      </c>
      <c r="O263" s="30">
        <v>-80.525999999999996</v>
      </c>
      <c r="P263" s="30">
        <v>-190.87200000000001</v>
      </c>
      <c r="Q263" s="30"/>
      <c r="R263" s="83">
        <v>-93.491839957883656</v>
      </c>
      <c r="S263" s="83">
        <v>-116.87343275702784</v>
      </c>
      <c r="T263" s="83">
        <v>-126.96384738527215</v>
      </c>
      <c r="U263" s="83">
        <v>-137.5025482832618</v>
      </c>
      <c r="V263" s="83">
        <v>-124.81843914274161</v>
      </c>
      <c r="W263" s="175"/>
      <c r="X263" s="83">
        <v>-86.562922868741538</v>
      </c>
      <c r="Y263" s="83">
        <v>-62.173823851203501</v>
      </c>
      <c r="Z263" s="83">
        <v>-16.006838074398249</v>
      </c>
      <c r="AA263" s="83">
        <v>-11.082576383154418</v>
      </c>
      <c r="AB263" s="83">
        <v>-26.269199009083401</v>
      </c>
      <c r="AC263" s="83"/>
      <c r="AD263" s="30"/>
      <c r="AE263" s="30"/>
      <c r="AF263" s="38">
        <v>778</v>
      </c>
      <c r="AG263" s="21" t="s">
        <v>261</v>
      </c>
      <c r="AH263"/>
      <c r="AO263"/>
      <c r="AP263"/>
      <c r="AQ263"/>
      <c r="AR263"/>
      <c r="AS263"/>
      <c r="AT263"/>
    </row>
    <row r="264" spans="1:50" ht="13.5" customHeight="1" x14ac:dyDescent="0.3">
      <c r="A264" s="21" t="s">
        <v>265</v>
      </c>
      <c r="B264" s="53"/>
      <c r="C264" s="6"/>
      <c r="D264" s="61" t="s">
        <v>444</v>
      </c>
      <c r="E264" s="62">
        <v>2</v>
      </c>
      <c r="F264" s="30">
        <v>-535.22</v>
      </c>
      <c r="G264" s="30">
        <v>-550.56899999999996</v>
      </c>
      <c r="H264" s="30">
        <v>-649.07299999999998</v>
      </c>
      <c r="I264" s="30">
        <v>-691.48500000000001</v>
      </c>
      <c r="J264" s="30">
        <v>-642.33500000000004</v>
      </c>
      <c r="K264" s="163"/>
      <c r="L264" s="30">
        <v>-516.13699999999994</v>
      </c>
      <c r="M264" s="30">
        <v>-470.976</v>
      </c>
      <c r="N264" s="30">
        <v>-327.55099999999999</v>
      </c>
      <c r="O264" s="30">
        <v>-296.22500000000002</v>
      </c>
      <c r="P264" s="30">
        <v>-413.565</v>
      </c>
      <c r="Q264" s="30"/>
      <c r="R264" s="83">
        <v>-124.32520325203252</v>
      </c>
      <c r="S264" s="83">
        <v>-129.21121802393805</v>
      </c>
      <c r="T264" s="83">
        <v>-155.35495452369554</v>
      </c>
      <c r="U264" s="83">
        <v>-167.06571635660788</v>
      </c>
      <c r="V264" s="83">
        <v>-156.7817915547962</v>
      </c>
      <c r="W264" s="175"/>
      <c r="X264" s="83">
        <v>-127.75668316831681</v>
      </c>
      <c r="Y264" s="83">
        <v>-119.14394131039717</v>
      </c>
      <c r="Z264" s="83">
        <v>-82.861371110548944</v>
      </c>
      <c r="AA264" s="83">
        <v>-76.76211453744493</v>
      </c>
      <c r="AB264" s="83">
        <v>-107.16895568800207</v>
      </c>
      <c r="AC264" s="83"/>
      <c r="AD264" s="30"/>
      <c r="AE264" s="30"/>
      <c r="AF264" s="38">
        <v>781</v>
      </c>
      <c r="AG264" s="21" t="s">
        <v>263</v>
      </c>
      <c r="AU264" s="3"/>
      <c r="AX264" s="3"/>
    </row>
    <row r="265" spans="1:50" ht="13.5" customHeight="1" x14ac:dyDescent="0.3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30">
        <v>-1446.931</v>
      </c>
      <c r="G265" s="30">
        <v>-1518.8600000000001</v>
      </c>
      <c r="H265" s="30">
        <v>-1596.8409999999999</v>
      </c>
      <c r="I265" s="30">
        <v>-1497.6509999999998</v>
      </c>
      <c r="J265" s="30">
        <v>-1353.6790000000001</v>
      </c>
      <c r="K265" s="163"/>
      <c r="L265" s="30">
        <v>-1033.296</v>
      </c>
      <c r="M265" s="30">
        <v>-869.98299999999995</v>
      </c>
      <c r="N265" s="30">
        <v>-530.53700000000003</v>
      </c>
      <c r="O265" s="30">
        <v>-594.18299999999999</v>
      </c>
      <c r="P265" s="30">
        <v>-461.93099999999998</v>
      </c>
      <c r="Q265" s="30"/>
      <c r="R265" s="83">
        <v>-192.23209778132059</v>
      </c>
      <c r="S265" s="83">
        <v>-203.13762204092555</v>
      </c>
      <c r="T265" s="83">
        <v>-216.34480422706952</v>
      </c>
      <c r="U265" s="83">
        <v>-206.43018607856646</v>
      </c>
      <c r="V265" s="83">
        <v>-188.37726134149736</v>
      </c>
      <c r="W265" s="175"/>
      <c r="X265" s="83">
        <v>-146.15219236209336</v>
      </c>
      <c r="Y265" s="83">
        <v>-124.49670864338867</v>
      </c>
      <c r="Z265" s="83">
        <v>-75.921150543789352</v>
      </c>
      <c r="AA265" s="83">
        <v>-86.076053889613206</v>
      </c>
      <c r="AB265" s="83">
        <v>-66.917427205562802</v>
      </c>
      <c r="AC265" s="83"/>
      <c r="AD265" s="30"/>
      <c r="AE265" s="30"/>
      <c r="AF265" s="38">
        <v>783</v>
      </c>
      <c r="AG265" s="21" t="s">
        <v>264</v>
      </c>
      <c r="AU265" s="3"/>
    </row>
    <row r="266" spans="1:50" ht="13.5" customHeight="1" x14ac:dyDescent="0.25">
      <c r="A266" s="21" t="s">
        <v>292</v>
      </c>
      <c r="B266" s="53"/>
      <c r="C266" s="6"/>
      <c r="D266" s="61" t="s">
        <v>443</v>
      </c>
      <c r="E266" s="62">
        <v>2</v>
      </c>
      <c r="F266" s="30">
        <v>-395.14400000000001</v>
      </c>
      <c r="G266" s="30">
        <v>-348.34800000000001</v>
      </c>
      <c r="H266" s="30">
        <v>-412.00200000000001</v>
      </c>
      <c r="I266" s="30">
        <v>-371.99599999999998</v>
      </c>
      <c r="J266" s="30">
        <v>-326.87</v>
      </c>
      <c r="K266" s="163"/>
      <c r="L266" s="30">
        <v>-198.00800000000001</v>
      </c>
      <c r="M266" s="30">
        <v>-96.358000000000004</v>
      </c>
      <c r="N266" s="30">
        <v>22.548999999999999</v>
      </c>
      <c r="O266" s="30">
        <v>66.567999999999998</v>
      </c>
      <c r="P266" s="30">
        <v>101.155</v>
      </c>
      <c r="Q266" s="30"/>
      <c r="R266" s="83">
        <v>-117.25341246290802</v>
      </c>
      <c r="S266" s="83">
        <v>-105.11406155703078</v>
      </c>
      <c r="T266" s="83">
        <v>-126.76984615384616</v>
      </c>
      <c r="U266" s="83">
        <v>-116.50360162856248</v>
      </c>
      <c r="V266" s="83">
        <v>-104.13188913666772</v>
      </c>
      <c r="W266" s="175"/>
      <c r="X266" s="83">
        <v>-64.41379310344827</v>
      </c>
      <c r="Y266" s="83">
        <v>-31.69671052631579</v>
      </c>
      <c r="Z266" s="83">
        <v>7.4174342105263156</v>
      </c>
      <c r="AA266" s="83">
        <v>22.634478068684121</v>
      </c>
      <c r="AB266" s="83">
        <v>34.394763685821147</v>
      </c>
      <c r="AC266" s="83"/>
      <c r="AD266" s="30"/>
      <c r="AE266" s="30"/>
      <c r="AF266" s="38">
        <v>785</v>
      </c>
      <c r="AG266" s="21" t="s">
        <v>265</v>
      </c>
    </row>
    <row r="267" spans="1:50" s="3" customFormat="1" ht="13.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30">
        <v>-3481.904</v>
      </c>
      <c r="G267" s="30">
        <v>-3609.3040000000001</v>
      </c>
      <c r="H267" s="30">
        <v>-3997.9079999999999</v>
      </c>
      <c r="I267" s="30">
        <v>-3811.3939999999998</v>
      </c>
      <c r="J267" s="30">
        <v>-3522.9789999999998</v>
      </c>
      <c r="K267" s="163"/>
      <c r="L267" s="30">
        <v>-2383.4670000000001</v>
      </c>
      <c r="M267" s="30">
        <v>-2110.0549999999998</v>
      </c>
      <c r="N267" s="30">
        <v>-1657.68</v>
      </c>
      <c r="O267" s="30">
        <v>-1820.7170000000001</v>
      </c>
      <c r="P267" s="30">
        <v>-1885.6410000000001</v>
      </c>
      <c r="Q267" s="30"/>
      <c r="R267" s="83">
        <v>-135.1460953268126</v>
      </c>
      <c r="S267" s="83">
        <v>-140.09641734270076</v>
      </c>
      <c r="T267" s="83">
        <v>-155.2766535907096</v>
      </c>
      <c r="U267" s="83">
        <v>-149.40198345811612</v>
      </c>
      <c r="V267" s="83">
        <v>-138.85302695885227</v>
      </c>
      <c r="W267" s="175"/>
      <c r="X267" s="83">
        <v>-94.507018239492467</v>
      </c>
      <c r="Y267" s="83">
        <v>-84.193400367089623</v>
      </c>
      <c r="Z267" s="83">
        <v>-66.143164950921715</v>
      </c>
      <c r="AA267" s="83">
        <v>-73.356849315068487</v>
      </c>
      <c r="AB267" s="83">
        <v>-75.972643029814662</v>
      </c>
      <c r="AC267" s="83"/>
      <c r="AD267" s="30"/>
      <c r="AE267" s="30"/>
      <c r="AF267" s="38">
        <v>790</v>
      </c>
      <c r="AG267" s="21" t="s">
        <v>266</v>
      </c>
      <c r="AH267"/>
      <c r="AO267"/>
      <c r="AP267"/>
      <c r="AQ267"/>
      <c r="AR267"/>
      <c r="AS267"/>
      <c r="AT267"/>
      <c r="AU267"/>
      <c r="AV267"/>
      <c r="AW267"/>
    </row>
    <row r="268" spans="1:50" ht="13.5" customHeight="1" x14ac:dyDescent="0.25">
      <c r="A268" s="21" t="s">
        <v>422</v>
      </c>
      <c r="B268" s="53"/>
      <c r="C268" s="6"/>
      <c r="D268" s="61" t="s">
        <v>443</v>
      </c>
      <c r="E268" s="62">
        <v>3</v>
      </c>
      <c r="F268" s="30">
        <v>-1315.8409999999999</v>
      </c>
      <c r="G268" s="30">
        <v>-1410.8389999999999</v>
      </c>
      <c r="H268" s="30">
        <v>-1453.818</v>
      </c>
      <c r="I268" s="30">
        <v>-1363.559</v>
      </c>
      <c r="J268" s="30">
        <v>-1320.809</v>
      </c>
      <c r="K268" s="163"/>
      <c r="L268" s="30">
        <v>-1006.932</v>
      </c>
      <c r="M268" s="30">
        <v>-786.43100000000004</v>
      </c>
      <c r="N268" s="30">
        <v>-671.54200000000003</v>
      </c>
      <c r="O268" s="30">
        <v>-515.31399999999996</v>
      </c>
      <c r="P268" s="30">
        <v>-619.524</v>
      </c>
      <c r="Q268" s="30"/>
      <c r="R268" s="83">
        <v>-212.95371419323516</v>
      </c>
      <c r="S268" s="83">
        <v>-232.77330473519223</v>
      </c>
      <c r="T268" s="83">
        <v>-242.99147584823666</v>
      </c>
      <c r="U268" s="83">
        <v>-232.80843435205736</v>
      </c>
      <c r="V268" s="83">
        <v>-227.06016847172083</v>
      </c>
      <c r="W268" s="175"/>
      <c r="X268" s="83">
        <v>-177.37044213493041</v>
      </c>
      <c r="Y268" s="83">
        <v>-140.86172308794553</v>
      </c>
      <c r="Z268" s="83">
        <v>-120.283360200609</v>
      </c>
      <c r="AA268" s="83">
        <v>-94.605103726822094</v>
      </c>
      <c r="AB268" s="83">
        <v>-113.7367358178814</v>
      </c>
      <c r="AC268" s="83"/>
      <c r="AD268" s="30"/>
      <c r="AE268" s="30"/>
      <c r="AF268" s="40">
        <v>791</v>
      </c>
      <c r="AG268" s="21" t="s">
        <v>267</v>
      </c>
    </row>
    <row r="269" spans="1:50" ht="13.5" customHeight="1" x14ac:dyDescent="0.3">
      <c r="A269" s="21" t="s">
        <v>267</v>
      </c>
      <c r="B269" s="53"/>
      <c r="C269" s="6"/>
      <c r="D269" s="61" t="s">
        <v>457</v>
      </c>
      <c r="E269" s="62">
        <v>2</v>
      </c>
      <c r="F269" s="30">
        <v>-1208.3879999999999</v>
      </c>
      <c r="G269" s="30">
        <v>-1137.82</v>
      </c>
      <c r="H269" s="30">
        <v>-1228.5809999999999</v>
      </c>
      <c r="I269" s="30">
        <v>-1168.9880000000001</v>
      </c>
      <c r="J269" s="30">
        <v>-1143.5740000000001</v>
      </c>
      <c r="K269" s="163"/>
      <c r="L269" s="30">
        <v>-934.38599999999997</v>
      </c>
      <c r="M269" s="30">
        <v>-948.88599999999997</v>
      </c>
      <c r="N269" s="30">
        <v>-834.12199999999996</v>
      </c>
      <c r="O269" s="30">
        <v>-943.16499999999996</v>
      </c>
      <c r="P269" s="30">
        <v>-888.73800000000006</v>
      </c>
      <c r="Q269" s="30"/>
      <c r="R269" s="83">
        <v>-246.05742211362249</v>
      </c>
      <c r="S269" s="83">
        <v>-234.36045314109165</v>
      </c>
      <c r="T269" s="83">
        <v>-253.83904958677687</v>
      </c>
      <c r="U269" s="83">
        <v>-242.22710319104849</v>
      </c>
      <c r="V269" s="83">
        <v>-238.39357932040858</v>
      </c>
      <c r="W269" s="175"/>
      <c r="X269" s="83">
        <v>-194.05732087227415</v>
      </c>
      <c r="Y269" s="83">
        <v>-196.37541390728478</v>
      </c>
      <c r="Z269" s="83">
        <v>-172.62458609271522</v>
      </c>
      <c r="AA269" s="83">
        <v>-197.56284038542103</v>
      </c>
      <c r="AB269" s="83">
        <v>-186.16212819438627</v>
      </c>
      <c r="AC269" s="83"/>
      <c r="AD269" s="30"/>
      <c r="AE269" s="30"/>
      <c r="AF269" s="38">
        <v>831</v>
      </c>
      <c r="AG269" s="21" t="s">
        <v>268</v>
      </c>
      <c r="AU269" s="3"/>
    </row>
    <row r="270" spans="1:50" ht="13.5" customHeight="1" x14ac:dyDescent="0.3">
      <c r="A270" s="21" t="s">
        <v>268</v>
      </c>
      <c r="B270" s="53"/>
      <c r="C270" s="6"/>
      <c r="D270" s="61" t="s">
        <v>443</v>
      </c>
      <c r="E270" s="62">
        <v>2</v>
      </c>
      <c r="F270" s="30">
        <v>-408.20699999999999</v>
      </c>
      <c r="G270" s="30">
        <v>-469.95100000000002</v>
      </c>
      <c r="H270" s="30">
        <v>-523.36800000000005</v>
      </c>
      <c r="I270" s="30">
        <v>-489.166</v>
      </c>
      <c r="J270" s="30">
        <v>-353.18799999999999</v>
      </c>
      <c r="K270" s="163"/>
      <c r="L270" s="30">
        <v>-185.376</v>
      </c>
      <c r="M270" s="30">
        <v>-122.76300000000001</v>
      </c>
      <c r="N270" s="30">
        <v>-77.561999999999998</v>
      </c>
      <c r="O270" s="30">
        <v>-92.5</v>
      </c>
      <c r="P270" s="30">
        <v>-158.08500000000001</v>
      </c>
      <c r="Q270" s="30"/>
      <c r="R270" s="83">
        <v>-91.546759363085897</v>
      </c>
      <c r="S270" s="83">
        <v>-106.27566711895071</v>
      </c>
      <c r="T270" s="83">
        <v>-121.3466264780895</v>
      </c>
      <c r="U270" s="83">
        <v>-115.07080686897201</v>
      </c>
      <c r="V270" s="83">
        <v>-83.476246750177268</v>
      </c>
      <c r="W270" s="175"/>
      <c r="X270" s="83">
        <v>-44.147654203381755</v>
      </c>
      <c r="Y270" s="83">
        <v>-29.70312121945318</v>
      </c>
      <c r="Z270" s="83">
        <v>-18.7665134285023</v>
      </c>
      <c r="AA270" s="83">
        <v>-22.79448003942829</v>
      </c>
      <c r="AB270" s="83">
        <v>-38.956382454411042</v>
      </c>
      <c r="AC270" s="83"/>
      <c r="AD270" s="30"/>
      <c r="AE270" s="30"/>
      <c r="AF270" s="38">
        <v>832</v>
      </c>
      <c r="AG270" s="35" t="s">
        <v>396</v>
      </c>
      <c r="AV270" s="3"/>
      <c r="AW270" s="3"/>
    </row>
    <row r="271" spans="1:50" ht="13.5" customHeight="1" x14ac:dyDescent="0.3">
      <c r="A271" s="21" t="s">
        <v>269</v>
      </c>
      <c r="B271" s="53"/>
      <c r="C271" s="6"/>
      <c r="D271" s="61" t="s">
        <v>446</v>
      </c>
      <c r="E271" s="62">
        <v>1</v>
      </c>
      <c r="F271" s="30">
        <v>-498.423</v>
      </c>
      <c r="G271" s="30">
        <v>-502.89800000000002</v>
      </c>
      <c r="H271" s="30">
        <v>-506.06200000000001</v>
      </c>
      <c r="I271" s="30">
        <v>-503.447</v>
      </c>
      <c r="J271" s="30">
        <v>-526.30799999999999</v>
      </c>
      <c r="K271" s="163"/>
      <c r="L271" s="30">
        <v>-463.62200000000001</v>
      </c>
      <c r="M271" s="30">
        <v>-422.97800000000001</v>
      </c>
      <c r="N271" s="30">
        <v>-357.92599999999999</v>
      </c>
      <c r="O271" s="30">
        <v>-355.83</v>
      </c>
      <c r="P271" s="30">
        <v>-334.70100000000002</v>
      </c>
      <c r="Q271" s="30"/>
      <c r="R271" s="83">
        <v>-293.19</v>
      </c>
      <c r="S271" s="83">
        <v>-297.57278106508875</v>
      </c>
      <c r="T271" s="83">
        <v>-300.86920332936978</v>
      </c>
      <c r="U271" s="83">
        <v>-302.00779844031194</v>
      </c>
      <c r="V271" s="83">
        <v>-319.94407294832826</v>
      </c>
      <c r="W271" s="175"/>
      <c r="X271" s="83">
        <v>-283.90814451928964</v>
      </c>
      <c r="Y271" s="83">
        <v>-260.77558569667076</v>
      </c>
      <c r="Z271" s="83">
        <v>-220.66954377311961</v>
      </c>
      <c r="AA271" s="83">
        <v>-215.13301088270859</v>
      </c>
      <c r="AB271" s="83">
        <v>-202.35852478839178</v>
      </c>
      <c r="AC271" s="83"/>
      <c r="AD271" s="30"/>
      <c r="AE271" s="30"/>
      <c r="AF271" s="38">
        <v>833</v>
      </c>
      <c r="AG271" s="21" t="s">
        <v>270</v>
      </c>
      <c r="AX271" s="3"/>
    </row>
    <row r="272" spans="1:50" ht="13.5" customHeight="1" x14ac:dyDescent="0.25">
      <c r="A272" s="21" t="s">
        <v>270</v>
      </c>
      <c r="B272" s="53"/>
      <c r="C272" s="6"/>
      <c r="D272" s="61" t="s">
        <v>450</v>
      </c>
      <c r="E272" s="62">
        <v>3</v>
      </c>
      <c r="F272" s="30">
        <v>-2154.12</v>
      </c>
      <c r="G272" s="30">
        <v>-2164.7719999999999</v>
      </c>
      <c r="H272" s="30">
        <v>-2257.44</v>
      </c>
      <c r="I272" s="30">
        <v>-2200.2719999999999</v>
      </c>
      <c r="J272" s="30">
        <v>-2112.9140000000002</v>
      </c>
      <c r="K272" s="163"/>
      <c r="L272" s="30">
        <v>-1788.5709999999999</v>
      </c>
      <c r="M272" s="30">
        <v>-1705.8810000000001</v>
      </c>
      <c r="N272" s="30">
        <v>-1448.0940000000001</v>
      </c>
      <c r="O272" s="30">
        <v>-1389.3330000000001</v>
      </c>
      <c r="P272" s="30">
        <v>-1310.047</v>
      </c>
      <c r="Q272" s="30"/>
      <c r="R272" s="83">
        <v>-326.82749203459264</v>
      </c>
      <c r="S272" s="83">
        <v>-330.29783338419287</v>
      </c>
      <c r="T272" s="83">
        <v>-345.06878630388263</v>
      </c>
      <c r="U272" s="83">
        <v>-339.86283595922151</v>
      </c>
      <c r="V272" s="83">
        <v>-330.45261182358462</v>
      </c>
      <c r="W272" s="175"/>
      <c r="X272" s="83">
        <v>-284.80429936305734</v>
      </c>
      <c r="Y272" s="83">
        <v>-273.33456176894731</v>
      </c>
      <c r="Z272" s="83">
        <v>-232.02916199327032</v>
      </c>
      <c r="AA272" s="83">
        <v>-225.72428919577578</v>
      </c>
      <c r="AB272" s="83">
        <v>-212.84272948822095</v>
      </c>
      <c r="AC272" s="83"/>
      <c r="AD272" s="30"/>
      <c r="AE272" s="30"/>
      <c r="AF272" s="38">
        <v>834</v>
      </c>
      <c r="AG272" s="35" t="s">
        <v>397</v>
      </c>
    </row>
    <row r="273" spans="1:50" ht="13.5" customHeight="1" x14ac:dyDescent="0.25">
      <c r="A273" s="21" t="s">
        <v>271</v>
      </c>
      <c r="B273" s="53"/>
      <c r="C273" s="6"/>
      <c r="D273" s="61" t="s">
        <v>441</v>
      </c>
      <c r="E273" s="62">
        <v>7</v>
      </c>
      <c r="F273" s="30">
        <v>10260.69</v>
      </c>
      <c r="G273" s="30">
        <v>10203.516</v>
      </c>
      <c r="H273" s="30">
        <v>10519.094999999999</v>
      </c>
      <c r="I273" s="30">
        <v>65121.593999999997</v>
      </c>
      <c r="J273" s="30">
        <v>63015.156000000003</v>
      </c>
      <c r="K273" s="163"/>
      <c r="L273" s="30">
        <v>69637.862999999998</v>
      </c>
      <c r="M273" s="30">
        <v>70230.326000000001</v>
      </c>
      <c r="N273" s="30">
        <v>63592.247000000003</v>
      </c>
      <c r="O273" s="30">
        <v>58584.205999999998</v>
      </c>
      <c r="P273" s="30">
        <v>57522.205999999998</v>
      </c>
      <c r="Q273" s="30"/>
      <c r="R273" s="83">
        <v>48.123226571990038</v>
      </c>
      <c r="S273" s="83">
        <v>47.421159280190366</v>
      </c>
      <c r="T273" s="83">
        <v>48.381228124238227</v>
      </c>
      <c r="U273" s="83">
        <v>295.4083721183419</v>
      </c>
      <c r="V273" s="83">
        <v>282.57283917400957</v>
      </c>
      <c r="W273" s="175"/>
      <c r="X273" s="83">
        <v>309.33938201298872</v>
      </c>
      <c r="Y273" s="83">
        <v>307.65801624363701</v>
      </c>
      <c r="Z273" s="83">
        <v>278.57858100353087</v>
      </c>
      <c r="AA273" s="83">
        <v>252.67823146562694</v>
      </c>
      <c r="AB273" s="83">
        <v>248.09774296644858</v>
      </c>
      <c r="AC273" s="83"/>
      <c r="AD273" s="30">
        <v>202.58</v>
      </c>
      <c r="AE273" s="30"/>
      <c r="AF273" s="38">
        <v>837</v>
      </c>
      <c r="AG273" s="21" t="s">
        <v>273</v>
      </c>
    </row>
    <row r="274" spans="1:50" ht="13.5" customHeight="1" x14ac:dyDescent="0.3">
      <c r="A274" s="21" t="s">
        <v>273</v>
      </c>
      <c r="B274" s="53"/>
      <c r="C274" s="6"/>
      <c r="D274" s="61" t="s">
        <v>455</v>
      </c>
      <c r="E274" s="62">
        <v>1</v>
      </c>
      <c r="F274" s="30">
        <v>-467.41699999999997</v>
      </c>
      <c r="G274" s="30">
        <v>-447.89400000000001</v>
      </c>
      <c r="H274" s="30">
        <v>-484.78800000000001</v>
      </c>
      <c r="I274" s="30">
        <v>-471.57600000000002</v>
      </c>
      <c r="J274" s="30">
        <v>-463.62099999999998</v>
      </c>
      <c r="K274" s="163"/>
      <c r="L274" s="30">
        <v>-410.42899999999997</v>
      </c>
      <c r="M274" s="30">
        <v>-379.40199999999999</v>
      </c>
      <c r="N274" s="30">
        <v>-335.47899999999998</v>
      </c>
      <c r="O274" s="30">
        <v>-279.56400000000002</v>
      </c>
      <c r="P274" s="30">
        <v>714.26199999999994</v>
      </c>
      <c r="Q274" s="30"/>
      <c r="R274" s="83">
        <v>-273.98417350527552</v>
      </c>
      <c r="S274" s="83">
        <v>-263.46705882352938</v>
      </c>
      <c r="T274" s="83">
        <v>-284.5</v>
      </c>
      <c r="U274" s="83">
        <v>-282.5500299580587</v>
      </c>
      <c r="V274" s="83">
        <v>-284.95451751690229</v>
      </c>
      <c r="W274" s="175"/>
      <c r="X274" s="83">
        <v>-255.24191542288557</v>
      </c>
      <c r="Y274" s="83">
        <v>-235.50713842333954</v>
      </c>
      <c r="Z274" s="83">
        <v>-208.24270639354438</v>
      </c>
      <c r="AA274" s="83">
        <v>-176.38107255520504</v>
      </c>
      <c r="AB274" s="83">
        <v>450.6384858044164</v>
      </c>
      <c r="AC274" s="83"/>
      <c r="AD274" s="30"/>
      <c r="AE274" s="30"/>
      <c r="AF274" s="38">
        <v>844</v>
      </c>
      <c r="AG274" s="21" t="s">
        <v>274</v>
      </c>
      <c r="AH274" s="3"/>
    </row>
    <row r="275" spans="1:50" ht="13.5" customHeight="1" x14ac:dyDescent="0.25">
      <c r="A275" s="21" t="s">
        <v>274</v>
      </c>
      <c r="B275" s="53"/>
      <c r="C275" s="6"/>
      <c r="D275" s="61" t="s">
        <v>448</v>
      </c>
      <c r="E275" s="62">
        <v>2</v>
      </c>
      <c r="F275" s="30">
        <v>-433.48</v>
      </c>
      <c r="G275" s="30">
        <v>-427.46899999999999</v>
      </c>
      <c r="H275" s="30">
        <v>-427.887</v>
      </c>
      <c r="I275" s="30">
        <v>-439.69200000000001</v>
      </c>
      <c r="J275" s="30">
        <v>-343.642</v>
      </c>
      <c r="K275" s="163"/>
      <c r="L275" s="30">
        <v>-299.17099999999999</v>
      </c>
      <c r="M275" s="30">
        <v>-250.87200000000001</v>
      </c>
      <c r="N275" s="30">
        <v>-97.441000000000003</v>
      </c>
      <c r="O275" s="30">
        <v>-101.023</v>
      </c>
      <c r="P275" s="30">
        <v>-80.56</v>
      </c>
      <c r="Q275" s="30"/>
      <c r="R275" s="83">
        <v>-125.86527293844367</v>
      </c>
      <c r="S275" s="83">
        <v>-126.20873929731326</v>
      </c>
      <c r="T275" s="83">
        <v>-128.14824797843667</v>
      </c>
      <c r="U275" s="83">
        <v>-132.99818511796732</v>
      </c>
      <c r="V275" s="83">
        <v>-106.09509107749305</v>
      </c>
      <c r="W275" s="175"/>
      <c r="X275" s="83">
        <v>-93.637245696400626</v>
      </c>
      <c r="Y275" s="83">
        <v>-80.952565343659245</v>
      </c>
      <c r="Z275" s="83">
        <v>-31.442723459180382</v>
      </c>
      <c r="AA275" s="83">
        <v>-32.927966101694913</v>
      </c>
      <c r="AB275" s="83">
        <v>-26.258148631029986</v>
      </c>
      <c r="AC275" s="83"/>
      <c r="AD275" s="30"/>
      <c r="AE275" s="30"/>
      <c r="AF275" s="38">
        <v>845</v>
      </c>
      <c r="AG275" s="35" t="s">
        <v>398</v>
      </c>
    </row>
    <row r="276" spans="1:50" ht="13.5" customHeight="1" x14ac:dyDescent="0.25">
      <c r="A276" s="21" t="s">
        <v>275</v>
      </c>
      <c r="B276" s="53"/>
      <c r="C276" s="6"/>
      <c r="D276" s="61" t="s">
        <v>442</v>
      </c>
      <c r="E276" s="62">
        <v>3</v>
      </c>
      <c r="F276" s="30">
        <v>-825.71500000000003</v>
      </c>
      <c r="G276" s="30">
        <v>-790.30499999999995</v>
      </c>
      <c r="H276" s="30">
        <v>-858.91800000000001</v>
      </c>
      <c r="I276" s="30">
        <v>-865.07399999999996</v>
      </c>
      <c r="J276" s="30">
        <v>-783.24900000000002</v>
      </c>
      <c r="K276" s="163"/>
      <c r="L276" s="30">
        <v>-556.77800000000002</v>
      </c>
      <c r="M276" s="30">
        <v>-558.1</v>
      </c>
      <c r="N276" s="30">
        <v>-447.47399999999999</v>
      </c>
      <c r="O276" s="30">
        <v>-359.108</v>
      </c>
      <c r="P276" s="30">
        <v>-468.76400000000001</v>
      </c>
      <c r="Q276" s="30"/>
      <c r="R276" s="83">
        <v>-139.40823906803985</v>
      </c>
      <c r="S276" s="83">
        <v>-135.16418676244228</v>
      </c>
      <c r="T276" s="83">
        <v>-148.9367088607595</v>
      </c>
      <c r="U276" s="83">
        <v>-152.94801980198019</v>
      </c>
      <c r="V276" s="83">
        <v>-141.30416741836549</v>
      </c>
      <c r="W276" s="175"/>
      <c r="X276" s="83">
        <v>-101.56475738781467</v>
      </c>
      <c r="Y276" s="83">
        <v>-104.0648890546336</v>
      </c>
      <c r="Z276" s="83">
        <v>-83.437255267574116</v>
      </c>
      <c r="AA276" s="83">
        <v>-68.154868096412983</v>
      </c>
      <c r="AB276" s="83">
        <v>-88.966407287910414</v>
      </c>
      <c r="AC276" s="83"/>
      <c r="AD276" s="30"/>
      <c r="AE276" s="30"/>
      <c r="AF276" s="38">
        <v>846</v>
      </c>
      <c r="AG276" s="21" t="s">
        <v>276</v>
      </c>
    </row>
    <row r="277" spans="1:50" ht="13.5" customHeight="1" x14ac:dyDescent="0.25">
      <c r="A277" s="21" t="s">
        <v>276</v>
      </c>
      <c r="B277" s="53"/>
      <c r="C277" s="6"/>
      <c r="D277" s="61" t="s">
        <v>456</v>
      </c>
      <c r="E277" s="62">
        <v>2</v>
      </c>
      <c r="F277" s="30">
        <v>79.561999999999998</v>
      </c>
      <c r="G277" s="30">
        <v>100.649</v>
      </c>
      <c r="H277" s="30">
        <v>137.85300000000001</v>
      </c>
      <c r="I277" s="30">
        <v>170.01400000000001</v>
      </c>
      <c r="J277" s="30">
        <v>206.93199999999999</v>
      </c>
      <c r="K277" s="163"/>
      <c r="L277" s="30">
        <v>380.55599999999998</v>
      </c>
      <c r="M277" s="30">
        <v>429.93299999999999</v>
      </c>
      <c r="N277" s="30">
        <v>532.57500000000005</v>
      </c>
      <c r="O277" s="30">
        <v>452.74599999999998</v>
      </c>
      <c r="P277" s="30">
        <v>426.76400000000001</v>
      </c>
      <c r="Q277" s="30"/>
      <c r="R277" s="83">
        <v>15.886980830670927</v>
      </c>
      <c r="S277" s="83">
        <v>20.162059294871796</v>
      </c>
      <c r="T277" s="83">
        <v>28.150500306309986</v>
      </c>
      <c r="U277" s="83">
        <v>34.867514356029531</v>
      </c>
      <c r="V277" s="83">
        <v>43.164789319983313</v>
      </c>
      <c r="W277" s="175"/>
      <c r="X277" s="83">
        <v>80.319966230476993</v>
      </c>
      <c r="Y277" s="83">
        <v>92.399097356544161</v>
      </c>
      <c r="Z277" s="83">
        <v>114.45841392649903</v>
      </c>
      <c r="AA277" s="83">
        <v>99.047473200612558</v>
      </c>
      <c r="AB277" s="83">
        <v>93.363377816670308</v>
      </c>
      <c r="AC277" s="83"/>
      <c r="AD277" s="30"/>
      <c r="AE277" s="30"/>
      <c r="AF277" s="38">
        <v>848</v>
      </c>
      <c r="AG277" s="21" t="s">
        <v>277</v>
      </c>
    </row>
    <row r="278" spans="1:50" ht="13.5" customHeight="1" x14ac:dyDescent="0.3">
      <c r="A278" s="21" t="s">
        <v>277</v>
      </c>
      <c r="B278" s="53"/>
      <c r="C278" s="6"/>
      <c r="D278" s="61" t="s">
        <v>451</v>
      </c>
      <c r="E278" s="62">
        <v>2</v>
      </c>
      <c r="F278" s="30">
        <v>-153.24700000000001</v>
      </c>
      <c r="G278" s="30">
        <v>-151.83500000000001</v>
      </c>
      <c r="H278" s="30">
        <v>-126.389</v>
      </c>
      <c r="I278" s="30">
        <v>-152.011</v>
      </c>
      <c r="J278" s="30">
        <v>-269.98599999999999</v>
      </c>
      <c r="K278" s="163"/>
      <c r="L278" s="30">
        <v>-125.36499999999999</v>
      </c>
      <c r="M278" s="30">
        <v>-174.08199999999999</v>
      </c>
      <c r="N278" s="30">
        <v>14.311</v>
      </c>
      <c r="O278" s="30">
        <v>-40.444000000000003</v>
      </c>
      <c r="P278" s="30">
        <v>106.035</v>
      </c>
      <c r="Q278" s="30"/>
      <c r="R278" s="83">
        <v>-44.03649425287356</v>
      </c>
      <c r="S278" s="83">
        <v>-43.568149210903876</v>
      </c>
      <c r="T278" s="83">
        <v>-36.89112667834209</v>
      </c>
      <c r="U278" s="83">
        <v>-44.960366755397814</v>
      </c>
      <c r="V278" s="83">
        <v>-80.49672033392963</v>
      </c>
      <c r="W278" s="175"/>
      <c r="X278" s="83">
        <v>-37.863183328299606</v>
      </c>
      <c r="Y278" s="83">
        <v>-53.862004950495049</v>
      </c>
      <c r="Z278" s="83">
        <v>4.4279084158415838</v>
      </c>
      <c r="AA278" s="83">
        <v>-12.670426065162907</v>
      </c>
      <c r="AB278" s="83">
        <v>33.218984962406012</v>
      </c>
      <c r="AC278" s="83"/>
      <c r="AD278" s="30"/>
      <c r="AE278" s="30"/>
      <c r="AF278" s="38">
        <v>849</v>
      </c>
      <c r="AG278" s="21" t="s">
        <v>278</v>
      </c>
      <c r="AO278" s="3"/>
      <c r="AP278" s="3"/>
      <c r="AQ278" s="3"/>
      <c r="AR278" s="3"/>
    </row>
    <row r="279" spans="1:50" ht="13.5" customHeight="1" x14ac:dyDescent="0.3">
      <c r="A279" s="21" t="s">
        <v>278</v>
      </c>
      <c r="B279" s="53"/>
      <c r="C279" s="6"/>
      <c r="D279" s="61" t="s">
        <v>453</v>
      </c>
      <c r="E279" s="62">
        <v>2</v>
      </c>
      <c r="F279" s="30">
        <v>-778.95500000000004</v>
      </c>
      <c r="G279" s="30">
        <v>-774.63199999999995</v>
      </c>
      <c r="H279" s="30">
        <v>-813.29300000000001</v>
      </c>
      <c r="I279" s="30">
        <v>-833.28300000000002</v>
      </c>
      <c r="J279" s="30">
        <v>-780.94899999999996</v>
      </c>
      <c r="K279" s="163"/>
      <c r="L279" s="30">
        <v>-649.57299999999998</v>
      </c>
      <c r="M279" s="30">
        <v>-590.18200000000002</v>
      </c>
      <c r="N279" s="30">
        <v>-500.887</v>
      </c>
      <c r="O279" s="30">
        <v>-538.27</v>
      </c>
      <c r="P279" s="30">
        <v>-524.23699999999997</v>
      </c>
      <c r="Q279" s="30"/>
      <c r="R279" s="83">
        <v>-322.14846980976012</v>
      </c>
      <c r="S279" s="83">
        <v>-312.98262626262624</v>
      </c>
      <c r="T279" s="83">
        <v>-331.28024439918534</v>
      </c>
      <c r="U279" s="83">
        <v>-337.90875912408757</v>
      </c>
      <c r="V279" s="83">
        <v>-315.91788025889969</v>
      </c>
      <c r="W279" s="175"/>
      <c r="X279" s="83">
        <v>-267.20403126285481</v>
      </c>
      <c r="Y279" s="83">
        <v>-242.67351973684211</v>
      </c>
      <c r="Z279" s="83">
        <v>-205.95682565789474</v>
      </c>
      <c r="AA279" s="83">
        <v>-225.78439597315437</v>
      </c>
      <c r="AB279" s="83">
        <v>-219.89807046979863</v>
      </c>
      <c r="AC279" s="83"/>
      <c r="AD279" s="30"/>
      <c r="AE279" s="30"/>
      <c r="AF279" s="38">
        <v>850</v>
      </c>
      <c r="AG279" s="35" t="s">
        <v>399</v>
      </c>
      <c r="AS279" s="3"/>
      <c r="AT279" s="3"/>
    </row>
    <row r="280" spans="1:50" ht="13.5" customHeight="1" x14ac:dyDescent="0.3">
      <c r="A280" s="21" t="s">
        <v>279</v>
      </c>
      <c r="B280" s="53"/>
      <c r="C280" s="6"/>
      <c r="D280" s="61" t="s">
        <v>448</v>
      </c>
      <c r="E280" s="62">
        <v>5</v>
      </c>
      <c r="F280" s="30">
        <v>-3696.8879999999999</v>
      </c>
      <c r="G280" s="30">
        <v>-3680.9250000000002</v>
      </c>
      <c r="H280" s="30">
        <v>-3839.6819999999998</v>
      </c>
      <c r="I280" s="30">
        <v>-3655.3240000000001</v>
      </c>
      <c r="J280" s="30">
        <v>-3228.623</v>
      </c>
      <c r="K280" s="163"/>
      <c r="L280" s="30">
        <v>-2251.373</v>
      </c>
      <c r="M280" s="30">
        <v>-1472.404</v>
      </c>
      <c r="N280" s="30">
        <v>-776.31600000000003</v>
      </c>
      <c r="O280" s="30">
        <v>-756.83500000000004</v>
      </c>
      <c r="P280" s="30">
        <v>-496.88499999999999</v>
      </c>
      <c r="Q280" s="30"/>
      <c r="R280" s="83">
        <v>-164.21125571891795</v>
      </c>
      <c r="S280" s="83">
        <v>-163.27012641383899</v>
      </c>
      <c r="T280" s="83">
        <v>-170.73600426875362</v>
      </c>
      <c r="U280" s="83">
        <v>-163.39564614903222</v>
      </c>
      <c r="V280" s="83">
        <v>-144.64508758568164</v>
      </c>
      <c r="W280" s="175"/>
      <c r="X280" s="83">
        <v>-101.41776656606153</v>
      </c>
      <c r="Y280" s="83">
        <v>-66.573405073020751</v>
      </c>
      <c r="Z280" s="83">
        <v>-35.100420491025005</v>
      </c>
      <c r="AA280" s="83">
        <v>-34.514547610361184</v>
      </c>
      <c r="AB280" s="83">
        <v>-22.65984129879606</v>
      </c>
      <c r="AC280" s="83"/>
      <c r="AD280" s="30"/>
      <c r="AE280" s="30"/>
      <c r="AF280" s="38">
        <v>851</v>
      </c>
      <c r="AG280" s="35" t="s">
        <v>400</v>
      </c>
      <c r="AO280" s="2"/>
      <c r="AP280" s="2"/>
      <c r="AQ280" s="2"/>
      <c r="AR280" s="2"/>
    </row>
    <row r="281" spans="1:50" ht="13.5" customHeight="1" x14ac:dyDescent="0.25">
      <c r="A281" s="21" t="s">
        <v>280</v>
      </c>
      <c r="B281" s="53"/>
      <c r="C281" s="6"/>
      <c r="D281" s="61" t="s">
        <v>446</v>
      </c>
      <c r="E281" s="62">
        <v>7</v>
      </c>
      <c r="F281" s="30">
        <v>94281.441999999995</v>
      </c>
      <c r="G281" s="30">
        <v>95605.731</v>
      </c>
      <c r="H281" s="30">
        <v>99489.947</v>
      </c>
      <c r="I281" s="30">
        <v>96697.392999999996</v>
      </c>
      <c r="J281" s="30">
        <v>32115.532999999999</v>
      </c>
      <c r="K281" s="163"/>
      <c r="L281" s="30">
        <v>36831.116000000002</v>
      </c>
      <c r="M281" s="30">
        <v>38098.358999999997</v>
      </c>
      <c r="N281" s="30">
        <v>37548.841999999997</v>
      </c>
      <c r="O281" s="30">
        <v>36002.544000000002</v>
      </c>
      <c r="P281" s="30">
        <v>35409.923999999999</v>
      </c>
      <c r="Q281" s="30"/>
      <c r="R281" s="83">
        <v>531.684253860122</v>
      </c>
      <c r="S281" s="83">
        <v>535.21654257403577</v>
      </c>
      <c r="T281" s="83">
        <v>552.03188791788045</v>
      </c>
      <c r="U281" s="83">
        <v>531.09425392152559</v>
      </c>
      <c r="V281" s="83">
        <v>174.70520108580351</v>
      </c>
      <c r="W281" s="175"/>
      <c r="X281" s="83">
        <v>198.11474492759859</v>
      </c>
      <c r="Y281" s="83">
        <v>203.07860706594741</v>
      </c>
      <c r="Z281" s="83">
        <v>200.14947442485234</v>
      </c>
      <c r="AA281" s="83">
        <v>189.81775619632097</v>
      </c>
      <c r="AB281" s="83">
        <v>186.693260364108</v>
      </c>
      <c r="AC281" s="83"/>
      <c r="AD281" s="30">
        <v>167.35</v>
      </c>
      <c r="AE281" s="30"/>
      <c r="AF281" s="38">
        <v>853</v>
      </c>
      <c r="AG281" s="21" t="s">
        <v>281</v>
      </c>
    </row>
    <row r="282" spans="1:50" ht="13.5" customHeight="1" x14ac:dyDescent="0.3">
      <c r="A282" s="21" t="s">
        <v>198</v>
      </c>
      <c r="B282" s="53"/>
      <c r="C282" s="6"/>
      <c r="D282" s="61" t="s">
        <v>448</v>
      </c>
      <c r="E282" s="62">
        <v>2</v>
      </c>
      <c r="F282" s="30">
        <v>-528.87199999999996</v>
      </c>
      <c r="G282" s="30">
        <v>-548.00800000000004</v>
      </c>
      <c r="H282" s="30">
        <v>-528.06500000000005</v>
      </c>
      <c r="I282" s="30">
        <v>-576.89700000000005</v>
      </c>
      <c r="J282" s="30">
        <v>-586.30999999999995</v>
      </c>
      <c r="K282" s="163"/>
      <c r="L282" s="30">
        <v>-419.505</v>
      </c>
      <c r="M282" s="30">
        <v>-388.8</v>
      </c>
      <c r="N282" s="30">
        <v>-238.38499999999999</v>
      </c>
      <c r="O282" s="30">
        <v>-265.99099999999999</v>
      </c>
      <c r="P282" s="30">
        <v>-259.709</v>
      </c>
      <c r="Q282" s="30"/>
      <c r="R282" s="83">
        <v>-132.8824120603015</v>
      </c>
      <c r="S282" s="83">
        <v>-140.08384458077708</v>
      </c>
      <c r="T282" s="83">
        <v>-138.27310814349306</v>
      </c>
      <c r="U282" s="83">
        <v>-154.29178924846215</v>
      </c>
      <c r="V282" s="83">
        <v>-159.49673558215451</v>
      </c>
      <c r="W282" s="175"/>
      <c r="X282" s="83">
        <v>-115.78940104885454</v>
      </c>
      <c r="Y282" s="83">
        <v>-109.06030855539971</v>
      </c>
      <c r="Z282" s="83">
        <v>-66.868162692847122</v>
      </c>
      <c r="AA282" s="83">
        <v>-75.780911680911686</v>
      </c>
      <c r="AB282" s="83">
        <v>-73.991168091168092</v>
      </c>
      <c r="AC282" s="83"/>
      <c r="AD282" s="30"/>
      <c r="AE282" s="30"/>
      <c r="AF282" s="38">
        <v>854</v>
      </c>
      <c r="AG282" s="35" t="s">
        <v>401</v>
      </c>
      <c r="AO282" s="3"/>
      <c r="AP282" s="3"/>
      <c r="AQ282" s="3"/>
      <c r="AR282" s="3"/>
      <c r="AS282" s="3"/>
      <c r="AT282" s="3"/>
    </row>
    <row r="283" spans="1:50" ht="13.5" customHeight="1" x14ac:dyDescent="0.3">
      <c r="A283" s="21" t="s">
        <v>281</v>
      </c>
      <c r="B283" s="53"/>
      <c r="C283" s="6"/>
      <c r="D283" s="61" t="s">
        <v>455</v>
      </c>
      <c r="E283" s="62">
        <v>2</v>
      </c>
      <c r="F283" s="30">
        <v>-241.018</v>
      </c>
      <c r="G283" s="30">
        <v>-208.602</v>
      </c>
      <c r="H283" s="30">
        <v>-213.20699999999999</v>
      </c>
      <c r="I283" s="30">
        <v>-118.07299999999999</v>
      </c>
      <c r="J283" s="30">
        <v>-112.857</v>
      </c>
      <c r="K283" s="163"/>
      <c r="L283" s="30">
        <v>38.726999999999997</v>
      </c>
      <c r="M283" s="30">
        <v>-124.294</v>
      </c>
      <c r="N283" s="30">
        <v>-30.550999999999998</v>
      </c>
      <c r="O283" s="30">
        <v>-68.507000000000005</v>
      </c>
      <c r="P283" s="30">
        <v>-55.845999999999997</v>
      </c>
      <c r="Q283" s="30"/>
      <c r="R283" s="83">
        <v>-84.154329608938554</v>
      </c>
      <c r="S283" s="83">
        <v>-73.972340425531911</v>
      </c>
      <c r="T283" s="83">
        <v>-76.281574239713777</v>
      </c>
      <c r="U283" s="83">
        <v>-42.138829407566021</v>
      </c>
      <c r="V283" s="83">
        <v>-41.023991275899675</v>
      </c>
      <c r="W283" s="175"/>
      <c r="X283" s="83">
        <v>14.24310408238323</v>
      </c>
      <c r="Y283" s="83">
        <v>-47.027620128641693</v>
      </c>
      <c r="Z283" s="83">
        <v>-11.559213015512675</v>
      </c>
      <c r="AA283" s="83">
        <v>-26.379283788987294</v>
      </c>
      <c r="AB283" s="83">
        <v>-21.504043126684635</v>
      </c>
      <c r="AC283" s="83"/>
      <c r="AD283" s="30"/>
      <c r="AE283" s="30"/>
      <c r="AF283" s="38">
        <v>857</v>
      </c>
      <c r="AG283" s="21" t="s">
        <v>283</v>
      </c>
      <c r="AS283" s="2"/>
      <c r="AT283" s="2"/>
    </row>
    <row r="284" spans="1:50" ht="13.5" customHeight="1" x14ac:dyDescent="0.3">
      <c r="A284" s="21" t="s">
        <v>282</v>
      </c>
      <c r="B284" s="53"/>
      <c r="C284" s="6"/>
      <c r="D284" s="61" t="s">
        <v>445</v>
      </c>
      <c r="E284" s="62">
        <v>5</v>
      </c>
      <c r="F284" s="30">
        <v>-6831.6750000000002</v>
      </c>
      <c r="G284" s="30">
        <v>-7076.06</v>
      </c>
      <c r="H284" s="30">
        <v>-7822.5870000000004</v>
      </c>
      <c r="I284" s="30">
        <v>-7591.1620000000003</v>
      </c>
      <c r="J284" s="30">
        <v>-7273.51</v>
      </c>
      <c r="K284" s="163"/>
      <c r="L284" s="30">
        <v>-5777.0050000000001</v>
      </c>
      <c r="M284" s="30">
        <v>-5243.0050000000001</v>
      </c>
      <c r="N284" s="30">
        <v>-3611.0920000000001</v>
      </c>
      <c r="O284" s="30">
        <v>-3352.4580000000001</v>
      </c>
      <c r="P284" s="30">
        <v>-3459.54</v>
      </c>
      <c r="Q284" s="30"/>
      <c r="R284" s="83">
        <v>-183.57808889127747</v>
      </c>
      <c r="S284" s="83">
        <v>-187.85833753683596</v>
      </c>
      <c r="T284" s="83">
        <v>-206.20484500210881</v>
      </c>
      <c r="U284" s="83">
        <v>-199.11244590163935</v>
      </c>
      <c r="V284" s="83">
        <v>-190.42596083359513</v>
      </c>
      <c r="W284" s="175"/>
      <c r="X284" s="83">
        <v>-150.21204399490367</v>
      </c>
      <c r="Y284" s="83">
        <v>-135.87138488649322</v>
      </c>
      <c r="Z284" s="83">
        <v>-93.580698662796721</v>
      </c>
      <c r="AA284" s="83">
        <v>-86.747865238317033</v>
      </c>
      <c r="AB284" s="83">
        <v>-89.518708275112559</v>
      </c>
      <c r="AC284" s="83"/>
      <c r="AD284" s="30">
        <v>5.28</v>
      </c>
      <c r="AE284" s="30"/>
      <c r="AF284" s="38">
        <v>858</v>
      </c>
      <c r="AG284" s="35" t="s">
        <v>402</v>
      </c>
      <c r="AO284" s="3"/>
      <c r="AP284" s="3"/>
      <c r="AQ284" s="3"/>
      <c r="AR284" s="3"/>
    </row>
    <row r="285" spans="1:50" ht="13.5" customHeight="1" x14ac:dyDescent="0.25">
      <c r="A285" s="21" t="s">
        <v>283</v>
      </c>
      <c r="B285" s="53"/>
      <c r="C285" s="6"/>
      <c r="D285" s="61" t="s">
        <v>443</v>
      </c>
      <c r="E285" s="62">
        <v>3</v>
      </c>
      <c r="F285" s="30">
        <v>-1849.019</v>
      </c>
      <c r="G285" s="30">
        <v>-1934.2059999999999</v>
      </c>
      <c r="H285" s="30">
        <v>-2106.1689999999999</v>
      </c>
      <c r="I285" s="30">
        <v>-2043.854</v>
      </c>
      <c r="J285" s="30">
        <v>-1940.14</v>
      </c>
      <c r="K285" s="163"/>
      <c r="L285" s="30">
        <v>-1604.903</v>
      </c>
      <c r="M285" s="30">
        <v>-1456.2539999999999</v>
      </c>
      <c r="N285" s="30">
        <v>-1194.038</v>
      </c>
      <c r="O285" s="30">
        <v>-1141.2370000000001</v>
      </c>
      <c r="P285" s="30">
        <v>-962.69899999999996</v>
      </c>
      <c r="Q285" s="30"/>
      <c r="R285" s="83">
        <v>-288.188746882793</v>
      </c>
      <c r="S285" s="83">
        <v>-299.32002476013616</v>
      </c>
      <c r="T285" s="83">
        <v>-318.48918796310301</v>
      </c>
      <c r="U285" s="83">
        <v>-307.71665161096058</v>
      </c>
      <c r="V285" s="83">
        <v>-288.06829992576093</v>
      </c>
      <c r="W285" s="175"/>
      <c r="X285" s="83">
        <v>-236.25835418813483</v>
      </c>
      <c r="Y285" s="83">
        <v>-215.74133333333333</v>
      </c>
      <c r="Z285" s="83">
        <v>-176.89451851851851</v>
      </c>
      <c r="AA285" s="83">
        <v>-169.57459138187221</v>
      </c>
      <c r="AB285" s="83">
        <v>-143.04591381872214</v>
      </c>
      <c r="AC285" s="83"/>
      <c r="AD285" s="30"/>
      <c r="AE285" s="30"/>
      <c r="AF285" s="38">
        <v>859</v>
      </c>
      <c r="AG285" s="21" t="s">
        <v>286</v>
      </c>
    </row>
    <row r="286" spans="1:50" s="3" customFormat="1" ht="13.5" customHeight="1" x14ac:dyDescent="0.3">
      <c r="A286" s="21" t="s">
        <v>285</v>
      </c>
      <c r="B286" s="53"/>
      <c r="C286" s="6"/>
      <c r="D286" s="61" t="s">
        <v>449</v>
      </c>
      <c r="E286" s="62">
        <v>4</v>
      </c>
      <c r="F286" s="30">
        <v>-2355.0309999999999</v>
      </c>
      <c r="G286" s="30">
        <v>-2487.5430000000001</v>
      </c>
      <c r="H286" s="30">
        <v>-2371.4569999999999</v>
      </c>
      <c r="I286" s="30">
        <v>-2075.2109999999998</v>
      </c>
      <c r="J286" s="30">
        <v>-1896.585</v>
      </c>
      <c r="K286" s="163"/>
      <c r="L286" s="30">
        <v>-1387.8720000000001</v>
      </c>
      <c r="M286" s="30">
        <v>-1128.335</v>
      </c>
      <c r="N286" s="30">
        <v>-639.09900000000005</v>
      </c>
      <c r="O286" s="30">
        <v>-822.43200000000002</v>
      </c>
      <c r="P286" s="30">
        <v>-827.00800000000004</v>
      </c>
      <c r="Q286" s="30"/>
      <c r="R286" s="83">
        <v>-173.0876819050419</v>
      </c>
      <c r="S286" s="83">
        <v>-183.52833111996458</v>
      </c>
      <c r="T286" s="83">
        <v>-176.0547141796585</v>
      </c>
      <c r="U286" s="83">
        <v>-155.3185390315096</v>
      </c>
      <c r="V286" s="83">
        <v>-142.37557240447413</v>
      </c>
      <c r="W286" s="175"/>
      <c r="X286" s="83">
        <v>-103.94487717195926</v>
      </c>
      <c r="Y286" s="83">
        <v>-84.7607421875</v>
      </c>
      <c r="Z286" s="83">
        <v>-48.009239783653847</v>
      </c>
      <c r="AA286" s="83">
        <v>-62.131298632620684</v>
      </c>
      <c r="AB286" s="83">
        <v>-62.476996298254889</v>
      </c>
      <c r="AC286" s="83"/>
      <c r="AD286" s="30"/>
      <c r="AE286" s="30"/>
      <c r="AF286" s="38">
        <v>886</v>
      </c>
      <c r="AG286" s="21" t="s">
        <v>287</v>
      </c>
      <c r="AH286"/>
      <c r="AO286"/>
      <c r="AP286"/>
      <c r="AQ286"/>
      <c r="AR286"/>
      <c r="AS286"/>
      <c r="AT286"/>
      <c r="AU286"/>
      <c r="AV286"/>
      <c r="AW286"/>
      <c r="AX286"/>
    </row>
    <row r="287" spans="1:50" ht="13.5" customHeight="1" x14ac:dyDescent="0.25">
      <c r="A287" s="21" t="s">
        <v>286</v>
      </c>
      <c r="B287" s="53"/>
      <c r="C287" s="6"/>
      <c r="D287" s="61" t="s">
        <v>441</v>
      </c>
      <c r="E287" s="62">
        <v>2</v>
      </c>
      <c r="F287" s="30">
        <v>-1056.6030000000001</v>
      </c>
      <c r="G287" s="30">
        <v>-1060.316</v>
      </c>
      <c r="H287" s="30">
        <v>-1148.088</v>
      </c>
      <c r="I287" s="30">
        <v>-1085.1130000000001</v>
      </c>
      <c r="J287" s="30">
        <v>-1000.394</v>
      </c>
      <c r="K287" s="163"/>
      <c r="L287" s="30">
        <v>-765.48900000000003</v>
      </c>
      <c r="M287" s="30">
        <v>-662.43299999999999</v>
      </c>
      <c r="N287" s="30">
        <v>-428.94099999999997</v>
      </c>
      <c r="O287" s="30">
        <v>-381.73200000000003</v>
      </c>
      <c r="P287" s="30">
        <v>-385.49799999999999</v>
      </c>
      <c r="Q287" s="30"/>
      <c r="R287" s="83">
        <v>-198.05117150890348</v>
      </c>
      <c r="S287" s="83">
        <v>-202.11894776972932</v>
      </c>
      <c r="T287" s="83">
        <v>-221.89563200618477</v>
      </c>
      <c r="U287" s="83">
        <v>-212.55886385896181</v>
      </c>
      <c r="V287" s="83">
        <v>-200.72110754414126</v>
      </c>
      <c r="W287" s="175"/>
      <c r="X287" s="83">
        <v>-155.33461850649351</v>
      </c>
      <c r="Y287" s="83">
        <v>-136.35920131741457</v>
      </c>
      <c r="Z287" s="83">
        <v>-88.295800741045696</v>
      </c>
      <c r="AA287" s="83">
        <v>-79.049906813004768</v>
      </c>
      <c r="AB287" s="83">
        <v>-79.829778422033542</v>
      </c>
      <c r="AC287" s="83"/>
      <c r="AD287" s="30"/>
      <c r="AE287" s="30"/>
      <c r="AF287" s="38">
        <v>887</v>
      </c>
      <c r="AG287" s="21" t="s">
        <v>288</v>
      </c>
    </row>
    <row r="288" spans="1:50" ht="13.5" customHeight="1" x14ac:dyDescent="0.3">
      <c r="A288" s="21" t="s">
        <v>287</v>
      </c>
      <c r="B288" s="53"/>
      <c r="C288" s="6"/>
      <c r="D288" s="61" t="s">
        <v>443</v>
      </c>
      <c r="E288" s="62">
        <v>2</v>
      </c>
      <c r="F288" s="30">
        <v>-273.15100000000001</v>
      </c>
      <c r="G288" s="30">
        <v>-312.048</v>
      </c>
      <c r="H288" s="30">
        <v>-309.16699999999997</v>
      </c>
      <c r="I288" s="30">
        <v>-253.55799999999999</v>
      </c>
      <c r="J288" s="30">
        <v>-213.53299999999999</v>
      </c>
      <c r="K288" s="163"/>
      <c r="L288" s="30">
        <v>-74.715999999999994</v>
      </c>
      <c r="M288" s="30">
        <v>136.33000000000001</v>
      </c>
      <c r="N288" s="30">
        <v>285.90699999999998</v>
      </c>
      <c r="O288" s="30">
        <v>183.953</v>
      </c>
      <c r="P288" s="30">
        <v>249.84299999999999</v>
      </c>
      <c r="Q288" s="30"/>
      <c r="R288" s="83">
        <v>-91.111074049366238</v>
      </c>
      <c r="S288" s="83">
        <v>-105.74313791934938</v>
      </c>
      <c r="T288" s="83">
        <v>-104.80237288135594</v>
      </c>
      <c r="U288" s="83">
        <v>-86.097792869269952</v>
      </c>
      <c r="V288" s="83">
        <v>-73.454764361885111</v>
      </c>
      <c r="W288" s="175"/>
      <c r="X288" s="83">
        <v>-26.11534428521496</v>
      </c>
      <c r="Y288" s="83">
        <v>48.275495750708217</v>
      </c>
      <c r="Z288" s="83">
        <v>101.24185552407933</v>
      </c>
      <c r="AA288" s="83">
        <v>66.457008670520224</v>
      </c>
      <c r="AB288" s="83">
        <v>90.261199421965316</v>
      </c>
      <c r="AC288" s="83"/>
      <c r="AD288" s="30"/>
      <c r="AE288" s="30"/>
      <c r="AF288" s="38">
        <v>889</v>
      </c>
      <c r="AG288" s="21" t="s">
        <v>289</v>
      </c>
      <c r="AU288" s="3"/>
    </row>
    <row r="289" spans="1:50" ht="13.5" customHeight="1" x14ac:dyDescent="0.3">
      <c r="A289" s="21" t="s">
        <v>288</v>
      </c>
      <c r="B289" s="53"/>
      <c r="C289" s="6"/>
      <c r="D289" s="61" t="s">
        <v>448</v>
      </c>
      <c r="E289" s="62">
        <v>1</v>
      </c>
      <c r="F289" s="30">
        <v>-46.438000000000002</v>
      </c>
      <c r="G289" s="30">
        <v>5.0449999999999999</v>
      </c>
      <c r="H289" s="30">
        <v>35.027999999999999</v>
      </c>
      <c r="I289" s="30">
        <v>63.374000000000002</v>
      </c>
      <c r="J289" s="30">
        <v>84.054000000000002</v>
      </c>
      <c r="K289" s="163"/>
      <c r="L289" s="30">
        <v>125.304</v>
      </c>
      <c r="M289" s="30">
        <v>127.095</v>
      </c>
      <c r="N289" s="30">
        <v>2.0369999999999999</v>
      </c>
      <c r="O289" s="30">
        <v>164.97900000000001</v>
      </c>
      <c r="P289" s="30">
        <v>236.28</v>
      </c>
      <c r="Q289" s="30"/>
      <c r="R289" s="83">
        <v>-35.804163454124904</v>
      </c>
      <c r="S289" s="83">
        <v>3.8987635239567235</v>
      </c>
      <c r="T289" s="83">
        <v>27.259143968871594</v>
      </c>
      <c r="U289" s="83">
        <v>49.549648162627051</v>
      </c>
      <c r="V289" s="83">
        <v>66.709523809523816</v>
      </c>
      <c r="W289" s="175"/>
      <c r="X289" s="83">
        <v>100.2432</v>
      </c>
      <c r="Y289" s="83">
        <v>102.41337630942787</v>
      </c>
      <c r="Z289" s="83">
        <v>1.6414182111200644</v>
      </c>
      <c r="AA289" s="83">
        <v>132.83333333333334</v>
      </c>
      <c r="AB289" s="83">
        <v>190.2415458937198</v>
      </c>
      <c r="AC289" s="83"/>
      <c r="AD289" s="30"/>
      <c r="AE289" s="30"/>
      <c r="AF289" s="38">
        <v>890</v>
      </c>
      <c r="AG289" s="35" t="s">
        <v>403</v>
      </c>
      <c r="AO289" s="2"/>
      <c r="AP289" s="2"/>
      <c r="AQ289" s="2"/>
      <c r="AR289" s="2"/>
    </row>
    <row r="290" spans="1:50" ht="13.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30">
        <v>-986.48400000000004</v>
      </c>
      <c r="G290" s="30">
        <v>-973.02200000000005</v>
      </c>
      <c r="H290" s="30">
        <v>-1024.076</v>
      </c>
      <c r="I290" s="30">
        <v>-1029.7919999999999</v>
      </c>
      <c r="J290" s="30">
        <v>-1008.235</v>
      </c>
      <c r="K290" s="163"/>
      <c r="L290" s="30">
        <v>-823.88400000000001</v>
      </c>
      <c r="M290" s="30">
        <v>-647.31200000000001</v>
      </c>
      <c r="N290" s="30">
        <v>-651.73800000000006</v>
      </c>
      <c r="O290" s="30">
        <v>-571.95500000000004</v>
      </c>
      <c r="P290" s="30">
        <v>-520.39499999999998</v>
      </c>
      <c r="Q290" s="30"/>
      <c r="R290" s="83">
        <v>-285.52358900144719</v>
      </c>
      <c r="S290" s="83">
        <v>-277.45138294838893</v>
      </c>
      <c r="T290" s="83">
        <v>-286.93639674978988</v>
      </c>
      <c r="U290" s="83">
        <v>-286.5308848080133</v>
      </c>
      <c r="V290" s="83">
        <v>-279.21212960398782</v>
      </c>
      <c r="W290" s="175"/>
      <c r="X290" s="83">
        <v>-224.73649754500818</v>
      </c>
      <c r="Y290" s="83">
        <v>-174.14904492870593</v>
      </c>
      <c r="Z290" s="83">
        <v>-175.33979015334947</v>
      </c>
      <c r="AA290" s="83">
        <v>-152.64344809180679</v>
      </c>
      <c r="AB290" s="83">
        <v>-138.88310648518814</v>
      </c>
      <c r="AC290" s="83"/>
      <c r="AD290" s="30"/>
      <c r="AE290" s="30"/>
      <c r="AF290" s="38">
        <v>892</v>
      </c>
      <c r="AG290" s="35" t="s">
        <v>404</v>
      </c>
      <c r="AS290" s="3"/>
      <c r="AT290" s="3"/>
      <c r="AV290" s="3"/>
      <c r="AW290" s="3"/>
    </row>
    <row r="291" spans="1:50" ht="13.5" customHeight="1" x14ac:dyDescent="0.3">
      <c r="A291" s="21" t="s">
        <v>290</v>
      </c>
      <c r="B291" s="53"/>
      <c r="C291" s="6"/>
      <c r="D291" s="61" t="s">
        <v>458</v>
      </c>
      <c r="E291" s="62">
        <v>3</v>
      </c>
      <c r="F291" s="30">
        <v>-525.00400000000002</v>
      </c>
      <c r="G291" s="30">
        <v>-831.96500000000003</v>
      </c>
      <c r="H291" s="30">
        <v>-1066.3699999999999</v>
      </c>
      <c r="I291" s="30">
        <v>-1023.088</v>
      </c>
      <c r="J291" s="30">
        <v>-986.74599999999998</v>
      </c>
      <c r="K291" s="163"/>
      <c r="L291" s="30">
        <v>-727.47500000000002</v>
      </c>
      <c r="M291" s="30">
        <v>-649.221</v>
      </c>
      <c r="N291" s="30">
        <v>-424.37799999999999</v>
      </c>
      <c r="O291" s="30">
        <v>-390.97800000000001</v>
      </c>
      <c r="P291" s="30">
        <v>-395.59399999999999</v>
      </c>
      <c r="Q291" s="30"/>
      <c r="R291" s="83">
        <v>-70.394743899168674</v>
      </c>
      <c r="S291" s="83">
        <v>-110.69252261841405</v>
      </c>
      <c r="T291" s="83">
        <v>-141.59739742398088</v>
      </c>
      <c r="U291" s="83">
        <v>-135.9766081871345</v>
      </c>
      <c r="V291" s="83">
        <v>-130.98977830877473</v>
      </c>
      <c r="W291" s="175"/>
      <c r="X291" s="83">
        <v>-96.175965097831835</v>
      </c>
      <c r="Y291" s="83">
        <v>-86.378525811601918</v>
      </c>
      <c r="Z291" s="83">
        <v>-56.463278339542313</v>
      </c>
      <c r="AA291" s="83">
        <v>-51.984842441164737</v>
      </c>
      <c r="AB291" s="83">
        <v>-52.598590612950403</v>
      </c>
      <c r="AC291" s="83"/>
      <c r="AD291" s="30"/>
      <c r="AE291" s="30"/>
      <c r="AF291" s="38">
        <v>893</v>
      </c>
      <c r="AG291" s="21" t="s">
        <v>292</v>
      </c>
      <c r="AH291" s="2"/>
      <c r="AS291" s="2"/>
      <c r="AT291" s="2"/>
      <c r="AX291" s="3"/>
    </row>
    <row r="292" spans="1:50" ht="13.5" customHeight="1" x14ac:dyDescent="0.25">
      <c r="A292" s="21" t="s">
        <v>291</v>
      </c>
      <c r="B292" s="53"/>
      <c r="C292" s="6"/>
      <c r="D292" s="61" t="s">
        <v>446</v>
      </c>
      <c r="E292" s="62">
        <v>4</v>
      </c>
      <c r="F292" s="30">
        <v>3751.3560000000002</v>
      </c>
      <c r="G292" s="30">
        <v>-3103.68</v>
      </c>
      <c r="H292" s="30">
        <v>-3073.6309999999999</v>
      </c>
      <c r="I292" s="30">
        <v>-2971.5189999999998</v>
      </c>
      <c r="J292" s="30">
        <v>-2643.7640000000001</v>
      </c>
      <c r="K292" s="163"/>
      <c r="L292" s="30">
        <v>-2063.4140000000002</v>
      </c>
      <c r="M292" s="30">
        <v>-1983.6289999999999</v>
      </c>
      <c r="N292" s="30">
        <v>-1509.2190000000001</v>
      </c>
      <c r="O292" s="30">
        <v>-1510.713</v>
      </c>
      <c r="P292" s="30">
        <v>-1548.1220000000001</v>
      </c>
      <c r="Q292" s="30"/>
      <c r="R292" s="83">
        <v>236.93273542600897</v>
      </c>
      <c r="S292" s="83">
        <v>-197.87567739878864</v>
      </c>
      <c r="T292" s="83">
        <v>-198.31156848828957</v>
      </c>
      <c r="U292" s="83">
        <v>-192.16963073142341</v>
      </c>
      <c r="V292" s="83">
        <v>-169.8313098220595</v>
      </c>
      <c r="W292" s="175"/>
      <c r="X292" s="83">
        <v>-133.03765312701483</v>
      </c>
      <c r="Y292" s="83">
        <v>-128.77363022591535</v>
      </c>
      <c r="Z292" s="83">
        <v>-97.975785510257083</v>
      </c>
      <c r="AA292" s="83">
        <v>-95.906107160995433</v>
      </c>
      <c r="AB292" s="83">
        <v>-98.280980192991365</v>
      </c>
      <c r="AC292" s="83"/>
      <c r="AD292" s="30"/>
      <c r="AE292" s="30"/>
      <c r="AF292" s="38">
        <v>895</v>
      </c>
      <c r="AG292" s="35" t="s">
        <v>405</v>
      </c>
    </row>
    <row r="293" spans="1:50" ht="13.5" customHeight="1" x14ac:dyDescent="0.25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30">
        <v>19939.63</v>
      </c>
      <c r="G293" s="30">
        <v>20374.075000000001</v>
      </c>
      <c r="H293" s="30">
        <v>21684.902999999998</v>
      </c>
      <c r="I293" s="30">
        <v>21895.759999999998</v>
      </c>
      <c r="J293" s="30">
        <v>22243.874</v>
      </c>
      <c r="K293" s="163"/>
      <c r="L293" s="30">
        <v>23879.407999999999</v>
      </c>
      <c r="M293" s="30">
        <v>23131.43</v>
      </c>
      <c r="N293" s="30">
        <v>20899.545999999998</v>
      </c>
      <c r="O293" s="30">
        <v>23202.946</v>
      </c>
      <c r="P293" s="30">
        <v>23341.187000000002</v>
      </c>
      <c r="Q293" s="30"/>
      <c r="R293" s="83">
        <v>309.88623824695003</v>
      </c>
      <c r="S293" s="83">
        <v>312.61527012719989</v>
      </c>
      <c r="T293" s="83">
        <v>330.19007522002619</v>
      </c>
      <c r="U293" s="83">
        <v>330.14821851298984</v>
      </c>
      <c r="V293" s="83">
        <v>332.16172144489076</v>
      </c>
      <c r="W293" s="175"/>
      <c r="X293" s="83">
        <v>353.14642334255166</v>
      </c>
      <c r="Y293" s="83">
        <v>342.07971014492756</v>
      </c>
      <c r="Z293" s="83">
        <v>309.07343981070687</v>
      </c>
      <c r="AA293" s="83">
        <v>344.29822530864197</v>
      </c>
      <c r="AB293" s="83">
        <v>346.34952219848054</v>
      </c>
      <c r="AC293" s="83"/>
      <c r="AD293" s="30">
        <v>116.26</v>
      </c>
      <c r="AE293" s="30"/>
      <c r="AF293" s="38">
        <v>905</v>
      </c>
      <c r="AG293" s="21" t="s">
        <v>294</v>
      </c>
    </row>
    <row r="294" spans="1:50" ht="13.5" customHeight="1" x14ac:dyDescent="0.25">
      <c r="A294" s="21" t="s">
        <v>294</v>
      </c>
      <c r="B294" s="53"/>
      <c r="C294" s="6"/>
      <c r="D294" s="61" t="s">
        <v>441</v>
      </c>
      <c r="E294" s="62">
        <v>5</v>
      </c>
      <c r="F294" s="30">
        <v>-2272.989</v>
      </c>
      <c r="G294" s="30">
        <v>-2205.8829999999998</v>
      </c>
      <c r="H294" s="30">
        <v>-2079.0720000000001</v>
      </c>
      <c r="I294" s="30">
        <v>-1633.077</v>
      </c>
      <c r="J294" s="30">
        <v>-1618.7639999999999</v>
      </c>
      <c r="K294" s="163"/>
      <c r="L294" s="30">
        <v>-577.79100000000005</v>
      </c>
      <c r="M294" s="30">
        <v>-220.637</v>
      </c>
      <c r="N294" s="30">
        <v>231.875</v>
      </c>
      <c r="O294" s="30">
        <v>225.45</v>
      </c>
      <c r="P294" s="30">
        <v>418.49700000000001</v>
      </c>
      <c r="Q294" s="30"/>
      <c r="R294" s="83">
        <v>-109.04763960852044</v>
      </c>
      <c r="S294" s="83">
        <v>-104.93211873275617</v>
      </c>
      <c r="T294" s="83">
        <v>-98.199130927640283</v>
      </c>
      <c r="U294" s="83">
        <v>-77.290785176771266</v>
      </c>
      <c r="V294" s="83">
        <v>-76.49751902084023</v>
      </c>
      <c r="W294" s="175"/>
      <c r="X294" s="83">
        <v>-27.085645977873618</v>
      </c>
      <c r="Y294" s="83">
        <v>-10.336222243043194</v>
      </c>
      <c r="Z294" s="83">
        <v>10.862690902276773</v>
      </c>
      <c r="AA294" s="83">
        <v>10.666635124905374</v>
      </c>
      <c r="AB294" s="83">
        <v>19.80019871309614</v>
      </c>
      <c r="AC294" s="83"/>
      <c r="AD294" s="30"/>
      <c r="AE294" s="30"/>
      <c r="AF294" s="38">
        <v>908</v>
      </c>
      <c r="AG294" s="21" t="s">
        <v>295</v>
      </c>
    </row>
    <row r="295" spans="1:50" ht="13.5" customHeight="1" x14ac:dyDescent="0.25">
      <c r="A295" s="21" t="s">
        <v>295</v>
      </c>
      <c r="B295" s="53"/>
      <c r="C295" s="6"/>
      <c r="D295" s="61" t="s">
        <v>456</v>
      </c>
      <c r="E295" s="62">
        <v>2</v>
      </c>
      <c r="F295" s="30">
        <v>-340.01600000000002</v>
      </c>
      <c r="G295" s="30">
        <v>-462.45400000000001</v>
      </c>
      <c r="H295" s="30">
        <v>-576.96699999999998</v>
      </c>
      <c r="I295" s="30">
        <v>-614.97</v>
      </c>
      <c r="J295" s="30">
        <v>-642.66899999999998</v>
      </c>
      <c r="K295" s="163"/>
      <c r="L295" s="30">
        <v>-524.84799999999996</v>
      </c>
      <c r="M295" s="30">
        <v>-617.50400000000002</v>
      </c>
      <c r="N295" s="30">
        <v>-510.78500000000003</v>
      </c>
      <c r="O295" s="30">
        <v>-499.85700000000003</v>
      </c>
      <c r="P295" s="30">
        <v>-483.9</v>
      </c>
      <c r="Q295" s="30"/>
      <c r="R295" s="83">
        <v>-138.33034987794954</v>
      </c>
      <c r="S295" s="83">
        <v>-189.76364382437424</v>
      </c>
      <c r="T295" s="83">
        <v>-238.31763733994217</v>
      </c>
      <c r="U295" s="83">
        <v>-258.49936948297602</v>
      </c>
      <c r="V295" s="83">
        <v>-272.20203303684877</v>
      </c>
      <c r="W295" s="175"/>
      <c r="X295" s="83">
        <v>-225.8382099827883</v>
      </c>
      <c r="Y295" s="83">
        <v>-275.05746102449888</v>
      </c>
      <c r="Z295" s="83">
        <v>-227.52115812917594</v>
      </c>
      <c r="AA295" s="83">
        <v>-225.36384129846709</v>
      </c>
      <c r="AB295" s="83">
        <v>-218.16952209197476</v>
      </c>
      <c r="AC295" s="83"/>
      <c r="AD295" s="30"/>
      <c r="AE295" s="30"/>
      <c r="AF295" s="38">
        <v>911</v>
      </c>
      <c r="AG295" s="35" t="s">
        <v>406</v>
      </c>
    </row>
    <row r="296" spans="1:50" ht="13.5" customHeight="1" x14ac:dyDescent="0.25">
      <c r="A296" s="21" t="s">
        <v>296</v>
      </c>
      <c r="B296" s="53"/>
      <c r="C296" s="6"/>
      <c r="D296" s="61" t="s">
        <v>455</v>
      </c>
      <c r="E296" s="62">
        <v>5</v>
      </c>
      <c r="F296" s="30">
        <v>-4716.8860000000004</v>
      </c>
      <c r="G296" s="30">
        <v>-4558.6620000000003</v>
      </c>
      <c r="H296" s="30">
        <v>-4824.91</v>
      </c>
      <c r="I296" s="30">
        <v>-4660.7020000000002</v>
      </c>
      <c r="J296" s="30">
        <v>-4167.6989999999996</v>
      </c>
      <c r="K296" s="163"/>
      <c r="L296" s="30">
        <v>-3183.808</v>
      </c>
      <c r="M296" s="30">
        <v>-2770.4830000000002</v>
      </c>
      <c r="N296" s="30">
        <v>-2057.1469999999999</v>
      </c>
      <c r="O296" s="30">
        <v>-2422.4360000000001</v>
      </c>
      <c r="P296" s="30">
        <v>-2426.0569999999998</v>
      </c>
      <c r="Q296" s="30"/>
      <c r="R296" s="83">
        <v>-207.08987136146112</v>
      </c>
      <c r="S296" s="83">
        <v>-201.65717066265594</v>
      </c>
      <c r="T296" s="83">
        <v>-215.97627573858549</v>
      </c>
      <c r="U296" s="83">
        <v>-210.82471615325463</v>
      </c>
      <c r="V296" s="83">
        <v>-190.65411710887463</v>
      </c>
      <c r="W296" s="175"/>
      <c r="X296" s="83">
        <v>-147.1396617062575</v>
      </c>
      <c r="Y296" s="83">
        <v>-129.05175144400968</v>
      </c>
      <c r="Z296" s="83">
        <v>-95.823877398919322</v>
      </c>
      <c r="AA296" s="83">
        <v>-114.50891042306783</v>
      </c>
      <c r="AB296" s="83">
        <v>-114.68007563223824</v>
      </c>
      <c r="AC296" s="83"/>
      <c r="AD296" s="30"/>
      <c r="AE296" s="30"/>
      <c r="AF296" s="38">
        <v>915</v>
      </c>
      <c r="AG296" s="21" t="s">
        <v>296</v>
      </c>
    </row>
    <row r="297" spans="1:50" ht="13.5" customHeight="1" x14ac:dyDescent="0.25">
      <c r="A297" s="21" t="s">
        <v>298</v>
      </c>
      <c r="B297" s="53"/>
      <c r="C297" s="6"/>
      <c r="D297" s="61" t="s">
        <v>446</v>
      </c>
      <c r="E297" s="62">
        <v>2</v>
      </c>
      <c r="F297" s="30">
        <v>-623.21299999999997</v>
      </c>
      <c r="G297" s="30">
        <v>-592.73199999999997</v>
      </c>
      <c r="H297" s="30">
        <v>-608.14400000000001</v>
      </c>
      <c r="I297" s="30">
        <v>-620.10799999999995</v>
      </c>
      <c r="J297" s="30">
        <v>-649.08199999999999</v>
      </c>
      <c r="K297" s="163"/>
      <c r="L297" s="30">
        <v>-581.99699999999996</v>
      </c>
      <c r="M297" s="30">
        <v>-552.04600000000005</v>
      </c>
      <c r="N297" s="30">
        <v>-493.86099999999999</v>
      </c>
      <c r="O297" s="30">
        <v>-464.55099999999999</v>
      </c>
      <c r="P297" s="30">
        <v>-464.96800000000002</v>
      </c>
      <c r="Q297" s="30"/>
      <c r="R297" s="83">
        <v>-262.07443229604712</v>
      </c>
      <c r="S297" s="83">
        <v>-251.90480237994049</v>
      </c>
      <c r="T297" s="83">
        <v>-261.67986230636831</v>
      </c>
      <c r="U297" s="83">
        <v>-266.14077253218886</v>
      </c>
      <c r="V297" s="83">
        <v>-277.50406156477129</v>
      </c>
      <c r="W297" s="175"/>
      <c r="X297" s="83">
        <v>-255.7104569420035</v>
      </c>
      <c r="Y297" s="83">
        <v>-242.44444444444446</v>
      </c>
      <c r="Z297" s="83">
        <v>-216.89108476064999</v>
      </c>
      <c r="AA297" s="83">
        <v>-200.58333333333334</v>
      </c>
      <c r="AB297" s="83">
        <v>-200.76338514680484</v>
      </c>
      <c r="AC297" s="83"/>
      <c r="AD297" s="30"/>
      <c r="AE297" s="30"/>
      <c r="AF297" s="38">
        <v>918</v>
      </c>
      <c r="AG297" s="21" t="s">
        <v>298</v>
      </c>
    </row>
    <row r="298" spans="1:50" ht="13.5" customHeight="1" x14ac:dyDescent="0.25">
      <c r="A298" s="21" t="s">
        <v>299</v>
      </c>
      <c r="B298" s="53"/>
      <c r="C298" s="6"/>
      <c r="D298" s="61" t="s">
        <v>455</v>
      </c>
      <c r="E298" s="62">
        <v>2</v>
      </c>
      <c r="F298" s="30">
        <v>-249.898</v>
      </c>
      <c r="G298" s="30">
        <v>-217.42699999999999</v>
      </c>
      <c r="H298" s="30">
        <v>-299.56</v>
      </c>
      <c r="I298" s="30">
        <v>-326.17</v>
      </c>
      <c r="J298" s="30">
        <v>-251.46899999999999</v>
      </c>
      <c r="K298" s="163"/>
      <c r="L298" s="30">
        <v>-223.15799999999999</v>
      </c>
      <c r="M298" s="30">
        <v>-11.712</v>
      </c>
      <c r="N298" s="30">
        <v>39.664000000000001</v>
      </c>
      <c r="O298" s="30">
        <v>106.833</v>
      </c>
      <c r="P298" s="30">
        <v>97.733999999999995</v>
      </c>
      <c r="Q298" s="30"/>
      <c r="R298" s="83">
        <v>-103.00824402308326</v>
      </c>
      <c r="S298" s="83">
        <v>-90.97364016736401</v>
      </c>
      <c r="T298" s="83">
        <v>-128.67697594501718</v>
      </c>
      <c r="U298" s="83">
        <v>-142.55681818181819</v>
      </c>
      <c r="V298" s="83">
        <v>-112.06283422459893</v>
      </c>
      <c r="W298" s="175"/>
      <c r="X298" s="83">
        <v>-101.85212231857599</v>
      </c>
      <c r="Y298" s="83">
        <v>-5.4525139664804465</v>
      </c>
      <c r="Z298" s="83">
        <v>18.465549348230912</v>
      </c>
      <c r="AA298" s="83">
        <v>51.01862464183381</v>
      </c>
      <c r="AB298" s="83">
        <v>46.673352435530084</v>
      </c>
      <c r="AC298" s="83"/>
      <c r="AD298" s="30"/>
      <c r="AE298" s="30"/>
      <c r="AF298" s="38">
        <v>921</v>
      </c>
      <c r="AG298" s="21" t="s">
        <v>299</v>
      </c>
    </row>
    <row r="299" spans="1:50" ht="13.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30">
        <v>-1257.702</v>
      </c>
      <c r="G299" s="30">
        <v>-1292.5630000000001</v>
      </c>
      <c r="H299" s="30">
        <v>-1317.1420000000001</v>
      </c>
      <c r="I299" s="30">
        <v>-1364.2760000000001</v>
      </c>
      <c r="J299" s="30">
        <v>-1297.7639999999999</v>
      </c>
      <c r="K299" s="163"/>
      <c r="L299" s="30">
        <v>-1106.0550000000001</v>
      </c>
      <c r="M299" s="30">
        <v>-1073.06</v>
      </c>
      <c r="N299" s="30">
        <v>-913.87400000000002</v>
      </c>
      <c r="O299" s="30">
        <v>-894.178</v>
      </c>
      <c r="P299" s="30">
        <v>-911.91800000000001</v>
      </c>
      <c r="Q299" s="30"/>
      <c r="R299" s="83">
        <v>-289.4596087456847</v>
      </c>
      <c r="S299" s="83">
        <v>-294.90371891398587</v>
      </c>
      <c r="T299" s="83">
        <v>-296.8541807527609</v>
      </c>
      <c r="U299" s="83">
        <v>-305.00245919964232</v>
      </c>
      <c r="V299" s="83">
        <v>-288.84130870242598</v>
      </c>
      <c r="W299" s="175"/>
      <c r="X299" s="83">
        <v>-246.39229226999331</v>
      </c>
      <c r="Y299" s="83">
        <v>-240.48857014791574</v>
      </c>
      <c r="Z299" s="83">
        <v>-204.81264007171671</v>
      </c>
      <c r="AA299" s="83">
        <v>-200.48834080717489</v>
      </c>
      <c r="AB299" s="83">
        <v>-204.46591928251121</v>
      </c>
      <c r="AC299" s="83"/>
      <c r="AD299" s="30"/>
      <c r="AE299" s="30"/>
      <c r="AF299" s="38">
        <v>922</v>
      </c>
      <c r="AG299" s="21" t="s">
        <v>300</v>
      </c>
      <c r="AH299" s="3"/>
    </row>
    <row r="300" spans="1:50" ht="13.5" customHeight="1" x14ac:dyDescent="0.3">
      <c r="A300" s="21" t="s">
        <v>301</v>
      </c>
      <c r="B300" s="53"/>
      <c r="C300" s="6"/>
      <c r="D300" s="61" t="s">
        <v>451</v>
      </c>
      <c r="E300" s="62">
        <v>2</v>
      </c>
      <c r="F300" s="30">
        <v>-73.69</v>
      </c>
      <c r="G300" s="30">
        <v>-92.141999999999996</v>
      </c>
      <c r="H300" s="30">
        <v>-67.045000000000002</v>
      </c>
      <c r="I300" s="30">
        <v>-80.826999999999998</v>
      </c>
      <c r="J300" s="30">
        <v>-156.999</v>
      </c>
      <c r="K300" s="163"/>
      <c r="L300" s="30">
        <v>9.1310000000000002</v>
      </c>
      <c r="M300" s="30">
        <v>-56.448</v>
      </c>
      <c r="N300" s="30">
        <v>37.098999999999997</v>
      </c>
      <c r="O300" s="30">
        <v>30.077000000000002</v>
      </c>
      <c r="P300" s="30">
        <v>-319.209</v>
      </c>
      <c r="Q300" s="30"/>
      <c r="R300" s="83">
        <v>-21.260819388343911</v>
      </c>
      <c r="S300" s="83">
        <v>-27.060792951541849</v>
      </c>
      <c r="T300" s="83">
        <v>-19.82406859846245</v>
      </c>
      <c r="U300" s="83">
        <v>-24.2578031212485</v>
      </c>
      <c r="V300" s="83">
        <v>-46.977558348294437</v>
      </c>
      <c r="W300" s="175"/>
      <c r="X300" s="83">
        <v>2.7652937613567534</v>
      </c>
      <c r="Y300" s="83">
        <v>-17.320650506290274</v>
      </c>
      <c r="Z300" s="83">
        <v>11.383553237189322</v>
      </c>
      <c r="AA300" s="83">
        <v>9.3523009950248763</v>
      </c>
      <c r="AB300" s="83">
        <v>-99.256529850746276</v>
      </c>
      <c r="AC300" s="83"/>
      <c r="AD300" s="30"/>
      <c r="AE300" s="30"/>
      <c r="AF300" s="38">
        <v>924</v>
      </c>
      <c r="AG300" s="35" t="s">
        <v>407</v>
      </c>
      <c r="AO300" s="3"/>
      <c r="AP300" s="3"/>
      <c r="AQ300" s="3"/>
      <c r="AR300" s="3"/>
    </row>
    <row r="301" spans="1:50" ht="13.5" customHeight="1" x14ac:dyDescent="0.3">
      <c r="A301" s="21" t="s">
        <v>302</v>
      </c>
      <c r="B301" s="53"/>
      <c r="C301" s="6"/>
      <c r="D301" s="61" t="s">
        <v>455</v>
      </c>
      <c r="E301" s="62">
        <v>2</v>
      </c>
      <c r="F301" s="30">
        <v>-460.084</v>
      </c>
      <c r="G301" s="30">
        <v>-425.56799999999998</v>
      </c>
      <c r="H301" s="30">
        <v>-378.06700000000001</v>
      </c>
      <c r="I301" s="30">
        <v>-295.63400000000001</v>
      </c>
      <c r="J301" s="30">
        <v>-241.16</v>
      </c>
      <c r="K301" s="163"/>
      <c r="L301" s="30">
        <v>-61.378</v>
      </c>
      <c r="M301" s="30">
        <v>-150.536</v>
      </c>
      <c r="N301" s="30">
        <v>-41.26</v>
      </c>
      <c r="O301" s="30">
        <v>38.529000000000003</v>
      </c>
      <c r="P301" s="30">
        <v>-71.894999999999996</v>
      </c>
      <c r="Q301" s="30"/>
      <c r="R301" s="83">
        <v>-115.54093420391763</v>
      </c>
      <c r="S301" s="83">
        <v>-107.41241797072186</v>
      </c>
      <c r="T301" s="83">
        <v>-96.200254452926202</v>
      </c>
      <c r="U301" s="83">
        <v>-76.312338668043367</v>
      </c>
      <c r="V301" s="83">
        <v>-63.180508252554361</v>
      </c>
      <c r="W301" s="175"/>
      <c r="X301" s="83">
        <v>-16.33697098749002</v>
      </c>
      <c r="Y301" s="83">
        <v>-40.455791453910237</v>
      </c>
      <c r="Z301" s="83">
        <v>-11.088417092179522</v>
      </c>
      <c r="AA301" s="83">
        <v>10.455630936227951</v>
      </c>
      <c r="AB301" s="83">
        <v>-19.510176390773406</v>
      </c>
      <c r="AC301" s="83"/>
      <c r="AD301" s="30"/>
      <c r="AE301" s="30"/>
      <c r="AF301" s="38">
        <v>925</v>
      </c>
      <c r="AG301" s="21" t="s">
        <v>302</v>
      </c>
      <c r="AO301" s="3"/>
      <c r="AP301" s="3"/>
      <c r="AQ301" s="3"/>
      <c r="AR301" s="3"/>
      <c r="AS301" s="3"/>
      <c r="AT301" s="3"/>
    </row>
    <row r="302" spans="1:50" ht="13.5" customHeight="1" x14ac:dyDescent="0.25">
      <c r="A302" s="21" t="s">
        <v>304</v>
      </c>
      <c r="B302" s="53"/>
      <c r="C302" s="6"/>
      <c r="D302" s="61" t="s">
        <v>445</v>
      </c>
      <c r="E302" s="62">
        <v>5</v>
      </c>
      <c r="F302" s="30">
        <v>-5103.8950000000004</v>
      </c>
      <c r="G302" s="30">
        <v>-5285.1239999999998</v>
      </c>
      <c r="H302" s="30">
        <v>-5696.9830000000002</v>
      </c>
      <c r="I302" s="30">
        <v>-5672.1750000000002</v>
      </c>
      <c r="J302" s="30">
        <v>-5515.7349999999997</v>
      </c>
      <c r="K302" s="163"/>
      <c r="L302" s="30">
        <v>-4694.2139999999999</v>
      </c>
      <c r="M302" s="30">
        <v>-4048.4639999999999</v>
      </c>
      <c r="N302" s="30">
        <v>-2684.0520000000001</v>
      </c>
      <c r="O302" s="30">
        <v>-3097.9630000000002</v>
      </c>
      <c r="P302" s="30">
        <v>-2882.6210000000001</v>
      </c>
      <c r="Q302" s="30"/>
      <c r="R302" s="83">
        <v>-180.27957331072727</v>
      </c>
      <c r="S302" s="83">
        <v>-184.9173926734544</v>
      </c>
      <c r="T302" s="83">
        <v>-198.68113970844666</v>
      </c>
      <c r="U302" s="83">
        <v>-196.0722804106606</v>
      </c>
      <c r="V302" s="83">
        <v>-190.22399641329838</v>
      </c>
      <c r="W302" s="175"/>
      <c r="X302" s="83">
        <v>-162.31160748245219</v>
      </c>
      <c r="Y302" s="83">
        <v>-139.76124555528705</v>
      </c>
      <c r="Z302" s="83">
        <v>-92.658956743880964</v>
      </c>
      <c r="AA302" s="83">
        <v>-106.62776209816204</v>
      </c>
      <c r="AB302" s="83">
        <v>-99.215977146003993</v>
      </c>
      <c r="AC302" s="83"/>
      <c r="AD302" s="30">
        <v>46.39</v>
      </c>
      <c r="AE302" s="30"/>
      <c r="AF302" s="38">
        <v>927</v>
      </c>
      <c r="AG302" s="35" t="s">
        <v>408</v>
      </c>
    </row>
    <row r="303" spans="1:50" ht="13.5" customHeight="1" x14ac:dyDescent="0.3">
      <c r="A303" s="21" t="s">
        <v>305</v>
      </c>
      <c r="B303" s="53"/>
      <c r="C303" s="6"/>
      <c r="D303" s="61" t="s">
        <v>453</v>
      </c>
      <c r="E303" s="62">
        <v>3</v>
      </c>
      <c r="F303" s="30">
        <v>-1185.42</v>
      </c>
      <c r="G303" s="30">
        <v>-1238.175</v>
      </c>
      <c r="H303" s="30">
        <v>-1392.097</v>
      </c>
      <c r="I303" s="30">
        <v>-1386.326</v>
      </c>
      <c r="J303" s="30">
        <v>-1279.451</v>
      </c>
      <c r="K303" s="163"/>
      <c r="L303" s="30">
        <v>-999.83900000000006</v>
      </c>
      <c r="M303" s="30">
        <v>-941.15899999999999</v>
      </c>
      <c r="N303" s="30">
        <v>-650.89099999999996</v>
      </c>
      <c r="O303" s="30">
        <v>-635.58100000000002</v>
      </c>
      <c r="P303" s="30">
        <v>-190.78299999999999</v>
      </c>
      <c r="Q303" s="30"/>
      <c r="R303" s="83">
        <v>-165.23836074714245</v>
      </c>
      <c r="S303" s="83">
        <v>-175.25477707006368</v>
      </c>
      <c r="T303" s="83">
        <v>-200.10018686215324</v>
      </c>
      <c r="U303" s="83">
        <v>-201.06250906453951</v>
      </c>
      <c r="V303" s="83">
        <v>-188.70958702064897</v>
      </c>
      <c r="W303" s="175"/>
      <c r="X303" s="83">
        <v>-149.99084908490849</v>
      </c>
      <c r="Y303" s="83">
        <v>-142.44876645981535</v>
      </c>
      <c r="Z303" s="83">
        <v>-98.515362494324208</v>
      </c>
      <c r="AA303" s="83">
        <v>-99.139135860240216</v>
      </c>
      <c r="AB303" s="83">
        <v>-29.758695991265014</v>
      </c>
      <c r="AC303" s="83"/>
      <c r="AD303" s="30"/>
      <c r="AE303" s="30"/>
      <c r="AF303" s="38">
        <v>931</v>
      </c>
      <c r="AG303" s="21" t="s">
        <v>305</v>
      </c>
      <c r="AS303" s="3"/>
      <c r="AT303" s="3"/>
    </row>
    <row r="304" spans="1:50" s="2" customFormat="1" ht="13.5" customHeight="1" x14ac:dyDescent="0.3">
      <c r="A304" s="21" t="s">
        <v>306</v>
      </c>
      <c r="B304" s="53"/>
      <c r="C304" s="6"/>
      <c r="D304" s="61" t="s">
        <v>442</v>
      </c>
      <c r="E304" s="62">
        <v>2</v>
      </c>
      <c r="F304" s="30">
        <v>-963.58100000000002</v>
      </c>
      <c r="G304" s="30">
        <v>-1006.942</v>
      </c>
      <c r="H304" s="30">
        <v>-1117.027</v>
      </c>
      <c r="I304" s="30">
        <v>-1140.24</v>
      </c>
      <c r="J304" s="30">
        <v>-1090.0239999999999</v>
      </c>
      <c r="K304" s="163"/>
      <c r="L304" s="30">
        <v>-936.11599999999999</v>
      </c>
      <c r="M304" s="30">
        <v>-891.22400000000005</v>
      </c>
      <c r="N304" s="30">
        <v>-768.15700000000004</v>
      </c>
      <c r="O304" s="30">
        <v>-751.92600000000004</v>
      </c>
      <c r="P304" s="30">
        <v>-736.05399999999997</v>
      </c>
      <c r="Q304" s="30"/>
      <c r="R304" s="83">
        <v>-296.03102918586791</v>
      </c>
      <c r="S304" s="83">
        <v>-312.52079453755431</v>
      </c>
      <c r="T304" s="83">
        <v>-348.52636505460219</v>
      </c>
      <c r="U304" s="83">
        <v>-359.58372753074741</v>
      </c>
      <c r="V304" s="83">
        <v>-350.94140373470702</v>
      </c>
      <c r="W304" s="175"/>
      <c r="X304" s="83">
        <v>-304.62609827530099</v>
      </c>
      <c r="Y304" s="83">
        <v>-294.61950413223138</v>
      </c>
      <c r="Z304" s="83">
        <v>-253.93619834710745</v>
      </c>
      <c r="AA304" s="83">
        <v>-252.83322125084061</v>
      </c>
      <c r="AB304" s="83">
        <v>-247.49630127774043</v>
      </c>
      <c r="AC304" s="83"/>
      <c r="AD304" s="30"/>
      <c r="AE304" s="30"/>
      <c r="AF304" s="38">
        <v>934</v>
      </c>
      <c r="AG304" s="21" t="s">
        <v>306</v>
      </c>
      <c r="AH304"/>
      <c r="AO304" s="3"/>
      <c r="AP304" s="3"/>
      <c r="AQ304" s="3"/>
      <c r="AR304" s="3"/>
      <c r="AS304"/>
      <c r="AT304"/>
      <c r="AU304"/>
      <c r="AV304"/>
      <c r="AW304"/>
      <c r="AX304"/>
    </row>
    <row r="305" spans="1:50" ht="13.5" customHeight="1" x14ac:dyDescent="0.3">
      <c r="A305" s="21" t="s">
        <v>307</v>
      </c>
      <c r="B305" s="53"/>
      <c r="C305" s="6"/>
      <c r="D305" s="61" t="s">
        <v>452</v>
      </c>
      <c r="E305" s="62">
        <v>2</v>
      </c>
      <c r="F305" s="30">
        <v>-645.29</v>
      </c>
      <c r="G305" s="30">
        <v>-607.10299999999995</v>
      </c>
      <c r="H305" s="30">
        <v>-662.67399999999998</v>
      </c>
      <c r="I305" s="30">
        <v>-604.22799999999995</v>
      </c>
      <c r="J305" s="30">
        <v>-557.73699999999997</v>
      </c>
      <c r="K305" s="163"/>
      <c r="L305" s="30">
        <v>-420.93</v>
      </c>
      <c r="M305" s="30">
        <v>-257.37799999999999</v>
      </c>
      <c r="N305" s="30">
        <v>-134.268</v>
      </c>
      <c r="O305" s="30">
        <v>-195.381</v>
      </c>
      <c r="P305" s="30">
        <v>-211.92599999999999</v>
      </c>
      <c r="Q305" s="30"/>
      <c r="R305" s="83">
        <v>-183.52957906712172</v>
      </c>
      <c r="S305" s="83">
        <v>-174.20459110473459</v>
      </c>
      <c r="T305" s="83">
        <v>-190.04129624318898</v>
      </c>
      <c r="U305" s="83">
        <v>-175.90334788937409</v>
      </c>
      <c r="V305" s="83">
        <v>-164.0885554574875</v>
      </c>
      <c r="W305" s="175"/>
      <c r="X305" s="83">
        <v>-125.76337018225276</v>
      </c>
      <c r="Y305" s="83">
        <v>-78.781144781144775</v>
      </c>
      <c r="Z305" s="83">
        <v>-41.09825528007346</v>
      </c>
      <c r="AA305" s="83">
        <v>-60.923292797006546</v>
      </c>
      <c r="AB305" s="83">
        <v>-66.082319925163702</v>
      </c>
      <c r="AC305" s="83"/>
      <c r="AD305" s="30"/>
      <c r="AE305" s="30"/>
      <c r="AF305" s="38">
        <v>935</v>
      </c>
      <c r="AG305" s="21" t="s">
        <v>307</v>
      </c>
      <c r="AS305" s="3"/>
      <c r="AT305" s="3"/>
    </row>
    <row r="306" spans="1:50" ht="13.5" customHeight="1" x14ac:dyDescent="0.3">
      <c r="A306" s="21" t="s">
        <v>308</v>
      </c>
      <c r="B306" s="53"/>
      <c r="C306" s="6"/>
      <c r="D306" s="61" t="s">
        <v>441</v>
      </c>
      <c r="E306" s="62">
        <v>3</v>
      </c>
      <c r="F306" s="30">
        <v>-506.911</v>
      </c>
      <c r="G306" s="30">
        <v>-530.12699999999995</v>
      </c>
      <c r="H306" s="30">
        <v>-496.05799999999999</v>
      </c>
      <c r="I306" s="30">
        <v>-492.03</v>
      </c>
      <c r="J306" s="30">
        <v>-453.04899999999998</v>
      </c>
      <c r="K306" s="163"/>
      <c r="L306" s="30">
        <v>-193.779</v>
      </c>
      <c r="M306" s="30">
        <v>-39.317</v>
      </c>
      <c r="N306" s="30">
        <v>254.74199999999999</v>
      </c>
      <c r="O306" s="30">
        <v>268.15800000000002</v>
      </c>
      <c r="P306" s="30">
        <v>270.89999999999998</v>
      </c>
      <c r="Q306" s="30"/>
      <c r="R306" s="83">
        <v>-67.462203886079323</v>
      </c>
      <c r="S306" s="83">
        <v>-71.129343888367103</v>
      </c>
      <c r="T306" s="83">
        <v>-67.180119176598055</v>
      </c>
      <c r="U306" s="83">
        <v>-67.586538461538467</v>
      </c>
      <c r="V306" s="83">
        <v>-63.30152298449071</v>
      </c>
      <c r="W306" s="175"/>
      <c r="X306" s="83">
        <v>-27.674807197943444</v>
      </c>
      <c r="Y306" s="83">
        <v>-5.6841116090790802</v>
      </c>
      <c r="Z306" s="83">
        <v>36.828393812346391</v>
      </c>
      <c r="AA306" s="83">
        <v>39.181472822910578</v>
      </c>
      <c r="AB306" s="83">
        <v>39.582115721800115</v>
      </c>
      <c r="AC306" s="83"/>
      <c r="AD306" s="30"/>
      <c r="AE306" s="30"/>
      <c r="AF306" s="38">
        <v>936</v>
      </c>
      <c r="AG306" s="35" t="s">
        <v>409</v>
      </c>
      <c r="AO306" s="3"/>
      <c r="AP306" s="3"/>
      <c r="AQ306" s="3"/>
      <c r="AR306" s="3"/>
      <c r="AU306" s="2"/>
      <c r="AV306" s="2"/>
      <c r="AW306" s="2"/>
    </row>
    <row r="307" spans="1:50" ht="13.5" customHeight="1" x14ac:dyDescent="0.3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124.42</v>
      </c>
      <c r="G307" s="30">
        <v>42.241</v>
      </c>
      <c r="H307" s="30">
        <v>206.34399999999999</v>
      </c>
      <c r="I307" s="30">
        <v>-36.045999999999999</v>
      </c>
      <c r="J307" s="30">
        <v>-10.372</v>
      </c>
      <c r="K307" s="163"/>
      <c r="L307" s="30">
        <v>153.815</v>
      </c>
      <c r="M307" s="30">
        <v>760.40700000000004</v>
      </c>
      <c r="N307" s="30">
        <v>454</v>
      </c>
      <c r="O307" s="30">
        <v>333.23500000000001</v>
      </c>
      <c r="P307" s="30">
        <v>273.55200000000002</v>
      </c>
      <c r="Q307" s="30"/>
      <c r="R307" s="83">
        <v>18.600687696217669</v>
      </c>
      <c r="S307" s="83">
        <v>6.2644223639329679</v>
      </c>
      <c r="T307" s="83">
        <v>30.889820359281437</v>
      </c>
      <c r="U307" s="83">
        <v>-5.3872365864594229</v>
      </c>
      <c r="V307" s="83">
        <v>-1.5469052945563013</v>
      </c>
      <c r="W307" s="175"/>
      <c r="X307" s="83">
        <v>22.909591897527555</v>
      </c>
      <c r="Y307" s="83">
        <v>113.76526032315978</v>
      </c>
      <c r="Z307" s="83">
        <v>67.923399162178342</v>
      </c>
      <c r="AA307" s="83">
        <v>50.368047158403868</v>
      </c>
      <c r="AB307" s="83">
        <v>41.347037484885128</v>
      </c>
      <c r="AC307" s="83"/>
      <c r="AD307" s="30">
        <v>55.19</v>
      </c>
      <c r="AE307" s="30"/>
      <c r="AF307" s="38">
        <v>946</v>
      </c>
      <c r="AG307" s="35" t="s">
        <v>461</v>
      </c>
      <c r="AX307" s="2"/>
    </row>
    <row r="308" spans="1:50" ht="13.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30">
        <v>-1279.693</v>
      </c>
      <c r="G308" s="30">
        <v>-1181.654</v>
      </c>
      <c r="H308" s="30">
        <v>-1286.973</v>
      </c>
      <c r="I308" s="30">
        <v>-1273.3</v>
      </c>
      <c r="J308" s="30">
        <v>-1186.5440000000001</v>
      </c>
      <c r="K308" s="163"/>
      <c r="L308" s="30">
        <v>-981.26800000000003</v>
      </c>
      <c r="M308" s="30">
        <v>-867.34799999999996</v>
      </c>
      <c r="N308" s="30">
        <v>-712.71199999999999</v>
      </c>
      <c r="O308" s="30">
        <v>-671.32799999999997</v>
      </c>
      <c r="P308" s="30">
        <v>-596.84500000000003</v>
      </c>
      <c r="Q308" s="30"/>
      <c r="R308" s="83">
        <v>-270.49101669837245</v>
      </c>
      <c r="S308" s="83">
        <v>-254.11913978494624</v>
      </c>
      <c r="T308" s="83">
        <v>-282.47870939420545</v>
      </c>
      <c r="U308" s="83">
        <v>-284.09192324854973</v>
      </c>
      <c r="V308" s="83">
        <v>-272.89420423183071</v>
      </c>
      <c r="W308" s="175"/>
      <c r="X308" s="83">
        <v>-228.6804940573293</v>
      </c>
      <c r="Y308" s="83">
        <v>-206.51142857142858</v>
      </c>
      <c r="Z308" s="83">
        <v>-169.69333333333333</v>
      </c>
      <c r="AA308" s="83">
        <v>-163.02282661486157</v>
      </c>
      <c r="AB308" s="83">
        <v>-144.93564837299661</v>
      </c>
      <c r="AC308" s="83"/>
      <c r="AD308" s="30"/>
      <c r="AE308" s="30"/>
      <c r="AF308" s="38">
        <v>976</v>
      </c>
      <c r="AG308" s="35" t="s">
        <v>412</v>
      </c>
      <c r="AH308" s="2"/>
      <c r="AO308" s="3"/>
      <c r="AP308" s="3"/>
      <c r="AQ308" s="3"/>
      <c r="AR308" s="3"/>
    </row>
    <row r="309" spans="1:50" ht="13.5" customHeight="1" x14ac:dyDescent="0.3">
      <c r="A309" s="21" t="s">
        <v>313</v>
      </c>
      <c r="B309" s="53"/>
      <c r="C309" s="6"/>
      <c r="D309" s="61" t="s">
        <v>443</v>
      </c>
      <c r="E309" s="62">
        <v>4</v>
      </c>
      <c r="F309" s="30">
        <v>-1133.5440000000001</v>
      </c>
      <c r="G309" s="30">
        <v>-1182.615</v>
      </c>
      <c r="H309" s="30">
        <v>-1311.192</v>
      </c>
      <c r="I309" s="30">
        <v>-1450.26</v>
      </c>
      <c r="J309" s="30">
        <v>-1454.634</v>
      </c>
      <c r="K309" s="163"/>
      <c r="L309" s="30">
        <v>-855.49900000000002</v>
      </c>
      <c r="M309" s="30">
        <v>-576.44200000000001</v>
      </c>
      <c r="N309" s="30">
        <v>97.17</v>
      </c>
      <c r="O309" s="30">
        <v>23.462</v>
      </c>
      <c r="P309" s="30">
        <v>245.714</v>
      </c>
      <c r="Q309" s="30"/>
      <c r="R309" s="83">
        <v>-80.581787161441667</v>
      </c>
      <c r="S309" s="83">
        <v>-82.897448478900884</v>
      </c>
      <c r="T309" s="83">
        <v>-90.221702332622314</v>
      </c>
      <c r="U309" s="83">
        <v>-98.336045565500413</v>
      </c>
      <c r="V309" s="83">
        <v>-97.13749582637729</v>
      </c>
      <c r="W309" s="175"/>
      <c r="X309" s="83">
        <v>-56.885364718398833</v>
      </c>
      <c r="Y309" s="83">
        <v>-37.926310941509307</v>
      </c>
      <c r="Z309" s="83">
        <v>6.3931837620896115</v>
      </c>
      <c r="AA309" s="83">
        <v>1.5383909251852337</v>
      </c>
      <c r="AB309" s="83">
        <v>16.11133696151072</v>
      </c>
      <c r="AC309" s="83"/>
      <c r="AD309" s="30"/>
      <c r="AE309" s="30"/>
      <c r="AF309" s="38">
        <v>977</v>
      </c>
      <c r="AG309" s="21" t="s">
        <v>313</v>
      </c>
      <c r="AS309" s="3"/>
      <c r="AT309" s="3"/>
    </row>
    <row r="310" spans="1:50" ht="13.5" customHeight="1" x14ac:dyDescent="0.25">
      <c r="A310" s="21" t="s">
        <v>314</v>
      </c>
      <c r="B310" s="53"/>
      <c r="C310" s="6"/>
      <c r="D310" s="61" t="s">
        <v>441</v>
      </c>
      <c r="E310" s="62">
        <v>5</v>
      </c>
      <c r="F310" s="30">
        <v>-5293.8710000000001</v>
      </c>
      <c r="G310" s="30">
        <v>-5360.8810000000003</v>
      </c>
      <c r="H310" s="30">
        <v>-5611.7160000000003</v>
      </c>
      <c r="I310" s="30">
        <v>-5912.7179999999998</v>
      </c>
      <c r="J310" s="30">
        <v>-5607.1980000000003</v>
      </c>
      <c r="K310" s="163"/>
      <c r="L310" s="30">
        <v>-5441.5379999999996</v>
      </c>
      <c r="M310" s="30">
        <v>-5017.6170000000002</v>
      </c>
      <c r="N310" s="30">
        <v>-3946.2629999999999</v>
      </c>
      <c r="O310" s="30">
        <v>-3887.88</v>
      </c>
      <c r="P310" s="30">
        <v>-3833.8739999999998</v>
      </c>
      <c r="Q310" s="30"/>
      <c r="R310" s="83">
        <v>-173.56954098360654</v>
      </c>
      <c r="S310" s="83">
        <v>-173.25580117639456</v>
      </c>
      <c r="T310" s="83">
        <v>-178.06492146596858</v>
      </c>
      <c r="U310" s="83">
        <v>-186.26840563273794</v>
      </c>
      <c r="V310" s="83">
        <v>-173.81809727517901</v>
      </c>
      <c r="W310" s="175"/>
      <c r="X310" s="83">
        <v>-166.21473517013868</v>
      </c>
      <c r="Y310" s="83">
        <v>-152.98079209732003</v>
      </c>
      <c r="Z310" s="83">
        <v>-120.31656452940638</v>
      </c>
      <c r="AA310" s="83">
        <v>-118.25171847435975</v>
      </c>
      <c r="AB310" s="83">
        <v>-116.60910031023785</v>
      </c>
      <c r="AC310" s="83"/>
      <c r="AD310" s="30"/>
      <c r="AE310" s="30"/>
      <c r="AF310" s="38">
        <v>980</v>
      </c>
      <c r="AG310" s="21" t="s">
        <v>314</v>
      </c>
    </row>
    <row r="311" spans="1:50" ht="13.5" customHeight="1" x14ac:dyDescent="0.3">
      <c r="A311" s="21" t="s">
        <v>315</v>
      </c>
      <c r="B311" s="53"/>
      <c r="C311" s="6"/>
      <c r="D311" s="61" t="s">
        <v>450</v>
      </c>
      <c r="E311" s="62">
        <v>2</v>
      </c>
      <c r="F311" s="30">
        <v>-813.62900000000002</v>
      </c>
      <c r="G311" s="30">
        <v>-805.41399999999999</v>
      </c>
      <c r="H311" s="30">
        <v>-832.93100000000004</v>
      </c>
      <c r="I311" s="30">
        <v>-812.47799999999995</v>
      </c>
      <c r="J311" s="30">
        <v>-771.05200000000002</v>
      </c>
      <c r="K311" s="163"/>
      <c r="L311" s="30">
        <v>-652.16</v>
      </c>
      <c r="M311" s="30">
        <v>-654.01199999999994</v>
      </c>
      <c r="N311" s="30">
        <v>-531.27599999999995</v>
      </c>
      <c r="O311" s="30">
        <v>-507.935</v>
      </c>
      <c r="P311" s="30">
        <v>-490.00200000000001</v>
      </c>
      <c r="Q311" s="30"/>
      <c r="R311" s="83">
        <v>-317.20428849902532</v>
      </c>
      <c r="S311" s="83">
        <v>-315.84862745098042</v>
      </c>
      <c r="T311" s="83">
        <v>-331.97728178557196</v>
      </c>
      <c r="U311" s="83">
        <v>-327.21627064035442</v>
      </c>
      <c r="V311" s="83">
        <v>-312.54641264693959</v>
      </c>
      <c r="W311" s="175"/>
      <c r="X311" s="83">
        <v>-270.49357113231025</v>
      </c>
      <c r="Y311" s="83">
        <v>-274.56423173803529</v>
      </c>
      <c r="Z311" s="83">
        <v>-223.03778337531486</v>
      </c>
      <c r="AA311" s="83">
        <v>-214.13785834738619</v>
      </c>
      <c r="AB311" s="83">
        <v>-206.57757166947724</v>
      </c>
      <c r="AC311" s="83"/>
      <c r="AD311" s="30"/>
      <c r="AE311" s="30"/>
      <c r="AF311" s="38">
        <v>981</v>
      </c>
      <c r="AG311" s="21" t="s">
        <v>315</v>
      </c>
      <c r="AO311" s="3"/>
      <c r="AP311" s="3"/>
      <c r="AQ311" s="3"/>
      <c r="AR311" s="3"/>
    </row>
    <row r="312" spans="1:50" s="3" customFormat="1" ht="13.5" customHeight="1" x14ac:dyDescent="0.3">
      <c r="A312" s="21" t="s">
        <v>316</v>
      </c>
      <c r="B312" s="53"/>
      <c r="C312" s="6"/>
      <c r="D312" s="61" t="s">
        <v>442</v>
      </c>
      <c r="E312" s="62">
        <v>3</v>
      </c>
      <c r="F312" s="30">
        <v>-1038.011</v>
      </c>
      <c r="G312" s="30">
        <v>-1082.4939999999999</v>
      </c>
      <c r="H312" s="30">
        <v>-1109.376</v>
      </c>
      <c r="I312" s="30">
        <v>-1065.925</v>
      </c>
      <c r="J312" s="30">
        <v>-1097.4949999999999</v>
      </c>
      <c r="K312" s="163"/>
      <c r="L312" s="30">
        <v>-855.05700000000002</v>
      </c>
      <c r="M312" s="30">
        <v>-667.22</v>
      </c>
      <c r="N312" s="30">
        <v>-335.49299999999999</v>
      </c>
      <c r="O312" s="30">
        <v>-333.61900000000003</v>
      </c>
      <c r="P312" s="30">
        <v>-266.72300000000001</v>
      </c>
      <c r="Q312" s="30"/>
      <c r="R312" s="83">
        <v>-160.13745757482258</v>
      </c>
      <c r="S312" s="83">
        <v>-168.8231441048035</v>
      </c>
      <c r="T312" s="83">
        <v>-174.34794908062236</v>
      </c>
      <c r="U312" s="83">
        <v>-169.97687769095839</v>
      </c>
      <c r="V312" s="83">
        <v>-177.64567821301392</v>
      </c>
      <c r="W312" s="175"/>
      <c r="X312" s="83">
        <v>-141.05196304849883</v>
      </c>
      <c r="Y312" s="83">
        <v>-111.48203842940686</v>
      </c>
      <c r="Z312" s="83">
        <v>-56.055639097744361</v>
      </c>
      <c r="AA312" s="83">
        <v>-56.488147646461229</v>
      </c>
      <c r="AB312" s="83">
        <v>-45.161361327463595</v>
      </c>
      <c r="AC312" s="83"/>
      <c r="AD312" s="30">
        <v>2.35</v>
      </c>
      <c r="AE312" s="30"/>
      <c r="AF312" s="38">
        <v>989</v>
      </c>
      <c r="AG312" s="35" t="s">
        <v>413</v>
      </c>
      <c r="AH312"/>
      <c r="AO312"/>
      <c r="AP312"/>
      <c r="AQ312"/>
      <c r="AR312"/>
      <c r="AS312"/>
      <c r="AT312"/>
      <c r="AU312"/>
      <c r="AV312"/>
      <c r="AW312"/>
      <c r="AX312"/>
    </row>
    <row r="313" spans="1:50" ht="13.5" customHeight="1" x14ac:dyDescent="0.25">
      <c r="A313" s="21" t="s">
        <v>317</v>
      </c>
      <c r="B313" s="53"/>
      <c r="C313" s="6"/>
      <c r="D313" s="61" t="s">
        <v>453</v>
      </c>
      <c r="E313" s="62">
        <v>4</v>
      </c>
      <c r="F313" s="30">
        <v>-3632.21</v>
      </c>
      <c r="G313" s="30">
        <v>-3684.5039999999999</v>
      </c>
      <c r="H313" s="30">
        <v>-3987.712</v>
      </c>
      <c r="I313" s="30">
        <v>-3897.2979999999998</v>
      </c>
      <c r="J313" s="30">
        <v>-3579.518</v>
      </c>
      <c r="K313" s="163"/>
      <c r="L313" s="30">
        <v>-2768.2930000000001</v>
      </c>
      <c r="M313" s="30">
        <v>-2195.2429999999999</v>
      </c>
      <c r="N313" s="30">
        <v>-1571.1990000000001</v>
      </c>
      <c r="O313" s="30">
        <v>-1376.039</v>
      </c>
      <c r="P313" s="30">
        <v>-1077.0260000000001</v>
      </c>
      <c r="Q313" s="30"/>
      <c r="R313" s="83">
        <v>-179.42155700454455</v>
      </c>
      <c r="S313" s="83">
        <v>-181.19917379758041</v>
      </c>
      <c r="T313" s="83">
        <v>-196.77828768813225</v>
      </c>
      <c r="U313" s="83">
        <v>-194.11754744234696</v>
      </c>
      <c r="V313" s="83">
        <v>-179.77590276731456</v>
      </c>
      <c r="W313" s="175"/>
      <c r="X313" s="83">
        <v>-140.9087346024636</v>
      </c>
      <c r="Y313" s="83">
        <v>-113.30871270775266</v>
      </c>
      <c r="Z313" s="83">
        <v>-81.098327655620935</v>
      </c>
      <c r="AA313" s="83">
        <v>-71.878343083994992</v>
      </c>
      <c r="AB313" s="83">
        <v>-56.259193480986212</v>
      </c>
      <c r="AC313" s="83"/>
      <c r="AD313" s="30"/>
      <c r="AE313" s="30"/>
      <c r="AF313" s="38">
        <v>992</v>
      </c>
      <c r="AG313" s="21" t="s">
        <v>317</v>
      </c>
    </row>
    <row r="314" spans="1:50" ht="13.5" customHeight="1" x14ac:dyDescent="0.3">
      <c r="K314" s="158"/>
      <c r="R314" s="83"/>
      <c r="S314" s="83"/>
      <c r="T314" s="83"/>
      <c r="U314" s="83"/>
      <c r="V314" s="83"/>
      <c r="W314" s="175"/>
      <c r="X314" s="77"/>
      <c r="AU314" s="3"/>
      <c r="AV314" s="3"/>
      <c r="AW314" s="3"/>
    </row>
    <row r="315" spans="1:50" ht="13.5" customHeight="1" x14ac:dyDescent="0.3">
      <c r="A315" s="134" t="s">
        <v>459</v>
      </c>
      <c r="B315" s="122"/>
      <c r="C315" s="154"/>
      <c r="D315" s="122"/>
      <c r="E315" s="122"/>
      <c r="F315" s="125"/>
      <c r="G315" s="125"/>
      <c r="H315" s="125"/>
      <c r="I315" s="125"/>
      <c r="J315" s="125"/>
      <c r="K315" s="165"/>
      <c r="L315" s="125"/>
      <c r="M315" s="125"/>
      <c r="N315" s="125"/>
      <c r="O315" s="125"/>
      <c r="P315" s="125"/>
      <c r="Q315" s="125"/>
      <c r="R315" s="83"/>
      <c r="S315" s="83"/>
      <c r="T315" s="83"/>
      <c r="U315" s="83"/>
      <c r="V315" s="83"/>
      <c r="W315" s="175"/>
      <c r="X315" s="77"/>
      <c r="AD315" s="125"/>
      <c r="AE315" s="125"/>
      <c r="AF315" s="125"/>
      <c r="AG315" s="125"/>
      <c r="AX315" s="3"/>
    </row>
    <row r="316" spans="1:50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5">
        <v>-952.80799999999999</v>
      </c>
      <c r="G316" s="245">
        <v>-982.26300000000003</v>
      </c>
      <c r="H316" s="245">
        <v>-1060.538</v>
      </c>
      <c r="I316" s="245">
        <v>-833.51099999999997</v>
      </c>
      <c r="J316" s="245">
        <v>-870.39400000000001</v>
      </c>
      <c r="K316" s="246"/>
      <c r="L316" s="245">
        <v>-678.51900000000001</v>
      </c>
      <c r="M316" s="245">
        <v>-464.80500000000001</v>
      </c>
      <c r="N316" s="245"/>
      <c r="O316" s="245"/>
      <c r="P316" s="245"/>
      <c r="Q316" s="245"/>
      <c r="R316" s="83">
        <v>-160.86577747762959</v>
      </c>
      <c r="S316" s="83">
        <v>-168.08059548254622</v>
      </c>
      <c r="T316" s="83">
        <v>-179.08443093549477</v>
      </c>
      <c r="U316" s="83">
        <v>-140.53464845725847</v>
      </c>
      <c r="V316" s="83">
        <v>-146.1864292912328</v>
      </c>
      <c r="W316" s="175"/>
      <c r="X316" s="83">
        <v>-114.26726170427753</v>
      </c>
      <c r="Y316" s="83">
        <v>-76.574135090609559</v>
      </c>
      <c r="Z316" s="83"/>
      <c r="AA316" s="83"/>
      <c r="AB316" s="83"/>
      <c r="AC316" s="83"/>
      <c r="AD316" s="245"/>
      <c r="AE316" s="245"/>
      <c r="AF316" s="249">
        <v>51</v>
      </c>
      <c r="AG316" s="250" t="s">
        <v>326</v>
      </c>
      <c r="AH316" s="252"/>
    </row>
    <row r="317" spans="1:50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5">
        <v>-482.56599999999997</v>
      </c>
      <c r="G317" s="245">
        <v>-608.97199999999998</v>
      </c>
      <c r="H317" s="245">
        <v>-655.298</v>
      </c>
      <c r="I317" s="245">
        <v>-716.75699999999995</v>
      </c>
      <c r="J317" s="245">
        <v>-761.17200000000003</v>
      </c>
      <c r="K317" s="246"/>
      <c r="L317" s="245">
        <v>-571.96199999999999</v>
      </c>
      <c r="M317" s="245">
        <v>-537.69600000000003</v>
      </c>
      <c r="N317" s="245"/>
      <c r="O317" s="245"/>
      <c r="P317" s="245"/>
      <c r="Q317" s="245"/>
      <c r="R317" s="83">
        <v>-93.339651837524173</v>
      </c>
      <c r="S317" s="83">
        <v>-118.33890400310921</v>
      </c>
      <c r="T317" s="83">
        <v>-128.66640486942862</v>
      </c>
      <c r="U317" s="83">
        <v>-143.49489489489488</v>
      </c>
      <c r="V317" s="83">
        <v>-155.88203972967437</v>
      </c>
      <c r="W317" s="175"/>
      <c r="X317" s="83">
        <v>-119.05953372189842</v>
      </c>
      <c r="Y317" s="83">
        <v>-113.7499471123334</v>
      </c>
      <c r="Z317" s="83"/>
      <c r="AA317" s="83"/>
      <c r="AB317" s="83"/>
      <c r="AC317" s="83"/>
      <c r="AD317" s="245"/>
      <c r="AE317" s="245"/>
      <c r="AF317" s="249">
        <v>174</v>
      </c>
      <c r="AG317" s="240" t="s">
        <v>60</v>
      </c>
      <c r="AH317" s="252"/>
    </row>
    <row r="318" spans="1:50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-10939.652</v>
      </c>
      <c r="G318" s="244">
        <v>-11119.210000000001</v>
      </c>
      <c r="H318" s="244">
        <v>-11917.17</v>
      </c>
      <c r="I318" s="244">
        <v>-11275.687</v>
      </c>
      <c r="J318" s="244">
        <v>-11298.875</v>
      </c>
      <c r="K318" s="254"/>
      <c r="L318" s="245">
        <v>-8131.9139999999998</v>
      </c>
      <c r="M318" s="245">
        <v>-6331.1850000000004</v>
      </c>
      <c r="N318" s="245"/>
      <c r="O318" s="245"/>
      <c r="P318" s="245"/>
      <c r="Q318" s="245"/>
      <c r="R318" s="83">
        <v>-102.08136909094303</v>
      </c>
      <c r="S318" s="83">
        <v>-103.17250146140501</v>
      </c>
      <c r="T318" s="83">
        <v>-109.36996384060498</v>
      </c>
      <c r="U318" s="83">
        <v>-102.40105164694451</v>
      </c>
      <c r="V318" s="83">
        <v>-101.52915434866607</v>
      </c>
      <c r="W318" s="175"/>
      <c r="X318" s="83">
        <v>-72.529312605356807</v>
      </c>
      <c r="Y318" s="83">
        <v>-56.021740861670779</v>
      </c>
      <c r="Z318" s="83"/>
      <c r="AA318" s="83"/>
      <c r="AB318" s="83"/>
      <c r="AC318" s="83"/>
      <c r="AD318" s="245"/>
      <c r="AE318" s="245"/>
      <c r="AF318" s="249">
        <v>297</v>
      </c>
      <c r="AG318" s="240" t="s">
        <v>119</v>
      </c>
      <c r="AH318" s="252"/>
    </row>
    <row r="319" spans="1:50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5">
        <v>-991.64800000000002</v>
      </c>
      <c r="G319" s="245">
        <v>-1011.72</v>
      </c>
      <c r="H319" s="245">
        <v>-1089.6569999999999</v>
      </c>
      <c r="I319" s="245">
        <v>-1088.653</v>
      </c>
      <c r="J319" s="245">
        <v>-1020.838</v>
      </c>
      <c r="K319" s="246"/>
      <c r="L319" s="245">
        <v>-880.28099999999995</v>
      </c>
      <c r="M319" s="245">
        <v>-843.48599999999999</v>
      </c>
      <c r="N319" s="245"/>
      <c r="O319" s="245"/>
      <c r="P319" s="245"/>
      <c r="Q319" s="245"/>
      <c r="R319" s="83">
        <v>-298.50933172787478</v>
      </c>
      <c r="S319" s="83">
        <v>-301.73575902177157</v>
      </c>
      <c r="T319" s="83">
        <v>-324.30267857142854</v>
      </c>
      <c r="U319" s="83">
        <v>-324.48673621460506</v>
      </c>
      <c r="V319" s="83">
        <v>-305.64011976047902</v>
      </c>
      <c r="W319" s="175"/>
      <c r="X319" s="83">
        <v>-262.84891012242463</v>
      </c>
      <c r="Y319" s="83">
        <v>-251.93727598566309</v>
      </c>
      <c r="Z319" s="83"/>
      <c r="AA319" s="83"/>
      <c r="AB319" s="83"/>
      <c r="AC319" s="83"/>
      <c r="AD319" s="245"/>
      <c r="AE319" s="245"/>
      <c r="AF319" s="249">
        <v>442</v>
      </c>
      <c r="AG319" s="240" t="s">
        <v>155</v>
      </c>
    </row>
    <row r="320" spans="1:50" s="253" customFormat="1" ht="13.5" customHeight="1" x14ac:dyDescent="0.3">
      <c r="A320" s="261"/>
      <c r="B320" s="263"/>
      <c r="C320" s="262"/>
      <c r="D320" s="263"/>
      <c r="E320" s="263"/>
      <c r="F320" s="140"/>
      <c r="G320" s="140"/>
      <c r="H320" s="140"/>
      <c r="I320" s="140"/>
      <c r="J320" s="140"/>
      <c r="K320" s="264"/>
      <c r="L320" s="140"/>
      <c r="M320" s="140"/>
      <c r="N320" s="140"/>
      <c r="O320" s="140"/>
      <c r="P320" s="140"/>
      <c r="Q320" s="140"/>
      <c r="R320" s="247"/>
      <c r="S320" s="247"/>
      <c r="T320" s="247"/>
      <c r="U320" s="247"/>
      <c r="V320" s="247"/>
      <c r="W320" s="248"/>
      <c r="X320" s="265"/>
      <c r="Y320" s="265"/>
      <c r="Z320" s="265"/>
      <c r="AA320" s="265"/>
      <c r="AB320" s="265"/>
      <c r="AC320" s="265"/>
      <c r="AD320" s="140"/>
      <c r="AE320" s="140"/>
      <c r="AF320" s="140"/>
      <c r="AG320" s="140"/>
    </row>
    <row r="321" spans="1:34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5">
        <v>-4708.5770000000002</v>
      </c>
      <c r="G321" s="245">
        <v>-4670.2169999999996</v>
      </c>
      <c r="H321" s="245">
        <v>-4855.4279999999999</v>
      </c>
      <c r="I321" s="245">
        <v>-4756.6949999999997</v>
      </c>
      <c r="J321" s="245">
        <v>-4995.03</v>
      </c>
      <c r="K321" s="246"/>
      <c r="L321" s="245">
        <v>-4686.5349999999999</v>
      </c>
      <c r="M321" s="245"/>
      <c r="N321" s="245"/>
      <c r="O321" s="245"/>
      <c r="P321" s="245"/>
      <c r="Q321" s="245"/>
      <c r="R321" s="247">
        <v>-214.39654858391768</v>
      </c>
      <c r="S321" s="247">
        <v>-212.08978201634878</v>
      </c>
      <c r="T321" s="247">
        <v>-220.16087784528884</v>
      </c>
      <c r="U321" s="247">
        <v>-216.34124710055943</v>
      </c>
      <c r="V321" s="247">
        <v>-228.16691028686279</v>
      </c>
      <c r="W321" s="248"/>
      <c r="X321" s="247">
        <v>-214.85054783844495</v>
      </c>
      <c r="Y321" s="286"/>
      <c r="Z321" s="286"/>
      <c r="AA321" s="286"/>
      <c r="AB321" s="286"/>
      <c r="AC321" s="286"/>
      <c r="AD321" s="245"/>
      <c r="AE321" s="245"/>
      <c r="AF321" s="249">
        <v>98</v>
      </c>
      <c r="AG321" s="240" t="s">
        <v>35</v>
      </c>
    </row>
    <row r="322" spans="1:34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5">
        <v>-650.13</v>
      </c>
      <c r="G322" s="245">
        <v>-643.07100000000003</v>
      </c>
      <c r="H322" s="245">
        <v>-681.56299999999999</v>
      </c>
      <c r="I322" s="245">
        <v>-672.62099999999998</v>
      </c>
      <c r="J322" s="245">
        <v>-649.97799999999995</v>
      </c>
      <c r="K322" s="246"/>
      <c r="L322" s="245">
        <v>-553.96199999999999</v>
      </c>
      <c r="M322" s="245"/>
      <c r="N322" s="245"/>
      <c r="O322" s="245"/>
      <c r="P322" s="245"/>
      <c r="Q322" s="245"/>
      <c r="R322" s="247">
        <v>-303.23227611940297</v>
      </c>
      <c r="S322" s="247">
        <v>-301.91126760563378</v>
      </c>
      <c r="T322" s="247">
        <v>-325.17318702290078</v>
      </c>
      <c r="U322" s="247">
        <v>-322.44534995206135</v>
      </c>
      <c r="V322" s="247">
        <v>-308.92490494296578</v>
      </c>
      <c r="W322" s="248"/>
      <c r="X322" s="247">
        <v>-263.54043767840153</v>
      </c>
      <c r="Y322" s="286"/>
      <c r="Z322" s="286"/>
      <c r="AA322" s="286"/>
      <c r="AB322" s="286"/>
      <c r="AC322" s="286"/>
      <c r="AD322" s="245"/>
      <c r="AE322" s="245"/>
      <c r="AF322" s="249">
        <v>283</v>
      </c>
      <c r="AG322" s="240" t="s">
        <v>41</v>
      </c>
    </row>
    <row r="323" spans="1:34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5">
        <v>10395.341</v>
      </c>
      <c r="G323" s="245">
        <v>2749.33</v>
      </c>
      <c r="H323" s="245">
        <v>581.11199999999997</v>
      </c>
      <c r="I323" s="245">
        <v>701.73800000000006</v>
      </c>
      <c r="J323" s="245">
        <v>718.50400000000002</v>
      </c>
      <c r="K323" s="246"/>
      <c r="L323" s="245">
        <v>1280.02</v>
      </c>
      <c r="M323" s="245"/>
      <c r="N323" s="245"/>
      <c r="O323" s="245"/>
      <c r="P323" s="245"/>
      <c r="Q323" s="245"/>
      <c r="R323" s="247">
        <v>1265.563793523253</v>
      </c>
      <c r="S323" s="247">
        <v>338.17097170971709</v>
      </c>
      <c r="T323" s="247">
        <v>72</v>
      </c>
      <c r="U323" s="247">
        <v>87.860022536622012</v>
      </c>
      <c r="V323" s="247">
        <v>91.134449518011166</v>
      </c>
      <c r="W323" s="248"/>
      <c r="X323" s="247">
        <v>164.6116255144033</v>
      </c>
      <c r="Y323" s="286"/>
      <c r="Z323" s="286"/>
      <c r="AA323" s="286"/>
      <c r="AB323" s="286"/>
      <c r="AC323" s="286"/>
      <c r="AD323" s="245"/>
      <c r="AE323" s="245"/>
      <c r="AF323" s="249">
        <v>164</v>
      </c>
      <c r="AG323" s="240" t="s">
        <v>54</v>
      </c>
    </row>
    <row r="324" spans="1:34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5">
        <v>-3049.12</v>
      </c>
      <c r="G324" s="245">
        <v>-2861.1239999999998</v>
      </c>
      <c r="H324" s="245">
        <v>-2854.7750000000001</v>
      </c>
      <c r="I324" s="245">
        <v>-2676.2620000000002</v>
      </c>
      <c r="J324" s="245">
        <v>-2593.3710000000001</v>
      </c>
      <c r="K324" s="246"/>
      <c r="L324" s="245">
        <v>-1915.12</v>
      </c>
      <c r="M324" s="245"/>
      <c r="N324" s="245"/>
      <c r="O324" s="245"/>
      <c r="P324" s="245"/>
      <c r="Q324" s="245"/>
      <c r="R324" s="247">
        <v>-208.88675755292184</v>
      </c>
      <c r="S324" s="247">
        <v>-197.38696102104174</v>
      </c>
      <c r="T324" s="247">
        <v>-198.31712400138937</v>
      </c>
      <c r="U324" s="247">
        <v>-186.86370618628683</v>
      </c>
      <c r="V324" s="247">
        <v>-182.78622779813927</v>
      </c>
      <c r="W324" s="248"/>
      <c r="X324" s="247">
        <v>-137.20590342455938</v>
      </c>
      <c r="Y324" s="286"/>
      <c r="Z324" s="286"/>
      <c r="AA324" s="286"/>
      <c r="AB324" s="286"/>
      <c r="AC324" s="286"/>
      <c r="AD324" s="245"/>
      <c r="AE324" s="245"/>
      <c r="AF324" s="258">
        <v>301</v>
      </c>
      <c r="AG324" s="240" t="s">
        <v>121</v>
      </c>
    </row>
    <row r="325" spans="1:34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5">
        <v>-951.29399999999998</v>
      </c>
      <c r="G325" s="245">
        <v>-967.173</v>
      </c>
      <c r="H325" s="245">
        <v>-1016.068</v>
      </c>
      <c r="I325" s="245">
        <v>-992.73699999999997</v>
      </c>
      <c r="J325" s="245">
        <v>-935.71799999999996</v>
      </c>
      <c r="K325" s="246"/>
      <c r="L325" s="245">
        <v>-793.85900000000004</v>
      </c>
      <c r="M325" s="245"/>
      <c r="N325" s="245"/>
      <c r="O325" s="245"/>
      <c r="P325" s="245"/>
      <c r="Q325" s="245"/>
      <c r="R325" s="247">
        <v>-336.86048158640227</v>
      </c>
      <c r="S325" s="247">
        <v>-344.92617689015691</v>
      </c>
      <c r="T325" s="247">
        <v>-369.4792727272727</v>
      </c>
      <c r="U325" s="247">
        <v>-369.32180059523807</v>
      </c>
      <c r="V325" s="247">
        <v>-353.50132225160559</v>
      </c>
      <c r="W325" s="248"/>
      <c r="X325" s="247">
        <v>-302.19223448800915</v>
      </c>
      <c r="Y325" s="286"/>
      <c r="Z325" s="286"/>
      <c r="AA325" s="286"/>
      <c r="AB325" s="286"/>
      <c r="AC325" s="286"/>
      <c r="AD325" s="245"/>
      <c r="AE325" s="245"/>
      <c r="AF325" s="249">
        <v>319</v>
      </c>
      <c r="AG325" s="250" t="s">
        <v>359</v>
      </c>
    </row>
    <row r="326" spans="1:34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5">
        <v>-8286.1919999999991</v>
      </c>
      <c r="G326" s="245">
        <v>-8148.9390000000003</v>
      </c>
      <c r="H326" s="245">
        <v>-9161.6949999999997</v>
      </c>
      <c r="I326" s="245">
        <v>-8912.8420000000006</v>
      </c>
      <c r="J326" s="245">
        <v>-8560.1589999999997</v>
      </c>
      <c r="K326" s="246"/>
      <c r="L326" s="245">
        <v>-5207.6279999999997</v>
      </c>
      <c r="M326" s="245"/>
      <c r="N326" s="245"/>
      <c r="O326" s="245"/>
      <c r="P326" s="245"/>
      <c r="Q326" s="245"/>
      <c r="R326" s="247">
        <v>-81.566641729338102</v>
      </c>
      <c r="S326" s="247">
        <v>-79.651043906634868</v>
      </c>
      <c r="T326" s="247">
        <v>-88.934680049701015</v>
      </c>
      <c r="U326" s="247">
        <v>-86.22771951549862</v>
      </c>
      <c r="V326" s="247">
        <v>-82.50437573491142</v>
      </c>
      <c r="W326" s="248"/>
      <c r="X326" s="247">
        <v>-50.112858215131162</v>
      </c>
      <c r="Y326" s="286"/>
      <c r="Z326" s="286"/>
      <c r="AA326" s="286"/>
      <c r="AB326" s="286"/>
      <c r="AC326" s="286"/>
      <c r="AD326" s="245"/>
      <c r="AE326" s="245"/>
      <c r="AF326" s="249">
        <v>398</v>
      </c>
      <c r="AG326" s="250" t="s">
        <v>360</v>
      </c>
    </row>
    <row r="327" spans="1:34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5">
        <v>-3560.587</v>
      </c>
      <c r="G327" s="245">
        <v>-3418.1950000000002</v>
      </c>
      <c r="H327" s="245">
        <v>-3489.11</v>
      </c>
      <c r="I327" s="245">
        <v>-3517.1489999999999</v>
      </c>
      <c r="J327" s="245">
        <v>-3409.6120000000001</v>
      </c>
      <c r="K327" s="246"/>
      <c r="L327" s="245">
        <v>-2713.0340000000001</v>
      </c>
      <c r="M327" s="245"/>
      <c r="N327" s="245"/>
      <c r="O327" s="245"/>
      <c r="P327" s="245"/>
      <c r="Q327" s="245"/>
      <c r="R327" s="247">
        <v>-237.46745364812591</v>
      </c>
      <c r="S327" s="247">
        <v>-227.47022027018033</v>
      </c>
      <c r="T327" s="247">
        <v>-231.3426601246519</v>
      </c>
      <c r="U327" s="247">
        <v>-234.71131131131131</v>
      </c>
      <c r="V327" s="247">
        <v>-228.98670248488918</v>
      </c>
      <c r="W327" s="248"/>
      <c r="X327" s="247">
        <v>-183.0039797639123</v>
      </c>
      <c r="Y327" s="286"/>
      <c r="Z327" s="286"/>
      <c r="AA327" s="286"/>
      <c r="AB327" s="286"/>
      <c r="AC327" s="286"/>
      <c r="AD327" s="245"/>
      <c r="AE327" s="245"/>
      <c r="AF327" s="249">
        <v>532</v>
      </c>
      <c r="AG327" s="240" t="s">
        <v>175</v>
      </c>
    </row>
    <row r="328" spans="1:34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5">
        <v>-495.637</v>
      </c>
      <c r="G328" s="245">
        <v>-551.68700000000001</v>
      </c>
      <c r="H328" s="245">
        <v>-580.77300000000002</v>
      </c>
      <c r="I328" s="245">
        <v>-504.91399999999999</v>
      </c>
      <c r="J328" s="245">
        <v>-417.96100000000001</v>
      </c>
      <c r="K328" s="246"/>
      <c r="L328" s="245">
        <v>-239.43700000000001</v>
      </c>
      <c r="M328" s="245"/>
      <c r="N328" s="245"/>
      <c r="O328" s="245"/>
      <c r="P328" s="245"/>
      <c r="Q328" s="245"/>
      <c r="R328" s="247">
        <v>-105.38741229002764</v>
      </c>
      <c r="S328" s="247">
        <v>-118.05842071474427</v>
      </c>
      <c r="T328" s="247">
        <v>-125.40984668538113</v>
      </c>
      <c r="U328" s="247">
        <v>-110.55703963214364</v>
      </c>
      <c r="V328" s="247">
        <v>-92.082176690901079</v>
      </c>
      <c r="W328" s="248"/>
      <c r="X328" s="247">
        <v>-53.890839522844928</v>
      </c>
      <c r="Y328" s="286"/>
      <c r="Z328" s="286"/>
      <c r="AA328" s="286"/>
      <c r="AB328" s="286"/>
      <c r="AC328" s="286"/>
      <c r="AD328" s="245"/>
      <c r="AE328" s="245"/>
      <c r="AF328" s="249">
        <v>783</v>
      </c>
      <c r="AG328" s="240" t="s">
        <v>266</v>
      </c>
    </row>
    <row r="329" spans="1:34" s="253" customFormat="1" ht="13.5" customHeight="1" x14ac:dyDescent="0.3">
      <c r="A329" s="261"/>
      <c r="B329" s="263"/>
      <c r="C329" s="262"/>
      <c r="D329" s="263"/>
      <c r="E329" s="263"/>
      <c r="F329" s="140"/>
      <c r="G329" s="140"/>
      <c r="H329" s="140"/>
      <c r="I329" s="140"/>
      <c r="J329" s="140"/>
      <c r="K329" s="264"/>
      <c r="L329" s="140"/>
      <c r="M329" s="140"/>
      <c r="N329" s="140"/>
      <c r="O329" s="140"/>
      <c r="P329" s="140"/>
      <c r="Q329" s="140"/>
      <c r="R329" s="247"/>
      <c r="S329" s="247"/>
      <c r="T329" s="247"/>
      <c r="U329" s="247"/>
      <c r="V329" s="247"/>
      <c r="W329" s="248"/>
      <c r="X329" s="265"/>
      <c r="Y329" s="265"/>
      <c r="Z329" s="265"/>
      <c r="AA329" s="265"/>
      <c r="AB329" s="265"/>
      <c r="AC329" s="265"/>
      <c r="AD329" s="140"/>
      <c r="AE329" s="140"/>
      <c r="AF329" s="140"/>
      <c r="AG329" s="140"/>
    </row>
    <row r="330" spans="1:34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7</v>
      </c>
      <c r="F330" s="244">
        <v>-9761.9449999999997</v>
      </c>
      <c r="G330" s="244">
        <v>-9901.1580000000013</v>
      </c>
      <c r="H330" s="245">
        <v>-10688.869000000001</v>
      </c>
      <c r="I330" s="245">
        <v>-10101.225</v>
      </c>
      <c r="J330" s="245">
        <v>-10186.683999999999</v>
      </c>
      <c r="K330" s="246"/>
      <c r="L330" s="245"/>
      <c r="M330" s="245"/>
      <c r="N330" s="245"/>
      <c r="O330" s="245"/>
      <c r="P330" s="245"/>
      <c r="Q330" s="245"/>
      <c r="R330" s="247">
        <v>-94.470740228194288</v>
      </c>
      <c r="S330" s="247">
        <v>-95.265731439787572</v>
      </c>
      <c r="T330" s="247">
        <v>-101.66706931973825</v>
      </c>
      <c r="U330" s="247">
        <v>-94.988104417821745</v>
      </c>
      <c r="V330" s="247">
        <v>-94.723723975042077</v>
      </c>
      <c r="W330" s="248"/>
      <c r="X330" s="286"/>
      <c r="Y330" s="286"/>
      <c r="Z330" s="286"/>
      <c r="AA330" s="286"/>
      <c r="AB330" s="286"/>
      <c r="AC330" s="286"/>
      <c r="AD330" s="245"/>
      <c r="AE330" s="245"/>
      <c r="AF330" s="249">
        <v>297</v>
      </c>
      <c r="AG330" s="240" t="s">
        <v>119</v>
      </c>
      <c r="AH330" s="252"/>
    </row>
    <row r="331" spans="1:34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5">
        <v>-135.63300000000001</v>
      </c>
      <c r="G331" s="245">
        <v>-176.42400000000001</v>
      </c>
      <c r="H331" s="245">
        <v>-111.49299999999999</v>
      </c>
      <c r="I331" s="245">
        <v>-135.69399999999999</v>
      </c>
      <c r="J331" s="245">
        <v>-213.636</v>
      </c>
      <c r="K331" s="246"/>
      <c r="L331" s="245"/>
      <c r="M331" s="245"/>
      <c r="N331" s="245"/>
      <c r="O331" s="245"/>
      <c r="P331" s="245"/>
      <c r="Q331" s="245"/>
      <c r="R331" s="247">
        <v>-68.020561685055171</v>
      </c>
      <c r="S331" s="247">
        <v>-90.706426735218514</v>
      </c>
      <c r="T331" s="247">
        <v>-58.190501043841337</v>
      </c>
      <c r="U331" s="247">
        <v>-71.342797055730813</v>
      </c>
      <c r="V331" s="247">
        <v>-112.26274303730951</v>
      </c>
      <c r="W331" s="248"/>
      <c r="X331" s="286"/>
      <c r="Y331" s="286"/>
      <c r="Z331" s="286"/>
      <c r="AA331" s="286"/>
      <c r="AB331" s="286"/>
      <c r="AC331" s="286"/>
      <c r="AD331" s="245"/>
      <c r="AE331" s="245"/>
      <c r="AF331" s="249">
        <v>413</v>
      </c>
      <c r="AG331" s="240" t="s">
        <v>138</v>
      </c>
    </row>
    <row r="332" spans="1:34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5">
        <v>-2216.029</v>
      </c>
      <c r="G332" s="245">
        <v>-2317.7719999999999</v>
      </c>
      <c r="H332" s="245">
        <v>-2395.0259999999998</v>
      </c>
      <c r="I332" s="245">
        <v>-2349.0790000000002</v>
      </c>
      <c r="J332" s="245">
        <v>-2336.096</v>
      </c>
      <c r="K332" s="246"/>
      <c r="L332" s="245"/>
      <c r="M332" s="245"/>
      <c r="N332" s="245"/>
      <c r="O332" s="245"/>
      <c r="P332" s="245"/>
      <c r="Q332" s="245"/>
      <c r="R332" s="247">
        <v>-136.28714637146371</v>
      </c>
      <c r="S332" s="247">
        <v>-138.87189934092271</v>
      </c>
      <c r="T332" s="247">
        <v>-140.69353227985667</v>
      </c>
      <c r="U332" s="247">
        <v>-136.79705334265083</v>
      </c>
      <c r="V332" s="247">
        <v>-135.49654892407634</v>
      </c>
      <c r="W332" s="248"/>
      <c r="X332" s="286"/>
      <c r="Y332" s="286"/>
      <c r="Z332" s="286"/>
      <c r="AA332" s="286"/>
      <c r="AB332" s="286"/>
      <c r="AC332" s="286"/>
      <c r="AD332" s="245"/>
      <c r="AE332" s="245"/>
      <c r="AF332" s="249">
        <v>423</v>
      </c>
      <c r="AG332" s="250" t="s">
        <v>365</v>
      </c>
    </row>
    <row r="333" spans="1:34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5">
        <v>-1177.7070000000001</v>
      </c>
      <c r="G333" s="245">
        <v>-1218.0519999999999</v>
      </c>
      <c r="H333" s="245">
        <v>-1228.3009999999999</v>
      </c>
      <c r="I333" s="245">
        <v>-1174.462</v>
      </c>
      <c r="J333" s="245">
        <v>-1112.191</v>
      </c>
      <c r="K333" s="246"/>
      <c r="L333" s="245"/>
      <c r="M333" s="245"/>
      <c r="N333" s="245"/>
      <c r="O333" s="245"/>
      <c r="P333" s="245"/>
      <c r="Q333" s="245"/>
      <c r="R333" s="247">
        <v>-307.25463083746411</v>
      </c>
      <c r="S333" s="247">
        <v>-317.11845873470452</v>
      </c>
      <c r="T333" s="247">
        <v>-321.0405122843701</v>
      </c>
      <c r="U333" s="247">
        <v>-311.44577035269157</v>
      </c>
      <c r="V333" s="247">
        <v>-296.90096102509341</v>
      </c>
      <c r="W333" s="248"/>
      <c r="X333" s="286"/>
      <c r="Y333" s="286"/>
      <c r="Z333" s="286"/>
      <c r="AA333" s="286"/>
      <c r="AB333" s="286"/>
      <c r="AC333" s="286"/>
      <c r="AD333" s="245"/>
      <c r="AE333" s="245"/>
      <c r="AF333" s="249">
        <v>476</v>
      </c>
      <c r="AG333" s="240" t="s">
        <v>157</v>
      </c>
    </row>
    <row r="334" spans="1:34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5">
        <v>30849.833999999999</v>
      </c>
      <c r="G334" s="245">
        <v>31038.588</v>
      </c>
      <c r="H334" s="245">
        <v>-5239.8429999999998</v>
      </c>
      <c r="I334" s="245">
        <v>-12032.538</v>
      </c>
      <c r="J334" s="245">
        <v>-11225.986000000001</v>
      </c>
      <c r="K334" s="246"/>
      <c r="L334" s="245"/>
      <c r="M334" s="245"/>
      <c r="N334" s="245"/>
      <c r="O334" s="245"/>
      <c r="P334" s="245"/>
      <c r="Q334" s="245"/>
      <c r="R334" s="247">
        <v>371.54150207149053</v>
      </c>
      <c r="S334" s="247">
        <v>373.36061491826348</v>
      </c>
      <c r="T334" s="247">
        <v>-62.914606471753615</v>
      </c>
      <c r="U334" s="247">
        <v>-144.10742900942549</v>
      </c>
      <c r="V334" s="247">
        <v>-134.4171895205709</v>
      </c>
      <c r="W334" s="248"/>
      <c r="X334" s="286"/>
      <c r="Y334" s="286"/>
      <c r="Z334" s="286"/>
      <c r="AA334" s="286"/>
      <c r="AB334" s="286"/>
      <c r="AC334" s="286"/>
      <c r="AD334" s="245"/>
      <c r="AE334" s="245"/>
      <c r="AF334" s="249">
        <v>609</v>
      </c>
      <c r="AG334" s="250" t="s">
        <v>385</v>
      </c>
    </row>
    <row r="335" spans="1:34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5">
        <v>-640.67399999999998</v>
      </c>
      <c r="G335" s="245">
        <v>-631.73299999999995</v>
      </c>
      <c r="H335" s="245">
        <v>-640.649</v>
      </c>
      <c r="I335" s="245">
        <v>-636.35400000000004</v>
      </c>
      <c r="J335" s="245">
        <v>-614.64</v>
      </c>
      <c r="K335" s="246"/>
      <c r="L335" s="245"/>
      <c r="M335" s="245"/>
      <c r="N335" s="245"/>
      <c r="O335" s="245"/>
      <c r="P335" s="245"/>
      <c r="Q335" s="245"/>
      <c r="R335" s="247">
        <v>-329.39537275064265</v>
      </c>
      <c r="S335" s="247">
        <v>-324.96553497942386</v>
      </c>
      <c r="T335" s="247">
        <v>-327.0285860132721</v>
      </c>
      <c r="U335" s="247">
        <v>-325.33435582822085</v>
      </c>
      <c r="V335" s="247">
        <v>-312.3170731707317</v>
      </c>
      <c r="W335" s="248"/>
      <c r="X335" s="286"/>
      <c r="Y335" s="286"/>
      <c r="Z335" s="286"/>
      <c r="AA335" s="286"/>
      <c r="AB335" s="286"/>
      <c r="AC335" s="286"/>
      <c r="AD335" s="245"/>
      <c r="AE335" s="245"/>
      <c r="AF335" s="249">
        <v>838</v>
      </c>
      <c r="AG335" s="240" t="s">
        <v>272</v>
      </c>
    </row>
    <row r="336" spans="1:34" s="253" customFormat="1" ht="13.5" customHeight="1" x14ac:dyDescent="0.3">
      <c r="A336" s="261"/>
      <c r="B336" s="263"/>
      <c r="C336" s="262"/>
      <c r="D336" s="263"/>
      <c r="E336" s="263"/>
      <c r="F336" s="140"/>
      <c r="G336" s="140"/>
      <c r="H336" s="140"/>
      <c r="I336" s="140"/>
      <c r="J336" s="140"/>
      <c r="K336" s="264"/>
      <c r="L336" s="140"/>
      <c r="M336" s="140"/>
      <c r="N336" s="140"/>
      <c r="O336" s="140"/>
      <c r="P336" s="140"/>
      <c r="Q336" s="140"/>
      <c r="R336" s="247"/>
      <c r="S336" s="247"/>
      <c r="T336" s="247"/>
      <c r="U336" s="247"/>
      <c r="V336" s="247"/>
      <c r="W336" s="248"/>
      <c r="X336" s="265"/>
      <c r="Y336" s="265"/>
      <c r="Z336" s="265"/>
      <c r="AA336" s="265"/>
      <c r="AB336" s="265"/>
      <c r="AC336" s="265"/>
      <c r="AD336" s="140"/>
      <c r="AE336" s="140"/>
      <c r="AF336" s="140"/>
      <c r="AG336" s="140"/>
    </row>
    <row r="337" spans="1:34" s="253" customFormat="1" ht="13.5" customHeight="1" x14ac:dyDescent="0.3">
      <c r="A337" s="267" t="s">
        <v>8</v>
      </c>
      <c r="B337" s="268">
        <v>2013</v>
      </c>
      <c r="C337" s="268">
        <v>1</v>
      </c>
      <c r="D337" s="269" t="s">
        <v>442</v>
      </c>
      <c r="E337" s="270">
        <v>3</v>
      </c>
      <c r="F337" s="272">
        <v>-1132.415</v>
      </c>
      <c r="G337" s="272">
        <v>-995.37300000000005</v>
      </c>
      <c r="H337" s="272">
        <v>-928.87699999999995</v>
      </c>
      <c r="I337" s="272"/>
      <c r="J337" s="272"/>
      <c r="K337" s="273"/>
      <c r="L337" s="272"/>
      <c r="M337" s="272"/>
      <c r="N337" s="272"/>
      <c r="O337" s="272"/>
      <c r="P337" s="272"/>
      <c r="Q337" s="272"/>
      <c r="R337" s="247">
        <v>-121.93550123829009</v>
      </c>
      <c r="S337" s="247">
        <v>-107.85274677646549</v>
      </c>
      <c r="T337" s="247">
        <v>-100.73495282507321</v>
      </c>
      <c r="U337" s="247"/>
      <c r="V337" s="247"/>
      <c r="W337" s="248"/>
      <c r="X337" s="286"/>
      <c r="Y337" s="286"/>
      <c r="Z337" s="286"/>
      <c r="AA337" s="286"/>
      <c r="AB337" s="286"/>
      <c r="AC337" s="286"/>
      <c r="AD337" s="272"/>
      <c r="AE337" s="272"/>
      <c r="AF337" s="275">
        <v>10</v>
      </c>
      <c r="AG337" s="267" t="s">
        <v>8</v>
      </c>
      <c r="AH337" s="252"/>
    </row>
    <row r="338" spans="1:34" s="253" customFormat="1" ht="13.5" customHeight="1" x14ac:dyDescent="0.3">
      <c r="A338" s="267" t="s">
        <v>30</v>
      </c>
      <c r="B338" s="268">
        <v>2013</v>
      </c>
      <c r="C338" s="268">
        <v>6</v>
      </c>
      <c r="D338" s="269" t="s">
        <v>443</v>
      </c>
      <c r="E338" s="270">
        <v>4</v>
      </c>
      <c r="F338" s="272">
        <v>-3926.2860000000001</v>
      </c>
      <c r="G338" s="272">
        <v>-4043.1590000000001</v>
      </c>
      <c r="H338" s="272">
        <v>-5308.5969999999998</v>
      </c>
      <c r="I338" s="272"/>
      <c r="J338" s="272"/>
      <c r="K338" s="273"/>
      <c r="L338" s="272"/>
      <c r="M338" s="272"/>
      <c r="N338" s="272"/>
      <c r="O338" s="272"/>
      <c r="P338" s="272"/>
      <c r="Q338" s="272"/>
      <c r="R338" s="247">
        <v>-208.04821958456972</v>
      </c>
      <c r="S338" s="247">
        <v>-212.86506265136359</v>
      </c>
      <c r="T338" s="247">
        <v>-278.75430581810542</v>
      </c>
      <c r="U338" s="247"/>
      <c r="V338" s="247"/>
      <c r="W338" s="248"/>
      <c r="X338" s="286"/>
      <c r="Y338" s="286"/>
      <c r="Z338" s="286"/>
      <c r="AA338" s="286"/>
      <c r="AB338" s="286"/>
      <c r="AC338" s="286"/>
      <c r="AD338" s="272"/>
      <c r="AE338" s="272"/>
      <c r="AF338" s="275">
        <v>84</v>
      </c>
      <c r="AG338" s="267" t="s">
        <v>30</v>
      </c>
      <c r="AH338" s="252"/>
    </row>
    <row r="339" spans="1:34" s="253" customFormat="1" ht="13.5" customHeight="1" x14ac:dyDescent="0.3">
      <c r="A339" s="267" t="s">
        <v>77</v>
      </c>
      <c r="B339" s="268">
        <v>2013</v>
      </c>
      <c r="C339" s="268">
        <v>4</v>
      </c>
      <c r="D339" s="269" t="s">
        <v>445</v>
      </c>
      <c r="E339" s="270">
        <v>1</v>
      </c>
      <c r="F339" s="272">
        <v>-486.45600000000002</v>
      </c>
      <c r="G339" s="272">
        <v>-481.625</v>
      </c>
      <c r="H339" s="272">
        <v>-475.02199999999999</v>
      </c>
      <c r="I339" s="272"/>
      <c r="J339" s="272"/>
      <c r="K339" s="273"/>
      <c r="L339" s="272"/>
      <c r="M339" s="272"/>
      <c r="N339" s="272"/>
      <c r="O339" s="272"/>
      <c r="P339" s="272"/>
      <c r="Q339" s="272"/>
      <c r="R339" s="247">
        <v>-325.82451440053586</v>
      </c>
      <c r="S339" s="247">
        <v>-322.80495978552278</v>
      </c>
      <c r="T339" s="247">
        <v>-321.83062330623306</v>
      </c>
      <c r="U339" s="247"/>
      <c r="V339" s="247"/>
      <c r="W339" s="248"/>
      <c r="X339" s="286"/>
      <c r="Y339" s="286"/>
      <c r="Z339" s="286"/>
      <c r="AA339" s="286"/>
      <c r="AB339" s="286"/>
      <c r="AC339" s="286"/>
      <c r="AD339" s="272"/>
      <c r="AE339" s="272"/>
      <c r="AF339" s="275">
        <v>223</v>
      </c>
      <c r="AG339" s="276" t="s">
        <v>347</v>
      </c>
    </row>
    <row r="340" spans="1:34" s="253" customFormat="1" ht="13.5" customHeight="1" x14ac:dyDescent="0.3">
      <c r="A340" s="267" t="s">
        <v>93</v>
      </c>
      <c r="B340" s="268">
        <v>2013</v>
      </c>
      <c r="C340" s="268">
        <v>9</v>
      </c>
      <c r="D340" s="269" t="s">
        <v>447</v>
      </c>
      <c r="E340" s="270">
        <v>2</v>
      </c>
      <c r="F340" s="272">
        <v>-753.98</v>
      </c>
      <c r="G340" s="272">
        <v>-750.93899999999996</v>
      </c>
      <c r="H340" s="272">
        <v>-802.06299999999999</v>
      </c>
      <c r="I340" s="272"/>
      <c r="J340" s="272"/>
      <c r="K340" s="273"/>
      <c r="L340" s="272"/>
      <c r="M340" s="272"/>
      <c r="N340" s="272"/>
      <c r="O340" s="272"/>
      <c r="P340" s="272"/>
      <c r="Q340" s="272"/>
      <c r="R340" s="247">
        <v>-133.66069845772026</v>
      </c>
      <c r="S340" s="247">
        <v>-135.20687792581924</v>
      </c>
      <c r="T340" s="247">
        <v>-145.32759557890921</v>
      </c>
      <c r="U340" s="247"/>
      <c r="V340" s="247"/>
      <c r="W340" s="248"/>
      <c r="X340" s="286"/>
      <c r="Y340" s="286"/>
      <c r="Z340" s="286"/>
      <c r="AA340" s="286"/>
      <c r="AB340" s="286"/>
      <c r="AC340" s="286"/>
      <c r="AD340" s="272"/>
      <c r="AE340" s="272"/>
      <c r="AF340" s="275">
        <v>246</v>
      </c>
      <c r="AG340" s="267" t="s">
        <v>93</v>
      </c>
    </row>
    <row r="341" spans="1:34" s="253" customFormat="1" ht="13.5" customHeight="1" x14ac:dyDescent="0.3">
      <c r="A341" s="267" t="s">
        <v>94</v>
      </c>
      <c r="B341" s="268">
        <v>2013</v>
      </c>
      <c r="C341" s="268">
        <v>2</v>
      </c>
      <c r="D341" s="269" t="s">
        <v>456</v>
      </c>
      <c r="E341" s="270">
        <v>2</v>
      </c>
      <c r="F341" s="272">
        <v>-669.572</v>
      </c>
      <c r="G341" s="272">
        <v>-630.15499999999997</v>
      </c>
      <c r="H341" s="272">
        <v>-646.10199999999998</v>
      </c>
      <c r="I341" s="272"/>
      <c r="J341" s="272"/>
      <c r="K341" s="273"/>
      <c r="L341" s="272"/>
      <c r="M341" s="272"/>
      <c r="N341" s="272"/>
      <c r="O341" s="272"/>
      <c r="P341" s="272"/>
      <c r="Q341" s="272"/>
      <c r="R341" s="247">
        <v>-278.64003329171868</v>
      </c>
      <c r="S341" s="247">
        <v>-266.78873835732429</v>
      </c>
      <c r="T341" s="247">
        <v>-278.37225333907799</v>
      </c>
      <c r="U341" s="247"/>
      <c r="V341" s="247"/>
      <c r="W341" s="248"/>
      <c r="X341" s="286"/>
      <c r="Y341" s="286"/>
      <c r="Z341" s="286"/>
      <c r="AA341" s="286"/>
      <c r="AB341" s="286"/>
      <c r="AC341" s="286"/>
      <c r="AD341" s="272"/>
      <c r="AE341" s="272"/>
      <c r="AF341" s="275">
        <v>248</v>
      </c>
      <c r="AG341" s="267" t="s">
        <v>94</v>
      </c>
    </row>
    <row r="342" spans="1:34" s="253" customFormat="1" ht="13.5" customHeight="1" x14ac:dyDescent="0.3">
      <c r="A342" s="267" t="s">
        <v>97</v>
      </c>
      <c r="B342" s="268">
        <v>2013</v>
      </c>
      <c r="C342" s="268">
        <v>8</v>
      </c>
      <c r="D342" s="269" t="s">
        <v>449</v>
      </c>
      <c r="E342" s="270">
        <v>1</v>
      </c>
      <c r="F342" s="272">
        <v>-413.29700000000003</v>
      </c>
      <c r="G342" s="272">
        <v>-416.40499999999997</v>
      </c>
      <c r="H342" s="272">
        <v>-428.32799999999997</v>
      </c>
      <c r="I342" s="272"/>
      <c r="J342" s="272"/>
      <c r="K342" s="273"/>
      <c r="L342" s="272"/>
      <c r="M342" s="272"/>
      <c r="N342" s="272"/>
      <c r="O342" s="272"/>
      <c r="P342" s="272"/>
      <c r="Q342" s="272"/>
      <c r="R342" s="247">
        <v>-325.68715524034673</v>
      </c>
      <c r="S342" s="247">
        <v>-329.17391304347825</v>
      </c>
      <c r="T342" s="247">
        <v>-343.7624398073836</v>
      </c>
      <c r="U342" s="247"/>
      <c r="V342" s="247"/>
      <c r="W342" s="248"/>
      <c r="X342" s="286"/>
      <c r="Y342" s="286"/>
      <c r="Z342" s="286"/>
      <c r="AA342" s="286"/>
      <c r="AB342" s="286"/>
      <c r="AC342" s="286"/>
      <c r="AD342" s="272"/>
      <c r="AE342" s="272"/>
      <c r="AF342" s="275">
        <v>254</v>
      </c>
      <c r="AG342" s="267" t="s">
        <v>97</v>
      </c>
    </row>
    <row r="343" spans="1:34" s="253" customFormat="1" ht="13.5" customHeight="1" x14ac:dyDescent="0.3">
      <c r="A343" s="267" t="s">
        <v>98</v>
      </c>
      <c r="B343" s="268">
        <v>2013</v>
      </c>
      <c r="C343" s="268">
        <v>6</v>
      </c>
      <c r="D343" s="269" t="s">
        <v>443</v>
      </c>
      <c r="E343" s="270">
        <v>4</v>
      </c>
      <c r="F343" s="272">
        <v>-2165.4229999999998</v>
      </c>
      <c r="G343" s="272">
        <v>-2259.5940000000001</v>
      </c>
      <c r="H343" s="272">
        <v>-3273.2049999999999</v>
      </c>
      <c r="I343" s="272"/>
      <c r="J343" s="272"/>
      <c r="K343" s="273"/>
      <c r="L343" s="272"/>
      <c r="M343" s="272"/>
      <c r="N343" s="272"/>
      <c r="O343" s="272"/>
      <c r="P343" s="272"/>
      <c r="Q343" s="272"/>
      <c r="R343" s="247">
        <v>-165.45102383863082</v>
      </c>
      <c r="S343" s="247">
        <v>-170.50965891940839</v>
      </c>
      <c r="T343" s="247">
        <v>-245.791469550199</v>
      </c>
      <c r="U343" s="247"/>
      <c r="V343" s="247"/>
      <c r="W343" s="248"/>
      <c r="X343" s="286"/>
      <c r="Y343" s="286"/>
      <c r="Z343" s="286"/>
      <c r="AA343" s="286"/>
      <c r="AB343" s="286"/>
      <c r="AC343" s="286"/>
      <c r="AD343" s="272"/>
      <c r="AE343" s="272"/>
      <c r="AF343" s="275">
        <v>255</v>
      </c>
      <c r="AG343" s="267" t="s">
        <v>98</v>
      </c>
    </row>
    <row r="344" spans="1:34" s="253" customFormat="1" ht="13.5" customHeight="1" x14ac:dyDescent="0.3">
      <c r="A344" s="267" t="s">
        <v>101</v>
      </c>
      <c r="B344" s="268">
        <v>2013</v>
      </c>
      <c r="C344" s="268">
        <v>2</v>
      </c>
      <c r="D344" s="269" t="s">
        <v>456</v>
      </c>
      <c r="E344" s="270">
        <v>3</v>
      </c>
      <c r="F344" s="272">
        <v>-1364.077</v>
      </c>
      <c r="G344" s="272">
        <v>-1571.6510000000001</v>
      </c>
      <c r="H344" s="272">
        <v>-1404.8150000000001</v>
      </c>
      <c r="I344" s="272"/>
      <c r="J344" s="272"/>
      <c r="K344" s="273"/>
      <c r="L344" s="272"/>
      <c r="M344" s="272"/>
      <c r="N344" s="272"/>
      <c r="O344" s="272"/>
      <c r="P344" s="272"/>
      <c r="Q344" s="272"/>
      <c r="R344" s="247">
        <v>-147.26082262765843</v>
      </c>
      <c r="S344" s="247">
        <v>-171.70883863214246</v>
      </c>
      <c r="T344" s="247">
        <v>-155.74445676274945</v>
      </c>
      <c r="U344" s="247"/>
      <c r="V344" s="247"/>
      <c r="W344" s="248"/>
      <c r="X344" s="286"/>
      <c r="Y344" s="286"/>
      <c r="Z344" s="286"/>
      <c r="AA344" s="286"/>
      <c r="AB344" s="286"/>
      <c r="AC344" s="286"/>
      <c r="AD344" s="272"/>
      <c r="AE344" s="272"/>
      <c r="AF344" s="275">
        <v>260</v>
      </c>
      <c r="AG344" s="267" t="s">
        <v>101</v>
      </c>
    </row>
    <row r="345" spans="1:34" s="253" customFormat="1" ht="13.5" customHeight="1" x14ac:dyDescent="0.3">
      <c r="A345" s="267" t="s">
        <v>119</v>
      </c>
      <c r="B345" s="268">
        <v>2011.13</v>
      </c>
      <c r="C345" s="268">
        <v>3</v>
      </c>
      <c r="D345" s="269" t="s">
        <v>455</v>
      </c>
      <c r="E345" s="270">
        <v>6</v>
      </c>
      <c r="F345" s="271">
        <v>-8931.0859999999993</v>
      </c>
      <c r="G345" s="272">
        <v>-9278.8950000000004</v>
      </c>
      <c r="H345" s="272">
        <v>-10061.386</v>
      </c>
      <c r="I345" s="272"/>
      <c r="J345" s="272"/>
      <c r="K345" s="273"/>
      <c r="L345" s="272"/>
      <c r="M345" s="272"/>
      <c r="N345" s="272"/>
      <c r="O345" s="272"/>
      <c r="P345" s="272"/>
      <c r="Q345" s="272"/>
      <c r="R345" s="247">
        <v>-92.269957538251731</v>
      </c>
      <c r="S345" s="247">
        <v>-95.233596420104078</v>
      </c>
      <c r="T345" s="247">
        <v>-101.9917687964399</v>
      </c>
      <c r="U345" s="247"/>
      <c r="V345" s="247"/>
      <c r="W345" s="248"/>
      <c r="X345" s="286"/>
      <c r="Y345" s="286"/>
      <c r="Z345" s="286"/>
      <c r="AA345" s="286"/>
      <c r="AB345" s="286"/>
      <c r="AC345" s="286"/>
      <c r="AD345" s="272"/>
      <c r="AE345" s="272"/>
      <c r="AF345" s="275">
        <v>297</v>
      </c>
      <c r="AG345" s="267" t="s">
        <v>119</v>
      </c>
      <c r="AH345" s="252"/>
    </row>
    <row r="346" spans="1:34" s="253" customFormat="1" ht="13.5" customHeight="1" x14ac:dyDescent="0.3">
      <c r="A346" s="267" t="s">
        <v>147</v>
      </c>
      <c r="B346" s="268">
        <v>2013</v>
      </c>
      <c r="C346" s="268">
        <v>4</v>
      </c>
      <c r="D346" s="269" t="s">
        <v>445</v>
      </c>
      <c r="E346" s="270">
        <v>5</v>
      </c>
      <c r="F346" s="272">
        <v>-4065.4569999999999</v>
      </c>
      <c r="G346" s="272">
        <v>-4293.88</v>
      </c>
      <c r="H346" s="272">
        <v>-4267.9930000000004</v>
      </c>
      <c r="I346" s="272"/>
      <c r="J346" s="272"/>
      <c r="K346" s="273"/>
      <c r="L346" s="272"/>
      <c r="M346" s="272"/>
      <c r="N346" s="272"/>
      <c r="O346" s="272"/>
      <c r="P346" s="272"/>
      <c r="Q346" s="272"/>
      <c r="R346" s="247">
        <v>-102.36835876517097</v>
      </c>
      <c r="S346" s="247">
        <v>-108.08739868096461</v>
      </c>
      <c r="T346" s="247">
        <v>-107.09070607718171</v>
      </c>
      <c r="U346" s="247"/>
      <c r="V346" s="247"/>
      <c r="W346" s="248"/>
      <c r="X346" s="286"/>
      <c r="Y346" s="286"/>
      <c r="Z346" s="286"/>
      <c r="AA346" s="286"/>
      <c r="AB346" s="286"/>
      <c r="AC346" s="286"/>
      <c r="AD346" s="272"/>
      <c r="AE346" s="272"/>
      <c r="AF346" s="275">
        <v>444</v>
      </c>
      <c r="AG346" s="276" t="s">
        <v>367</v>
      </c>
      <c r="AH346" s="252"/>
    </row>
    <row r="347" spans="1:34" s="253" customFormat="1" ht="13.5" customHeight="1" x14ac:dyDescent="0.3">
      <c r="A347" s="267" t="s">
        <v>163</v>
      </c>
      <c r="B347" s="268">
        <v>2013</v>
      </c>
      <c r="C347" s="268">
        <v>5</v>
      </c>
      <c r="D347" s="269" t="s">
        <v>447</v>
      </c>
      <c r="E347" s="270">
        <v>6</v>
      </c>
      <c r="F347" s="272">
        <v>-3114.3359999999998</v>
      </c>
      <c r="G347" s="272">
        <v>-3380.4929999999999</v>
      </c>
      <c r="H347" s="272">
        <v>-2939.4459999999999</v>
      </c>
      <c r="I347" s="272"/>
      <c r="J347" s="272"/>
      <c r="K347" s="273"/>
      <c r="L347" s="272"/>
      <c r="M347" s="272"/>
      <c r="N347" s="272"/>
      <c r="O347" s="272"/>
      <c r="P347" s="272"/>
      <c r="Q347" s="272"/>
      <c r="R347" s="247">
        <v>-63.882504974256939</v>
      </c>
      <c r="S347" s="247">
        <v>-69.120841597317352</v>
      </c>
      <c r="T347" s="247">
        <v>-60.022992730539897</v>
      </c>
      <c r="U347" s="247"/>
      <c r="V347" s="247"/>
      <c r="W347" s="248"/>
      <c r="X347" s="286"/>
      <c r="Y347" s="286"/>
      <c r="Z347" s="286"/>
      <c r="AA347" s="286"/>
      <c r="AB347" s="286"/>
      <c r="AC347" s="286"/>
      <c r="AD347" s="272"/>
      <c r="AE347" s="272"/>
      <c r="AF347" s="275">
        <v>491</v>
      </c>
      <c r="AG347" s="276" t="s">
        <v>372</v>
      </c>
      <c r="AH347" s="259"/>
    </row>
    <row r="348" spans="1:34" s="253" customFormat="1" ht="13.5" customHeight="1" x14ac:dyDescent="0.3">
      <c r="A348" s="267" t="s">
        <v>176</v>
      </c>
      <c r="B348" s="268">
        <v>2013</v>
      </c>
      <c r="C348" s="268">
        <v>3</v>
      </c>
      <c r="D348" s="269" t="s">
        <v>455</v>
      </c>
      <c r="E348" s="270">
        <v>3</v>
      </c>
      <c r="F348" s="272">
        <v>-830.85900000000004</v>
      </c>
      <c r="G348" s="272">
        <v>-622.26300000000003</v>
      </c>
      <c r="H348" s="272">
        <v>-627.48299999999995</v>
      </c>
      <c r="I348" s="272"/>
      <c r="J348" s="272"/>
      <c r="K348" s="273"/>
      <c r="L348" s="272"/>
      <c r="M348" s="272"/>
      <c r="N348" s="272"/>
      <c r="O348" s="272"/>
      <c r="P348" s="272"/>
      <c r="Q348" s="272"/>
      <c r="R348" s="247">
        <v>-127.04266055045872</v>
      </c>
      <c r="S348" s="247">
        <v>-95.747499615325438</v>
      </c>
      <c r="T348" s="247">
        <v>-96.729304763372895</v>
      </c>
      <c r="U348" s="247"/>
      <c r="V348" s="247"/>
      <c r="W348" s="248"/>
      <c r="X348" s="286"/>
      <c r="Y348" s="286"/>
      <c r="Z348" s="286"/>
      <c r="AA348" s="286"/>
      <c r="AB348" s="286"/>
      <c r="AC348" s="286"/>
      <c r="AD348" s="272"/>
      <c r="AE348" s="272"/>
      <c r="AF348" s="275">
        <v>534</v>
      </c>
      <c r="AG348" s="267" t="s">
        <v>176</v>
      </c>
    </row>
    <row r="349" spans="1:34" s="253" customFormat="1" ht="13.5" customHeight="1" x14ac:dyDescent="0.3">
      <c r="A349" s="267" t="s">
        <v>180</v>
      </c>
      <c r="B349" s="268">
        <v>2013</v>
      </c>
      <c r="C349" s="268">
        <v>4</v>
      </c>
      <c r="D349" s="269" t="s">
        <v>445</v>
      </c>
      <c r="E349" s="270">
        <v>3</v>
      </c>
      <c r="F349" s="272">
        <v>-1360.165</v>
      </c>
      <c r="G349" s="272">
        <v>-1420.7239999999999</v>
      </c>
      <c r="H349" s="272">
        <v>-1507.3440000000001</v>
      </c>
      <c r="I349" s="272"/>
      <c r="J349" s="272"/>
      <c r="K349" s="273"/>
      <c r="L349" s="272"/>
      <c r="M349" s="272"/>
      <c r="N349" s="272"/>
      <c r="O349" s="272"/>
      <c r="P349" s="272"/>
      <c r="Q349" s="272"/>
      <c r="R349" s="247">
        <v>-221.74193022497553</v>
      </c>
      <c r="S349" s="247">
        <v>-230.78687459389215</v>
      </c>
      <c r="T349" s="247">
        <v>-243.67022308438411</v>
      </c>
      <c r="U349" s="247"/>
      <c r="V349" s="247"/>
      <c r="W349" s="248"/>
      <c r="X349" s="286"/>
      <c r="Y349" s="286"/>
      <c r="Z349" s="286"/>
      <c r="AA349" s="286"/>
      <c r="AB349" s="286"/>
      <c r="AC349" s="286"/>
      <c r="AD349" s="272"/>
      <c r="AE349" s="272"/>
      <c r="AF349" s="275">
        <v>540</v>
      </c>
      <c r="AG349" s="267" t="s">
        <v>180</v>
      </c>
    </row>
    <row r="350" spans="1:34" s="253" customFormat="1" ht="13.5" customHeight="1" x14ac:dyDescent="0.3">
      <c r="A350" s="267" t="s">
        <v>188</v>
      </c>
      <c r="B350" s="268">
        <v>2013</v>
      </c>
      <c r="C350" s="268">
        <v>6</v>
      </c>
      <c r="D350" s="269" t="s">
        <v>443</v>
      </c>
      <c r="E350" s="270">
        <v>7</v>
      </c>
      <c r="F350" s="272">
        <v>-10601.645</v>
      </c>
      <c r="G350" s="272">
        <v>-12020.697</v>
      </c>
      <c r="H350" s="272">
        <v>-11520.883</v>
      </c>
      <c r="I350" s="272"/>
      <c r="J350" s="272"/>
      <c r="K350" s="273"/>
      <c r="L350" s="272"/>
      <c r="M350" s="272"/>
      <c r="N350" s="272"/>
      <c r="O350" s="272"/>
      <c r="P350" s="272"/>
      <c r="Q350" s="272"/>
      <c r="R350" s="247">
        <v>-74.83285217158064</v>
      </c>
      <c r="S350" s="247">
        <v>-83.529848723846314</v>
      </c>
      <c r="T350" s="247">
        <v>-78.655335795675654</v>
      </c>
      <c r="U350" s="247"/>
      <c r="V350" s="247"/>
      <c r="W350" s="248"/>
      <c r="X350" s="286"/>
      <c r="Y350" s="286"/>
      <c r="Z350" s="286"/>
      <c r="AA350" s="286"/>
      <c r="AB350" s="286"/>
      <c r="AC350" s="286"/>
      <c r="AD350" s="272"/>
      <c r="AE350" s="272"/>
      <c r="AF350" s="275">
        <v>564</v>
      </c>
      <c r="AG350" s="276" t="s">
        <v>379</v>
      </c>
    </row>
    <row r="351" spans="1:34" s="253" customFormat="1" ht="13.5" customHeight="1" x14ac:dyDescent="0.3">
      <c r="A351" s="267" t="s">
        <v>189</v>
      </c>
      <c r="B351" s="268">
        <v>2013</v>
      </c>
      <c r="C351" s="268">
        <v>6</v>
      </c>
      <c r="D351" s="269" t="s">
        <v>443</v>
      </c>
      <c r="E351" s="270">
        <v>3</v>
      </c>
      <c r="F351" s="272">
        <v>-1063.5609999999999</v>
      </c>
      <c r="G351" s="272">
        <v>-1097.8879999999999</v>
      </c>
      <c r="H351" s="272">
        <v>-1970.7819999999999</v>
      </c>
      <c r="I351" s="272"/>
      <c r="J351" s="272"/>
      <c r="K351" s="273"/>
      <c r="L351" s="272"/>
      <c r="M351" s="272"/>
      <c r="N351" s="272"/>
      <c r="O351" s="272"/>
      <c r="P351" s="272"/>
      <c r="Q351" s="272"/>
      <c r="R351" s="247">
        <v>-110.79914574434837</v>
      </c>
      <c r="S351" s="247">
        <v>-112.36188721727561</v>
      </c>
      <c r="T351" s="247">
        <v>-199.79541768045416</v>
      </c>
      <c r="U351" s="247"/>
      <c r="V351" s="247"/>
      <c r="W351" s="248"/>
      <c r="X351" s="286"/>
      <c r="Y351" s="286"/>
      <c r="Z351" s="286"/>
      <c r="AA351" s="286"/>
      <c r="AB351" s="286"/>
      <c r="AC351" s="286"/>
      <c r="AD351" s="272"/>
      <c r="AE351" s="272"/>
      <c r="AF351" s="275">
        <v>567</v>
      </c>
      <c r="AG351" s="267" t="s">
        <v>189</v>
      </c>
    </row>
    <row r="352" spans="1:34" s="253" customFormat="1" ht="13.5" customHeight="1" x14ac:dyDescent="0.3">
      <c r="A352" s="267" t="s">
        <v>215</v>
      </c>
      <c r="B352" s="268">
        <v>2013</v>
      </c>
      <c r="C352" s="268">
        <v>9</v>
      </c>
      <c r="D352" s="269" t="s">
        <v>447</v>
      </c>
      <c r="E352" s="270">
        <v>2</v>
      </c>
      <c r="F352" s="272">
        <v>-567.66099999999994</v>
      </c>
      <c r="G352" s="272">
        <v>-518.81700000000001</v>
      </c>
      <c r="H352" s="272">
        <v>-487.18700000000001</v>
      </c>
      <c r="I352" s="272"/>
      <c r="J352" s="272"/>
      <c r="K352" s="273"/>
      <c r="L352" s="272"/>
      <c r="M352" s="272"/>
      <c r="N352" s="272"/>
      <c r="O352" s="272"/>
      <c r="P352" s="272"/>
      <c r="Q352" s="272"/>
      <c r="R352" s="247">
        <v>-152.06563085989819</v>
      </c>
      <c r="S352" s="247">
        <v>-139.65464333781966</v>
      </c>
      <c r="T352" s="247">
        <v>-133.69566410537871</v>
      </c>
      <c r="U352" s="247"/>
      <c r="V352" s="247"/>
      <c r="W352" s="248"/>
      <c r="X352" s="286"/>
      <c r="Y352" s="286"/>
      <c r="Z352" s="286"/>
      <c r="AA352" s="286"/>
      <c r="AB352" s="286"/>
      <c r="AC352" s="286"/>
      <c r="AD352" s="272"/>
      <c r="AE352" s="272"/>
      <c r="AF352" s="275">
        <v>618</v>
      </c>
      <c r="AG352" s="267" t="s">
        <v>215</v>
      </c>
    </row>
    <row r="353" spans="1:34" s="253" customFormat="1" ht="13.5" customHeight="1" x14ac:dyDescent="0.3">
      <c r="A353" s="267" t="s">
        <v>226</v>
      </c>
      <c r="B353" s="268">
        <v>2013</v>
      </c>
      <c r="C353" s="268">
        <v>7</v>
      </c>
      <c r="D353" s="269" t="s">
        <v>443</v>
      </c>
      <c r="E353" s="270">
        <v>5</v>
      </c>
      <c r="F353" s="272">
        <v>-3768.3339999999998</v>
      </c>
      <c r="G353" s="272">
        <v>-3833.7910000000002</v>
      </c>
      <c r="H353" s="272">
        <v>-3900.5590000000002</v>
      </c>
      <c r="I353" s="272"/>
      <c r="J353" s="272"/>
      <c r="K353" s="273"/>
      <c r="L353" s="272"/>
      <c r="M353" s="272"/>
      <c r="N353" s="272"/>
      <c r="O353" s="272"/>
      <c r="P353" s="272"/>
      <c r="Q353" s="272"/>
      <c r="R353" s="247">
        <v>-167.02127470968887</v>
      </c>
      <c r="S353" s="247">
        <v>-169.68932855309166</v>
      </c>
      <c r="T353" s="247">
        <v>-172.28617491166077</v>
      </c>
      <c r="U353" s="247"/>
      <c r="V353" s="247"/>
      <c r="W353" s="248"/>
      <c r="X353" s="286"/>
      <c r="Y353" s="286"/>
      <c r="Z353" s="286"/>
      <c r="AA353" s="286"/>
      <c r="AB353" s="286"/>
      <c r="AC353" s="286"/>
      <c r="AD353" s="272"/>
      <c r="AE353" s="272"/>
      <c r="AF353" s="275">
        <v>678</v>
      </c>
      <c r="AG353" s="276" t="s">
        <v>389</v>
      </c>
    </row>
    <row r="354" spans="1:34" s="253" customFormat="1" ht="13.5" customHeight="1" x14ac:dyDescent="0.3">
      <c r="A354" s="267" t="s">
        <v>236</v>
      </c>
      <c r="B354" s="268">
        <v>2013</v>
      </c>
      <c r="C354" s="268">
        <v>5</v>
      </c>
      <c r="D354" s="269" t="s">
        <v>447</v>
      </c>
      <c r="E354" s="270">
        <v>2</v>
      </c>
      <c r="F354" s="272">
        <v>-970.31700000000001</v>
      </c>
      <c r="G354" s="272">
        <v>-850.49900000000002</v>
      </c>
      <c r="H354" s="272">
        <v>-779.46400000000006</v>
      </c>
      <c r="I354" s="272"/>
      <c r="J354" s="272"/>
      <c r="K354" s="273"/>
      <c r="L354" s="272"/>
      <c r="M354" s="272"/>
      <c r="N354" s="272"/>
      <c r="O354" s="272"/>
      <c r="P354" s="272"/>
      <c r="Q354" s="272"/>
      <c r="R354" s="247">
        <v>-198.02387755102041</v>
      </c>
      <c r="S354" s="247">
        <v>-175.75924777846663</v>
      </c>
      <c r="T354" s="247">
        <v>-162.62549551429169</v>
      </c>
      <c r="U354" s="247"/>
      <c r="V354" s="247"/>
      <c r="W354" s="248"/>
      <c r="X354" s="286"/>
      <c r="Y354" s="286"/>
      <c r="Z354" s="286"/>
      <c r="AA354" s="286"/>
      <c r="AB354" s="286"/>
      <c r="AC354" s="286"/>
      <c r="AD354" s="272"/>
      <c r="AE354" s="272"/>
      <c r="AF354" s="275">
        <v>696</v>
      </c>
      <c r="AG354" s="267" t="s">
        <v>236</v>
      </c>
    </row>
    <row r="355" spans="1:34" s="253" customFormat="1" ht="13.5" customHeight="1" x14ac:dyDescent="0.3">
      <c r="A355" s="267" t="s">
        <v>418</v>
      </c>
      <c r="B355" s="268">
        <v>2013</v>
      </c>
      <c r="C355" s="268">
        <v>8</v>
      </c>
      <c r="D355" s="269" t="s">
        <v>441</v>
      </c>
      <c r="E355" s="270">
        <v>5</v>
      </c>
      <c r="F355" s="272">
        <v>-3068.607</v>
      </c>
      <c r="G355" s="272">
        <v>-3192.8989999999999</v>
      </c>
      <c r="H355" s="272">
        <v>-3569.58</v>
      </c>
      <c r="I355" s="272"/>
      <c r="J355" s="272"/>
      <c r="K355" s="273"/>
      <c r="L355" s="272"/>
      <c r="M355" s="272"/>
      <c r="N355" s="272"/>
      <c r="O355" s="272"/>
      <c r="P355" s="272"/>
      <c r="Q355" s="272"/>
      <c r="R355" s="247">
        <v>-125.27483159828536</v>
      </c>
      <c r="S355" s="247">
        <v>-130.33304759572209</v>
      </c>
      <c r="T355" s="247">
        <v>-145.69119627770294</v>
      </c>
      <c r="U355" s="247"/>
      <c r="V355" s="247"/>
      <c r="W355" s="248"/>
      <c r="X355" s="286"/>
      <c r="Y355" s="286"/>
      <c r="Z355" s="286"/>
      <c r="AA355" s="286"/>
      <c r="AB355" s="286"/>
      <c r="AC355" s="286"/>
      <c r="AD355" s="272"/>
      <c r="AE355" s="272"/>
      <c r="AF355" s="275">
        <v>790</v>
      </c>
      <c r="AG355" s="267" t="s">
        <v>418</v>
      </c>
    </row>
    <row r="356" spans="1:34" s="253" customFormat="1" ht="13.5" customHeight="1" x14ac:dyDescent="0.3">
      <c r="A356" s="267" t="s">
        <v>427</v>
      </c>
      <c r="B356" s="268">
        <v>2013</v>
      </c>
      <c r="C356" s="268">
        <v>9</v>
      </c>
      <c r="D356" s="269" t="s">
        <v>447</v>
      </c>
      <c r="E356" s="270">
        <v>5</v>
      </c>
      <c r="F356" s="272">
        <v>-2902.6149999999998</v>
      </c>
      <c r="G356" s="272">
        <v>-2948.9319999999998</v>
      </c>
      <c r="H356" s="272">
        <v>-3117.8519999999999</v>
      </c>
      <c r="I356" s="272"/>
      <c r="J356" s="272"/>
      <c r="K356" s="273"/>
      <c r="L356" s="272"/>
      <c r="M356" s="272"/>
      <c r="N356" s="272"/>
      <c r="O356" s="272"/>
      <c r="P356" s="272"/>
      <c r="Q356" s="272"/>
      <c r="R356" s="247">
        <v>-104.84432002889652</v>
      </c>
      <c r="S356" s="247">
        <v>-106.90346202646366</v>
      </c>
      <c r="T356" s="247">
        <v>-113.70307428613107</v>
      </c>
      <c r="U356" s="247"/>
      <c r="V356" s="247"/>
      <c r="W356" s="248"/>
      <c r="X356" s="286"/>
      <c r="Y356" s="286"/>
      <c r="Z356" s="286"/>
      <c r="AA356" s="286"/>
      <c r="AB356" s="286"/>
      <c r="AC356" s="286"/>
      <c r="AD356" s="272"/>
      <c r="AE356" s="272"/>
      <c r="AF356" s="275">
        <v>740</v>
      </c>
      <c r="AG356" s="276" t="s">
        <v>393</v>
      </c>
      <c r="AH356" s="252"/>
    </row>
    <row r="357" spans="1:34" s="253" customFormat="1" ht="13.5" customHeight="1" x14ac:dyDescent="0.3">
      <c r="A357" s="267" t="s">
        <v>262</v>
      </c>
      <c r="B357" s="268">
        <v>2013</v>
      </c>
      <c r="C357" s="268">
        <v>5</v>
      </c>
      <c r="D357" s="269" t="s">
        <v>457</v>
      </c>
      <c r="E357" s="270">
        <v>1</v>
      </c>
      <c r="F357" s="272">
        <v>-271.93299999999999</v>
      </c>
      <c r="G357" s="272">
        <v>-260.31</v>
      </c>
      <c r="H357" s="272">
        <v>-271.488</v>
      </c>
      <c r="I357" s="272"/>
      <c r="J357" s="272"/>
      <c r="K357" s="273"/>
      <c r="L357" s="272"/>
      <c r="M357" s="272"/>
      <c r="N357" s="272"/>
      <c r="O357" s="272"/>
      <c r="P357" s="272"/>
      <c r="Q357" s="272"/>
      <c r="R357" s="247">
        <v>-338.22512437810946</v>
      </c>
      <c r="S357" s="247">
        <v>-332.02806122448982</v>
      </c>
      <c r="T357" s="247">
        <v>-360.0636604774536</v>
      </c>
      <c r="U357" s="247"/>
      <c r="V357" s="247"/>
      <c r="W357" s="248"/>
      <c r="X357" s="286"/>
      <c r="Y357" s="286"/>
      <c r="Z357" s="286"/>
      <c r="AA357" s="286"/>
      <c r="AB357" s="286"/>
      <c r="AC357" s="286"/>
      <c r="AD357" s="272"/>
      <c r="AE357" s="272"/>
      <c r="AF357" s="275">
        <v>775</v>
      </c>
      <c r="AG357" s="267" t="s">
        <v>262</v>
      </c>
    </row>
    <row r="358" spans="1:34" s="253" customFormat="1" ht="13.5" customHeight="1" x14ac:dyDescent="0.3">
      <c r="A358" s="267" t="s">
        <v>284</v>
      </c>
      <c r="B358" s="268">
        <v>2013</v>
      </c>
      <c r="C358" s="268">
        <v>1</v>
      </c>
      <c r="D358" s="269" t="s">
        <v>442</v>
      </c>
      <c r="E358" s="270">
        <v>2</v>
      </c>
      <c r="F358" s="272">
        <v>-988.11800000000005</v>
      </c>
      <c r="G358" s="272">
        <v>-1008.967</v>
      </c>
      <c r="H358" s="272">
        <v>-1054.5840000000001</v>
      </c>
      <c r="I358" s="272"/>
      <c r="J358" s="272"/>
      <c r="K358" s="273"/>
      <c r="L358" s="272"/>
      <c r="M358" s="272"/>
      <c r="N358" s="272"/>
      <c r="O358" s="272"/>
      <c r="P358" s="272"/>
      <c r="Q358" s="272"/>
      <c r="R358" s="247">
        <v>-313.48921319796955</v>
      </c>
      <c r="S358" s="247">
        <v>-319.69803548795943</v>
      </c>
      <c r="T358" s="247">
        <v>-338.00769230769231</v>
      </c>
      <c r="U358" s="247"/>
      <c r="V358" s="247"/>
      <c r="W358" s="248"/>
      <c r="X358" s="286"/>
      <c r="Y358" s="286"/>
      <c r="Z358" s="286"/>
      <c r="AA358" s="286"/>
      <c r="AB358" s="286"/>
      <c r="AC358" s="286"/>
      <c r="AD358" s="272"/>
      <c r="AE358" s="272"/>
      <c r="AF358" s="275">
        <v>863</v>
      </c>
      <c r="AG358" s="267" t="s">
        <v>284</v>
      </c>
    </row>
    <row r="359" spans="1:34" s="253" customFormat="1" ht="13.5" customHeight="1" x14ac:dyDescent="0.3">
      <c r="A359" s="267" t="s">
        <v>293</v>
      </c>
      <c r="B359" s="268">
        <v>2013</v>
      </c>
      <c r="C359" s="268">
        <v>10</v>
      </c>
      <c r="D359" s="269" t="s">
        <v>458</v>
      </c>
      <c r="E359" s="270">
        <v>6</v>
      </c>
      <c r="F359" s="272">
        <v>21128.862000000001</v>
      </c>
      <c r="G359" s="272">
        <v>21549.355</v>
      </c>
      <c r="H359" s="272">
        <v>22884.437000000002</v>
      </c>
      <c r="I359" s="272"/>
      <c r="J359" s="272"/>
      <c r="K359" s="273"/>
      <c r="L359" s="272"/>
      <c r="M359" s="272"/>
      <c r="N359" s="272"/>
      <c r="O359" s="272"/>
      <c r="P359" s="272"/>
      <c r="Q359" s="272"/>
      <c r="R359" s="247">
        <v>354.58845050094817</v>
      </c>
      <c r="S359" s="247">
        <v>356.78921487466471</v>
      </c>
      <c r="T359" s="247">
        <v>375.48094245820141</v>
      </c>
      <c r="U359" s="247"/>
      <c r="V359" s="247"/>
      <c r="W359" s="248"/>
      <c r="X359" s="286"/>
      <c r="Y359" s="286"/>
      <c r="Z359" s="286"/>
      <c r="AA359" s="286"/>
      <c r="AB359" s="286"/>
      <c r="AC359" s="286"/>
      <c r="AD359" s="272"/>
      <c r="AE359" s="272"/>
      <c r="AF359" s="275">
        <v>905</v>
      </c>
      <c r="AG359" s="276" t="s">
        <v>405</v>
      </c>
    </row>
    <row r="360" spans="1:34" s="253" customFormat="1" ht="13.5" customHeight="1" x14ac:dyDescent="0.3">
      <c r="A360" s="267" t="s">
        <v>303</v>
      </c>
      <c r="B360" s="268">
        <v>2013</v>
      </c>
      <c r="C360" s="268">
        <v>7</v>
      </c>
      <c r="D360" s="269" t="s">
        <v>443</v>
      </c>
      <c r="E360" s="270">
        <v>2</v>
      </c>
      <c r="F360" s="272">
        <v>-491.45699999999999</v>
      </c>
      <c r="G360" s="272">
        <v>-463.77699999999999</v>
      </c>
      <c r="H360" s="272">
        <v>-449.017</v>
      </c>
      <c r="I360" s="272"/>
      <c r="J360" s="272"/>
      <c r="K360" s="273"/>
      <c r="L360" s="272"/>
      <c r="M360" s="272"/>
      <c r="N360" s="272"/>
      <c r="O360" s="272"/>
      <c r="P360" s="272"/>
      <c r="Q360" s="272"/>
      <c r="R360" s="247">
        <v>-158.84195216548159</v>
      </c>
      <c r="S360" s="247">
        <v>-151.6106570774763</v>
      </c>
      <c r="T360" s="247">
        <v>-148.73037429612455</v>
      </c>
      <c r="U360" s="247"/>
      <c r="V360" s="247"/>
      <c r="W360" s="248"/>
      <c r="X360" s="286"/>
      <c r="Y360" s="286"/>
      <c r="Z360" s="286"/>
      <c r="AA360" s="286"/>
      <c r="AB360" s="286"/>
      <c r="AC360" s="286"/>
      <c r="AD360" s="272"/>
      <c r="AE360" s="272"/>
      <c r="AF360" s="275">
        <v>926</v>
      </c>
      <c r="AG360" s="267" t="s">
        <v>303</v>
      </c>
    </row>
    <row r="361" spans="1:34" s="253" customFormat="1" ht="13.5" customHeight="1" x14ac:dyDescent="0.3">
      <c r="A361" s="267" t="s">
        <v>309</v>
      </c>
      <c r="B361" s="268">
        <v>2013</v>
      </c>
      <c r="C361" s="268">
        <v>10</v>
      </c>
      <c r="D361" s="269" t="s">
        <v>458</v>
      </c>
      <c r="E361" s="270">
        <v>2</v>
      </c>
      <c r="F361" s="272">
        <v>-1189.232</v>
      </c>
      <c r="G361" s="272">
        <v>-1175.28</v>
      </c>
      <c r="H361" s="272">
        <v>-1199.5340000000001</v>
      </c>
      <c r="I361" s="272"/>
      <c r="J361" s="272"/>
      <c r="K361" s="273"/>
      <c r="L361" s="272"/>
      <c r="M361" s="272"/>
      <c r="N361" s="272"/>
      <c r="O361" s="272"/>
      <c r="P361" s="272"/>
      <c r="Q361" s="272"/>
      <c r="R361" s="247">
        <v>-249.94367381252627</v>
      </c>
      <c r="S361" s="247">
        <v>-246.13193717277488</v>
      </c>
      <c r="T361" s="247">
        <v>-253.76221705098371</v>
      </c>
      <c r="U361" s="247"/>
      <c r="V361" s="247"/>
      <c r="W361" s="248"/>
      <c r="X361" s="286"/>
      <c r="Y361" s="286"/>
      <c r="Z361" s="286"/>
      <c r="AA361" s="286"/>
      <c r="AB361" s="286"/>
      <c r="AC361" s="286"/>
      <c r="AD361" s="272"/>
      <c r="AE361" s="272"/>
      <c r="AF361" s="275">
        <v>942</v>
      </c>
      <c r="AG361" s="276" t="s">
        <v>410</v>
      </c>
    </row>
    <row r="362" spans="1:34" s="253" customFormat="1" ht="13.5" customHeight="1" x14ac:dyDescent="0.3">
      <c r="A362" s="267" t="s">
        <v>311</v>
      </c>
      <c r="B362" s="268">
        <v>2013</v>
      </c>
      <c r="C362" s="268">
        <v>6</v>
      </c>
      <c r="D362" s="269" t="s">
        <v>443</v>
      </c>
      <c r="E362" s="270">
        <v>2</v>
      </c>
      <c r="F362" s="272">
        <v>-497.21899999999999</v>
      </c>
      <c r="G362" s="272">
        <v>-508.04300000000001</v>
      </c>
      <c r="H362" s="272">
        <v>-624.92399999999998</v>
      </c>
      <c r="I362" s="272"/>
      <c r="J362" s="272"/>
      <c r="K362" s="273"/>
      <c r="L362" s="272"/>
      <c r="M362" s="272"/>
      <c r="N362" s="272"/>
      <c r="O362" s="272"/>
      <c r="P362" s="272"/>
      <c r="Q362" s="272"/>
      <c r="R362" s="247">
        <v>-227.14435815440839</v>
      </c>
      <c r="S362" s="247">
        <v>-232.19515539305303</v>
      </c>
      <c r="T362" s="247">
        <v>-290.79758026989299</v>
      </c>
      <c r="U362" s="247"/>
      <c r="V362" s="247"/>
      <c r="W362" s="248"/>
      <c r="X362" s="286"/>
      <c r="Y362" s="286"/>
      <c r="Z362" s="286"/>
      <c r="AA362" s="286"/>
      <c r="AB362" s="286"/>
      <c r="AC362" s="286"/>
      <c r="AD362" s="272"/>
      <c r="AE362" s="272"/>
      <c r="AF362" s="275">
        <v>972</v>
      </c>
      <c r="AG362" s="267" t="s">
        <v>311</v>
      </c>
    </row>
    <row r="363" spans="1:34" s="253" customFormat="1" ht="13.5" customHeight="1" x14ac:dyDescent="0.3">
      <c r="A363" s="261"/>
      <c r="B363" s="263"/>
      <c r="C363" s="262"/>
      <c r="D363" s="263"/>
      <c r="E363" s="263"/>
      <c r="F363" s="140"/>
      <c r="G363" s="140"/>
      <c r="H363" s="140"/>
      <c r="I363" s="140"/>
      <c r="J363" s="140"/>
      <c r="K363" s="264"/>
      <c r="L363" s="140"/>
      <c r="M363" s="140"/>
      <c r="N363" s="140"/>
      <c r="O363" s="140"/>
      <c r="P363" s="140"/>
      <c r="Q363" s="140"/>
      <c r="R363" s="247"/>
      <c r="S363" s="247"/>
      <c r="T363" s="247"/>
      <c r="U363" s="247"/>
      <c r="V363" s="247"/>
      <c r="W363" s="248"/>
      <c r="X363" s="265"/>
      <c r="Y363" s="265"/>
      <c r="Z363" s="265"/>
      <c r="AA363" s="265"/>
      <c r="AB363" s="265"/>
      <c r="AC363" s="265"/>
      <c r="AD363" s="140"/>
      <c r="AE363" s="140"/>
      <c r="AF363" s="140"/>
      <c r="AG363" s="140"/>
    </row>
    <row r="364" spans="1:34" s="252" customFormat="1" ht="13.5" customHeight="1" x14ac:dyDescent="0.3">
      <c r="A364" s="267" t="s">
        <v>5</v>
      </c>
      <c r="B364" s="268">
        <v>2011</v>
      </c>
      <c r="C364" s="268"/>
      <c r="D364" s="269" t="s">
        <v>441</v>
      </c>
      <c r="E364" s="270">
        <v>4</v>
      </c>
      <c r="F364" s="272">
        <v>-2506.0160000000001</v>
      </c>
      <c r="G364" s="272"/>
      <c r="H364" s="272"/>
      <c r="I364" s="272"/>
      <c r="J364" s="272"/>
      <c r="K364" s="273"/>
      <c r="L364" s="272"/>
      <c r="M364" s="272"/>
      <c r="N364" s="272"/>
      <c r="O364" s="272"/>
      <c r="P364" s="272"/>
      <c r="Q364" s="272"/>
      <c r="R364" s="247">
        <v>-173.95640705261695</v>
      </c>
      <c r="S364" s="247"/>
      <c r="T364" s="247"/>
      <c r="U364" s="247"/>
      <c r="V364" s="247"/>
      <c r="W364" s="248"/>
      <c r="X364" s="286"/>
      <c r="Y364" s="286"/>
      <c r="Z364" s="286"/>
      <c r="AA364" s="286"/>
      <c r="AB364" s="286"/>
      <c r="AC364" s="286"/>
      <c r="AD364" s="272"/>
      <c r="AE364" s="272"/>
      <c r="AF364" s="275">
        <v>20</v>
      </c>
      <c r="AG364" s="267" t="s">
        <v>5</v>
      </c>
      <c r="AH364" s="253"/>
    </row>
    <row r="365" spans="1:34" s="259" customFormat="1" ht="13.5" customHeight="1" x14ac:dyDescent="0.3">
      <c r="A365" s="267" t="s">
        <v>9</v>
      </c>
      <c r="B365" s="268">
        <v>2011</v>
      </c>
      <c r="C365" s="268"/>
      <c r="D365" s="269" t="s">
        <v>444</v>
      </c>
      <c r="E365" s="270">
        <v>1</v>
      </c>
      <c r="F365" s="272">
        <v>-290.99299999999999</v>
      </c>
      <c r="G365" s="272"/>
      <c r="H365" s="272"/>
      <c r="I365" s="272"/>
      <c r="J365" s="272"/>
      <c r="K365" s="273"/>
      <c r="L365" s="272"/>
      <c r="M365" s="272"/>
      <c r="N365" s="272"/>
      <c r="O365" s="272"/>
      <c r="P365" s="272"/>
      <c r="Q365" s="272"/>
      <c r="R365" s="247">
        <v>-206.818052594172</v>
      </c>
      <c r="S365" s="247"/>
      <c r="T365" s="247"/>
      <c r="U365" s="247"/>
      <c r="V365" s="247"/>
      <c r="W365" s="248"/>
      <c r="X365" s="286"/>
      <c r="Y365" s="286"/>
      <c r="Z365" s="286"/>
      <c r="AA365" s="286"/>
      <c r="AB365" s="286"/>
      <c r="AC365" s="286"/>
      <c r="AD365" s="272"/>
      <c r="AE365" s="272"/>
      <c r="AF365" s="275">
        <v>15</v>
      </c>
      <c r="AG365" s="276" t="s">
        <v>323</v>
      </c>
      <c r="AH365" s="253"/>
    </row>
    <row r="366" spans="1:34" s="253" customFormat="1" ht="13.5" customHeight="1" x14ac:dyDescent="0.3">
      <c r="A366" s="267" t="s">
        <v>71</v>
      </c>
      <c r="B366" s="268">
        <v>2011</v>
      </c>
      <c r="C366" s="268"/>
      <c r="D366" s="269" t="s">
        <v>441</v>
      </c>
      <c r="E366" s="270">
        <v>5</v>
      </c>
      <c r="F366" s="272">
        <v>-6032.3879999999999</v>
      </c>
      <c r="G366" s="272"/>
      <c r="H366" s="272"/>
      <c r="I366" s="272"/>
      <c r="J366" s="272"/>
      <c r="K366" s="273"/>
      <c r="L366" s="272"/>
      <c r="M366" s="272"/>
      <c r="N366" s="272"/>
      <c r="O366" s="272"/>
      <c r="P366" s="272"/>
      <c r="Q366" s="272"/>
      <c r="R366" s="247">
        <v>-210.66485070717653</v>
      </c>
      <c r="S366" s="247"/>
      <c r="T366" s="247"/>
      <c r="U366" s="247"/>
      <c r="V366" s="247"/>
      <c r="W366" s="248"/>
      <c r="X366" s="286"/>
      <c r="Y366" s="286"/>
      <c r="Z366" s="286"/>
      <c r="AA366" s="286"/>
      <c r="AB366" s="286"/>
      <c r="AC366" s="286"/>
      <c r="AD366" s="272"/>
      <c r="AE366" s="272"/>
      <c r="AF366" s="275">
        <v>211</v>
      </c>
      <c r="AG366" s="267" t="s">
        <v>71</v>
      </c>
    </row>
    <row r="367" spans="1:34" s="253" customFormat="1" ht="13.5" customHeight="1" x14ac:dyDescent="0.3">
      <c r="A367" s="267" t="s">
        <v>80</v>
      </c>
      <c r="B367" s="268">
        <v>2011</v>
      </c>
      <c r="C367" s="268"/>
      <c r="D367" s="269" t="s">
        <v>455</v>
      </c>
      <c r="E367" s="270">
        <v>2</v>
      </c>
      <c r="F367" s="272">
        <v>-648.25099999999998</v>
      </c>
      <c r="G367" s="272"/>
      <c r="H367" s="272"/>
      <c r="I367" s="272"/>
      <c r="J367" s="272"/>
      <c r="K367" s="273"/>
      <c r="L367" s="272"/>
      <c r="M367" s="272"/>
      <c r="N367" s="272"/>
      <c r="O367" s="272"/>
      <c r="P367" s="272"/>
      <c r="Q367" s="272"/>
      <c r="R367" s="247">
        <v>-185.32046883933677</v>
      </c>
      <c r="S367" s="247"/>
      <c r="T367" s="247"/>
      <c r="U367" s="247"/>
      <c r="V367" s="247"/>
      <c r="W367" s="248"/>
      <c r="X367" s="286"/>
      <c r="Y367" s="286"/>
      <c r="Z367" s="286"/>
      <c r="AA367" s="286"/>
      <c r="AB367" s="286"/>
      <c r="AC367" s="286"/>
      <c r="AD367" s="272"/>
      <c r="AE367" s="272"/>
      <c r="AF367" s="275">
        <v>227</v>
      </c>
      <c r="AG367" s="267" t="s">
        <v>80</v>
      </c>
      <c r="AH367" s="252"/>
    </row>
    <row r="368" spans="1:34" s="253" customFormat="1" ht="13.5" customHeight="1" x14ac:dyDescent="0.3">
      <c r="A368" s="267" t="s">
        <v>116</v>
      </c>
      <c r="B368" s="268">
        <v>2011</v>
      </c>
      <c r="C368" s="268"/>
      <c r="D368" s="269" t="s">
        <v>441</v>
      </c>
      <c r="E368" s="270">
        <v>1</v>
      </c>
      <c r="F368" s="272">
        <v>-330.803</v>
      </c>
      <c r="G368" s="272"/>
      <c r="H368" s="272"/>
      <c r="I368" s="272"/>
      <c r="J368" s="272"/>
      <c r="K368" s="273"/>
      <c r="L368" s="272"/>
      <c r="M368" s="272"/>
      <c r="N368" s="272"/>
      <c r="O368" s="272"/>
      <c r="P368" s="272"/>
      <c r="Q368" s="272"/>
      <c r="R368" s="247">
        <v>-318.07980769230767</v>
      </c>
      <c r="S368" s="247"/>
      <c r="T368" s="247"/>
      <c r="U368" s="247"/>
      <c r="V368" s="247"/>
      <c r="W368" s="248"/>
      <c r="X368" s="286"/>
      <c r="Y368" s="286"/>
      <c r="Z368" s="286"/>
      <c r="AA368" s="286"/>
      <c r="AB368" s="286"/>
      <c r="AC368" s="286"/>
      <c r="AD368" s="272"/>
      <c r="AE368" s="272"/>
      <c r="AF368" s="275">
        <v>289</v>
      </c>
      <c r="AG368" s="267" t="s">
        <v>116</v>
      </c>
    </row>
    <row r="369" spans="1:34" s="253" customFormat="1" ht="13.5" customHeight="1" x14ac:dyDescent="0.3">
      <c r="A369" s="267" t="s">
        <v>119</v>
      </c>
      <c r="B369" s="268">
        <v>2011</v>
      </c>
      <c r="C369" s="268"/>
      <c r="D369" s="269" t="s">
        <v>455</v>
      </c>
      <c r="E369" s="270">
        <v>6</v>
      </c>
      <c r="F369" s="272">
        <v>-8282.8349999999991</v>
      </c>
      <c r="G369" s="272"/>
      <c r="H369" s="272"/>
      <c r="I369" s="272"/>
      <c r="J369" s="272"/>
      <c r="K369" s="273"/>
      <c r="L369" s="272"/>
      <c r="M369" s="272"/>
      <c r="N369" s="272"/>
      <c r="O369" s="272"/>
      <c r="P369" s="272"/>
      <c r="Q369" s="272"/>
      <c r="R369" s="247">
        <v>-88.781124390374615</v>
      </c>
      <c r="S369" s="247"/>
      <c r="T369" s="247"/>
      <c r="U369" s="247"/>
      <c r="V369" s="247"/>
      <c r="W369" s="248"/>
      <c r="X369" s="286"/>
      <c r="Y369" s="286"/>
      <c r="Z369" s="286"/>
      <c r="AA369" s="286"/>
      <c r="AB369" s="286"/>
      <c r="AC369" s="286"/>
      <c r="AD369" s="272"/>
      <c r="AE369" s="272"/>
      <c r="AF369" s="275">
        <v>297</v>
      </c>
      <c r="AG369" s="267" t="s">
        <v>119</v>
      </c>
      <c r="AH369" s="259"/>
    </row>
    <row r="370" spans="1:34" s="253" customFormat="1" ht="13.5" customHeight="1" x14ac:dyDescent="0.3">
      <c r="A370" s="267" t="s">
        <v>124</v>
      </c>
      <c r="B370" s="268">
        <v>2011</v>
      </c>
      <c r="C370" s="268"/>
      <c r="D370" s="269" t="s">
        <v>441</v>
      </c>
      <c r="E370" s="270">
        <v>2</v>
      </c>
      <c r="F370" s="272">
        <v>-846.17100000000005</v>
      </c>
      <c r="G370" s="272"/>
      <c r="H370" s="272"/>
      <c r="I370" s="272"/>
      <c r="J370" s="272"/>
      <c r="K370" s="273"/>
      <c r="L370" s="272"/>
      <c r="M370" s="272"/>
      <c r="N370" s="272"/>
      <c r="O370" s="272"/>
      <c r="P370" s="272"/>
      <c r="Q370" s="272"/>
      <c r="R370" s="247">
        <v>-324.70107444359172</v>
      </c>
      <c r="S370" s="247"/>
      <c r="T370" s="247"/>
      <c r="U370" s="247"/>
      <c r="V370" s="247"/>
      <c r="W370" s="248"/>
      <c r="X370" s="286"/>
      <c r="Y370" s="286"/>
      <c r="Z370" s="286"/>
      <c r="AA370" s="286"/>
      <c r="AB370" s="286"/>
      <c r="AC370" s="286"/>
      <c r="AD370" s="272"/>
      <c r="AE370" s="272"/>
      <c r="AF370" s="275">
        <v>310</v>
      </c>
      <c r="AG370" s="267" t="s">
        <v>124</v>
      </c>
    </row>
    <row r="371" spans="1:34" s="253" customFormat="1" ht="13.5" customHeight="1" x14ac:dyDescent="0.3">
      <c r="A371" s="267" t="s">
        <v>133</v>
      </c>
      <c r="B371" s="268">
        <v>2011</v>
      </c>
      <c r="C371" s="268"/>
      <c r="D371" s="269" t="s">
        <v>455</v>
      </c>
      <c r="E371" s="270">
        <v>3</v>
      </c>
      <c r="F371" s="272">
        <v>-619.82799999999997</v>
      </c>
      <c r="G371" s="272"/>
      <c r="H371" s="272"/>
      <c r="I371" s="272"/>
      <c r="J371" s="272"/>
      <c r="K371" s="273"/>
      <c r="L371" s="272"/>
      <c r="M371" s="272"/>
      <c r="N371" s="272"/>
      <c r="O371" s="272"/>
      <c r="P371" s="272"/>
      <c r="Q371" s="272"/>
      <c r="R371" s="247">
        <v>-82.566671106966837</v>
      </c>
      <c r="S371" s="247"/>
      <c r="T371" s="247"/>
      <c r="U371" s="247"/>
      <c r="V371" s="247"/>
      <c r="W371" s="248"/>
      <c r="X371" s="286"/>
      <c r="Y371" s="286"/>
      <c r="Z371" s="286"/>
      <c r="AA371" s="286"/>
      <c r="AB371" s="286"/>
      <c r="AC371" s="286"/>
      <c r="AD371" s="272"/>
      <c r="AE371" s="272"/>
      <c r="AF371" s="275">
        <v>402</v>
      </c>
      <c r="AG371" s="267" t="s">
        <v>133</v>
      </c>
    </row>
    <row r="372" spans="1:34" s="253" customFormat="1" ht="13.5" customHeight="1" x14ac:dyDescent="0.3">
      <c r="A372" s="267" t="s">
        <v>184</v>
      </c>
      <c r="B372" s="268">
        <v>2011</v>
      </c>
      <c r="C372" s="268"/>
      <c r="D372" s="269" t="s">
        <v>458</v>
      </c>
      <c r="E372" s="270">
        <v>2</v>
      </c>
      <c r="F372" s="272">
        <v>250.965</v>
      </c>
      <c r="G372" s="272"/>
      <c r="H372" s="272"/>
      <c r="I372" s="272"/>
      <c r="J372" s="272"/>
      <c r="K372" s="273"/>
      <c r="L372" s="272"/>
      <c r="M372" s="272"/>
      <c r="N372" s="272"/>
      <c r="O372" s="272"/>
      <c r="P372" s="272"/>
      <c r="Q372" s="272"/>
      <c r="R372" s="247">
        <v>114.49133211678833</v>
      </c>
      <c r="S372" s="247"/>
      <c r="T372" s="247"/>
      <c r="U372" s="247"/>
      <c r="V372" s="247"/>
      <c r="W372" s="248"/>
      <c r="X372" s="286"/>
      <c r="Y372" s="286"/>
      <c r="Z372" s="286"/>
      <c r="AA372" s="286"/>
      <c r="AB372" s="286"/>
      <c r="AC372" s="286"/>
      <c r="AD372" s="272"/>
      <c r="AE372" s="272"/>
      <c r="AF372" s="275">
        <v>559</v>
      </c>
      <c r="AG372" s="276" t="s">
        <v>378</v>
      </c>
    </row>
    <row r="373" spans="1:34" s="253" customFormat="1" ht="13.5" customHeight="1" x14ac:dyDescent="0.3">
      <c r="A373" s="267" t="s">
        <v>185</v>
      </c>
      <c r="B373" s="268">
        <v>2011</v>
      </c>
      <c r="C373" s="268"/>
      <c r="D373" s="269" t="s">
        <v>444</v>
      </c>
      <c r="E373" s="270">
        <v>4</v>
      </c>
      <c r="F373" s="272">
        <v>-2487.346</v>
      </c>
      <c r="G373" s="272"/>
      <c r="H373" s="272"/>
      <c r="I373" s="272"/>
      <c r="J373" s="272"/>
      <c r="K373" s="273"/>
      <c r="L373" s="272"/>
      <c r="M373" s="272"/>
      <c r="N373" s="272"/>
      <c r="O373" s="272"/>
      <c r="P373" s="272"/>
      <c r="Q373" s="272"/>
      <c r="R373" s="247">
        <v>-166.91356864850357</v>
      </c>
      <c r="S373" s="247"/>
      <c r="T373" s="247"/>
      <c r="U373" s="247"/>
      <c r="V373" s="247"/>
      <c r="W373" s="248"/>
      <c r="X373" s="286"/>
      <c r="Y373" s="286"/>
      <c r="Z373" s="286"/>
      <c r="AA373" s="286"/>
      <c r="AB373" s="286"/>
      <c r="AC373" s="286"/>
      <c r="AD373" s="272"/>
      <c r="AE373" s="272"/>
      <c r="AF373" s="275">
        <v>560</v>
      </c>
      <c r="AG373" s="267" t="s">
        <v>185</v>
      </c>
    </row>
    <row r="374" spans="1:34" s="253" customFormat="1" ht="13.5" customHeight="1" x14ac:dyDescent="0.3">
      <c r="A374" s="267" t="s">
        <v>297</v>
      </c>
      <c r="B374" s="268">
        <v>2011</v>
      </c>
      <c r="C374" s="268"/>
      <c r="D374" s="269" t="s">
        <v>455</v>
      </c>
      <c r="E374" s="270">
        <v>2</v>
      </c>
      <c r="F374" s="272">
        <v>-570.43200000000002</v>
      </c>
      <c r="G374" s="272"/>
      <c r="H374" s="272"/>
      <c r="I374" s="272"/>
      <c r="J374" s="272"/>
      <c r="K374" s="273"/>
      <c r="L374" s="272"/>
      <c r="M374" s="272"/>
      <c r="N374" s="272"/>
      <c r="O374" s="272"/>
      <c r="P374" s="272"/>
      <c r="Q374" s="272"/>
      <c r="R374" s="247">
        <v>-196.36213425129088</v>
      </c>
      <c r="S374" s="247"/>
      <c r="T374" s="247"/>
      <c r="U374" s="247"/>
      <c r="V374" s="247"/>
      <c r="W374" s="248"/>
      <c r="X374" s="286"/>
      <c r="Y374" s="286"/>
      <c r="Z374" s="286"/>
      <c r="AA374" s="286"/>
      <c r="AB374" s="286"/>
      <c r="AC374" s="286"/>
      <c r="AD374" s="272"/>
      <c r="AE374" s="272"/>
      <c r="AF374" s="275">
        <v>916</v>
      </c>
      <c r="AG374" s="267" t="s">
        <v>297</v>
      </c>
    </row>
    <row r="375" spans="1:34" s="253" customFormat="1" ht="13.5" customHeight="1" x14ac:dyDescent="0.3">
      <c r="A375" s="267" t="s">
        <v>310</v>
      </c>
      <c r="B375" s="268">
        <v>2011</v>
      </c>
      <c r="C375" s="268"/>
      <c r="D375" s="269" t="s">
        <v>458</v>
      </c>
      <c r="E375" s="270">
        <v>2</v>
      </c>
      <c r="F375" s="272">
        <v>-126.545</v>
      </c>
      <c r="G375" s="272"/>
      <c r="H375" s="272"/>
      <c r="I375" s="272"/>
      <c r="J375" s="272"/>
      <c r="K375" s="273"/>
      <c r="L375" s="272"/>
      <c r="M375" s="272"/>
      <c r="N375" s="272"/>
      <c r="O375" s="272"/>
      <c r="P375" s="272"/>
      <c r="Q375" s="272"/>
      <c r="R375" s="247">
        <v>-28.139871025127864</v>
      </c>
      <c r="S375" s="247"/>
      <c r="T375" s="247"/>
      <c r="U375" s="247"/>
      <c r="V375" s="247"/>
      <c r="W375" s="248"/>
      <c r="X375" s="286"/>
      <c r="Y375" s="286"/>
      <c r="Z375" s="286"/>
      <c r="AA375" s="286"/>
      <c r="AB375" s="286"/>
      <c r="AC375" s="286"/>
      <c r="AD375" s="272"/>
      <c r="AE375" s="272"/>
      <c r="AF375" s="275">
        <v>945</v>
      </c>
      <c r="AG375" s="276" t="s">
        <v>411</v>
      </c>
    </row>
    <row r="376" spans="1:34" ht="13.5" customHeight="1" x14ac:dyDescent="0.25">
      <c r="A376" s="126"/>
      <c r="B376" s="122"/>
      <c r="C376" s="154"/>
      <c r="D376" s="122"/>
      <c r="E376" s="122"/>
      <c r="F376" s="125"/>
      <c r="G376" s="125"/>
      <c r="H376" s="125"/>
      <c r="I376" s="125"/>
      <c r="J376" s="125"/>
      <c r="K376" s="165"/>
      <c r="L376" s="125"/>
      <c r="M376" s="125"/>
      <c r="N376" s="125"/>
      <c r="O376" s="125"/>
      <c r="P376" s="125"/>
      <c r="Q376" s="125"/>
      <c r="R376" s="83"/>
      <c r="S376" s="83"/>
      <c r="T376" s="83"/>
      <c r="U376" s="83"/>
      <c r="V376" s="83"/>
      <c r="W376" s="175"/>
      <c r="X376" s="77"/>
      <c r="AD376" s="125"/>
      <c r="AE376" s="125"/>
      <c r="AF376" s="125"/>
      <c r="AG376" s="125"/>
    </row>
    <row r="377" spans="1:34" ht="13.5" customHeight="1" x14ac:dyDescent="0.25">
      <c r="A377" s="134" t="s">
        <v>462</v>
      </c>
      <c r="B377" s="122"/>
      <c r="C377" s="154"/>
      <c r="D377" s="122"/>
      <c r="E377" s="122"/>
      <c r="F377" s="125"/>
      <c r="G377" s="125"/>
      <c r="H377" s="125"/>
      <c r="I377" s="125"/>
      <c r="J377" s="125"/>
      <c r="K377" s="165"/>
      <c r="L377" s="125"/>
      <c r="M377" s="125"/>
      <c r="N377" s="125"/>
      <c r="O377" s="125"/>
      <c r="P377" s="125"/>
      <c r="Q377" s="125"/>
      <c r="R377" s="83"/>
      <c r="S377" s="83"/>
      <c r="T377" s="83"/>
      <c r="U377" s="83"/>
      <c r="V377" s="83"/>
      <c r="W377" s="175"/>
      <c r="X377" s="77"/>
      <c r="AD377" s="125"/>
      <c r="AE377" s="125"/>
      <c r="AF377" s="125"/>
      <c r="AG377" s="125"/>
    </row>
    <row r="378" spans="1:34" ht="13.5" customHeight="1" x14ac:dyDescent="0.25">
      <c r="A378" s="121" t="s">
        <v>463</v>
      </c>
      <c r="B378" s="122"/>
      <c r="C378" s="154"/>
      <c r="D378" s="123">
        <f t="shared" ref="D378:D395" si="0">SUMIF($D$19:$D$313,$AF378,D$19:D$313)</f>
        <v>0</v>
      </c>
      <c r="E378" s="122"/>
      <c r="F378" s="123">
        <v>-133451.44600000003</v>
      </c>
      <c r="G378" s="123">
        <v>-144040.65300000002</v>
      </c>
      <c r="H378" s="123">
        <v>-152381.13800000004</v>
      </c>
      <c r="I378" s="123">
        <v>-142653.96799999999</v>
      </c>
      <c r="J378" s="123">
        <v>-133430.50999999998</v>
      </c>
      <c r="K378" s="167"/>
      <c r="L378" s="123">
        <v>-83718.487000000023</v>
      </c>
      <c r="M378" s="123">
        <v>-61620.968000000015</v>
      </c>
      <c r="N378" s="123">
        <v>-27356.927999999993</v>
      </c>
      <c r="O378" s="123">
        <v>-25222.633999999995</v>
      </c>
      <c r="P378" s="123">
        <v>-25222.633999999995</v>
      </c>
      <c r="Q378" s="123"/>
      <c r="R378" s="83">
        <v>-87.091732803240092</v>
      </c>
      <c r="S378" s="83">
        <v>-92.985965018740444</v>
      </c>
      <c r="T378" s="83">
        <v>-97.254106526851928</v>
      </c>
      <c r="U378" s="83">
        <v>-89.975652691657316</v>
      </c>
      <c r="V378" s="83">
        <v>-83.217803040933916</v>
      </c>
      <c r="W378" s="175"/>
      <c r="X378" s="83">
        <v>-51.669753823612389</v>
      </c>
      <c r="Y378" s="83">
        <v>-37.612910511123481</v>
      </c>
      <c r="Z378" s="83">
        <v>-16.698434284953908</v>
      </c>
      <c r="AA378" s="83">
        <v>-15.39567952741054</v>
      </c>
      <c r="AB378" s="83">
        <v>-15.39567952741054</v>
      </c>
      <c r="AC378" s="83"/>
      <c r="AD378" s="123">
        <v>1469.6900000000003</v>
      </c>
      <c r="AE378" s="123"/>
      <c r="AF378" s="124">
        <v>1</v>
      </c>
      <c r="AG378" s="125" t="s">
        <v>482</v>
      </c>
    </row>
    <row r="379" spans="1:34" ht="13.5" customHeight="1" x14ac:dyDescent="0.25">
      <c r="A379" s="121" t="s">
        <v>464</v>
      </c>
      <c r="B379" s="122"/>
      <c r="C379" s="154"/>
      <c r="D379" s="123">
        <f t="shared" si="0"/>
        <v>0</v>
      </c>
      <c r="E379" s="122"/>
      <c r="F379" s="123">
        <v>57828.270999999993</v>
      </c>
      <c r="G379" s="123">
        <v>48910.733999999997</v>
      </c>
      <c r="H379" s="123">
        <v>51426.324999999997</v>
      </c>
      <c r="I379" s="123">
        <v>50491.393999999993</v>
      </c>
      <c r="J379" s="123">
        <v>-11781.199999999995</v>
      </c>
      <c r="K379" s="167"/>
      <c r="L379" s="123">
        <v>3951.8149999999982</v>
      </c>
      <c r="M379" s="123">
        <v>9205.9579999999933</v>
      </c>
      <c r="N379" s="123">
        <v>17279.082999999991</v>
      </c>
      <c r="O379" s="123">
        <v>14725.209000000003</v>
      </c>
      <c r="P379" s="123">
        <v>14725.209000000003</v>
      </c>
      <c r="Q379" s="123"/>
      <c r="R379" s="83">
        <v>124.3129499573286</v>
      </c>
      <c r="S379" s="83">
        <v>104.68526188045384</v>
      </c>
      <c r="T379" s="83">
        <v>109.6659778733132</v>
      </c>
      <c r="U379" s="83">
        <v>107.2277310567448</v>
      </c>
      <c r="V379" s="83">
        <v>-24.92183632802087</v>
      </c>
      <c r="W379" s="175"/>
      <c r="X379" s="83">
        <v>8.331485085058068</v>
      </c>
      <c r="Y379" s="83">
        <v>19.358834006598755</v>
      </c>
      <c r="Z379" s="83">
        <v>36.335479651682377</v>
      </c>
      <c r="AA379" s="83">
        <v>30.965042067699454</v>
      </c>
      <c r="AB379" s="83">
        <v>30.965042067699454</v>
      </c>
      <c r="AC379" s="83"/>
      <c r="AD379" s="123">
        <v>203.17</v>
      </c>
      <c r="AE379" s="123"/>
      <c r="AF379" s="124">
        <v>2</v>
      </c>
      <c r="AG379" s="125" t="s">
        <v>483</v>
      </c>
    </row>
    <row r="380" spans="1:34" ht="13.5" customHeight="1" x14ac:dyDescent="0.25">
      <c r="A380" s="121" t="s">
        <v>465</v>
      </c>
      <c r="B380" s="122"/>
      <c r="C380" s="154"/>
      <c r="D380" s="123">
        <f t="shared" si="0"/>
        <v>0</v>
      </c>
      <c r="E380" s="122"/>
      <c r="F380" s="123">
        <v>9242.627999999997</v>
      </c>
      <c r="G380" s="123">
        <v>9548.7729999999992</v>
      </c>
      <c r="H380" s="123">
        <v>-26687.777000000002</v>
      </c>
      <c r="I380" s="123">
        <v>-32212.098999999998</v>
      </c>
      <c r="J380" s="123">
        <v>-30197.29</v>
      </c>
      <c r="K380" s="167"/>
      <c r="L380" s="123">
        <v>-21731.761999999999</v>
      </c>
      <c r="M380" s="123">
        <v>-18596.206000000002</v>
      </c>
      <c r="N380" s="123">
        <v>-11592.707000000002</v>
      </c>
      <c r="O380" s="123">
        <v>-12656.363000000001</v>
      </c>
      <c r="P380" s="123">
        <v>-12656.363000000001</v>
      </c>
      <c r="Q380" s="123"/>
      <c r="R380" s="83">
        <v>40.939697557604894</v>
      </c>
      <c r="S380" s="83">
        <v>42.382104908078936</v>
      </c>
      <c r="T380" s="83">
        <v>-118.64714538486845</v>
      </c>
      <c r="U380" s="83">
        <v>-143.447955075794</v>
      </c>
      <c r="V380" s="83">
        <v>-134.81835837221243</v>
      </c>
      <c r="W380" s="175"/>
      <c r="X380" s="83">
        <v>-97.470642321165073</v>
      </c>
      <c r="Y380" s="83">
        <v>-83.864913863082904</v>
      </c>
      <c r="Z380" s="83">
        <v>-52.280630468115817</v>
      </c>
      <c r="AA380" s="83">
        <v>-57.077491656895475</v>
      </c>
      <c r="AB380" s="83">
        <v>-57.077491656895475</v>
      </c>
      <c r="AC380" s="83"/>
      <c r="AD380" s="123">
        <v>81.03</v>
      </c>
      <c r="AE380" s="123"/>
      <c r="AF380" s="124">
        <v>4</v>
      </c>
      <c r="AG380" s="125" t="s">
        <v>484</v>
      </c>
    </row>
    <row r="381" spans="1:34" ht="13.5" customHeight="1" x14ac:dyDescent="0.25">
      <c r="A381" s="121" t="s">
        <v>466</v>
      </c>
      <c r="B381" s="122"/>
      <c r="C381" s="154"/>
      <c r="D381" s="123">
        <f t="shared" si="0"/>
        <v>0</v>
      </c>
      <c r="E381" s="122"/>
      <c r="F381" s="123">
        <v>-28076.954000000002</v>
      </c>
      <c r="G381" s="123">
        <v>-30663.491000000005</v>
      </c>
      <c r="H381" s="123">
        <v>-31526.947000000004</v>
      </c>
      <c r="I381" s="123">
        <v>-39057.284</v>
      </c>
      <c r="J381" s="123">
        <v>-37377.019999999997</v>
      </c>
      <c r="K381" s="167"/>
      <c r="L381" s="123">
        <v>-30363.69</v>
      </c>
      <c r="M381" s="123">
        <v>-27761.491000000002</v>
      </c>
      <c r="N381" s="123">
        <v>-22145.987999999998</v>
      </c>
      <c r="O381" s="123">
        <v>-22479.283000000003</v>
      </c>
      <c r="P381" s="123">
        <v>-22479.283000000003</v>
      </c>
      <c r="Q381" s="123"/>
      <c r="R381" s="83">
        <v>-160.84875254217869</v>
      </c>
      <c r="S381" s="83">
        <v>-174.98996176453807</v>
      </c>
      <c r="T381" s="83">
        <v>-179.6693888483633</v>
      </c>
      <c r="U381" s="83">
        <v>-222.57272297285746</v>
      </c>
      <c r="V381" s="83">
        <v>-213.15787372611192</v>
      </c>
      <c r="W381" s="175"/>
      <c r="X381" s="83">
        <v>-173.79480281609526</v>
      </c>
      <c r="Y381" s="83">
        <v>-159.74986333373613</v>
      </c>
      <c r="Z381" s="83">
        <v>-127.43618692492272</v>
      </c>
      <c r="AA381" s="83">
        <v>-129.3540893423332</v>
      </c>
      <c r="AB381" s="83">
        <v>-129.3540893423332</v>
      </c>
      <c r="AC381" s="83"/>
      <c r="AD381" s="123">
        <v>157.96</v>
      </c>
      <c r="AE381" s="123"/>
      <c r="AF381" s="124">
        <v>5</v>
      </c>
      <c r="AG381" s="125" t="s">
        <v>485</v>
      </c>
    </row>
    <row r="382" spans="1:34" ht="13.5" customHeight="1" x14ac:dyDescent="0.25">
      <c r="A382" s="121" t="s">
        <v>467</v>
      </c>
      <c r="B382" s="122"/>
      <c r="C382" s="154"/>
      <c r="D382" s="123">
        <f t="shared" si="0"/>
        <v>0</v>
      </c>
      <c r="E382" s="122"/>
      <c r="F382" s="123">
        <v>-36770.562000000005</v>
      </c>
      <c r="G382" s="123">
        <v>-37949.313000000009</v>
      </c>
      <c r="H382" s="123">
        <v>-40127.355000000003</v>
      </c>
      <c r="I382" s="123">
        <v>15129.985999999986</v>
      </c>
      <c r="J382" s="123">
        <v>15601.199000000004</v>
      </c>
      <c r="K382" s="167"/>
      <c r="L382" s="123">
        <v>32416.799999999996</v>
      </c>
      <c r="M382" s="123">
        <v>37868.623</v>
      </c>
      <c r="N382" s="123">
        <v>39146.978999999999</v>
      </c>
      <c r="O382" s="123">
        <v>31742.583999999999</v>
      </c>
      <c r="P382" s="123">
        <v>31742.583999999999</v>
      </c>
      <c r="Q382" s="123"/>
      <c r="R382" s="83">
        <v>-75.165910317421393</v>
      </c>
      <c r="S382" s="83">
        <v>-77.017380468688174</v>
      </c>
      <c r="T382" s="83">
        <v>-80.809385622915698</v>
      </c>
      <c r="U382" s="83">
        <v>30.24992902356415</v>
      </c>
      <c r="V382" s="83">
        <v>30.99276295139676</v>
      </c>
      <c r="W382" s="175"/>
      <c r="X382" s="83">
        <v>64.050391808960029</v>
      </c>
      <c r="Y382" s="83">
        <v>74.346082111529071</v>
      </c>
      <c r="Z382" s="83">
        <v>76.855831677647856</v>
      </c>
      <c r="AA382" s="83">
        <v>62.319053864095054</v>
      </c>
      <c r="AB382" s="83">
        <v>62.319053864095054</v>
      </c>
      <c r="AC382" s="83"/>
      <c r="AD382" s="123">
        <v>222.54000000000002</v>
      </c>
      <c r="AE382" s="123"/>
      <c r="AF382" s="124">
        <v>6</v>
      </c>
      <c r="AG382" s="125" t="s">
        <v>486</v>
      </c>
    </row>
    <row r="383" spans="1:34" ht="13.5" customHeight="1" x14ac:dyDescent="0.25">
      <c r="A383" s="121" t="s">
        <v>468</v>
      </c>
      <c r="B383" s="122"/>
      <c r="C383" s="154"/>
      <c r="D383" s="123">
        <f t="shared" si="0"/>
        <v>0</v>
      </c>
      <c r="E383" s="122"/>
      <c r="F383" s="123">
        <v>-27964.042999999998</v>
      </c>
      <c r="G383" s="123">
        <v>-27640.961999999996</v>
      </c>
      <c r="H383" s="123">
        <v>-29741.559000000001</v>
      </c>
      <c r="I383" s="123">
        <v>-29787.876999999997</v>
      </c>
      <c r="J383" s="123">
        <v>-29394.347000000002</v>
      </c>
      <c r="K383" s="167"/>
      <c r="L383" s="123">
        <v>-22524.542999999998</v>
      </c>
      <c r="M383" s="123">
        <v>-19380.856000000003</v>
      </c>
      <c r="N383" s="123">
        <v>-13381.512000000001</v>
      </c>
      <c r="O383" s="123">
        <v>-15016.290000000003</v>
      </c>
      <c r="P383" s="123">
        <v>-15016.290000000003</v>
      </c>
      <c r="Q383" s="123"/>
      <c r="R383" s="83">
        <v>-138.59228733421881</v>
      </c>
      <c r="S383" s="83">
        <v>-136.67676378092921</v>
      </c>
      <c r="T383" s="83">
        <v>-146.83709046744477</v>
      </c>
      <c r="U383" s="83">
        <v>-147.15585602497725</v>
      </c>
      <c r="V383" s="83">
        <v>-145.51008618427892</v>
      </c>
      <c r="W383" s="175"/>
      <c r="X383" s="83">
        <v>-111.72057138605757</v>
      </c>
      <c r="Y383" s="83">
        <v>-96.09468230160897</v>
      </c>
      <c r="Z383" s="83">
        <v>-66.348573270198571</v>
      </c>
      <c r="AA383" s="83">
        <v>-74.454173587525105</v>
      </c>
      <c r="AB383" s="83">
        <v>-74.454173587525105</v>
      </c>
      <c r="AC383" s="83"/>
      <c r="AD383" s="123">
        <v>241.91</v>
      </c>
      <c r="AE383" s="123"/>
      <c r="AF383" s="124">
        <v>7</v>
      </c>
      <c r="AG383" s="125" t="s">
        <v>487</v>
      </c>
    </row>
    <row r="384" spans="1:34" ht="13.5" customHeight="1" x14ac:dyDescent="0.25">
      <c r="A384" s="121" t="s">
        <v>469</v>
      </c>
      <c r="B384" s="122"/>
      <c r="C384" s="154"/>
      <c r="D384" s="123">
        <f t="shared" si="0"/>
        <v>0</v>
      </c>
      <c r="E384" s="122"/>
      <c r="F384" s="123">
        <v>-4959.9340000000011</v>
      </c>
      <c r="G384" s="123">
        <v>-4828.2559999999994</v>
      </c>
      <c r="H384" s="123">
        <v>-4735.3429999999998</v>
      </c>
      <c r="I384" s="123">
        <v>-3730.5369999999984</v>
      </c>
      <c r="J384" s="123">
        <v>-4371.8449999999984</v>
      </c>
      <c r="K384" s="167"/>
      <c r="L384" s="123">
        <v>2694.5609999999988</v>
      </c>
      <c r="M384" s="123">
        <v>5206.9779999999992</v>
      </c>
      <c r="N384" s="123">
        <v>7552.6559999999999</v>
      </c>
      <c r="O384" s="123">
        <v>8162.6550000000016</v>
      </c>
      <c r="P384" s="123">
        <v>8162.6550000000016</v>
      </c>
      <c r="Q384" s="123"/>
      <c r="R384" s="83">
        <v>-27.195304361175999</v>
      </c>
      <c r="S384" s="83">
        <v>-26.553828047231185</v>
      </c>
      <c r="T384" s="83">
        <v>-26.101405019264583</v>
      </c>
      <c r="U384" s="83">
        <v>-20.628366833476175</v>
      </c>
      <c r="V384" s="83">
        <v>-24.307338607894039</v>
      </c>
      <c r="W384" s="175"/>
      <c r="X384" s="83">
        <v>15.079697573424061</v>
      </c>
      <c r="Y384" s="83">
        <v>29.308833214191225</v>
      </c>
      <c r="Z384" s="83">
        <v>42.512093392397794</v>
      </c>
      <c r="AA384" s="83">
        <v>45.945631800246552</v>
      </c>
      <c r="AB384" s="83">
        <v>45.945631800246552</v>
      </c>
      <c r="AC384" s="83"/>
      <c r="AD384" s="123">
        <v>21.14</v>
      </c>
      <c r="AE384" s="123"/>
      <c r="AF384" s="124">
        <v>8</v>
      </c>
      <c r="AG384" s="125" t="s">
        <v>488</v>
      </c>
    </row>
    <row r="385" spans="1:33" ht="13.5" customHeight="1" x14ac:dyDescent="0.25">
      <c r="A385" s="121" t="s">
        <v>470</v>
      </c>
      <c r="B385" s="122"/>
      <c r="C385" s="154"/>
      <c r="D385" s="123">
        <f t="shared" si="0"/>
        <v>0</v>
      </c>
      <c r="E385" s="122"/>
      <c r="F385" s="123">
        <v>-21253.226999999999</v>
      </c>
      <c r="G385" s="123">
        <v>-21356.400999999998</v>
      </c>
      <c r="H385" s="123">
        <v>-22030.008000000002</v>
      </c>
      <c r="I385" s="123">
        <v>-21312.693000000003</v>
      </c>
      <c r="J385" s="123">
        <v>-21026.923999999999</v>
      </c>
      <c r="K385" s="167"/>
      <c r="L385" s="123">
        <v>-16068.256000000001</v>
      </c>
      <c r="M385" s="123">
        <v>-14963.382</v>
      </c>
      <c r="N385" s="123">
        <v>-11035.68</v>
      </c>
      <c r="O385" s="123">
        <v>-11176.902</v>
      </c>
      <c r="P385" s="123">
        <v>-11176.902</v>
      </c>
      <c r="Q385" s="123"/>
      <c r="R385" s="83">
        <v>-159.9201423637499</v>
      </c>
      <c r="S385" s="83">
        <v>-161.14754729224984</v>
      </c>
      <c r="T385" s="83">
        <v>-166.44636016773072</v>
      </c>
      <c r="U385" s="83">
        <v>-161.1521413664822</v>
      </c>
      <c r="V385" s="83">
        <v>-159.58018882244011</v>
      </c>
      <c r="W385" s="175"/>
      <c r="X385" s="83">
        <v>-122.51348404559492</v>
      </c>
      <c r="Y385" s="83">
        <v>-114.6566594639327</v>
      </c>
      <c r="Z385" s="83">
        <v>-84.560709852420572</v>
      </c>
      <c r="AA385" s="83">
        <v>-85.642821019723229</v>
      </c>
      <c r="AB385" s="83">
        <v>-85.642821019723229</v>
      </c>
      <c r="AC385" s="83"/>
      <c r="AD385" s="123">
        <v>10.57</v>
      </c>
      <c r="AE385" s="123"/>
      <c r="AF385" s="124">
        <v>9</v>
      </c>
      <c r="AG385" s="125" t="s">
        <v>489</v>
      </c>
    </row>
    <row r="386" spans="1:33" ht="13.5" customHeight="1" x14ac:dyDescent="0.25">
      <c r="A386" s="121" t="s">
        <v>471</v>
      </c>
      <c r="B386" s="122"/>
      <c r="C386" s="154"/>
      <c r="D386" s="123">
        <f t="shared" si="0"/>
        <v>0</v>
      </c>
      <c r="E386" s="122"/>
      <c r="F386" s="123">
        <v>-20290.507000000001</v>
      </c>
      <c r="G386" s="123">
        <v>-20388.657999999996</v>
      </c>
      <c r="H386" s="123">
        <v>-19874.123</v>
      </c>
      <c r="I386" s="123">
        <v>-19821.636000000002</v>
      </c>
      <c r="J386" s="123">
        <v>-19824.238999999994</v>
      </c>
      <c r="K386" s="167"/>
      <c r="L386" s="123">
        <v>-14160.146000000001</v>
      </c>
      <c r="M386" s="123">
        <v>-12812.860999999999</v>
      </c>
      <c r="N386" s="123">
        <v>-8245.68</v>
      </c>
      <c r="O386" s="123">
        <v>-9670.9349999999995</v>
      </c>
      <c r="P386" s="123">
        <v>-9670.9349999999995</v>
      </c>
      <c r="Q386" s="123"/>
      <c r="R386" s="83">
        <v>-130.50907558917362</v>
      </c>
      <c r="S386" s="83">
        <v>-131.94663543055356</v>
      </c>
      <c r="T386" s="83">
        <v>-129.53556111741165</v>
      </c>
      <c r="U386" s="83">
        <v>-129.96260113560368</v>
      </c>
      <c r="V386" s="83">
        <v>-130.80126022697277</v>
      </c>
      <c r="W386" s="175"/>
      <c r="X386" s="83">
        <v>-94.209414191144674</v>
      </c>
      <c r="Y386" s="83">
        <v>-86.0067863735526</v>
      </c>
      <c r="Z386" s="83">
        <v>-55.349421043799296</v>
      </c>
      <c r="AA386" s="83">
        <v>-64.916496056385299</v>
      </c>
      <c r="AB386" s="83">
        <v>-64.916496056385299</v>
      </c>
      <c r="AC386" s="83"/>
      <c r="AD386" s="123">
        <v>322.37</v>
      </c>
      <c r="AE386" s="123"/>
      <c r="AF386" s="124">
        <v>10</v>
      </c>
      <c r="AG386" s="125" t="s">
        <v>490</v>
      </c>
    </row>
    <row r="387" spans="1:33" ht="13.5" customHeight="1" x14ac:dyDescent="0.25">
      <c r="A387" s="121" t="s">
        <v>472</v>
      </c>
      <c r="B387" s="122"/>
      <c r="C387" s="154"/>
      <c r="D387" s="123">
        <f t="shared" si="0"/>
        <v>0</v>
      </c>
      <c r="E387" s="122"/>
      <c r="F387" s="123">
        <v>-32313.738999999998</v>
      </c>
      <c r="G387" s="123">
        <v>-32917.471000000005</v>
      </c>
      <c r="H387" s="123">
        <v>-34752.886999999995</v>
      </c>
      <c r="I387" s="123">
        <v>-33892.454999999994</v>
      </c>
      <c r="J387" s="123">
        <v>-32532.603999999999</v>
      </c>
      <c r="K387" s="167"/>
      <c r="L387" s="123">
        <v>-23716.978000000003</v>
      </c>
      <c r="M387" s="123">
        <v>-20065.206000000002</v>
      </c>
      <c r="N387" s="123">
        <v>-12877.482999999998</v>
      </c>
      <c r="O387" s="123">
        <v>-12713.064999999999</v>
      </c>
      <c r="P387" s="123">
        <v>-12713.064999999999</v>
      </c>
      <c r="Q387" s="123"/>
      <c r="R387" s="83">
        <v>-130.32728893334354</v>
      </c>
      <c r="S387" s="83">
        <v>-132.66219723532021</v>
      </c>
      <c r="T387" s="83">
        <v>-140.00107560235745</v>
      </c>
      <c r="U387" s="83">
        <v>-136.42657891558989</v>
      </c>
      <c r="V387" s="83">
        <v>-130.96545172016778</v>
      </c>
      <c r="W387" s="175"/>
      <c r="X387" s="83">
        <v>-95.583257096107275</v>
      </c>
      <c r="Y387" s="83">
        <v>-80.981233049205755</v>
      </c>
      <c r="Z387" s="83">
        <v>-51.972277379568638</v>
      </c>
      <c r="AA387" s="83">
        <v>-51.308702214903775</v>
      </c>
      <c r="AB387" s="83">
        <v>-51.308702214903775</v>
      </c>
      <c r="AC387" s="83"/>
      <c r="AD387" s="123">
        <v>133.87</v>
      </c>
      <c r="AE387" s="123"/>
      <c r="AF387" s="124">
        <v>11</v>
      </c>
      <c r="AG387" s="125" t="s">
        <v>491</v>
      </c>
    </row>
    <row r="388" spans="1:33" ht="13.5" customHeight="1" x14ac:dyDescent="0.25">
      <c r="A388" s="121" t="s">
        <v>473</v>
      </c>
      <c r="B388" s="122"/>
      <c r="C388" s="154"/>
      <c r="D388" s="123">
        <f t="shared" si="0"/>
        <v>0</v>
      </c>
      <c r="E388" s="122"/>
      <c r="F388" s="123">
        <v>4404.3520000000026</v>
      </c>
      <c r="G388" s="123">
        <v>3399.8049999999994</v>
      </c>
      <c r="H388" s="123">
        <v>3746.5510000000017</v>
      </c>
      <c r="I388" s="123">
        <v>-23754.048000000003</v>
      </c>
      <c r="J388" s="123">
        <v>-22792.984</v>
      </c>
      <c r="K388" s="167"/>
      <c r="L388" s="123">
        <v>-16740.506999999998</v>
      </c>
      <c r="M388" s="123">
        <v>-14973.194</v>
      </c>
      <c r="N388" s="123">
        <v>-10118.819</v>
      </c>
      <c r="O388" s="123">
        <v>-10650.886000000002</v>
      </c>
      <c r="P388" s="123">
        <v>-10650.886000000002</v>
      </c>
      <c r="Q388" s="123"/>
      <c r="R388" s="83">
        <v>26.553675858825816</v>
      </c>
      <c r="S388" s="83">
        <v>20.49235711788603</v>
      </c>
      <c r="T388" s="83">
        <v>22.603080468646318</v>
      </c>
      <c r="U388" s="83">
        <v>-143.57670524947869</v>
      </c>
      <c r="V388" s="83">
        <v>-137.92363455929515</v>
      </c>
      <c r="W388" s="175"/>
      <c r="X388" s="83">
        <v>-101.60849139631573</v>
      </c>
      <c r="Y388" s="83">
        <v>-91.252667824603108</v>
      </c>
      <c r="Z388" s="83">
        <v>-61.668153700825791</v>
      </c>
      <c r="AA388" s="83">
        <v>-64.910784044854807</v>
      </c>
      <c r="AB388" s="83">
        <v>-64.910784044854807</v>
      </c>
      <c r="AC388" s="83"/>
      <c r="AD388" s="123">
        <v>269.52000000000004</v>
      </c>
      <c r="AE388" s="123"/>
      <c r="AF388" s="124">
        <v>12</v>
      </c>
      <c r="AG388" s="125" t="s">
        <v>492</v>
      </c>
    </row>
    <row r="389" spans="1:33" ht="13.5" customHeight="1" x14ac:dyDescent="0.25">
      <c r="A389" s="121" t="s">
        <v>474</v>
      </c>
      <c r="B389" s="122"/>
      <c r="C389" s="154"/>
      <c r="D389" s="123">
        <f t="shared" si="0"/>
        <v>0</v>
      </c>
      <c r="E389" s="122"/>
      <c r="F389" s="123">
        <v>-48460.056999999993</v>
      </c>
      <c r="G389" s="123">
        <v>-57994.134000000005</v>
      </c>
      <c r="H389" s="123">
        <v>-61186.292000000001</v>
      </c>
      <c r="I389" s="123">
        <v>-59410.819000000003</v>
      </c>
      <c r="J389" s="123">
        <v>-56570.581999999995</v>
      </c>
      <c r="K389" s="167"/>
      <c r="L389" s="123">
        <v>-44790.013999999988</v>
      </c>
      <c r="M389" s="123">
        <v>-39488.979000000007</v>
      </c>
      <c r="N389" s="123">
        <v>-30924.615999999995</v>
      </c>
      <c r="O389" s="123">
        <v>-31222.341999999997</v>
      </c>
      <c r="P389" s="123">
        <v>-31222.341999999997</v>
      </c>
      <c r="Q389" s="123"/>
      <c r="R389" s="83">
        <v>-177.09614196910502</v>
      </c>
      <c r="S389" s="83">
        <v>-211.36506073715557</v>
      </c>
      <c r="T389" s="83">
        <v>-222.3654224254164</v>
      </c>
      <c r="U389" s="83">
        <v>-215.78824277204708</v>
      </c>
      <c r="V389" s="83">
        <v>-205.44002643782932</v>
      </c>
      <c r="W389" s="175"/>
      <c r="X389" s="83">
        <v>-162.41211835521062</v>
      </c>
      <c r="Y389" s="83">
        <v>-142.97447826905534</v>
      </c>
      <c r="Z389" s="83">
        <v>-111.96619791742094</v>
      </c>
      <c r="AA389" s="83">
        <v>-113.04414980665902</v>
      </c>
      <c r="AB389" s="83">
        <v>-113.04414980665902</v>
      </c>
      <c r="AC389" s="83"/>
      <c r="AD389" s="123">
        <v>240.75</v>
      </c>
      <c r="AE389" s="123"/>
      <c r="AF389" s="124">
        <v>13</v>
      </c>
      <c r="AG389" s="125" t="s">
        <v>493</v>
      </c>
    </row>
    <row r="390" spans="1:33" ht="13.5" customHeight="1" x14ac:dyDescent="0.25">
      <c r="A390" s="121" t="s">
        <v>475</v>
      </c>
      <c r="B390" s="122"/>
      <c r="C390" s="154"/>
      <c r="D390" s="123">
        <f t="shared" si="0"/>
        <v>0</v>
      </c>
      <c r="E390" s="122"/>
      <c r="F390" s="123">
        <v>-14388.807999999999</v>
      </c>
      <c r="G390" s="123">
        <v>-21834.563999999998</v>
      </c>
      <c r="H390" s="123">
        <v>-24682.435000000001</v>
      </c>
      <c r="I390" s="123">
        <v>-23920.734000000004</v>
      </c>
      <c r="J390" s="123">
        <v>-23353.336999999996</v>
      </c>
      <c r="K390" s="167"/>
      <c r="L390" s="123">
        <v>-15804.681</v>
      </c>
      <c r="M390" s="123">
        <v>-14813.845000000001</v>
      </c>
      <c r="N390" s="123">
        <v>-8369.8190000000013</v>
      </c>
      <c r="O390" s="123">
        <v>-9184.469000000001</v>
      </c>
      <c r="P390" s="123">
        <v>-9184.469000000001</v>
      </c>
      <c r="Q390" s="123"/>
      <c r="R390" s="83">
        <v>-74.359227716222918</v>
      </c>
      <c r="S390" s="83">
        <v>-112.70324928381552</v>
      </c>
      <c r="T390" s="83">
        <v>-127.19102021045255</v>
      </c>
      <c r="U390" s="83">
        <v>-123.31737267820414</v>
      </c>
      <c r="V390" s="83">
        <v>-120.75210833561702</v>
      </c>
      <c r="W390" s="175"/>
      <c r="X390" s="83">
        <v>-82.065575898559601</v>
      </c>
      <c r="Y390" s="83">
        <v>-77.21174293755864</v>
      </c>
      <c r="Z390" s="83">
        <v>-43.62461690816221</v>
      </c>
      <c r="AA390" s="83">
        <v>-47.870681747107277</v>
      </c>
      <c r="AB390" s="83">
        <v>-47.870681747107277</v>
      </c>
      <c r="AC390" s="83"/>
      <c r="AD390" s="123">
        <v>248.37999999999997</v>
      </c>
      <c r="AE390" s="123"/>
      <c r="AF390" s="124">
        <v>14</v>
      </c>
      <c r="AG390" s="125" t="s">
        <v>494</v>
      </c>
    </row>
    <row r="391" spans="1:33" ht="13.5" customHeight="1" x14ac:dyDescent="0.25">
      <c r="A391" s="121" t="s">
        <v>476</v>
      </c>
      <c r="B391" s="122"/>
      <c r="C391" s="154"/>
      <c r="D391" s="123">
        <f t="shared" si="0"/>
        <v>0</v>
      </c>
      <c r="E391" s="122"/>
      <c r="F391" s="123">
        <v>7303.6150000000016</v>
      </c>
      <c r="G391" s="123">
        <v>7513.8330000000005</v>
      </c>
      <c r="H391" s="123">
        <v>7815.6130000000003</v>
      </c>
      <c r="I391" s="123">
        <v>7648.8669999999984</v>
      </c>
      <c r="J391" s="123">
        <v>8679.4160000000029</v>
      </c>
      <c r="K391" s="167"/>
      <c r="L391" s="123">
        <v>14451.852000000001</v>
      </c>
      <c r="M391" s="123">
        <v>17126.951000000001</v>
      </c>
      <c r="N391" s="123">
        <v>17492.382999999998</v>
      </c>
      <c r="O391" s="123">
        <v>19655.142</v>
      </c>
      <c r="P391" s="123">
        <v>19655.142</v>
      </c>
      <c r="Q391" s="123"/>
      <c r="R391" s="83">
        <v>41.043996493318211</v>
      </c>
      <c r="S391" s="83">
        <v>41.951877659039901</v>
      </c>
      <c r="T391" s="83">
        <v>43.501516728541773</v>
      </c>
      <c r="U391" s="83">
        <v>42.403245298917852</v>
      </c>
      <c r="V391" s="83">
        <v>47.910751940295235</v>
      </c>
      <c r="W391" s="175"/>
      <c r="X391" s="83">
        <v>79.546078523109443</v>
      </c>
      <c r="Y391" s="83">
        <v>94.394050958713848</v>
      </c>
      <c r="Z391" s="83">
        <v>96.408105114059097</v>
      </c>
      <c r="AA391" s="83">
        <v>108.32800745145805</v>
      </c>
      <c r="AB391" s="83">
        <v>108.32800745145805</v>
      </c>
      <c r="AC391" s="83"/>
      <c r="AD391" s="123">
        <v>207.86</v>
      </c>
      <c r="AE391" s="123"/>
      <c r="AF391" s="124">
        <v>15</v>
      </c>
      <c r="AG391" s="125" t="s">
        <v>495</v>
      </c>
    </row>
    <row r="392" spans="1:33" ht="13.5" customHeight="1" x14ac:dyDescent="0.25">
      <c r="A392" s="121" t="s">
        <v>477</v>
      </c>
      <c r="B392" s="122"/>
      <c r="C392" s="154"/>
      <c r="D392" s="123">
        <f t="shared" si="0"/>
        <v>0</v>
      </c>
      <c r="E392" s="122"/>
      <c r="F392" s="123">
        <v>-8167.496000000001</v>
      </c>
      <c r="G392" s="123">
        <v>-8442.6429999999982</v>
      </c>
      <c r="H392" s="123">
        <v>-8469.3089999999993</v>
      </c>
      <c r="I392" s="123">
        <v>-7926.8210000000017</v>
      </c>
      <c r="J392" s="123">
        <v>-7421.23</v>
      </c>
      <c r="K392" s="167"/>
      <c r="L392" s="123">
        <v>-5209.0449999999992</v>
      </c>
      <c r="M392" s="123">
        <v>-3926.7189999999996</v>
      </c>
      <c r="N392" s="123">
        <v>-2143.6509999999994</v>
      </c>
      <c r="O392" s="123">
        <v>-2029.2569999999998</v>
      </c>
      <c r="P392" s="123">
        <v>-2029.2569999999998</v>
      </c>
      <c r="Q392" s="123"/>
      <c r="R392" s="83">
        <v>-119.54590828588576</v>
      </c>
      <c r="S392" s="83">
        <v>-123.27905788213303</v>
      </c>
      <c r="T392" s="83">
        <v>-123.4413205072147</v>
      </c>
      <c r="U392" s="83">
        <v>-115.42177148099076</v>
      </c>
      <c r="V392" s="83">
        <v>-107.81970071189888</v>
      </c>
      <c r="W392" s="175"/>
      <c r="X392" s="83">
        <v>-75.458410592189111</v>
      </c>
      <c r="Y392" s="83">
        <v>-56.886710997146039</v>
      </c>
      <c r="Z392" s="83">
        <v>-31.055253741289633</v>
      </c>
      <c r="AA392" s="83">
        <v>-29.398018166804292</v>
      </c>
      <c r="AB392" s="83">
        <v>-29.398018166804292</v>
      </c>
      <c r="AC392" s="83"/>
      <c r="AD392" s="123">
        <v>25.84</v>
      </c>
      <c r="AE392" s="123"/>
      <c r="AF392" s="124">
        <v>16</v>
      </c>
      <c r="AG392" s="125" t="s">
        <v>496</v>
      </c>
    </row>
    <row r="393" spans="1:33" ht="13.5" customHeight="1" x14ac:dyDescent="0.25">
      <c r="A393" s="121" t="s">
        <v>478</v>
      </c>
      <c r="B393" s="122"/>
      <c r="C393" s="154"/>
      <c r="D393" s="123">
        <f t="shared" si="0"/>
        <v>0</v>
      </c>
      <c r="E393" s="122"/>
      <c r="F393" s="123">
        <v>-49561.186000000009</v>
      </c>
      <c r="G393" s="123">
        <v>-52100.074999999997</v>
      </c>
      <c r="H393" s="123">
        <v>-55886.857000000004</v>
      </c>
      <c r="I393" s="123">
        <v>-54323.474999999999</v>
      </c>
      <c r="J393" s="123">
        <v>-52452.132000000012</v>
      </c>
      <c r="K393" s="167"/>
      <c r="L393" s="123">
        <v>-38161.088000000003</v>
      </c>
      <c r="M393" s="123">
        <v>-29331.772999999997</v>
      </c>
      <c r="N393" s="123">
        <v>-14463.362000000001</v>
      </c>
      <c r="O393" s="123">
        <v>-15683.943000000001</v>
      </c>
      <c r="P393" s="123">
        <v>-15683.943000000001</v>
      </c>
      <c r="Q393" s="123"/>
      <c r="R393" s="83">
        <v>-124.42086685829769</v>
      </c>
      <c r="S393" s="83">
        <v>-129.86028200328514</v>
      </c>
      <c r="T393" s="83">
        <v>-138.3612027134086</v>
      </c>
      <c r="U393" s="83">
        <v>-133.64366020468412</v>
      </c>
      <c r="V393" s="83">
        <v>-128.39016294729734</v>
      </c>
      <c r="W393" s="175"/>
      <c r="X393" s="83">
        <v>-93.063567237485799</v>
      </c>
      <c r="Y393" s="83">
        <v>-71.340807491183256</v>
      </c>
      <c r="Z393" s="83">
        <v>-35.177823178888488</v>
      </c>
      <c r="AA393" s="83">
        <v>-38.146523166727476</v>
      </c>
      <c r="AB393" s="83">
        <v>-38.146523166727476</v>
      </c>
      <c r="AC393" s="83"/>
      <c r="AD393" s="123">
        <v>237.8</v>
      </c>
      <c r="AE393" s="123"/>
      <c r="AF393" s="124">
        <v>17</v>
      </c>
      <c r="AG393" s="125" t="s">
        <v>497</v>
      </c>
    </row>
    <row r="394" spans="1:33" ht="13.5" customHeight="1" x14ac:dyDescent="0.25">
      <c r="A394" s="121" t="s">
        <v>479</v>
      </c>
      <c r="B394" s="122"/>
      <c r="C394" s="154"/>
      <c r="D394" s="123">
        <f t="shared" si="0"/>
        <v>0</v>
      </c>
      <c r="E394" s="122"/>
      <c r="F394" s="123">
        <v>-5429.0630000000001</v>
      </c>
      <c r="G394" s="123">
        <v>-5149.1049999999996</v>
      </c>
      <c r="H394" s="123">
        <v>-5412.7640000000001</v>
      </c>
      <c r="I394" s="123">
        <v>35244.114000000001</v>
      </c>
      <c r="J394" s="123">
        <v>22972.690000000002</v>
      </c>
      <c r="K394" s="167"/>
      <c r="L394" s="123">
        <v>24768.460999999999</v>
      </c>
      <c r="M394" s="123">
        <v>23683.963000000003</v>
      </c>
      <c r="N394" s="123">
        <v>22958.716000000004</v>
      </c>
      <c r="O394" s="123">
        <v>24537.869999999995</v>
      </c>
      <c r="P394" s="123">
        <v>24537.869999999995</v>
      </c>
      <c r="Q394" s="123"/>
      <c r="R394" s="83">
        <v>-68.981652541834492</v>
      </c>
      <c r="S394" s="83">
        <v>-66.027710812474353</v>
      </c>
      <c r="T394" s="83">
        <v>-69.900742558274686</v>
      </c>
      <c r="U394" s="83">
        <v>459.01531608970851</v>
      </c>
      <c r="V394" s="83">
        <v>301.7996820767483</v>
      </c>
      <c r="W394" s="175"/>
      <c r="X394" s="83">
        <v>328.82561998831716</v>
      </c>
      <c r="Y394" s="83">
        <v>316.61782281459307</v>
      </c>
      <c r="Z394" s="83">
        <v>306.92239616058185</v>
      </c>
      <c r="AA394" s="83">
        <v>328.0332339612047</v>
      </c>
      <c r="AB394" s="83">
        <v>328.0332339612047</v>
      </c>
      <c r="AC394" s="83"/>
      <c r="AD394" s="123">
        <v>0</v>
      </c>
      <c r="AE394" s="123"/>
      <c r="AF394" s="124">
        <v>18</v>
      </c>
      <c r="AG394" s="125" t="s">
        <v>498</v>
      </c>
    </row>
    <row r="395" spans="1:33" ht="13.5" customHeight="1" x14ac:dyDescent="0.25">
      <c r="A395" s="121" t="s">
        <v>480</v>
      </c>
      <c r="B395" s="122"/>
      <c r="C395" s="154"/>
      <c r="D395" s="123">
        <f t="shared" si="0"/>
        <v>0</v>
      </c>
      <c r="E395" s="122"/>
      <c r="F395" s="123">
        <v>-20067.234999999997</v>
      </c>
      <c r="G395" s="123">
        <v>-20531.417000000001</v>
      </c>
      <c r="H395" s="123">
        <v>-21791.334000000003</v>
      </c>
      <c r="I395" s="123">
        <v>-20992.609</v>
      </c>
      <c r="J395" s="123">
        <v>-19898.587000000003</v>
      </c>
      <c r="K395" s="167"/>
      <c r="L395" s="123">
        <v>-16288.454</v>
      </c>
      <c r="M395" s="123">
        <v>-11652.153</v>
      </c>
      <c r="N395" s="123">
        <v>-6028.2860000000001</v>
      </c>
      <c r="O395" s="123">
        <v>-6516.8559999999998</v>
      </c>
      <c r="P395" s="123">
        <v>-6516.8559999999998</v>
      </c>
      <c r="Q395" s="123"/>
      <c r="R395" s="83">
        <v>-109.3653808423439</v>
      </c>
      <c r="S395" s="83">
        <v>-111.99158348333606</v>
      </c>
      <c r="T395" s="83">
        <v>-119.17992386952814</v>
      </c>
      <c r="U395" s="83">
        <v>-115.01917113207755</v>
      </c>
      <c r="V395" s="83">
        <v>-109.48569432064532</v>
      </c>
      <c r="W395" s="175"/>
      <c r="X395" s="83">
        <v>-90.062115029470633</v>
      </c>
      <c r="Y395" s="83">
        <v>-64.659824535117949</v>
      </c>
      <c r="Z395" s="83">
        <v>-33.45200796861387</v>
      </c>
      <c r="AA395" s="83">
        <v>-36.163167912456231</v>
      </c>
      <c r="AB395" s="83">
        <v>-36.163167912456231</v>
      </c>
      <c r="AC395" s="83"/>
      <c r="AD395" s="123">
        <v>241.33</v>
      </c>
      <c r="AE395" s="123"/>
      <c r="AF395" s="124">
        <v>19</v>
      </c>
      <c r="AG395" s="125" t="s">
        <v>499</v>
      </c>
    </row>
    <row r="396" spans="1:33" ht="13.5" customHeight="1" x14ac:dyDescent="0.25">
      <c r="A396" s="125"/>
      <c r="B396" s="122"/>
      <c r="C396" s="154"/>
      <c r="D396" s="127"/>
      <c r="E396" s="122"/>
      <c r="F396" s="127"/>
      <c r="G396" s="127"/>
      <c r="H396" s="127"/>
      <c r="I396" s="127"/>
      <c r="J396" s="127"/>
      <c r="K396" s="166"/>
      <c r="L396" s="127"/>
      <c r="M396" s="127"/>
      <c r="N396" s="127"/>
      <c r="O396" s="127"/>
      <c r="P396" s="127"/>
      <c r="Q396" s="127"/>
      <c r="R396" s="83"/>
      <c r="S396" s="83"/>
      <c r="T396" s="83"/>
      <c r="U396" s="83"/>
      <c r="V396" s="83"/>
      <c r="W396" s="175"/>
      <c r="X396" s="83"/>
      <c r="Y396" s="83"/>
      <c r="Z396" s="83"/>
      <c r="AA396" s="83"/>
      <c r="AB396" s="83"/>
      <c r="AC396" s="83"/>
      <c r="AD396" s="127"/>
      <c r="AE396" s="127"/>
      <c r="AF396" s="125"/>
      <c r="AG396" s="125"/>
    </row>
    <row r="397" spans="1:33" ht="13.5" customHeight="1" x14ac:dyDescent="0.25">
      <c r="A397" s="121" t="s">
        <v>481</v>
      </c>
      <c r="B397" s="122"/>
      <c r="C397" s="154"/>
      <c r="D397" s="127">
        <f>SUM(D378:D395)</f>
        <v>0</v>
      </c>
      <c r="E397" s="122"/>
      <c r="F397" s="127">
        <v>-372375.39100000006</v>
      </c>
      <c r="G397" s="127">
        <v>-416463.99800000008</v>
      </c>
      <c r="H397" s="127">
        <v>-476297.63900000008</v>
      </c>
      <c r="I397" s="127">
        <v>-404282.69400000002</v>
      </c>
      <c r="J397" s="127">
        <v>-455171.52599999995</v>
      </c>
      <c r="K397" s="166"/>
      <c r="L397" s="127">
        <v>-270994.16200000007</v>
      </c>
      <c r="M397" s="127">
        <v>-196295.16000000003</v>
      </c>
      <c r="N397" s="127">
        <v>-74254.714000000007</v>
      </c>
      <c r="O397" s="127">
        <v>-85399.76499999997</v>
      </c>
      <c r="P397" s="127">
        <v>-85399.76499999997</v>
      </c>
      <c r="Q397" s="127"/>
      <c r="R397" s="83">
        <v>-69.638424960479838</v>
      </c>
      <c r="S397" s="83">
        <v>-77.511770244558221</v>
      </c>
      <c r="T397" s="83">
        <v>-88.233118686637141</v>
      </c>
      <c r="U397" s="83">
        <v>-74.555083498629074</v>
      </c>
      <c r="V397" s="83">
        <v>-83.627623976246198</v>
      </c>
      <c r="W397" s="175"/>
      <c r="X397" s="83">
        <v>-49.64786120284154</v>
      </c>
      <c r="Y397" s="83">
        <v>-35.859003233966313</v>
      </c>
      <c r="Z397" s="83">
        <v>-13.56477678544516</v>
      </c>
      <c r="AA397" s="83">
        <v>-15.600743540059581</v>
      </c>
      <c r="AB397" s="83">
        <v>-15.600743540059581</v>
      </c>
      <c r="AC397" s="83"/>
      <c r="AD397" s="127">
        <v>4335.7300000000005</v>
      </c>
      <c r="AE397" s="127"/>
      <c r="AF397" s="125"/>
      <c r="AG397" s="125"/>
    </row>
    <row r="398" spans="1:33" ht="13.5" customHeight="1" x14ac:dyDescent="0.25">
      <c r="A398" s="126"/>
      <c r="B398" s="122"/>
      <c r="C398" s="154"/>
      <c r="D398" s="122"/>
      <c r="E398" s="122"/>
      <c r="F398" s="125"/>
      <c r="G398" s="125"/>
      <c r="H398" s="125"/>
      <c r="I398" s="125"/>
      <c r="J398" s="125"/>
      <c r="K398" s="165"/>
      <c r="L398" s="125"/>
      <c r="M398" s="125"/>
      <c r="N398" s="125"/>
      <c r="O398" s="125"/>
      <c r="P398" s="125"/>
      <c r="Q398" s="125"/>
      <c r="R398" s="83"/>
      <c r="S398" s="83"/>
      <c r="T398" s="83"/>
      <c r="U398" s="83"/>
      <c r="V398" s="83"/>
      <c r="W398" s="175"/>
      <c r="X398" s="83"/>
      <c r="Z398" s="83"/>
      <c r="AA398" s="83"/>
      <c r="AB398" s="83"/>
      <c r="AC398" s="83"/>
      <c r="AD398" s="125"/>
      <c r="AE398" s="125"/>
      <c r="AF398" s="125"/>
      <c r="AG398" s="125"/>
    </row>
    <row r="399" spans="1:33" ht="14.25" customHeight="1" x14ac:dyDescent="0.25">
      <c r="A399" s="134" t="s">
        <v>500</v>
      </c>
      <c r="B399" s="122"/>
      <c r="C399" s="154"/>
      <c r="D399" s="122"/>
      <c r="E399" s="122"/>
      <c r="F399" s="125"/>
      <c r="G399" s="125"/>
      <c r="H399" s="125"/>
      <c r="I399" s="125"/>
      <c r="J399" s="125"/>
      <c r="K399" s="165"/>
      <c r="L399" s="125"/>
      <c r="M399" s="125"/>
      <c r="N399" s="125"/>
      <c r="O399" s="125"/>
      <c r="P399" s="125"/>
      <c r="Q399" s="125"/>
      <c r="R399" s="83"/>
      <c r="S399" s="83"/>
      <c r="T399" s="83"/>
      <c r="U399" s="83"/>
      <c r="V399" s="83"/>
      <c r="W399" s="175"/>
      <c r="X399" s="83"/>
      <c r="Z399" s="83"/>
      <c r="AA399" s="83"/>
      <c r="AB399" s="83"/>
      <c r="AC399" s="83"/>
      <c r="AD399" s="125"/>
      <c r="AE399" s="125"/>
      <c r="AF399" s="125"/>
      <c r="AG399" s="125"/>
    </row>
    <row r="400" spans="1:33" ht="14.25" customHeight="1" x14ac:dyDescent="0.25">
      <c r="A400" s="21" t="s">
        <v>501</v>
      </c>
      <c r="B400" s="122"/>
      <c r="C400" s="154"/>
      <c r="D400" s="122"/>
      <c r="E400" s="123">
        <f t="shared" ref="E400:E406" si="1">SUMIF($E$19:$E$313,$AF400,E$19:E$313)</f>
        <v>32</v>
      </c>
      <c r="F400" s="123">
        <v>-12658.903999999997</v>
      </c>
      <c r="G400" s="123">
        <v>-13119.800999999999</v>
      </c>
      <c r="H400" s="123">
        <v>-13674.602999999999</v>
      </c>
      <c r="I400" s="123">
        <v>-13447.268</v>
      </c>
      <c r="J400" s="123">
        <v>-12888.795999999998</v>
      </c>
      <c r="K400" s="167"/>
      <c r="L400" s="123">
        <v>-10681.303999999998</v>
      </c>
      <c r="M400" s="123">
        <v>-9481.5710000000017</v>
      </c>
      <c r="N400" s="123">
        <v>-7656.4109999999982</v>
      </c>
      <c r="O400" s="123">
        <v>-7445.3150000000014</v>
      </c>
      <c r="P400" s="123">
        <v>-7445.3150000000014</v>
      </c>
      <c r="Q400" s="123"/>
      <c r="R400" s="83">
        <v>-254.01633390187612</v>
      </c>
      <c r="S400" s="83">
        <v>-266.26214636522303</v>
      </c>
      <c r="T400" s="83">
        <v>-280.97152191333294</v>
      </c>
      <c r="U400" s="83">
        <v>-279.36570063363456</v>
      </c>
      <c r="V400" s="83">
        <v>-270.33571743188537</v>
      </c>
      <c r="W400" s="175"/>
      <c r="X400" s="83">
        <v>-227.74149804908208</v>
      </c>
      <c r="Y400" s="83">
        <v>-203.99688031153858</v>
      </c>
      <c r="Z400" s="83">
        <v>-164.72839346801777</v>
      </c>
      <c r="AA400" s="83">
        <v>-160.18664343036644</v>
      </c>
      <c r="AB400" s="83">
        <v>-160.18664343036644</v>
      </c>
      <c r="AC400" s="83"/>
      <c r="AD400" s="123">
        <v>28.77</v>
      </c>
      <c r="AE400" s="123"/>
      <c r="AF400" s="124">
        <v>1</v>
      </c>
      <c r="AG400" s="125"/>
    </row>
    <row r="401" spans="1:33" ht="14.25" customHeight="1" x14ac:dyDescent="0.25">
      <c r="A401" s="21" t="s">
        <v>539</v>
      </c>
      <c r="B401" s="122"/>
      <c r="C401" s="154"/>
      <c r="D401" s="122"/>
      <c r="E401" s="123">
        <f t="shared" si="1"/>
        <v>172</v>
      </c>
      <c r="F401" s="123">
        <v>-46017.211000000018</v>
      </c>
      <c r="G401" s="123">
        <v>-46128.784</v>
      </c>
      <c r="H401" s="123">
        <v>-48027.056999999993</v>
      </c>
      <c r="I401" s="123">
        <v>-45258.155999999988</v>
      </c>
      <c r="J401" s="123">
        <v>-43134.544000000016</v>
      </c>
      <c r="K401" s="167"/>
      <c r="L401" s="123">
        <v>-31315.777999999998</v>
      </c>
      <c r="M401" s="123">
        <v>-25736.258999999987</v>
      </c>
      <c r="N401" s="123">
        <v>-16631.859</v>
      </c>
      <c r="O401" s="123">
        <v>-16505.096999999998</v>
      </c>
      <c r="P401" s="123">
        <v>-16505.096999999998</v>
      </c>
      <c r="Q401" s="123"/>
      <c r="R401" s="83">
        <v>-153.20481482467943</v>
      </c>
      <c r="S401" s="83">
        <v>-155.18514381833472</v>
      </c>
      <c r="T401" s="83">
        <v>-163.34678031011597</v>
      </c>
      <c r="U401" s="83">
        <v>-155.51722407969288</v>
      </c>
      <c r="V401" s="83">
        <v>-150.01232524170555</v>
      </c>
      <c r="W401" s="175"/>
      <c r="X401" s="83">
        <v>-110.35853032801906</v>
      </c>
      <c r="Y401" s="83">
        <v>-91.767726867534279</v>
      </c>
      <c r="Z401" s="83">
        <v>-59.304186129434839</v>
      </c>
      <c r="AA401" s="83">
        <v>-58.852191121412012</v>
      </c>
      <c r="AB401" s="83">
        <v>-58.852191121412012</v>
      </c>
      <c r="AC401" s="83"/>
      <c r="AD401" s="123">
        <v>271.86</v>
      </c>
      <c r="AE401" s="123"/>
      <c r="AF401" s="124">
        <v>2</v>
      </c>
      <c r="AG401" s="125"/>
    </row>
    <row r="402" spans="1:33" ht="14.25" customHeight="1" x14ac:dyDescent="0.25">
      <c r="A402" s="21" t="s">
        <v>540</v>
      </c>
      <c r="B402" s="122"/>
      <c r="C402" s="154"/>
      <c r="D402" s="122"/>
      <c r="E402" s="123">
        <f t="shared" si="1"/>
        <v>243</v>
      </c>
      <c r="F402" s="123">
        <v>-89649.877999999997</v>
      </c>
      <c r="G402" s="123">
        <v>-91310.438999999998</v>
      </c>
      <c r="H402" s="123">
        <v>-93761.08199999998</v>
      </c>
      <c r="I402" s="123">
        <v>-88347.393999999971</v>
      </c>
      <c r="J402" s="123">
        <v>-85644.717999999993</v>
      </c>
      <c r="K402" s="167"/>
      <c r="L402" s="123">
        <v>-66037.02499999998</v>
      </c>
      <c r="M402" s="123">
        <v>-53003.254999999997</v>
      </c>
      <c r="N402" s="123">
        <v>-33787.109999999993</v>
      </c>
      <c r="O402" s="123">
        <v>-34652.636999999995</v>
      </c>
      <c r="P402" s="123">
        <v>-34652.636999999995</v>
      </c>
      <c r="Q402" s="123"/>
      <c r="R402" s="83">
        <v>-146.53557394948643</v>
      </c>
      <c r="S402" s="83">
        <v>-149.8095831077423</v>
      </c>
      <c r="T402" s="83">
        <v>-154.30824097876638</v>
      </c>
      <c r="U402" s="83">
        <v>-146.11327875630525</v>
      </c>
      <c r="V402" s="83">
        <v>-142.40369989790861</v>
      </c>
      <c r="W402" s="175"/>
      <c r="X402" s="83">
        <v>-110.60829767099078</v>
      </c>
      <c r="Y402" s="83">
        <v>-89.486270610123825</v>
      </c>
      <c r="Z402" s="83">
        <v>-57.043335708231879</v>
      </c>
      <c r="AA402" s="83">
        <v>-58.504619233977017</v>
      </c>
      <c r="AB402" s="83">
        <v>-58.504619233977017</v>
      </c>
      <c r="AC402" s="83"/>
      <c r="AD402" s="123">
        <v>381.66000000000008</v>
      </c>
      <c r="AE402" s="123"/>
      <c r="AF402" s="124">
        <v>3</v>
      </c>
      <c r="AG402" s="125"/>
    </row>
    <row r="403" spans="1:33" ht="14.25" customHeight="1" x14ac:dyDescent="0.25">
      <c r="A403" s="21" t="s">
        <v>502</v>
      </c>
      <c r="B403" s="122"/>
      <c r="C403" s="154"/>
      <c r="D403" s="122"/>
      <c r="E403" s="123">
        <f t="shared" si="1"/>
        <v>168</v>
      </c>
      <c r="F403" s="123">
        <v>-80464.218999999983</v>
      </c>
      <c r="G403" s="123">
        <v>-97800.657999999996</v>
      </c>
      <c r="H403" s="123">
        <v>-102668.57199999996</v>
      </c>
      <c r="I403" s="123">
        <v>-99064.140000000014</v>
      </c>
      <c r="J403" s="123">
        <v>-94337.00499999999</v>
      </c>
      <c r="K403" s="167"/>
      <c r="L403" s="123">
        <v>-69530.206999999995</v>
      </c>
      <c r="M403" s="123">
        <v>-62216.79099999999</v>
      </c>
      <c r="N403" s="123">
        <v>-41460.90600000001</v>
      </c>
      <c r="O403" s="123">
        <v>-44495.603999999992</v>
      </c>
      <c r="P403" s="123">
        <v>-44495.603999999992</v>
      </c>
      <c r="Q403" s="123"/>
      <c r="R403" s="83">
        <v>-126.24789009509671</v>
      </c>
      <c r="S403" s="83">
        <v>-153.0478826953773</v>
      </c>
      <c r="T403" s="83">
        <v>-160.62519380269433</v>
      </c>
      <c r="U403" s="83">
        <v>-155.09281539779036</v>
      </c>
      <c r="V403" s="83">
        <v>-147.88844680847725</v>
      </c>
      <c r="W403" s="175"/>
      <c r="X403" s="83">
        <v>-109.30961585322716</v>
      </c>
      <c r="Y403" s="83">
        <v>-98.105267556418951</v>
      </c>
      <c r="Z403" s="83">
        <v>-65.376777086776087</v>
      </c>
      <c r="AA403" s="83">
        <v>-70.161978227139116</v>
      </c>
      <c r="AB403" s="83">
        <v>-70.161978227139116</v>
      </c>
      <c r="AC403" s="83"/>
      <c r="AD403" s="123">
        <v>547.26</v>
      </c>
      <c r="AE403" s="123"/>
      <c r="AF403" s="124">
        <v>4</v>
      </c>
      <c r="AG403" s="125"/>
    </row>
    <row r="404" spans="1:33" ht="14.25" customHeight="1" x14ac:dyDescent="0.25">
      <c r="A404" s="21" t="s">
        <v>541</v>
      </c>
      <c r="B404" s="122"/>
      <c r="C404" s="154"/>
      <c r="D404" s="122"/>
      <c r="E404" s="123">
        <f t="shared" si="1"/>
        <v>165</v>
      </c>
      <c r="F404" s="123">
        <v>-143791.00700000001</v>
      </c>
      <c r="G404" s="123">
        <v>-149579.51500000004</v>
      </c>
      <c r="H404" s="123">
        <v>-155996.49800000002</v>
      </c>
      <c r="I404" s="123">
        <v>-117922.57999999999</v>
      </c>
      <c r="J404" s="123">
        <v>-122706.15099999998</v>
      </c>
      <c r="K404" s="167"/>
      <c r="L404" s="123">
        <v>-86493.682000000001</v>
      </c>
      <c r="M404" s="123">
        <v>-73900.456000000006</v>
      </c>
      <c r="N404" s="123">
        <v>-45287.518999999993</v>
      </c>
      <c r="O404" s="123">
        <v>-48777.540999999997</v>
      </c>
      <c r="P404" s="123">
        <v>-48777.540999999997</v>
      </c>
      <c r="Q404" s="123"/>
      <c r="R404" s="83">
        <v>-144.52751923803703</v>
      </c>
      <c r="S404" s="83">
        <v>-149.72759559204056</v>
      </c>
      <c r="T404" s="83">
        <v>-155.61073897807339</v>
      </c>
      <c r="U404" s="83">
        <v>-117.25947765386736</v>
      </c>
      <c r="V404" s="83">
        <v>-121.81108316093345</v>
      </c>
      <c r="W404" s="175"/>
      <c r="X404" s="83">
        <v>-85.812757767117915</v>
      </c>
      <c r="Y404" s="83">
        <v>-73.32260058479126</v>
      </c>
      <c r="Z404" s="83">
        <v>-44.933398883399917</v>
      </c>
      <c r="AA404" s="83">
        <v>-48.396131090872828</v>
      </c>
      <c r="AB404" s="83">
        <v>-48.396131090872828</v>
      </c>
      <c r="AC404" s="83"/>
      <c r="AD404" s="123">
        <v>563.09</v>
      </c>
      <c r="AE404" s="123"/>
      <c r="AF404" s="124">
        <v>5</v>
      </c>
      <c r="AG404" s="125"/>
    </row>
    <row r="405" spans="1:33" ht="14.25" customHeight="1" x14ac:dyDescent="0.25">
      <c r="A405" s="121" t="s">
        <v>542</v>
      </c>
      <c r="B405" s="122"/>
      <c r="C405" s="154"/>
      <c r="D405" s="122"/>
      <c r="E405" s="123">
        <f t="shared" si="1"/>
        <v>72</v>
      </c>
      <c r="F405" s="123">
        <v>18888.199000000001</v>
      </c>
      <c r="G405" s="123">
        <v>17309.602999999999</v>
      </c>
      <c r="H405" s="123">
        <v>-20645.205000000002</v>
      </c>
      <c r="I405" s="123">
        <v>-60695.34199999999</v>
      </c>
      <c r="J405" s="123">
        <v>-58665.586000000025</v>
      </c>
      <c r="K405" s="167"/>
      <c r="L405" s="123">
        <v>-31223.925999999996</v>
      </c>
      <c r="M405" s="123">
        <v>-20509.343000000001</v>
      </c>
      <c r="N405" s="123">
        <v>-5536.4120000000003</v>
      </c>
      <c r="O405" s="123">
        <v>-5379.9189999999981</v>
      </c>
      <c r="P405" s="123">
        <v>-5379.9189999999981</v>
      </c>
      <c r="Q405" s="123"/>
      <c r="R405" s="83">
        <v>24.192408827933178</v>
      </c>
      <c r="S405" s="83">
        <v>22.084321685744762</v>
      </c>
      <c r="T405" s="83">
        <v>-26.267133265731179</v>
      </c>
      <c r="U405" s="83">
        <v>-76.979608350455308</v>
      </c>
      <c r="V405" s="83">
        <v>-74.2442588303783</v>
      </c>
      <c r="W405" s="175"/>
      <c r="X405" s="83">
        <v>-39.453689441715824</v>
      </c>
      <c r="Y405" s="83">
        <v>-25.9207703935129</v>
      </c>
      <c r="Z405" s="83">
        <v>-6.9972043597832245</v>
      </c>
      <c r="AA405" s="83">
        <v>-6.7994203975572249</v>
      </c>
      <c r="AB405" s="83">
        <v>-6.7994203975572249</v>
      </c>
      <c r="AC405" s="83"/>
      <c r="AD405" s="123">
        <v>597.18000000000006</v>
      </c>
      <c r="AE405" s="123"/>
      <c r="AF405" s="124">
        <v>6</v>
      </c>
      <c r="AG405" s="125"/>
    </row>
    <row r="406" spans="1:33" ht="14.25" customHeight="1" x14ac:dyDescent="0.25">
      <c r="A406" s="121" t="s">
        <v>503</v>
      </c>
      <c r="B406" s="122"/>
      <c r="C406" s="154"/>
      <c r="D406" s="122"/>
      <c r="E406" s="123">
        <f t="shared" si="1"/>
        <v>63</v>
      </c>
      <c r="F406" s="123">
        <v>-18682.371000000003</v>
      </c>
      <c r="G406" s="123">
        <v>-35834.404000000002</v>
      </c>
      <c r="H406" s="123">
        <v>-41524.621999999981</v>
      </c>
      <c r="I406" s="123">
        <v>20452.186000000023</v>
      </c>
      <c r="J406" s="123">
        <v>-37794.726000000002</v>
      </c>
      <c r="K406" s="167"/>
      <c r="L406" s="123">
        <v>24287.759999999995</v>
      </c>
      <c r="M406" s="123">
        <v>48552.514999999999</v>
      </c>
      <c r="N406" s="123">
        <v>76105.502999999997</v>
      </c>
      <c r="O406" s="123">
        <v>71856.347999999998</v>
      </c>
      <c r="P406" s="123">
        <v>71856.347999999998</v>
      </c>
      <c r="Q406" s="123"/>
      <c r="R406" s="83">
        <v>-9.4725220177764733</v>
      </c>
      <c r="S406" s="83">
        <v>-17.961639095121331</v>
      </c>
      <c r="T406" s="83">
        <v>-20.554382862958303</v>
      </c>
      <c r="U406" s="83">
        <v>9.9964446764479717</v>
      </c>
      <c r="V406" s="83">
        <v>-18.251382686872191</v>
      </c>
      <c r="W406" s="175"/>
      <c r="X406" s="83">
        <v>11.592107285325776</v>
      </c>
      <c r="Y406" s="83">
        <v>22.885386681724832</v>
      </c>
      <c r="Z406" s="83">
        <v>35.87257765662951</v>
      </c>
      <c r="AA406" s="83">
        <v>33.869724555289977</v>
      </c>
      <c r="AB406" s="83">
        <v>33.869724555289977</v>
      </c>
      <c r="AC406" s="83"/>
      <c r="AD406" s="123">
        <v>1945.9099999999999</v>
      </c>
      <c r="AE406" s="123"/>
      <c r="AF406" s="124">
        <v>7</v>
      </c>
      <c r="AG406" s="125"/>
    </row>
    <row r="407" spans="1:33" ht="13.5" customHeight="1" x14ac:dyDescent="0.25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66"/>
      <c r="L407" s="127"/>
      <c r="M407" s="127"/>
      <c r="N407" s="127"/>
      <c r="O407" s="127"/>
      <c r="P407" s="127"/>
      <c r="Q407" s="127"/>
      <c r="R407" s="83"/>
      <c r="S407" s="83"/>
      <c r="T407" s="83"/>
      <c r="U407" s="83"/>
      <c r="V407" s="83"/>
      <c r="W407" s="175"/>
      <c r="X407" s="83"/>
      <c r="Y407" s="83"/>
      <c r="Z407" s="83"/>
      <c r="AA407" s="83"/>
      <c r="AB407" s="83"/>
      <c r="AC407" s="83"/>
      <c r="AD407" s="127"/>
      <c r="AE407" s="127"/>
      <c r="AF407" s="125"/>
      <c r="AG407" s="125"/>
    </row>
    <row r="408" spans="1:33" ht="13.5" customHeight="1" x14ac:dyDescent="0.25">
      <c r="A408" s="121" t="s">
        <v>481</v>
      </c>
      <c r="B408" s="122"/>
      <c r="C408" s="154"/>
      <c r="D408" s="122"/>
      <c r="E408" s="127">
        <f>SUM(E400:E406)</f>
        <v>915</v>
      </c>
      <c r="F408" s="127">
        <v>-372375.391</v>
      </c>
      <c r="G408" s="127">
        <v>-416463.99800000002</v>
      </c>
      <c r="H408" s="127">
        <v>-476297.63899999991</v>
      </c>
      <c r="I408" s="127">
        <v>-404282.6939999999</v>
      </c>
      <c r="J408" s="127">
        <v>-455171.52600000007</v>
      </c>
      <c r="K408" s="166"/>
      <c r="L408" s="127">
        <v>-270994.16199999989</v>
      </c>
      <c r="M408" s="127">
        <v>-196295.15999999997</v>
      </c>
      <c r="N408" s="127">
        <v>-74254.714000000007</v>
      </c>
      <c r="O408" s="127">
        <v>-85399.764999999985</v>
      </c>
      <c r="P408" s="127">
        <v>-85399.764999999985</v>
      </c>
      <c r="Q408" s="127"/>
      <c r="R408" s="83">
        <v>-69.638424960479824</v>
      </c>
      <c r="S408" s="83">
        <v>-77.511770244558207</v>
      </c>
      <c r="T408" s="83">
        <v>-88.233118686637098</v>
      </c>
      <c r="U408" s="83">
        <v>-74.555083498629045</v>
      </c>
      <c r="V408" s="83">
        <v>-83.627623976246227</v>
      </c>
      <c r="W408" s="175"/>
      <c r="X408" s="83">
        <v>-49.647861202841511</v>
      </c>
      <c r="Y408" s="83">
        <v>-35.859003233966305</v>
      </c>
      <c r="Z408" s="83">
        <v>-13.56477678544516</v>
      </c>
      <c r="AA408" s="83">
        <v>-15.600743540059584</v>
      </c>
      <c r="AB408" s="83">
        <v>-15.600743540059584</v>
      </c>
      <c r="AC408" s="83"/>
      <c r="AD408" s="127">
        <v>4335.7300000000005</v>
      </c>
      <c r="AE408" s="127"/>
      <c r="AF408" s="125"/>
      <c r="AG408" s="125"/>
    </row>
    <row r="409" spans="1:33" x14ac:dyDescent="0.25">
      <c r="A409" s="126"/>
      <c r="B409" s="122"/>
      <c r="C409" s="154"/>
      <c r="D409" s="122"/>
      <c r="E409" s="122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X409" s="125"/>
      <c r="AD409" s="125"/>
      <c r="AE409" s="125"/>
      <c r="AF409" s="125"/>
      <c r="AG409" s="125"/>
    </row>
    <row r="410" spans="1:33" x14ac:dyDescent="0.25">
      <c r="A410" s="126"/>
      <c r="B410" s="122"/>
      <c r="C410" s="154"/>
      <c r="D410" s="122"/>
      <c r="E410" s="122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X410" s="125"/>
      <c r="AD410" s="125"/>
      <c r="AE410" s="125"/>
      <c r="AF410" s="125"/>
      <c r="AG410" s="125"/>
    </row>
    <row r="411" spans="1:33" x14ac:dyDescent="0.25">
      <c r="A411" s="126"/>
      <c r="B411" s="122"/>
      <c r="C411" s="154"/>
      <c r="D411" s="122"/>
      <c r="E411" s="122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X411" s="125"/>
      <c r="AD411" s="125"/>
      <c r="AE411" s="125"/>
      <c r="AF411" s="125"/>
      <c r="AG411" s="125"/>
    </row>
    <row r="412" spans="1:33" x14ac:dyDescent="0.25">
      <c r="A412" s="126"/>
      <c r="B412" s="122"/>
      <c r="C412" s="154"/>
      <c r="D412" s="122"/>
      <c r="E412" s="122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X412" s="125"/>
      <c r="AD412" s="125"/>
      <c r="AE412" s="125"/>
      <c r="AF412" s="125"/>
      <c r="AG412" s="125"/>
    </row>
    <row r="413" spans="1:33" x14ac:dyDescent="0.25">
      <c r="A413" s="126"/>
      <c r="B413" s="122"/>
      <c r="C413" s="154"/>
      <c r="D413" s="122"/>
      <c r="E413" s="122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X413" s="125"/>
      <c r="AD413" s="125"/>
      <c r="AE413" s="125"/>
      <c r="AF413" s="125"/>
      <c r="AG413" s="125"/>
    </row>
    <row r="414" spans="1:33" x14ac:dyDescent="0.25">
      <c r="A414" s="126"/>
      <c r="B414" s="122"/>
      <c r="C414" s="154"/>
      <c r="D414" s="122"/>
      <c r="E414" s="122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X414" s="125"/>
      <c r="AD414" s="125"/>
      <c r="AE414" s="125"/>
      <c r="AF414" s="125"/>
      <c r="AG414" s="125"/>
    </row>
    <row r="415" spans="1:33" x14ac:dyDescent="0.25">
      <c r="A415" s="126"/>
      <c r="B415" s="122"/>
      <c r="C415" s="154"/>
      <c r="D415" s="122"/>
      <c r="E415" s="122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X415" s="125"/>
      <c r="AD415" s="125"/>
      <c r="AE415" s="125"/>
      <c r="AF415" s="125"/>
      <c r="AG415" s="125"/>
    </row>
    <row r="416" spans="1:33" x14ac:dyDescent="0.25">
      <c r="A416" s="126"/>
      <c r="B416" s="122"/>
      <c r="C416" s="154"/>
      <c r="D416" s="122"/>
      <c r="E416" s="122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X416" s="125"/>
      <c r="AD416" s="125"/>
      <c r="AE416" s="125"/>
      <c r="AF416" s="125"/>
      <c r="AG416" s="125"/>
    </row>
    <row r="417" spans="1:33" x14ac:dyDescent="0.25">
      <c r="A417" s="126"/>
      <c r="B417" s="122"/>
      <c r="C417" s="154"/>
      <c r="D417" s="122"/>
      <c r="E417" s="122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X417" s="125"/>
      <c r="AD417" s="125"/>
      <c r="AE417" s="125"/>
      <c r="AF417" s="125"/>
      <c r="AG417" s="125"/>
    </row>
    <row r="418" spans="1:33" x14ac:dyDescent="0.25">
      <c r="A418" s="126"/>
      <c r="B418" s="122"/>
      <c r="C418" s="154"/>
      <c r="D418" s="122"/>
      <c r="E418" s="122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X418" s="125"/>
      <c r="AD418" s="125"/>
      <c r="AE418" s="125"/>
      <c r="AF418" s="125"/>
      <c r="AG418" s="125"/>
    </row>
    <row r="419" spans="1:33" x14ac:dyDescent="0.25">
      <c r="A419" s="126"/>
      <c r="B419" s="122"/>
      <c r="C419" s="154"/>
      <c r="D419" s="122"/>
      <c r="E419" s="122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X419" s="125"/>
      <c r="AD419" s="125"/>
      <c r="AE419" s="125"/>
      <c r="AF419" s="125"/>
      <c r="AG419" s="125"/>
    </row>
    <row r="420" spans="1:33" x14ac:dyDescent="0.25">
      <c r="A420" s="126"/>
      <c r="B420" s="122"/>
      <c r="C420" s="154"/>
      <c r="D420" s="122"/>
      <c r="E420" s="122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X420" s="125"/>
      <c r="AD420" s="125"/>
      <c r="AE420" s="125"/>
      <c r="AF420" s="125"/>
      <c r="AG420" s="125"/>
    </row>
  </sheetData>
  <sortState ref="A19:AX313">
    <sortCondition ref="AF19:AF313"/>
  </sortState>
  <pageMargins left="0.51181102362204722" right="0.31496062992125984" top="0.55118110236220474" bottom="0.55118110236220474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R419"/>
  <sheetViews>
    <sheetView tabSelected="1" workbookViewId="0">
      <pane xSplit="1" ySplit="14" topLeftCell="B15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19" sqref="A19"/>
    </sheetView>
  </sheetViews>
  <sheetFormatPr defaultRowHeight="13" x14ac:dyDescent="0.3"/>
  <cols>
    <col min="1" max="1" width="15.6328125" customWidth="1"/>
    <col min="2" max="2" width="8.54296875" style="31" customWidth="1"/>
    <col min="3" max="3" width="8.54296875" style="104" hidden="1" customWidth="1"/>
    <col min="4" max="5" width="8.54296875" style="31" hidden="1" customWidth="1"/>
    <col min="6" max="6" width="8.54296875" style="10" customWidth="1"/>
    <col min="7" max="10" width="9.08984375" style="10" customWidth="1"/>
    <col min="11" max="11" width="0.36328125" style="10" customWidth="1"/>
    <col min="12" max="16" width="8.6328125" style="10" customWidth="1"/>
    <col min="17" max="17" width="1.36328125" style="10" customWidth="1"/>
    <col min="18" max="21" width="7.1796875" style="115" customWidth="1"/>
    <col min="22" max="22" width="0.36328125" style="115" customWidth="1"/>
    <col min="23" max="27" width="7.54296875" style="115" customWidth="1"/>
    <col min="28" max="28" width="1.6328125" style="115" customWidth="1"/>
    <col min="29" max="33" width="6.90625" style="77" customWidth="1"/>
    <col min="34" max="34" width="0.36328125" style="77" customWidth="1"/>
    <col min="35" max="35" width="7.54296875" style="11" customWidth="1"/>
    <col min="36" max="36" width="7" style="11" customWidth="1"/>
    <col min="37" max="39" width="8" style="11" customWidth="1"/>
    <col min="40" max="40" width="11.08984375" style="11" customWidth="1"/>
    <col min="41" max="41" width="8" style="10" customWidth="1"/>
    <col min="42" max="43" width="11.08984375" style="10" hidden="1" customWidth="1"/>
    <col min="44" max="44" width="8.90625" hidden="1" customWidth="1"/>
  </cols>
  <sheetData>
    <row r="1" spans="1:43" ht="13.5" customHeight="1" x14ac:dyDescent="0.3">
      <c r="A1" s="27">
        <f>väestö!A1</f>
        <v>43470</v>
      </c>
      <c r="B1" s="49"/>
      <c r="C1" s="149"/>
      <c r="D1" s="49"/>
      <c r="E1" s="49"/>
    </row>
    <row r="2" spans="1:43" ht="20.25" customHeight="1" x14ac:dyDescent="0.35">
      <c r="A2" s="70" t="s">
        <v>833</v>
      </c>
    </row>
    <row r="3" spans="1:43" ht="10.25" customHeight="1" x14ac:dyDescent="0.35">
      <c r="A3" s="70"/>
    </row>
    <row r="4" spans="1:43" ht="15.75" customHeight="1" x14ac:dyDescent="0.3">
      <c r="A4" s="5" t="s">
        <v>430</v>
      </c>
      <c r="B4" s="50"/>
      <c r="C4" s="150"/>
      <c r="D4" s="50"/>
      <c r="E4" s="50"/>
    </row>
    <row r="5" spans="1:43" ht="15.75" customHeight="1" x14ac:dyDescent="0.3">
      <c r="A5" s="9" t="s">
        <v>826</v>
      </c>
      <c r="B5" s="50"/>
      <c r="C5" s="150"/>
      <c r="D5" s="50"/>
      <c r="E5" s="50"/>
    </row>
    <row r="6" spans="1:43" ht="9.75" customHeight="1" x14ac:dyDescent="0.3">
      <c r="A6" s="1"/>
      <c r="B6" s="50"/>
      <c r="C6" s="150"/>
      <c r="D6" s="50"/>
      <c r="E6" s="50"/>
    </row>
    <row r="7" spans="1:43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I7" s="68"/>
      <c r="J7" s="68"/>
      <c r="K7" s="68"/>
      <c r="L7" s="147" t="s">
        <v>431</v>
      </c>
      <c r="M7" s="147"/>
      <c r="N7" s="147"/>
      <c r="O7" s="147"/>
      <c r="P7" s="147"/>
      <c r="Q7" s="68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78"/>
      <c r="AD7" s="78"/>
      <c r="AE7" s="78"/>
      <c r="AF7" s="78"/>
      <c r="AG7" s="78"/>
      <c r="AH7" s="78"/>
      <c r="AI7" s="43"/>
      <c r="AJ7" s="43"/>
      <c r="AK7" s="43"/>
      <c r="AL7" s="43"/>
      <c r="AM7" s="43"/>
      <c r="AN7" s="43"/>
      <c r="AO7" s="36" t="s">
        <v>318</v>
      </c>
      <c r="AP7" s="21" t="s">
        <v>321</v>
      </c>
      <c r="AQ7" s="37" t="s">
        <v>414</v>
      </c>
    </row>
    <row r="8" spans="1:43" ht="14.25" customHeight="1" x14ac:dyDescent="0.3">
      <c r="A8" s="16"/>
      <c r="B8" s="51" t="s">
        <v>433</v>
      </c>
      <c r="C8" s="51"/>
      <c r="D8" s="57" t="s">
        <v>438</v>
      </c>
      <c r="E8" s="56" t="s">
        <v>439</v>
      </c>
      <c r="F8" s="71"/>
      <c r="G8" s="69"/>
      <c r="H8" s="69"/>
      <c r="I8" s="69"/>
      <c r="J8" s="69"/>
      <c r="K8" s="69"/>
      <c r="L8" s="69"/>
      <c r="M8" s="69"/>
      <c r="N8" s="69"/>
      <c r="O8" s="69"/>
      <c r="P8" s="69"/>
      <c r="Q8" s="14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09"/>
      <c r="AC8" s="79"/>
      <c r="AD8" s="79"/>
      <c r="AE8" s="79"/>
      <c r="AF8" s="79"/>
      <c r="AG8" s="79"/>
      <c r="AH8" s="79"/>
      <c r="AI8" s="88"/>
      <c r="AJ8" s="88"/>
      <c r="AK8" s="88"/>
      <c r="AL8" s="88"/>
      <c r="AM8" s="88"/>
      <c r="AN8" s="87"/>
      <c r="AO8" s="32"/>
      <c r="AP8" s="17" t="s">
        <v>322</v>
      </c>
      <c r="AQ8" s="37" t="s">
        <v>415</v>
      </c>
    </row>
    <row r="9" spans="1:43" ht="14.25" customHeight="1" x14ac:dyDescent="0.3">
      <c r="A9" s="16"/>
      <c r="B9" s="13"/>
      <c r="C9" s="51"/>
      <c r="D9" s="57">
        <v>2017</v>
      </c>
      <c r="E9" s="58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156"/>
      <c r="L9" s="8">
        <v>2015</v>
      </c>
      <c r="M9" s="8">
        <v>2016</v>
      </c>
      <c r="N9" s="8">
        <v>2017</v>
      </c>
      <c r="O9" s="8">
        <v>2018</v>
      </c>
      <c r="P9" s="8">
        <v>2019</v>
      </c>
      <c r="Q9" s="192"/>
      <c r="R9" s="108" t="s">
        <v>505</v>
      </c>
      <c r="S9" s="108" t="s">
        <v>505</v>
      </c>
      <c r="T9" s="108" t="s">
        <v>505</v>
      </c>
      <c r="U9" s="108" t="s">
        <v>505</v>
      </c>
      <c r="V9" s="180"/>
      <c r="W9" s="108" t="s">
        <v>505</v>
      </c>
      <c r="X9" s="108" t="s">
        <v>505</v>
      </c>
      <c r="Y9" s="108" t="s">
        <v>505</v>
      </c>
      <c r="Z9" s="108" t="s">
        <v>505</v>
      </c>
      <c r="AA9" s="108" t="s">
        <v>505</v>
      </c>
      <c r="AB9" s="108"/>
      <c r="AC9" s="78">
        <v>2010</v>
      </c>
      <c r="AD9" s="80">
        <v>2011</v>
      </c>
      <c r="AE9" s="80">
        <v>2012</v>
      </c>
      <c r="AF9" s="80">
        <v>2013</v>
      </c>
      <c r="AG9" s="80">
        <v>2014</v>
      </c>
      <c r="AH9" s="170"/>
      <c r="AI9" s="80">
        <v>2015</v>
      </c>
      <c r="AJ9" s="80">
        <v>2016</v>
      </c>
      <c r="AK9" s="80">
        <v>2017</v>
      </c>
      <c r="AL9" s="80">
        <v>2018</v>
      </c>
      <c r="AM9" s="80">
        <v>2019</v>
      </c>
      <c r="AN9" s="80"/>
      <c r="AO9" s="32"/>
      <c r="AP9" s="17"/>
      <c r="AQ9" s="8" t="s">
        <v>416</v>
      </c>
    </row>
    <row r="10" spans="1:43" ht="14.25" customHeight="1" x14ac:dyDescent="0.3">
      <c r="A10" s="16"/>
      <c r="B10" s="13"/>
      <c r="C10" s="51"/>
      <c r="D10" s="57"/>
      <c r="E10" s="58">
        <v>2017</v>
      </c>
      <c r="F10" s="76">
        <v>1000</v>
      </c>
      <c r="G10" s="76">
        <v>1000</v>
      </c>
      <c r="H10" s="76">
        <v>1000</v>
      </c>
      <c r="I10" s="76">
        <v>1000</v>
      </c>
      <c r="J10" s="76">
        <v>1000</v>
      </c>
      <c r="K10" s="157"/>
      <c r="L10" s="76">
        <v>1000</v>
      </c>
      <c r="M10" s="76">
        <v>1000</v>
      </c>
      <c r="N10" s="76">
        <v>1000</v>
      </c>
      <c r="O10" s="76">
        <v>1000</v>
      </c>
      <c r="P10" s="76">
        <v>1000</v>
      </c>
      <c r="Q10" s="76"/>
      <c r="R10" s="109" t="s">
        <v>506</v>
      </c>
      <c r="S10" s="109" t="s">
        <v>520</v>
      </c>
      <c r="T10" s="109" t="s">
        <v>524</v>
      </c>
      <c r="U10" s="109" t="s">
        <v>530</v>
      </c>
      <c r="V10" s="181"/>
      <c r="W10" s="109" t="s">
        <v>536</v>
      </c>
      <c r="X10" s="109" t="s">
        <v>544</v>
      </c>
      <c r="Y10" s="109" t="s">
        <v>545</v>
      </c>
      <c r="Z10" s="109" t="s">
        <v>820</v>
      </c>
      <c r="AA10" s="109" t="s">
        <v>827</v>
      </c>
      <c r="AB10" s="109"/>
      <c r="AC10" s="85" t="s">
        <v>508</v>
      </c>
      <c r="AD10" s="85" t="s">
        <v>508</v>
      </c>
      <c r="AE10" s="85" t="s">
        <v>508</v>
      </c>
      <c r="AF10" s="85" t="s">
        <v>508</v>
      </c>
      <c r="AG10" s="85" t="s">
        <v>508</v>
      </c>
      <c r="AH10" s="171"/>
      <c r="AI10" s="85" t="s">
        <v>508</v>
      </c>
      <c r="AJ10" s="85" t="s">
        <v>508</v>
      </c>
      <c r="AK10" s="85" t="s">
        <v>508</v>
      </c>
      <c r="AL10" s="85" t="s">
        <v>508</v>
      </c>
      <c r="AM10" s="85" t="s">
        <v>508</v>
      </c>
      <c r="AN10" s="85"/>
      <c r="AO10" s="32"/>
      <c r="AP10" s="17"/>
      <c r="AQ10" s="32"/>
    </row>
    <row r="11" spans="1:43" ht="14.25" customHeight="1" x14ac:dyDescent="0.3">
      <c r="A11" s="16"/>
      <c r="B11" s="13"/>
      <c r="C11" s="51"/>
      <c r="D11"/>
      <c r="E11"/>
      <c r="G11" s="75"/>
      <c r="H11" s="75"/>
      <c r="I11" s="75"/>
      <c r="J11" s="75"/>
      <c r="K11" s="204"/>
      <c r="L11" s="168" t="s">
        <v>532</v>
      </c>
      <c r="M11" s="168"/>
      <c r="N11" s="168"/>
      <c r="O11" s="168"/>
      <c r="P11" s="168"/>
      <c r="Q11" s="168"/>
      <c r="R11" s="110" t="s">
        <v>507</v>
      </c>
      <c r="S11" s="110" t="s">
        <v>507</v>
      </c>
      <c r="T11" s="110" t="s">
        <v>507</v>
      </c>
      <c r="U11" s="110" t="s">
        <v>507</v>
      </c>
      <c r="V11" s="182"/>
      <c r="W11" s="110" t="s">
        <v>507</v>
      </c>
      <c r="X11" s="110" t="s">
        <v>507</v>
      </c>
      <c r="Y11" s="110" t="s">
        <v>507</v>
      </c>
      <c r="Z11" s="110" t="s">
        <v>507</v>
      </c>
      <c r="AA11" s="110" t="s">
        <v>507</v>
      </c>
      <c r="AB11" s="110"/>
      <c r="AC11" s="78"/>
      <c r="AD11" s="81"/>
      <c r="AE11" s="81"/>
      <c r="AF11" s="81"/>
      <c r="AG11" s="81"/>
      <c r="AH11" s="172"/>
      <c r="AI11" s="179"/>
      <c r="AJ11" s="179"/>
      <c r="AK11" s="179"/>
      <c r="AL11" s="179" t="s">
        <v>828</v>
      </c>
      <c r="AM11" s="179" t="s">
        <v>828</v>
      </c>
      <c r="AN11" s="179"/>
      <c r="AO11" s="32"/>
      <c r="AP11" s="17"/>
      <c r="AQ11" s="32"/>
    </row>
    <row r="12" spans="1:43" ht="14.25" customHeight="1" x14ac:dyDescent="0.3">
      <c r="A12" s="16"/>
      <c r="B12" s="13"/>
      <c r="C12" s="51"/>
      <c r="D12"/>
      <c r="E12"/>
      <c r="I12" s="104"/>
      <c r="J12" s="104"/>
      <c r="K12" s="205"/>
      <c r="L12" s="169" t="s">
        <v>533</v>
      </c>
      <c r="M12" s="169"/>
      <c r="N12" s="169"/>
      <c r="O12" s="169"/>
      <c r="P12" s="169"/>
      <c r="Q12" s="169"/>
      <c r="V12" s="208"/>
      <c r="W12" s="178" t="s">
        <v>535</v>
      </c>
      <c r="X12" s="178"/>
      <c r="Y12" s="178"/>
      <c r="Z12" s="178"/>
      <c r="AA12" s="178"/>
      <c r="AB12" s="178"/>
      <c r="AD12" s="119"/>
      <c r="AE12" s="119"/>
      <c r="AF12" s="119"/>
      <c r="AG12" s="119"/>
      <c r="AH12" s="173"/>
      <c r="AI12" s="178" t="s">
        <v>535</v>
      </c>
      <c r="AJ12" s="178"/>
      <c r="AK12" s="178"/>
      <c r="AL12" s="178"/>
      <c r="AM12" s="178"/>
      <c r="AN12" s="178"/>
      <c r="AO12" s="32"/>
      <c r="AP12" s="17"/>
      <c r="AQ12" s="8"/>
    </row>
    <row r="13" spans="1:43" ht="10.5" customHeight="1" x14ac:dyDescent="0.3">
      <c r="A13" s="16"/>
      <c r="B13" s="13"/>
      <c r="C13" s="51"/>
      <c r="D13"/>
      <c r="E13"/>
      <c r="F13" s="16"/>
      <c r="G13" s="16"/>
      <c r="H13" s="16"/>
      <c r="I13" s="16"/>
      <c r="J13" s="16"/>
      <c r="K13" s="160"/>
      <c r="L13" s="16"/>
      <c r="M13" s="16"/>
      <c r="N13" s="16"/>
      <c r="O13" s="16"/>
      <c r="P13" s="16"/>
      <c r="Q13" s="16"/>
      <c r="R13" s="117"/>
      <c r="S13" s="117"/>
      <c r="T13" s="117"/>
      <c r="U13" s="117"/>
      <c r="V13" s="209"/>
      <c r="W13" s="117"/>
      <c r="X13" s="117"/>
      <c r="Y13" s="117"/>
      <c r="Z13" s="117"/>
      <c r="AA13" s="117"/>
      <c r="AB13" s="117"/>
      <c r="AC13" s="82"/>
      <c r="AD13" s="82"/>
      <c r="AE13" s="82"/>
      <c r="AF13" s="82"/>
      <c r="AG13" s="82"/>
      <c r="AH13" s="203"/>
      <c r="AI13" s="41"/>
      <c r="AJ13" s="41"/>
      <c r="AK13" s="41"/>
      <c r="AL13" s="41"/>
      <c r="AM13" s="41"/>
      <c r="AN13" s="41"/>
      <c r="AO13" s="64"/>
      <c r="AP13" s="16"/>
      <c r="AQ13" s="48"/>
    </row>
    <row r="14" spans="1:43" s="23" customFormat="1" ht="15.75" customHeight="1" x14ac:dyDescent="0.3">
      <c r="A14" s="24" t="s">
        <v>528</v>
      </c>
      <c r="B14" s="52"/>
      <c r="C14" s="151"/>
      <c r="D14" s="59"/>
      <c r="E14" s="229"/>
      <c r="F14" s="26">
        <v>7372825.7763498668</v>
      </c>
      <c r="G14" s="26">
        <v>7622042.6679316042</v>
      </c>
      <c r="H14" s="26">
        <v>8017577.0947700003</v>
      </c>
      <c r="I14" s="26">
        <v>8237593.4395767953</v>
      </c>
      <c r="J14" s="26">
        <v>8133905.59300623</v>
      </c>
      <c r="K14" s="161"/>
      <c r="L14" s="26">
        <v>8183002.8471154356</v>
      </c>
      <c r="M14" s="26">
        <v>8787135.6522571854</v>
      </c>
      <c r="N14" s="26">
        <f>SUM(N19:N313)</f>
        <v>8498934.4779393412</v>
      </c>
      <c r="O14" s="26">
        <v>8458678.192971468</v>
      </c>
      <c r="P14" s="26">
        <v>8388810.3593180776</v>
      </c>
      <c r="Q14" s="26"/>
      <c r="R14" s="112">
        <v>3.3802086084979965</v>
      </c>
      <c r="S14" s="112">
        <v>5.1893494181361284</v>
      </c>
      <c r="T14" s="112">
        <v>2.7441749821191661</v>
      </c>
      <c r="U14" s="112">
        <v>-1.2587152708023461</v>
      </c>
      <c r="V14" s="185"/>
      <c r="W14" s="112">
        <v>0.60361229360002577</v>
      </c>
      <c r="X14" s="112">
        <v>7.382776426073355</v>
      </c>
      <c r="Y14" s="112">
        <v>-3.2798079570310379</v>
      </c>
      <c r="Z14" s="112">
        <v>-0.52013201722175795</v>
      </c>
      <c r="AA14" s="112">
        <v>-0.82598997218555226</v>
      </c>
      <c r="AB14" s="112"/>
      <c r="AC14" s="83">
        <v>1378.8021093290552</v>
      </c>
      <c r="AD14" s="83">
        <v>1418.6052645802388</v>
      </c>
      <c r="AE14" s="83">
        <v>1485.2390048948043</v>
      </c>
      <c r="AF14" s="83">
        <v>1519.1213371982899</v>
      </c>
      <c r="AG14" s="83">
        <v>1494.4238809661636</v>
      </c>
      <c r="AH14" s="175"/>
      <c r="AI14" s="83">
        <v>1499.1783829499775</v>
      </c>
      <c r="AJ14" s="83">
        <v>1605.2251404038238</v>
      </c>
      <c r="AK14" s="83">
        <v>1552.5768385205968</v>
      </c>
      <c r="AL14" s="83">
        <v>1542.5295333832878</v>
      </c>
      <c r="AM14" s="83">
        <v>1529.7883941195432</v>
      </c>
      <c r="AN14" s="45"/>
      <c r="AO14" s="34"/>
      <c r="AP14" s="34"/>
      <c r="AQ14" s="28"/>
    </row>
    <row r="15" spans="1:43" ht="12" customHeight="1" x14ac:dyDescent="0.3">
      <c r="A15" s="17"/>
      <c r="B15" s="7"/>
      <c r="C15" s="75"/>
      <c r="D15" s="60"/>
      <c r="E15" s="59"/>
      <c r="F15" s="18"/>
      <c r="G15" s="20"/>
      <c r="H15" s="20"/>
      <c r="I15" s="20"/>
      <c r="J15" s="20"/>
      <c r="K15" s="206"/>
      <c r="L15" s="20"/>
      <c r="M15" s="20"/>
      <c r="N15" s="20"/>
      <c r="O15" s="20"/>
      <c r="P15" s="20"/>
      <c r="Q15" s="20"/>
      <c r="R15" s="118"/>
      <c r="S15" s="118"/>
      <c r="T15" s="118"/>
      <c r="U15" s="118"/>
      <c r="V15" s="210"/>
      <c r="W15" s="118"/>
      <c r="X15" s="118"/>
      <c r="Y15" s="118"/>
      <c r="Z15" s="118"/>
      <c r="AA15" s="118"/>
      <c r="AB15" s="118"/>
      <c r="AC15" s="91"/>
      <c r="AD15" s="91"/>
      <c r="AE15" s="91"/>
      <c r="AF15" s="91"/>
      <c r="AG15" s="91"/>
      <c r="AH15" s="211"/>
      <c r="AI15" s="46"/>
      <c r="AJ15" s="46"/>
      <c r="AK15" s="46"/>
      <c r="AL15" s="46"/>
      <c r="AM15" s="46"/>
      <c r="AN15" s="46"/>
    </row>
    <row r="16" spans="1:43" s="95" customFormat="1" ht="12" customHeight="1" x14ac:dyDescent="0.3">
      <c r="A16" s="99" t="s">
        <v>517</v>
      </c>
      <c r="B16" s="93"/>
      <c r="C16" s="152"/>
      <c r="D16" s="217"/>
      <c r="E16" s="218"/>
      <c r="F16" s="101">
        <v>263.58629969246789</v>
      </c>
      <c r="G16" s="101">
        <v>86.170637756852614</v>
      </c>
      <c r="H16" s="101">
        <v>922.84040000000016</v>
      </c>
      <c r="I16" s="101">
        <v>1462.7311991103034</v>
      </c>
      <c r="J16" s="101">
        <v>1540.3251188115407</v>
      </c>
      <c r="K16" s="162"/>
      <c r="L16" s="101">
        <v>296.31251842915265</v>
      </c>
      <c r="M16" s="101">
        <v>432.94550241253341</v>
      </c>
      <c r="N16" s="101">
        <v>-791.70228375144302</v>
      </c>
      <c r="O16" s="101">
        <v>-2397.5318364355062</v>
      </c>
      <c r="P16" s="101">
        <v>-2294.3513667328175</v>
      </c>
      <c r="Q16" s="101"/>
      <c r="R16" s="114">
        <v>-67.30837761393903</v>
      </c>
      <c r="S16" s="114">
        <v>-15.989967524849982</v>
      </c>
      <c r="T16" s="114">
        <v>-16.07929624428284</v>
      </c>
      <c r="U16" s="114">
        <v>-33.803300533384501</v>
      </c>
      <c r="V16" s="187"/>
      <c r="W16" s="114">
        <v>-85.777585898947351</v>
      </c>
      <c r="X16" s="114">
        <v>-6.0693833285704546</v>
      </c>
      <c r="Y16" s="114">
        <v>-282.86418945104714</v>
      </c>
      <c r="Z16" s="114">
        <v>-12.276491248359161</v>
      </c>
      <c r="AA16" s="114">
        <v>-10.588524560797275</v>
      </c>
      <c r="AB16" s="114"/>
      <c r="AC16" s="101">
        <v>98.357686874509554</v>
      </c>
      <c r="AD16" s="101">
        <v>61.375098117416385</v>
      </c>
      <c r="AE16" s="101">
        <v>184.68481878640623</v>
      </c>
      <c r="AF16" s="101">
        <v>159.11710331378143</v>
      </c>
      <c r="AG16" s="101">
        <v>112.1039194183879</v>
      </c>
      <c r="AH16" s="162"/>
      <c r="AI16" s="101">
        <v>31.236824628837514</v>
      </c>
      <c r="AJ16" s="101">
        <v>46.072736236302369</v>
      </c>
      <c r="AK16" s="101">
        <v>-84.25053567643323</v>
      </c>
      <c r="AL16" s="101">
        <v>-249.12009938024792</v>
      </c>
      <c r="AM16" s="101">
        <v>-238.39893669293613</v>
      </c>
      <c r="AN16" s="97"/>
      <c r="AO16" s="92"/>
      <c r="AP16" s="92"/>
      <c r="AQ16" s="92"/>
    </row>
    <row r="17" spans="1:44" s="95" customFormat="1" ht="12" customHeight="1" x14ac:dyDescent="0.3">
      <c r="A17" s="99" t="s">
        <v>516</v>
      </c>
      <c r="B17" s="93"/>
      <c r="C17" s="152"/>
      <c r="D17" s="217"/>
      <c r="E17" s="218"/>
      <c r="F17" s="101">
        <v>312970.51991222554</v>
      </c>
      <c r="G17" s="101">
        <v>324980.2817950219</v>
      </c>
      <c r="H17" s="101">
        <v>345614.31812999997</v>
      </c>
      <c r="I17" s="101">
        <v>344398.94837393676</v>
      </c>
      <c r="J17" s="101">
        <v>300550.37432651327</v>
      </c>
      <c r="K17" s="162"/>
      <c r="L17" s="101">
        <v>298080.02712646389</v>
      </c>
      <c r="M17" s="101">
        <v>318213.28442058776</v>
      </c>
      <c r="N17" s="101">
        <v>285296.45449884457</v>
      </c>
      <c r="O17" s="101">
        <v>290448.48128623876</v>
      </c>
      <c r="P17" s="101">
        <v>289985.62711130996</v>
      </c>
      <c r="Q17" s="101"/>
      <c r="R17" s="114">
        <v>26.774667599898557</v>
      </c>
      <c r="S17" s="114">
        <v>970.94530575945782</v>
      </c>
      <c r="T17" s="114">
        <v>58.503160363406622</v>
      </c>
      <c r="U17" s="114">
        <v>15.507624237267292</v>
      </c>
      <c r="V17" s="187"/>
      <c r="W17" s="114">
        <v>13.558492924258429</v>
      </c>
      <c r="X17" s="114">
        <v>103.42887638760681</v>
      </c>
      <c r="Y17" s="114">
        <v>17.176373774107201</v>
      </c>
      <c r="Z17" s="114">
        <v>167.03632197565361</v>
      </c>
      <c r="AA17" s="114">
        <v>33.793025508896477</v>
      </c>
      <c r="AB17" s="114"/>
      <c r="AC17" s="101">
        <v>4735.0275336699515</v>
      </c>
      <c r="AD17" s="101">
        <v>4894.927317613643</v>
      </c>
      <c r="AE17" s="101">
        <v>5157.0996143837237</v>
      </c>
      <c r="AF17" s="101">
        <v>5346.8301473483471</v>
      </c>
      <c r="AG17" s="101">
        <v>5420.8352625247653</v>
      </c>
      <c r="AH17" s="162"/>
      <c r="AI17" s="101">
        <v>5473.6385575720442</v>
      </c>
      <c r="AJ17" s="101">
        <v>5771.2250735420675</v>
      </c>
      <c r="AK17" s="101">
        <v>5583.2157894862212</v>
      </c>
      <c r="AL17" s="101">
        <v>5652.2343834814856</v>
      </c>
      <c r="AM17" s="101">
        <v>5809.1220350104522</v>
      </c>
      <c r="AN17" s="97"/>
      <c r="AO17" s="92"/>
      <c r="AP17" s="92"/>
      <c r="AQ17" s="92"/>
    </row>
    <row r="18" spans="1:44" ht="9" customHeight="1" x14ac:dyDescent="0.3">
      <c r="A18" s="17"/>
      <c r="B18" s="7"/>
      <c r="C18" s="75"/>
      <c r="D18" s="60"/>
      <c r="E18" s="59"/>
      <c r="F18" s="18"/>
      <c r="G18" s="20"/>
      <c r="H18" s="20"/>
      <c r="I18" s="20"/>
      <c r="J18" s="20"/>
      <c r="K18" s="206"/>
      <c r="L18" s="20"/>
      <c r="M18" s="20"/>
      <c r="N18" s="20"/>
      <c r="O18" s="20"/>
      <c r="P18" s="20"/>
      <c r="Q18" s="20"/>
      <c r="R18" s="118"/>
      <c r="S18" s="118"/>
      <c r="T18" s="118"/>
      <c r="U18" s="118"/>
      <c r="V18" s="210"/>
      <c r="W18" s="118"/>
      <c r="X18" s="118"/>
      <c r="Y18" s="118"/>
      <c r="Z18" s="118"/>
      <c r="AA18" s="118"/>
      <c r="AB18" s="118"/>
      <c r="AC18" s="91"/>
      <c r="AD18" s="91"/>
      <c r="AE18" s="91"/>
      <c r="AF18" s="91"/>
      <c r="AG18" s="91"/>
      <c r="AH18" s="211"/>
      <c r="AI18" s="46"/>
      <c r="AJ18" s="46"/>
      <c r="AK18" s="46"/>
      <c r="AL18" s="46"/>
      <c r="AM18" s="46"/>
      <c r="AN18" s="46"/>
    </row>
    <row r="19" spans="1:44" ht="13.25" customHeight="1" x14ac:dyDescent="0.3">
      <c r="A19" s="21" t="s">
        <v>6</v>
      </c>
      <c r="B19" s="53"/>
      <c r="C19" s="6"/>
      <c r="D19" s="61" t="s">
        <v>442</v>
      </c>
      <c r="E19" s="62">
        <v>3</v>
      </c>
      <c r="F19" s="65">
        <v>30142.717688786386</v>
      </c>
      <c r="G19" s="30">
        <v>31115.688509604177</v>
      </c>
      <c r="H19" s="30">
        <v>32174.614890000001</v>
      </c>
      <c r="I19" s="30">
        <v>32832.573387329488</v>
      </c>
      <c r="J19" s="30">
        <v>33001.272357505288</v>
      </c>
      <c r="K19" s="163"/>
      <c r="L19" s="30">
        <v>34251.75389193264</v>
      </c>
      <c r="M19" s="30">
        <v>36983.98881457984</v>
      </c>
      <c r="N19" s="26">
        <v>35964.131931790573</v>
      </c>
      <c r="O19" s="30">
        <v>35069.140155773821</v>
      </c>
      <c r="P19" s="30">
        <v>34445.423241292519</v>
      </c>
      <c r="Q19" s="30"/>
      <c r="R19" s="112">
        <v>3.227880215922776</v>
      </c>
      <c r="S19" s="112">
        <v>3.4031912231958978</v>
      </c>
      <c r="T19" s="112">
        <v>2.044961531253584</v>
      </c>
      <c r="U19" s="112">
        <v>0.51381586263628798</v>
      </c>
      <c r="V19" s="185"/>
      <c r="W19" s="112">
        <v>3.7891918859393985</v>
      </c>
      <c r="X19" s="112">
        <v>7.9769197550223163</v>
      </c>
      <c r="Y19" s="112">
        <v>-2.7575632469021798</v>
      </c>
      <c r="Z19" s="112">
        <v>-1.7588173825224562</v>
      </c>
      <c r="AA19" s="112">
        <v>-1.7785349504174031</v>
      </c>
      <c r="AB19" s="112"/>
      <c r="AC19" s="83">
        <v>2850.9143751807801</v>
      </c>
      <c r="AD19" s="83">
        <v>2967.0724239157221</v>
      </c>
      <c r="AE19" s="83">
        <v>3115.5819589425778</v>
      </c>
      <c r="AF19" s="83">
        <v>3197.562659459436</v>
      </c>
      <c r="AG19" s="83">
        <v>3226.8771250127397</v>
      </c>
      <c r="AH19" s="175"/>
      <c r="AI19" s="83">
        <v>3367.5896069150167</v>
      </c>
      <c r="AJ19" s="83">
        <v>3696.1811727543313</v>
      </c>
      <c r="AK19" s="83">
        <v>3633.1075797343747</v>
      </c>
      <c r="AL19" s="83">
        <v>3567.1996903441986</v>
      </c>
      <c r="AM19" s="83">
        <v>3503.7557971002461</v>
      </c>
      <c r="AN19" s="41"/>
      <c r="AO19" s="40">
        <v>5</v>
      </c>
      <c r="AP19" s="21" t="s">
        <v>6</v>
      </c>
      <c r="AQ19" s="39">
        <v>0</v>
      </c>
    </row>
    <row r="20" spans="1:44" ht="13.25" customHeight="1" x14ac:dyDescent="0.3">
      <c r="A20" s="21" t="s">
        <v>7</v>
      </c>
      <c r="B20" s="53"/>
      <c r="C20" s="6"/>
      <c r="D20" s="61" t="s">
        <v>443</v>
      </c>
      <c r="E20" s="62">
        <v>2</v>
      </c>
      <c r="F20" s="65">
        <v>7635.9142841790281</v>
      </c>
      <c r="G20" s="30">
        <v>7806.3556204342267</v>
      </c>
      <c r="H20" s="30">
        <v>7669.0703200000007</v>
      </c>
      <c r="I20" s="30">
        <v>7876.7450108698067</v>
      </c>
      <c r="J20" s="30">
        <v>7991.7131722409113</v>
      </c>
      <c r="K20" s="163"/>
      <c r="L20" s="30">
        <v>8536.8130995025349</v>
      </c>
      <c r="M20" s="30">
        <v>8869.0452236966685</v>
      </c>
      <c r="N20" s="26">
        <v>8917.0821211721304</v>
      </c>
      <c r="O20" s="30">
        <v>9023.4634691185947</v>
      </c>
      <c r="P20" s="30">
        <v>8786.9817644110517</v>
      </c>
      <c r="Q20" s="30"/>
      <c r="R20" s="112">
        <v>2.2321012247130474</v>
      </c>
      <c r="S20" s="112">
        <v>-1.7586349778232306</v>
      </c>
      <c r="T20" s="112">
        <v>2.7079513187956525</v>
      </c>
      <c r="U20" s="112">
        <v>1.4595897317032602</v>
      </c>
      <c r="V20" s="185"/>
      <c r="W20" s="112">
        <v>6.8208144550910514</v>
      </c>
      <c r="X20" s="112">
        <v>3.8917582043994114</v>
      </c>
      <c r="Y20" s="112">
        <v>0.54162422519974374</v>
      </c>
      <c r="Z20" s="112">
        <v>1.178028827574962</v>
      </c>
      <c r="AA20" s="112">
        <v>-2.6207420855291872</v>
      </c>
      <c r="AB20" s="112"/>
      <c r="AC20" s="83">
        <v>2750.6895836379786</v>
      </c>
      <c r="AD20" s="83">
        <v>2818.1789243444859</v>
      </c>
      <c r="AE20" s="83">
        <v>2788.7528436363637</v>
      </c>
      <c r="AF20" s="83">
        <v>2852.8594751429941</v>
      </c>
      <c r="AG20" s="83">
        <v>2916.6836395039822</v>
      </c>
      <c r="AH20" s="175"/>
      <c r="AI20" s="83">
        <v>3177.0796797553166</v>
      </c>
      <c r="AJ20" s="83">
        <v>3300.7239388524999</v>
      </c>
      <c r="AK20" s="83">
        <v>3378.9625317059986</v>
      </c>
      <c r="AL20" s="83">
        <v>3457.2656969803047</v>
      </c>
      <c r="AM20" s="83">
        <v>3366.6596798509772</v>
      </c>
      <c r="AN20" s="41"/>
      <c r="AO20" s="38">
        <v>9</v>
      </c>
      <c r="AP20" s="21" t="s">
        <v>7</v>
      </c>
      <c r="AQ20" s="39">
        <v>0</v>
      </c>
    </row>
    <row r="21" spans="1:44" ht="13.25" customHeight="1" x14ac:dyDescent="0.3">
      <c r="A21" s="21" t="s">
        <v>8</v>
      </c>
      <c r="B21" s="6">
        <v>2013</v>
      </c>
      <c r="C21" s="6"/>
      <c r="D21" s="61" t="s">
        <v>442</v>
      </c>
      <c r="E21" s="62">
        <v>4</v>
      </c>
      <c r="F21" s="65">
        <v>32374.021884651233</v>
      </c>
      <c r="G21" s="65">
        <v>33658.099140080463</v>
      </c>
      <c r="H21" s="30">
        <v>35512.725680000003</v>
      </c>
      <c r="I21" s="30">
        <v>37036.192578601243</v>
      </c>
      <c r="J21" s="30">
        <v>37689.326800370007</v>
      </c>
      <c r="K21" s="163"/>
      <c r="L21" s="30">
        <v>37345.588069490223</v>
      </c>
      <c r="M21" s="30">
        <v>38889.705426381021</v>
      </c>
      <c r="N21" s="26">
        <v>38628.937399451795</v>
      </c>
      <c r="O21" s="30">
        <v>38392.348785201299</v>
      </c>
      <c r="P21" s="30">
        <v>37714.035572775661</v>
      </c>
      <c r="Q21" s="30"/>
      <c r="R21" s="112">
        <v>3.9663816253797659</v>
      </c>
      <c r="S21" s="112">
        <v>5.5101939423282182</v>
      </c>
      <c r="T21" s="112">
        <v>4.2899182460084271</v>
      </c>
      <c r="U21" s="112">
        <v>1.7635026073012996</v>
      </c>
      <c r="V21" s="185"/>
      <c r="W21" s="112">
        <v>-0.91203202620326373</v>
      </c>
      <c r="X21" s="112">
        <v>4.1346714209389486</v>
      </c>
      <c r="Y21" s="112">
        <v>-0.67053227601032883</v>
      </c>
      <c r="Z21" s="112">
        <v>-0.7124258735315957</v>
      </c>
      <c r="AA21" s="112">
        <v>-1.7667926914830996</v>
      </c>
      <c r="AB21" s="112"/>
      <c r="AC21" s="83">
        <v>2572.2248438464353</v>
      </c>
      <c r="AD21" s="83">
        <v>2705.852491364295</v>
      </c>
      <c r="AE21" s="83">
        <v>2867.3981170771094</v>
      </c>
      <c r="AF21" s="83">
        <v>3001.0690040192239</v>
      </c>
      <c r="AG21" s="83">
        <v>3082.2151455978092</v>
      </c>
      <c r="AH21" s="175"/>
      <c r="AI21" s="83">
        <v>3085.647200651923</v>
      </c>
      <c r="AJ21" s="83">
        <v>3227.3614461726988</v>
      </c>
      <c r="AK21" s="83">
        <v>3244.2208280382793</v>
      </c>
      <c r="AL21" s="83">
        <v>3277.7553816444374</v>
      </c>
      <c r="AM21" s="83">
        <v>3219.8442391168496</v>
      </c>
      <c r="AN21" s="41"/>
      <c r="AO21" s="38">
        <v>10</v>
      </c>
      <c r="AP21" s="21" t="s">
        <v>8</v>
      </c>
      <c r="AQ21" s="39">
        <v>0</v>
      </c>
    </row>
    <row r="22" spans="1:44" ht="13.25" customHeight="1" x14ac:dyDescent="0.3">
      <c r="A22" s="21" t="s">
        <v>10</v>
      </c>
      <c r="B22" s="53"/>
      <c r="C22" s="6"/>
      <c r="D22" s="61" t="s">
        <v>444</v>
      </c>
      <c r="E22" s="62">
        <v>3</v>
      </c>
      <c r="F22" s="65">
        <v>15105.704981826764</v>
      </c>
      <c r="G22" s="30">
        <v>15877.062521265705</v>
      </c>
      <c r="H22" s="30">
        <v>16977.839050000002</v>
      </c>
      <c r="I22" s="30">
        <v>16730.847607434422</v>
      </c>
      <c r="J22" s="30">
        <v>17043.282116561786</v>
      </c>
      <c r="K22" s="163"/>
      <c r="L22" s="30">
        <v>16823.143336644658</v>
      </c>
      <c r="M22" s="30">
        <v>17885.424469866182</v>
      </c>
      <c r="N22" s="26">
        <v>17512.704686845202</v>
      </c>
      <c r="O22" s="30">
        <v>17527.274339833071</v>
      </c>
      <c r="P22" s="30">
        <v>18100.237974914195</v>
      </c>
      <c r="Q22" s="30"/>
      <c r="R22" s="112">
        <v>5.1063988100319628</v>
      </c>
      <c r="S22" s="112">
        <v>6.933124608282669</v>
      </c>
      <c r="T22" s="112">
        <v>-1.4547872779226318</v>
      </c>
      <c r="U22" s="112">
        <v>1.8674159041920437</v>
      </c>
      <c r="V22" s="185"/>
      <c r="W22" s="112">
        <v>-1.291645461311753</v>
      </c>
      <c r="X22" s="112">
        <v>6.3144033904034611</v>
      </c>
      <c r="Y22" s="112">
        <v>-2.0839303179465962</v>
      </c>
      <c r="Z22" s="112">
        <v>-1.9426231685331783</v>
      </c>
      <c r="AA22" s="112">
        <v>3.2689830944163805</v>
      </c>
      <c r="AB22" s="112"/>
      <c r="AC22" s="83">
        <v>1766.5425075227183</v>
      </c>
      <c r="AD22" s="83">
        <v>1856.5321002415462</v>
      </c>
      <c r="AE22" s="83">
        <v>1997.8629148034834</v>
      </c>
      <c r="AF22" s="83">
        <v>1977.4078250129326</v>
      </c>
      <c r="AG22" s="83">
        <v>2027.7551596147275</v>
      </c>
      <c r="AH22" s="175"/>
      <c r="AI22" s="83">
        <v>2008.9734101557985</v>
      </c>
      <c r="AJ22" s="83">
        <v>2158.2508108925044</v>
      </c>
      <c r="AK22" s="83">
        <v>2104.1336881947859</v>
      </c>
      <c r="AL22" s="83">
        <v>2125.0332613764635</v>
      </c>
      <c r="AM22" s="83">
        <v>2194.5002394415851</v>
      </c>
      <c r="AN22" s="41"/>
      <c r="AO22" s="38">
        <v>16</v>
      </c>
      <c r="AP22" s="21" t="s">
        <v>10</v>
      </c>
      <c r="AQ22" s="39">
        <v>0</v>
      </c>
    </row>
    <row r="23" spans="1:44" ht="13.25" customHeight="1" x14ac:dyDescent="0.3">
      <c r="A23" s="21" t="s">
        <v>11</v>
      </c>
      <c r="B23" s="53"/>
      <c r="C23" s="6"/>
      <c r="D23" s="61" t="s">
        <v>445</v>
      </c>
      <c r="E23" s="62">
        <v>3</v>
      </c>
      <c r="F23" s="65">
        <v>6000.9249659023171</v>
      </c>
      <c r="G23" s="30">
        <v>6247.2994875320392</v>
      </c>
      <c r="H23" s="30">
        <v>6175.8613299999997</v>
      </c>
      <c r="I23" s="30">
        <v>6748.8075544196945</v>
      </c>
      <c r="J23" s="30">
        <v>6979.3843189969684</v>
      </c>
      <c r="K23" s="163"/>
      <c r="L23" s="30">
        <v>6730.0665106258602</v>
      </c>
      <c r="M23" s="30">
        <v>7136.0301800504994</v>
      </c>
      <c r="N23" s="26">
        <v>7324.5518976601106</v>
      </c>
      <c r="O23" s="30">
        <v>7568.3390490222282</v>
      </c>
      <c r="P23" s="30">
        <v>7354.7744243721772</v>
      </c>
      <c r="Q23" s="30"/>
      <c r="R23" s="112">
        <v>4.1056091024240366</v>
      </c>
      <c r="S23" s="112">
        <v>-1.1435046082649174</v>
      </c>
      <c r="T23" s="112">
        <v>9.2771873234351716</v>
      </c>
      <c r="U23" s="112">
        <v>3.416555631761534</v>
      </c>
      <c r="V23" s="185"/>
      <c r="W23" s="112">
        <v>-3.572203463455907</v>
      </c>
      <c r="X23" s="112">
        <v>6.032090006594701</v>
      </c>
      <c r="Y23" s="112">
        <v>2.6418290401383517</v>
      </c>
      <c r="Z23" s="112">
        <v>2.305462116929653</v>
      </c>
      <c r="AA23" s="112">
        <v>-2.8218162963727411</v>
      </c>
      <c r="AB23" s="112"/>
      <c r="AC23" s="83">
        <v>1242.1703510458119</v>
      </c>
      <c r="AD23" s="83">
        <v>1284.3954538511593</v>
      </c>
      <c r="AE23" s="83">
        <v>1257.5567766239055</v>
      </c>
      <c r="AF23" s="83">
        <v>1353.0087318403557</v>
      </c>
      <c r="AG23" s="83">
        <v>1398.3939729507049</v>
      </c>
      <c r="AH23" s="175"/>
      <c r="AI23" s="83">
        <v>1329.0020755580294</v>
      </c>
      <c r="AJ23" s="83">
        <v>1398.1250352763518</v>
      </c>
      <c r="AK23" s="83">
        <v>1451.5560637455631</v>
      </c>
      <c r="AL23" s="83">
        <v>1516.7012122289034</v>
      </c>
      <c r="AM23" s="83">
        <v>1473.9026902549454</v>
      </c>
      <c r="AN23" s="41"/>
      <c r="AO23" s="38">
        <v>18</v>
      </c>
      <c r="AP23" s="21" t="s">
        <v>11</v>
      </c>
      <c r="AQ23" s="39">
        <v>0</v>
      </c>
    </row>
    <row r="24" spans="1:44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65">
        <v>4923.5983763588374</v>
      </c>
      <c r="G24" s="30">
        <v>5081.7619198409793</v>
      </c>
      <c r="H24" s="30">
        <v>4871.1073399999996</v>
      </c>
      <c r="I24" s="30">
        <v>5192.9267137126917</v>
      </c>
      <c r="J24" s="30">
        <v>5107.0219601742674</v>
      </c>
      <c r="K24" s="163"/>
      <c r="L24" s="30">
        <v>5329.0566939196869</v>
      </c>
      <c r="M24" s="30">
        <v>6031.5376005068574</v>
      </c>
      <c r="N24" s="26">
        <v>5984.3484989335448</v>
      </c>
      <c r="O24" s="30">
        <v>5999.0014134562198</v>
      </c>
      <c r="P24" s="30">
        <v>5818.3498767778055</v>
      </c>
      <c r="Q24" s="30"/>
      <c r="R24" s="112">
        <v>3.2123567235211623</v>
      </c>
      <c r="S24" s="112">
        <v>-4.1453059620623005</v>
      </c>
      <c r="T24" s="112">
        <v>6.6066984619700904</v>
      </c>
      <c r="U24" s="112">
        <v>-1.6542647003197655</v>
      </c>
      <c r="V24" s="185"/>
      <c r="W24" s="112">
        <v>4.347636165986704</v>
      </c>
      <c r="X24" s="112">
        <v>13.182087317417407</v>
      </c>
      <c r="Y24" s="112">
        <v>-0.78237266678644501</v>
      </c>
      <c r="Z24" s="112">
        <v>0.21494529608324611</v>
      </c>
      <c r="AA24" s="112">
        <v>-3.0113601285907183</v>
      </c>
      <c r="AB24" s="112"/>
      <c r="AC24" s="83">
        <v>1282.1870771767806</v>
      </c>
      <c r="AD24" s="83">
        <v>1299.3510406139042</v>
      </c>
      <c r="AE24" s="83">
        <v>1225.4358088050315</v>
      </c>
      <c r="AF24" s="83">
        <v>1307.7125947400382</v>
      </c>
      <c r="AG24" s="83">
        <v>1289.000999539189</v>
      </c>
      <c r="AH24" s="175"/>
      <c r="AI24" s="83">
        <v>1338.2864625614482</v>
      </c>
      <c r="AJ24" s="83">
        <v>1513.1805319886746</v>
      </c>
      <c r="AK24" s="83">
        <v>1502.0955067604277</v>
      </c>
      <c r="AL24" s="83">
        <v>1503.1324012669056</v>
      </c>
      <c r="AM24" s="83">
        <v>1457.8676714552257</v>
      </c>
      <c r="AN24" s="41"/>
      <c r="AO24" s="38">
        <v>19</v>
      </c>
      <c r="AP24" s="21" t="s">
        <v>12</v>
      </c>
      <c r="AQ24" s="39">
        <v>0</v>
      </c>
    </row>
    <row r="25" spans="1:44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27808.173800168075</v>
      </c>
      <c r="G25" s="30">
        <v>28847.546629821987</v>
      </c>
      <c r="H25" s="30">
        <v>29327.536339999999</v>
      </c>
      <c r="I25" s="30">
        <v>30677.601875559973</v>
      </c>
      <c r="J25" s="30">
        <v>30593.70300576833</v>
      </c>
      <c r="K25" s="163"/>
      <c r="L25" s="30">
        <v>29920.366029556695</v>
      </c>
      <c r="M25" s="30">
        <v>31199.073119609213</v>
      </c>
      <c r="N25" s="26">
        <v>30488.151963830584</v>
      </c>
      <c r="O25" s="30">
        <v>29841.451927918846</v>
      </c>
      <c r="P25" s="30">
        <v>29770.42112556754</v>
      </c>
      <c r="Q25" s="30"/>
      <c r="R25" s="112">
        <v>3.7376522353568933</v>
      </c>
      <c r="S25" s="112">
        <v>1.6638839910282295</v>
      </c>
      <c r="T25" s="112">
        <v>4.6034058909974362</v>
      </c>
      <c r="U25" s="112">
        <v>-0.27348575071796249</v>
      </c>
      <c r="V25" s="185"/>
      <c r="W25" s="112">
        <v>-2.2009005450719035</v>
      </c>
      <c r="X25" s="112">
        <v>4.2737013604357408</v>
      </c>
      <c r="Y25" s="112">
        <v>-2.2786611418010421</v>
      </c>
      <c r="Z25" s="112">
        <v>-2.3924623066537527</v>
      </c>
      <c r="AA25" s="112">
        <v>-0.23802730015576659</v>
      </c>
      <c r="AB25" s="112"/>
      <c r="AC25" s="83">
        <v>1649.5535532191288</v>
      </c>
      <c r="AD25" s="83">
        <v>1695.7175305561948</v>
      </c>
      <c r="AE25" s="83">
        <v>1715.9637434907261</v>
      </c>
      <c r="AF25" s="83">
        <v>1790.4518428598092</v>
      </c>
      <c r="AG25" s="83">
        <v>1788.2688219410995</v>
      </c>
      <c r="AH25" s="175"/>
      <c r="AI25" s="83">
        <v>1754.8601776866096</v>
      </c>
      <c r="AJ25" s="83">
        <v>1830.6092307463014</v>
      </c>
      <c r="AK25" s="83">
        <v>1801.5808050481937</v>
      </c>
      <c r="AL25" s="83">
        <v>1779.5606135081905</v>
      </c>
      <c r="AM25" s="83">
        <v>1775.3247734252216</v>
      </c>
      <c r="AN25" s="47"/>
      <c r="AO25" s="38">
        <v>20</v>
      </c>
      <c r="AP25" s="21" t="s">
        <v>5</v>
      </c>
      <c r="AQ25" s="39">
        <v>0</v>
      </c>
    </row>
    <row r="26" spans="1:44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65">
        <v>4576.1734018366069</v>
      </c>
      <c r="G26" s="30">
        <v>4625.2477455587614</v>
      </c>
      <c r="H26" s="30">
        <v>4893.1976899999991</v>
      </c>
      <c r="I26" s="30">
        <v>5204.3799085677192</v>
      </c>
      <c r="J26" s="30">
        <v>5197.2038462031587</v>
      </c>
      <c r="K26" s="163"/>
      <c r="L26" s="30">
        <v>5092.9545939676482</v>
      </c>
      <c r="M26" s="30">
        <v>5227.1052716820313</v>
      </c>
      <c r="N26" s="26">
        <v>5271.8000687586145</v>
      </c>
      <c r="O26" s="30">
        <v>5334.9830939091689</v>
      </c>
      <c r="P26" s="30">
        <v>5185.2555253184637</v>
      </c>
      <c r="Q26" s="30"/>
      <c r="R26" s="112">
        <v>1.072388203262991</v>
      </c>
      <c r="S26" s="112">
        <v>5.7932019900669669</v>
      </c>
      <c r="T26" s="112">
        <v>6.3594859288777315</v>
      </c>
      <c r="U26" s="112">
        <v>-0.13788506009614881</v>
      </c>
      <c r="V26" s="185"/>
      <c r="W26" s="112">
        <v>-2.0058719134457332</v>
      </c>
      <c r="X26" s="112">
        <v>2.6340442515092906</v>
      </c>
      <c r="Y26" s="112">
        <v>0.85505829237299547</v>
      </c>
      <c r="Z26" s="112">
        <v>1.185208293982019</v>
      </c>
      <c r="AA26" s="112">
        <v>-2.8065237687753095</v>
      </c>
      <c r="AB26" s="112"/>
      <c r="AC26" s="83">
        <v>2830.0392095464481</v>
      </c>
      <c r="AD26" s="83">
        <v>2863.930492606044</v>
      </c>
      <c r="AE26" s="83">
        <v>3124.6473116219663</v>
      </c>
      <c r="AF26" s="83">
        <v>3397.1148228248821</v>
      </c>
      <c r="AG26" s="83">
        <v>3414.7200040756625</v>
      </c>
      <c r="AH26" s="175"/>
      <c r="AI26" s="83">
        <v>3388.5260106238511</v>
      </c>
      <c r="AJ26" s="83">
        <v>3548.6118612912637</v>
      </c>
      <c r="AK26" s="83">
        <v>3628.2175283954675</v>
      </c>
      <c r="AL26" s="83">
        <v>3767.6434279019554</v>
      </c>
      <c r="AM26" s="83">
        <v>3661.903619575186</v>
      </c>
      <c r="AN26" s="41"/>
      <c r="AO26" s="38">
        <v>46</v>
      </c>
      <c r="AP26" s="21" t="s">
        <v>13</v>
      </c>
      <c r="AQ26" s="39">
        <v>0</v>
      </c>
    </row>
    <row r="27" spans="1:44" ht="13.2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65">
        <v>7637.9841180287949</v>
      </c>
      <c r="G27" s="30">
        <v>7894.229492670439</v>
      </c>
      <c r="H27" s="30">
        <v>8347.950780000001</v>
      </c>
      <c r="I27" s="30">
        <v>8312.6941621166479</v>
      </c>
      <c r="J27" s="30">
        <v>8468.722474039474</v>
      </c>
      <c r="K27" s="163"/>
      <c r="L27" s="30">
        <v>8758.3703772657027</v>
      </c>
      <c r="M27" s="30">
        <v>8923.9977201898328</v>
      </c>
      <c r="N27" s="26">
        <v>8827.6498030030853</v>
      </c>
      <c r="O27" s="30">
        <v>8741.0746139052717</v>
      </c>
      <c r="P27" s="30">
        <v>8719.3734047617108</v>
      </c>
      <c r="Q27" s="30"/>
      <c r="R27" s="112">
        <v>3.3548822658166988</v>
      </c>
      <c r="S27" s="112">
        <v>5.74750566538291</v>
      </c>
      <c r="T27" s="112">
        <v>-0.42233859317691252</v>
      </c>
      <c r="U27" s="112">
        <v>1.876988481470812</v>
      </c>
      <c r="V27" s="185"/>
      <c r="W27" s="112">
        <v>3.4202077599559151</v>
      </c>
      <c r="X27" s="112">
        <v>1.8910748893887002</v>
      </c>
      <c r="Y27" s="112">
        <v>-1.0796497288291327</v>
      </c>
      <c r="Z27" s="112">
        <v>-1.2048719615629593</v>
      </c>
      <c r="AA27" s="112">
        <v>-0.24826706214174898</v>
      </c>
      <c r="AB27" s="112"/>
      <c r="AC27" s="83">
        <v>4058.4400202065863</v>
      </c>
      <c r="AD27" s="83">
        <v>4208.0114566473558</v>
      </c>
      <c r="AE27" s="83">
        <v>4409.9053248811415</v>
      </c>
      <c r="AF27" s="83">
        <v>4421.6458309131103</v>
      </c>
      <c r="AG27" s="83">
        <v>4478.435998963233</v>
      </c>
      <c r="AH27" s="175"/>
      <c r="AI27" s="83">
        <v>4634.0584006696845</v>
      </c>
      <c r="AJ27" s="83">
        <v>4795.270134438384</v>
      </c>
      <c r="AK27" s="83">
        <v>4715.6248947666054</v>
      </c>
      <c r="AL27" s="83">
        <v>4617.5777146884684</v>
      </c>
      <c r="AM27" s="83">
        <v>4606.1137901540997</v>
      </c>
      <c r="AN27" s="41"/>
      <c r="AO27" s="38">
        <v>47</v>
      </c>
      <c r="AP27" s="35" t="s">
        <v>324</v>
      </c>
      <c r="AQ27" s="39">
        <v>0</v>
      </c>
    </row>
    <row r="28" spans="1:44" ht="13.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65">
        <v>24389.755614272133</v>
      </c>
      <c r="G28" s="30">
        <v>30920.031608421094</v>
      </c>
      <c r="H28" s="30">
        <v>47431.493899999994</v>
      </c>
      <c r="I28" s="30">
        <v>41490.262040378453</v>
      </c>
      <c r="J28" s="30">
        <v>29768.635281955816</v>
      </c>
      <c r="K28" s="163"/>
      <c r="L28" s="30">
        <v>29712.388427460253</v>
      </c>
      <c r="M28" s="30">
        <v>60443.577925903708</v>
      </c>
      <c r="N28" s="26">
        <v>36400.108009284348</v>
      </c>
      <c r="O28" s="30">
        <v>42075.258880183101</v>
      </c>
      <c r="P28" s="30">
        <v>47221.909984022648</v>
      </c>
      <c r="Q28" s="30"/>
      <c r="R28" s="112">
        <v>26.774667599898557</v>
      </c>
      <c r="S28" s="112">
        <v>53.400534969317398</v>
      </c>
      <c r="T28" s="112">
        <v>-12.525921852993843</v>
      </c>
      <c r="U28" s="112">
        <v>-28.251512962282845</v>
      </c>
      <c r="V28" s="185"/>
      <c r="W28" s="112">
        <v>-0.18894670166373606</v>
      </c>
      <c r="X28" s="112">
        <v>103.42887638760681</v>
      </c>
      <c r="Y28" s="112">
        <v>-39.778369748550716</v>
      </c>
      <c r="Z28" s="112">
        <v>19.747513938981168</v>
      </c>
      <c r="AA28" s="112">
        <v>12.232012923546272</v>
      </c>
      <c r="AB28" s="112"/>
      <c r="AC28" s="83">
        <v>99.823008284992156</v>
      </c>
      <c r="AD28" s="83">
        <v>124.69263059410854</v>
      </c>
      <c r="AE28" s="83">
        <v>187.89289254037607</v>
      </c>
      <c r="AF28" s="83">
        <v>161.55134271087769</v>
      </c>
      <c r="AG28" s="83">
        <v>114.16411424587949</v>
      </c>
      <c r="AH28" s="175"/>
      <c r="AI28" s="83">
        <v>111.89210276021109</v>
      </c>
      <c r="AJ28" s="83">
        <v>224.0310523569448</v>
      </c>
      <c r="AK28" s="83">
        <v>132.56504593978633</v>
      </c>
      <c r="AL28" s="83">
        <v>150.78360000639003</v>
      </c>
      <c r="AM28" s="83">
        <v>169.22746944575997</v>
      </c>
      <c r="AN28" s="41"/>
      <c r="AO28" s="38">
        <v>49</v>
      </c>
      <c r="AP28" s="35" t="s">
        <v>325</v>
      </c>
      <c r="AQ28" s="39">
        <v>1</v>
      </c>
    </row>
    <row r="29" spans="1:44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65">
        <v>22268.160169615232</v>
      </c>
      <c r="G29" s="30">
        <v>23652.750261965019</v>
      </c>
      <c r="H29" s="30">
        <v>24334.364559999998</v>
      </c>
      <c r="I29" s="30">
        <v>24305.686388345664</v>
      </c>
      <c r="J29" s="30">
        <v>23920.864609080789</v>
      </c>
      <c r="K29" s="163"/>
      <c r="L29" s="30">
        <v>24141.324759057577</v>
      </c>
      <c r="M29" s="30">
        <v>24385.756902726196</v>
      </c>
      <c r="N29" s="26">
        <v>23837.667289951674</v>
      </c>
      <c r="O29" s="30">
        <v>22894.540889595264</v>
      </c>
      <c r="P29" s="30">
        <v>22718.639947085067</v>
      </c>
      <c r="Q29" s="30"/>
      <c r="R29" s="112">
        <v>6.2178019279700134</v>
      </c>
      <c r="S29" s="112">
        <v>2.8817549354125407</v>
      </c>
      <c r="T29" s="112">
        <v>-0.11785050554175519</v>
      </c>
      <c r="U29" s="112">
        <v>-1.5832582265580202</v>
      </c>
      <c r="V29" s="185"/>
      <c r="W29" s="112">
        <v>0.9216228325338125</v>
      </c>
      <c r="X29" s="112">
        <v>1.0125050969993279</v>
      </c>
      <c r="Y29" s="112">
        <v>-2.2475808930632306</v>
      </c>
      <c r="Z29" s="112">
        <v>-4.3431599861659214</v>
      </c>
      <c r="AA29" s="112">
        <v>-0.76830954312841537</v>
      </c>
      <c r="AB29" s="112"/>
      <c r="AC29" s="83">
        <v>1773.7900405938531</v>
      </c>
      <c r="AD29" s="83">
        <v>1891.1609708135459</v>
      </c>
      <c r="AE29" s="83">
        <v>1958.6578042498388</v>
      </c>
      <c r="AF29" s="83">
        <v>1959.1880048642324</v>
      </c>
      <c r="AG29" s="83">
        <v>1934.0931928428838</v>
      </c>
      <c r="AH29" s="175"/>
      <c r="AI29" s="83">
        <v>1960.3186974468192</v>
      </c>
      <c r="AJ29" s="83">
        <v>2010.6989530611968</v>
      </c>
      <c r="AK29" s="83">
        <v>1985.8103373835118</v>
      </c>
      <c r="AL29" s="83">
        <v>1922.2956246511555</v>
      </c>
      <c r="AM29" s="83">
        <v>1907.5264439198208</v>
      </c>
      <c r="AN29" s="41"/>
      <c r="AO29" s="40">
        <v>50</v>
      </c>
      <c r="AP29" s="21" t="s">
        <v>16</v>
      </c>
      <c r="AQ29" s="39">
        <v>0</v>
      </c>
    </row>
    <row r="30" spans="1:44" ht="13.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65">
        <v>10105.108356129134</v>
      </c>
      <c r="G30" s="65">
        <v>9310.190860005001</v>
      </c>
      <c r="H30" s="65">
        <v>12320.23833</v>
      </c>
      <c r="I30" s="65">
        <v>13864.560193154222</v>
      </c>
      <c r="J30" s="65">
        <v>14534.200198144925</v>
      </c>
      <c r="K30" s="163"/>
      <c r="L30" s="65">
        <v>12908.393165862284</v>
      </c>
      <c r="M30" s="65">
        <v>13753.662726789633</v>
      </c>
      <c r="N30" s="26">
        <v>13310.754841220543</v>
      </c>
      <c r="O30" s="30">
        <v>11585.248905752913</v>
      </c>
      <c r="P30" s="30">
        <v>10708.357368669416</v>
      </c>
      <c r="Q30" s="30"/>
      <c r="R30" s="112">
        <v>-7.8664915615871207</v>
      </c>
      <c r="S30" s="112">
        <v>32.330674153262009</v>
      </c>
      <c r="T30" s="112">
        <v>12.534837572044131</v>
      </c>
      <c r="U30" s="112">
        <v>4.8298683525593873</v>
      </c>
      <c r="V30" s="185"/>
      <c r="W30" s="112">
        <v>-11.186078422740804</v>
      </c>
      <c r="X30" s="112">
        <v>6.5482167305126744</v>
      </c>
      <c r="Y30" s="112">
        <v>-3.2202904372984626</v>
      </c>
      <c r="Z30" s="112">
        <v>-12.276491248359161</v>
      </c>
      <c r="AA30" s="112">
        <v>-7.5690349358662177</v>
      </c>
      <c r="AB30" s="112"/>
      <c r="AC30" s="83">
        <v>1099.6961972063482</v>
      </c>
      <c r="AD30" s="83">
        <v>1007.0514721476475</v>
      </c>
      <c r="AE30" s="83">
        <v>1339.5931640752419</v>
      </c>
      <c r="AF30" s="83">
        <v>1493.7039639252557</v>
      </c>
      <c r="AG30" s="83">
        <v>1565.173400618665</v>
      </c>
      <c r="AH30" s="175"/>
      <c r="AI30" s="83">
        <v>1388.8953266475451</v>
      </c>
      <c r="AJ30" s="83">
        <v>1480.9586224603891</v>
      </c>
      <c r="AK30" s="83">
        <v>1413.3313698471588</v>
      </c>
      <c r="AL30" s="83">
        <v>1216.8100940818099</v>
      </c>
      <c r="AM30" s="83">
        <v>1124.7093129576112</v>
      </c>
      <c r="AN30" s="41"/>
      <c r="AO30" s="38">
        <v>51</v>
      </c>
      <c r="AP30" s="35" t="s">
        <v>326</v>
      </c>
      <c r="AQ30" s="39">
        <v>0</v>
      </c>
    </row>
    <row r="31" spans="1:44" ht="13.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65">
        <v>7542.1075919402128</v>
      </c>
      <c r="G31" s="30">
        <v>7866.9701156138244</v>
      </c>
      <c r="H31" s="30">
        <v>7991.8291400000007</v>
      </c>
      <c r="I31" s="30">
        <v>7996.2538093273997</v>
      </c>
      <c r="J31" s="30">
        <v>8027.2146946661487</v>
      </c>
      <c r="K31" s="163"/>
      <c r="L31" s="30">
        <v>7726.4468905906133</v>
      </c>
      <c r="M31" s="30">
        <v>8076.7185727412007</v>
      </c>
      <c r="N31" s="26">
        <v>8109.9949261589409</v>
      </c>
      <c r="O31" s="30">
        <v>8360.4181667165376</v>
      </c>
      <c r="P31" s="30">
        <v>8685.83112707498</v>
      </c>
      <c r="Q31" s="30"/>
      <c r="R31" s="112">
        <v>4.3073175463682354</v>
      </c>
      <c r="S31" s="112">
        <v>1.5871297659865857</v>
      </c>
      <c r="T31" s="112">
        <v>5.5364913962599897E-2</v>
      </c>
      <c r="U31" s="112">
        <v>0.38719237879410495</v>
      </c>
      <c r="V31" s="185"/>
      <c r="W31" s="112">
        <v>-3.7468513739315692</v>
      </c>
      <c r="X31" s="112">
        <v>4.5334121506374894</v>
      </c>
      <c r="Y31" s="112">
        <v>0.41200337882326848</v>
      </c>
      <c r="Z31" s="112">
        <v>3.1731339110493795</v>
      </c>
      <c r="AA31" s="112">
        <v>3.8923048329560386</v>
      </c>
      <c r="AB31" s="112"/>
      <c r="AC31" s="83">
        <v>2720.8180346104664</v>
      </c>
      <c r="AD31" s="83">
        <v>2855.5245428725316</v>
      </c>
      <c r="AE31" s="83">
        <v>2909.2934619585003</v>
      </c>
      <c r="AF31" s="83">
        <v>2977.0118426386448</v>
      </c>
      <c r="AG31" s="83">
        <v>2989.6516553691431</v>
      </c>
      <c r="AH31" s="175"/>
      <c r="AI31" s="83">
        <v>2914.5405094645844</v>
      </c>
      <c r="AJ31" s="83">
        <v>3135.3721167473605</v>
      </c>
      <c r="AK31" s="83">
        <v>3199.2090438496807</v>
      </c>
      <c r="AL31" s="83">
        <v>3345.5054688741648</v>
      </c>
      <c r="AM31" s="83">
        <v>3475.7227399259623</v>
      </c>
      <c r="AN31" s="41"/>
      <c r="AO31" s="38">
        <v>52</v>
      </c>
      <c r="AP31" s="21" t="s">
        <v>18</v>
      </c>
      <c r="AQ31" s="39">
        <v>0</v>
      </c>
      <c r="AR31" s="3"/>
    </row>
    <row r="32" spans="1:44" ht="13.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65">
        <v>32617.000786625191</v>
      </c>
      <c r="G32" s="30">
        <v>33872.706070614498</v>
      </c>
      <c r="H32" s="30">
        <v>36469.404450000002</v>
      </c>
      <c r="I32" s="30">
        <v>39205.489228557934</v>
      </c>
      <c r="J32" s="30">
        <v>39792.176910295544</v>
      </c>
      <c r="K32" s="163"/>
      <c r="L32" s="30">
        <v>39918.96323898642</v>
      </c>
      <c r="M32" s="30">
        <v>41774.136874843192</v>
      </c>
      <c r="N32" s="26">
        <v>40151.656675010483</v>
      </c>
      <c r="O32" s="30">
        <v>40025.842161490225</v>
      </c>
      <c r="P32" s="30">
        <v>40258.577808607151</v>
      </c>
      <c r="Q32" s="30"/>
      <c r="R32" s="112">
        <v>3.8498490164804413</v>
      </c>
      <c r="S32" s="112">
        <v>7.6660493967389582</v>
      </c>
      <c r="T32" s="112">
        <v>7.5024114591976341</v>
      </c>
      <c r="U32" s="112">
        <v>1.4964427004529188</v>
      </c>
      <c r="V32" s="185"/>
      <c r="W32" s="112">
        <v>0.31862124300636635</v>
      </c>
      <c r="X32" s="112">
        <v>4.6473492428904999</v>
      </c>
      <c r="Y32" s="112">
        <v>-3.8839347050873081</v>
      </c>
      <c r="Z32" s="112">
        <v>-0.44089698678324413</v>
      </c>
      <c r="AA32" s="112">
        <v>0.5814634609758349</v>
      </c>
      <c r="AB32" s="112"/>
      <c r="AC32" s="83">
        <v>1831.6954448601782</v>
      </c>
      <c r="AD32" s="83">
        <v>1891.9071755258324</v>
      </c>
      <c r="AE32" s="83">
        <v>2045.0515589076433</v>
      </c>
      <c r="AF32" s="83">
        <v>2211.6257250836543</v>
      </c>
      <c r="AG32" s="83">
        <v>2252.3448752077629</v>
      </c>
      <c r="AH32" s="175"/>
      <c r="AI32" s="83">
        <v>2278.219566201713</v>
      </c>
      <c r="AJ32" s="83">
        <v>2397.7807872140511</v>
      </c>
      <c r="AK32" s="83">
        <v>2316.6199327838958</v>
      </c>
      <c r="AL32" s="83">
        <v>2329.1150515851164</v>
      </c>
      <c r="AM32" s="83">
        <v>2342.6580045741725</v>
      </c>
      <c r="AN32" s="41"/>
      <c r="AO32" s="38">
        <v>61</v>
      </c>
      <c r="AP32" s="21" t="s">
        <v>19</v>
      </c>
      <c r="AQ32" s="39">
        <v>0</v>
      </c>
      <c r="AR32" s="3"/>
    </row>
    <row r="33" spans="1:44" ht="13.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65">
        <v>21545.767544783521</v>
      </c>
      <c r="G33" s="30">
        <v>22230.604861864213</v>
      </c>
      <c r="H33" s="30">
        <v>22504.176240000001</v>
      </c>
      <c r="I33" s="30">
        <v>22896.001947657853</v>
      </c>
      <c r="J33" s="30">
        <v>23014.701554441883</v>
      </c>
      <c r="K33" s="163"/>
      <c r="L33" s="30">
        <v>23426.905628761036</v>
      </c>
      <c r="M33" s="30">
        <v>23797.003993666542</v>
      </c>
      <c r="N33" s="26">
        <v>23619.884169336281</v>
      </c>
      <c r="O33" s="30">
        <v>23549.142754939494</v>
      </c>
      <c r="P33" s="30">
        <v>23032.80062311954</v>
      </c>
      <c r="Q33" s="30"/>
      <c r="R33" s="112">
        <v>3.1785236504442782</v>
      </c>
      <c r="S33" s="112">
        <v>1.2306069935374984</v>
      </c>
      <c r="T33" s="112">
        <v>1.7411244183264183</v>
      </c>
      <c r="U33" s="112">
        <v>0.51842940551536953</v>
      </c>
      <c r="V33" s="185"/>
      <c r="W33" s="112">
        <v>1.7910467939115966</v>
      </c>
      <c r="X33" s="112">
        <v>1.5798004686164704</v>
      </c>
      <c r="Y33" s="112">
        <v>-0.74429463632228743</v>
      </c>
      <c r="Z33" s="112">
        <v>-0.48730211283760033</v>
      </c>
      <c r="AA33" s="112">
        <v>-2.1926154051261602</v>
      </c>
      <c r="AB33" s="112"/>
      <c r="AC33" s="83">
        <v>2793.0733140761631</v>
      </c>
      <c r="AD33" s="83">
        <v>2910.1459434303197</v>
      </c>
      <c r="AE33" s="83">
        <v>2957.5734314627416</v>
      </c>
      <c r="AF33" s="83">
        <v>2996.4666859910812</v>
      </c>
      <c r="AG33" s="83">
        <v>3021.8883343542389</v>
      </c>
      <c r="AH33" s="175"/>
      <c r="AI33" s="83">
        <v>3131.9392551819569</v>
      </c>
      <c r="AJ33" s="83">
        <v>3199.3820911087041</v>
      </c>
      <c r="AK33" s="83">
        <v>3221.4790192766341</v>
      </c>
      <c r="AL33" s="83">
        <v>3247.7096614176658</v>
      </c>
      <c r="AM33" s="83">
        <v>3176.4998790676514</v>
      </c>
      <c r="AN33" s="41"/>
      <c r="AO33" s="38">
        <v>69</v>
      </c>
      <c r="AP33" s="21" t="s">
        <v>20</v>
      </c>
      <c r="AQ33" s="39">
        <v>0</v>
      </c>
    </row>
    <row r="34" spans="1:44" ht="13.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65">
        <v>19864.708221967965</v>
      </c>
      <c r="G34" s="30">
        <v>20922.182150913413</v>
      </c>
      <c r="H34" s="30">
        <v>21376.58944</v>
      </c>
      <c r="I34" s="30">
        <v>21806.141252325033</v>
      </c>
      <c r="J34" s="30">
        <v>21862.540335888301</v>
      </c>
      <c r="K34" s="163"/>
      <c r="L34" s="30">
        <v>22137.893016290003</v>
      </c>
      <c r="M34" s="30">
        <v>22952.742656785831</v>
      </c>
      <c r="N34" s="26">
        <v>23996.767262004796</v>
      </c>
      <c r="O34" s="30">
        <v>24484.516204601034</v>
      </c>
      <c r="P34" s="30">
        <v>24258.113040708675</v>
      </c>
      <c r="Q34" s="30"/>
      <c r="R34" s="112">
        <v>5.3233801228251112</v>
      </c>
      <c r="S34" s="112">
        <v>2.171892424073691</v>
      </c>
      <c r="T34" s="112">
        <v>2.00944969977883</v>
      </c>
      <c r="U34" s="112">
        <v>0.2586385317358938</v>
      </c>
      <c r="V34" s="185"/>
      <c r="W34" s="112">
        <v>1.2594724865970797</v>
      </c>
      <c r="X34" s="112">
        <v>3.6807913015761109</v>
      </c>
      <c r="Y34" s="112">
        <v>4.5485832383098925</v>
      </c>
      <c r="Z34" s="112">
        <v>6.1745647831904691</v>
      </c>
      <c r="AA34" s="112">
        <v>-0.92467893586483885</v>
      </c>
      <c r="AB34" s="112"/>
      <c r="AC34" s="83">
        <v>2685.8718526187081</v>
      </c>
      <c r="AD34" s="83">
        <v>2820.4613306704523</v>
      </c>
      <c r="AE34" s="83">
        <v>2894.9877356446373</v>
      </c>
      <c r="AF34" s="83">
        <v>2994.1152344260649</v>
      </c>
      <c r="AG34" s="83">
        <v>3019.2708653346635</v>
      </c>
      <c r="AH34" s="175"/>
      <c r="AI34" s="83">
        <v>3085.4206294480837</v>
      </c>
      <c r="AJ34" s="83">
        <v>3202.5593214435371</v>
      </c>
      <c r="AK34" s="83">
        <v>3380.7787069603828</v>
      </c>
      <c r="AL34" s="83">
        <v>3512.8430709614108</v>
      </c>
      <c r="AM34" s="83">
        <v>3480.3605510342431</v>
      </c>
      <c r="AN34" s="41"/>
      <c r="AO34" s="38">
        <v>71</v>
      </c>
      <c r="AP34" s="21" t="s">
        <v>21</v>
      </c>
      <c r="AQ34" s="39">
        <v>0</v>
      </c>
    </row>
    <row r="35" spans="1:44" ht="13.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65">
        <v>3141.2421125904398</v>
      </c>
      <c r="G35" s="30">
        <v>3152.5646618731967</v>
      </c>
      <c r="H35" s="30">
        <v>3208.8256900000001</v>
      </c>
      <c r="I35" s="30">
        <v>3150.1739316860635</v>
      </c>
      <c r="J35" s="30">
        <v>3125.103593400956</v>
      </c>
      <c r="K35" s="163"/>
      <c r="L35" s="30">
        <v>3356.330879203831</v>
      </c>
      <c r="M35" s="30">
        <v>3345.5690435785268</v>
      </c>
      <c r="N35" s="26">
        <v>3475.9348461876734</v>
      </c>
      <c r="O35" s="30">
        <v>3445.0999793280512</v>
      </c>
      <c r="P35" s="30">
        <v>3383.8186813888042</v>
      </c>
      <c r="Q35" s="30"/>
      <c r="R35" s="112">
        <v>0.36044815639567779</v>
      </c>
      <c r="S35" s="112">
        <v>1.7846113929785086</v>
      </c>
      <c r="T35" s="112">
        <v>-1.8278262511023657</v>
      </c>
      <c r="U35" s="112">
        <v>-0.79583981166681539</v>
      </c>
      <c r="V35" s="185"/>
      <c r="W35" s="112">
        <v>7.3990278687445805</v>
      </c>
      <c r="X35" s="112">
        <v>-0.32064286903253975</v>
      </c>
      <c r="Y35" s="112">
        <v>3.8966705188574799</v>
      </c>
      <c r="Z35" s="112">
        <v>-0.8999823162353966</v>
      </c>
      <c r="AA35" s="112">
        <v>-1.7787959219459168</v>
      </c>
      <c r="AB35" s="112"/>
      <c r="AC35" s="83">
        <v>3082.6713568110299</v>
      </c>
      <c r="AD35" s="83">
        <v>3140.0046432999966</v>
      </c>
      <c r="AE35" s="83">
        <v>3196.0415239043823</v>
      </c>
      <c r="AF35" s="83">
        <v>3194.9025676329243</v>
      </c>
      <c r="AG35" s="83">
        <v>3128.2318252261825</v>
      </c>
      <c r="AH35" s="175"/>
      <c r="AI35" s="83">
        <v>3366.4301697129699</v>
      </c>
      <c r="AJ35" s="83">
        <v>3369.1531153862306</v>
      </c>
      <c r="AK35" s="83">
        <v>3496.9163442531926</v>
      </c>
      <c r="AL35" s="83">
        <v>3562.6680241241479</v>
      </c>
      <c r="AM35" s="83">
        <v>3499.2954305985568</v>
      </c>
      <c r="AN35" s="41"/>
      <c r="AO35" s="38">
        <v>72</v>
      </c>
      <c r="AP35" s="35" t="s">
        <v>327</v>
      </c>
      <c r="AQ35" s="39">
        <v>0</v>
      </c>
    </row>
    <row r="36" spans="1:44" ht="13.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65">
        <v>3769.8904278110158</v>
      </c>
      <c r="G36" s="30">
        <v>3575.6186861496444</v>
      </c>
      <c r="H36" s="30">
        <v>3636.0196700000001</v>
      </c>
      <c r="I36" s="30">
        <v>3809.0430197866704</v>
      </c>
      <c r="J36" s="30">
        <v>3855.3245192486233</v>
      </c>
      <c r="K36" s="163"/>
      <c r="L36" s="30">
        <v>3604.2084849993298</v>
      </c>
      <c r="M36" s="30">
        <v>3921.6096937010334</v>
      </c>
      <c r="N36" s="26">
        <v>4155.3982573350731</v>
      </c>
      <c r="O36" s="30">
        <v>4327.011304069817</v>
      </c>
      <c r="P36" s="30">
        <v>4098.3725958583273</v>
      </c>
      <c r="Q36" s="30"/>
      <c r="R36" s="112">
        <v>-5.153246370987369</v>
      </c>
      <c r="S36" s="112">
        <v>1.6892456705275158</v>
      </c>
      <c r="T36" s="112">
        <v>4.7585922379421621</v>
      </c>
      <c r="U36" s="112">
        <v>1.2150427081431345</v>
      </c>
      <c r="V36" s="185"/>
      <c r="W36" s="112">
        <v>-6.5134862965630278</v>
      </c>
      <c r="X36" s="112">
        <v>8.8064053459372129</v>
      </c>
      <c r="Y36" s="112">
        <v>5.9615459439922214</v>
      </c>
      <c r="Z36" s="112">
        <v>4.1136213365477587</v>
      </c>
      <c r="AA36" s="112">
        <v>-5.283986847837471</v>
      </c>
      <c r="AB36" s="112"/>
      <c r="AC36" s="83">
        <v>2849.5014571511838</v>
      </c>
      <c r="AD36" s="83">
        <v>2773.9477782386689</v>
      </c>
      <c r="AE36" s="83">
        <v>2851.7801333333332</v>
      </c>
      <c r="AF36" s="83">
        <v>3052.1178043162422</v>
      </c>
      <c r="AG36" s="83">
        <v>3136.9605526839896</v>
      </c>
      <c r="AH36" s="175"/>
      <c r="AI36" s="83">
        <v>2949.4341121107445</v>
      </c>
      <c r="AJ36" s="83">
        <v>3201.3140356743129</v>
      </c>
      <c r="AK36" s="83">
        <v>3408.8582914971889</v>
      </c>
      <c r="AL36" s="83">
        <v>3695.1420188469829</v>
      </c>
      <c r="AM36" s="83">
        <v>3499.8912005621924</v>
      </c>
      <c r="AN36" s="41"/>
      <c r="AO36" s="38">
        <v>74</v>
      </c>
      <c r="AP36" s="21" t="s">
        <v>23</v>
      </c>
      <c r="AQ36" s="39">
        <v>0</v>
      </c>
    </row>
    <row r="37" spans="1:44" s="3" customFormat="1" ht="13.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65">
        <v>29389.162013336092</v>
      </c>
      <c r="G37" s="30">
        <v>31167.152219137668</v>
      </c>
      <c r="H37" s="30">
        <v>33206.379409999994</v>
      </c>
      <c r="I37" s="30">
        <v>34189.035681121699</v>
      </c>
      <c r="J37" s="30">
        <v>33996.202001744969</v>
      </c>
      <c r="K37" s="163"/>
      <c r="L37" s="30">
        <v>34319.491069807846</v>
      </c>
      <c r="M37" s="30">
        <v>37167.454929799453</v>
      </c>
      <c r="N37" s="26">
        <v>37399.150006258969</v>
      </c>
      <c r="O37" s="30">
        <v>37327.430710862514</v>
      </c>
      <c r="P37" s="30">
        <v>37314.636827580507</v>
      </c>
      <c r="Q37" s="30"/>
      <c r="R37" s="112">
        <v>6.0498159321275198</v>
      </c>
      <c r="S37" s="112">
        <v>6.5428730110612179</v>
      </c>
      <c r="T37" s="112">
        <v>2.9592394250177754</v>
      </c>
      <c r="U37" s="112">
        <v>-0.56402198990130648</v>
      </c>
      <c r="V37" s="185"/>
      <c r="W37" s="112">
        <v>0.95095642756294707</v>
      </c>
      <c r="X37" s="112">
        <v>8.2983860518172676</v>
      </c>
      <c r="Y37" s="112">
        <v>0.62338160333316883</v>
      </c>
      <c r="Z37" s="112">
        <v>-0.27293459027663336</v>
      </c>
      <c r="AA37" s="112">
        <v>-3.427474926176529E-2</v>
      </c>
      <c r="AB37" s="112"/>
      <c r="AC37" s="83">
        <v>1368.019457866038</v>
      </c>
      <c r="AD37" s="83">
        <v>1456.4089822026947</v>
      </c>
      <c r="AE37" s="83">
        <v>1551.4824748866977</v>
      </c>
      <c r="AF37" s="83">
        <v>1608.4416485284955</v>
      </c>
      <c r="AG37" s="83">
        <v>1603.3675424112141</v>
      </c>
      <c r="AH37" s="175"/>
      <c r="AI37" s="83">
        <v>1629.6054639035062</v>
      </c>
      <c r="AJ37" s="83">
        <v>1782.5262543666709</v>
      </c>
      <c r="AK37" s="83">
        <v>1812.3255478900451</v>
      </c>
      <c r="AL37" s="83">
        <v>1821.4722447109998</v>
      </c>
      <c r="AM37" s="83">
        <v>1820.8479396662522</v>
      </c>
      <c r="AN37" s="41"/>
      <c r="AO37" s="38">
        <v>75</v>
      </c>
      <c r="AP37" s="35" t="s">
        <v>328</v>
      </c>
      <c r="AQ37" s="39">
        <v>0</v>
      </c>
    </row>
    <row r="38" spans="1:44" s="3" customFormat="1" ht="13.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65">
        <v>15643.412271883364</v>
      </c>
      <c r="G38" s="30">
        <v>16056.474336648116</v>
      </c>
      <c r="H38" s="30">
        <v>17227.908660000001</v>
      </c>
      <c r="I38" s="30">
        <v>17821.051079908644</v>
      </c>
      <c r="J38" s="30">
        <v>17886.372662396836</v>
      </c>
      <c r="K38" s="163"/>
      <c r="L38" s="30">
        <v>18515.490872878214</v>
      </c>
      <c r="M38" s="30">
        <v>19901.793047361643</v>
      </c>
      <c r="N38" s="26">
        <v>19086.949057986043</v>
      </c>
      <c r="O38" s="30">
        <v>18827.130577393818</v>
      </c>
      <c r="P38" s="30">
        <v>18267.477517214396</v>
      </c>
      <c r="Q38" s="30"/>
      <c r="R38" s="112">
        <v>2.6404857046896844</v>
      </c>
      <c r="S38" s="112">
        <v>7.2957132356145173</v>
      </c>
      <c r="T38" s="112">
        <v>3.4429159778737946</v>
      </c>
      <c r="U38" s="112">
        <v>0.36654169383889468</v>
      </c>
      <c r="V38" s="185"/>
      <c r="W38" s="112">
        <v>3.5173046114822135</v>
      </c>
      <c r="X38" s="112">
        <v>7.4872558551180886</v>
      </c>
      <c r="Y38" s="112">
        <v>-4.0943245035081057</v>
      </c>
      <c r="Z38" s="112">
        <v>-1.5659180650787285</v>
      </c>
      <c r="AA38" s="112">
        <v>-2.9725881906370306</v>
      </c>
      <c r="AB38" s="112"/>
      <c r="AC38" s="83">
        <v>2837.0352324779406</v>
      </c>
      <c r="AD38" s="83">
        <v>2897.2346331014282</v>
      </c>
      <c r="AE38" s="83">
        <v>3137.4810890548169</v>
      </c>
      <c r="AF38" s="83">
        <v>3268.1186649383171</v>
      </c>
      <c r="AG38" s="83">
        <v>3309.8395008136263</v>
      </c>
      <c r="AH38" s="175"/>
      <c r="AI38" s="83">
        <v>3488.8808880494089</v>
      </c>
      <c r="AJ38" s="83">
        <v>3798.0521082751225</v>
      </c>
      <c r="AK38" s="83">
        <v>3699.7381387838814</v>
      </c>
      <c r="AL38" s="83">
        <v>3751.1716631587606</v>
      </c>
      <c r="AM38" s="83">
        <v>3639.6647772891802</v>
      </c>
      <c r="AN38" s="41"/>
      <c r="AO38" s="38">
        <v>77</v>
      </c>
      <c r="AP38" s="21" t="s">
        <v>25</v>
      </c>
      <c r="AQ38" s="39">
        <v>0</v>
      </c>
      <c r="AR38"/>
    </row>
    <row r="39" spans="1:44" ht="13.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65">
        <v>10458.089560361694</v>
      </c>
      <c r="G39" s="30">
        <v>12110.875119954044</v>
      </c>
      <c r="H39" s="30">
        <v>12279.689869999998</v>
      </c>
      <c r="I39" s="30">
        <v>12409.542827195379</v>
      </c>
      <c r="J39" s="30">
        <v>12489.955916079458</v>
      </c>
      <c r="K39" s="163"/>
      <c r="L39" s="30">
        <v>12122.151682050975</v>
      </c>
      <c r="M39" s="30">
        <v>12928.960587409738</v>
      </c>
      <c r="N39" s="26">
        <v>12607.844692025727</v>
      </c>
      <c r="O39" s="30">
        <v>12352.227299088736</v>
      </c>
      <c r="P39" s="30">
        <v>12097.481631653576</v>
      </c>
      <c r="Q39" s="30"/>
      <c r="R39" s="112">
        <v>15.80389563555419</v>
      </c>
      <c r="S39" s="112">
        <v>1.3939104183133142</v>
      </c>
      <c r="T39" s="112">
        <v>1.0574612109106991</v>
      </c>
      <c r="U39" s="112">
        <v>0.64799396725441571</v>
      </c>
      <c r="V39" s="185"/>
      <c r="W39" s="112">
        <v>-2.9448000977727626</v>
      </c>
      <c r="X39" s="112">
        <v>6.6556575641054581</v>
      </c>
      <c r="Y39" s="112">
        <v>-2.4836945956561656</v>
      </c>
      <c r="Z39" s="112">
        <v>-2.4237472493120436</v>
      </c>
      <c r="AA39" s="112">
        <v>-2.0623460147462889</v>
      </c>
      <c r="AB39" s="112"/>
      <c r="AC39" s="83">
        <v>1089.7248682256636</v>
      </c>
      <c r="AD39" s="83">
        <v>1279.9487550152235</v>
      </c>
      <c r="AE39" s="83">
        <v>1303.9917033025379</v>
      </c>
      <c r="AF39" s="83">
        <v>1339.1111284337303</v>
      </c>
      <c r="AG39" s="83">
        <v>1371.1665293752835</v>
      </c>
      <c r="AH39" s="175"/>
      <c r="AI39" s="83">
        <v>1343.7702784670187</v>
      </c>
      <c r="AJ39" s="83">
        <v>1458.5921240308821</v>
      </c>
      <c r="AK39" s="83">
        <v>1455.3670428287805</v>
      </c>
      <c r="AL39" s="83">
        <v>1450.302606444609</v>
      </c>
      <c r="AM39" s="83">
        <v>1420.3923484388372</v>
      </c>
      <c r="AN39" s="41"/>
      <c r="AO39" s="38">
        <v>78</v>
      </c>
      <c r="AP39" s="35" t="s">
        <v>329</v>
      </c>
      <c r="AQ39" s="39">
        <v>1</v>
      </c>
    </row>
    <row r="40" spans="1:44" ht="13.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65">
        <v>9342.5619667797928</v>
      </c>
      <c r="G40" s="30">
        <v>8493.8034357616289</v>
      </c>
      <c r="H40" s="30">
        <v>10848.155560000001</v>
      </c>
      <c r="I40" s="30">
        <v>13714.126322142232</v>
      </c>
      <c r="J40" s="30">
        <v>14325.232891006872</v>
      </c>
      <c r="K40" s="163"/>
      <c r="L40" s="30">
        <v>12661.342769880697</v>
      </c>
      <c r="M40" s="30">
        <v>12147.951399897489</v>
      </c>
      <c r="N40" s="26">
        <v>11725.734456249687</v>
      </c>
      <c r="O40" s="30">
        <v>11111.140785089368</v>
      </c>
      <c r="P40" s="30">
        <v>10019.058780014473</v>
      </c>
      <c r="Q40" s="30"/>
      <c r="R40" s="112">
        <v>-9.0848584578424276</v>
      </c>
      <c r="S40" s="112">
        <v>27.718467257268951</v>
      </c>
      <c r="T40" s="112">
        <v>26.418968148924947</v>
      </c>
      <c r="U40" s="112">
        <v>4.4560371875674889</v>
      </c>
      <c r="V40" s="185"/>
      <c r="W40" s="112">
        <v>-11.61509996930476</v>
      </c>
      <c r="X40" s="112">
        <v>-4.0547940239362603</v>
      </c>
      <c r="Y40" s="112">
        <v>-3.4756225946982675</v>
      </c>
      <c r="Z40" s="112">
        <v>-5.6293704721617273</v>
      </c>
      <c r="AA40" s="112">
        <v>-9.8287117965458446</v>
      </c>
      <c r="AB40" s="112"/>
      <c r="AC40" s="83">
        <v>1237.7533077344717</v>
      </c>
      <c r="AD40" s="83">
        <v>1126.4991294113565</v>
      </c>
      <c r="AE40" s="83">
        <v>1445.6497281449895</v>
      </c>
      <c r="AF40" s="83">
        <v>1831.9698533452088</v>
      </c>
      <c r="AG40" s="83">
        <v>1934.0128109905322</v>
      </c>
      <c r="AH40" s="175"/>
      <c r="AI40" s="83">
        <v>1718.889868297678</v>
      </c>
      <c r="AJ40" s="83">
        <v>1665.0152686263007</v>
      </c>
      <c r="AK40" s="83">
        <v>1619.5765823549293</v>
      </c>
      <c r="AL40" s="83">
        <v>1553.7883911466045</v>
      </c>
      <c r="AM40" s="83">
        <v>1401.0710082526184</v>
      </c>
      <c r="AN40" s="41"/>
      <c r="AO40" s="38">
        <v>79</v>
      </c>
      <c r="AP40" s="21" t="s">
        <v>27</v>
      </c>
      <c r="AQ40" s="39">
        <v>0</v>
      </c>
    </row>
    <row r="41" spans="1:44" ht="13.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65">
        <v>8064.5112869726981</v>
      </c>
      <c r="G41" s="30">
        <v>7757.4737358437924</v>
      </c>
      <c r="H41" s="30">
        <v>8299.0924599999998</v>
      </c>
      <c r="I41" s="30">
        <v>8627.9154301703657</v>
      </c>
      <c r="J41" s="30">
        <v>9044.2857111254398</v>
      </c>
      <c r="K41" s="163"/>
      <c r="L41" s="30">
        <v>8801.730062599645</v>
      </c>
      <c r="M41" s="30">
        <v>9061.7312371098815</v>
      </c>
      <c r="N41" s="26">
        <v>9151.9049934900358</v>
      </c>
      <c r="O41" s="30">
        <v>8887.969746131188</v>
      </c>
      <c r="P41" s="30">
        <v>8498.1508905364208</v>
      </c>
      <c r="Q41" s="30"/>
      <c r="R41" s="112">
        <v>-3.8072679199406672</v>
      </c>
      <c r="S41" s="112">
        <v>6.9818956866541653</v>
      </c>
      <c r="T41" s="112">
        <v>3.9621557628768218</v>
      </c>
      <c r="U41" s="112">
        <v>4.8258502801163008</v>
      </c>
      <c r="V41" s="185"/>
      <c r="W41" s="112">
        <v>-2.6818662774819839</v>
      </c>
      <c r="X41" s="112">
        <v>2.9539780550080126</v>
      </c>
      <c r="Y41" s="112">
        <v>0.99510517384219055</v>
      </c>
      <c r="Z41" s="112">
        <v>-2.816560686739856</v>
      </c>
      <c r="AA41" s="112">
        <v>-4.3859156447337151</v>
      </c>
      <c r="AB41" s="112"/>
      <c r="AC41" s="83">
        <v>2380.3162004051646</v>
      </c>
      <c r="AD41" s="83">
        <v>2312.2127379564208</v>
      </c>
      <c r="AE41" s="83">
        <v>2520.9879890643983</v>
      </c>
      <c r="AF41" s="83">
        <v>2692.0172949049506</v>
      </c>
      <c r="AG41" s="83">
        <v>2919.395000363279</v>
      </c>
      <c r="AH41" s="175"/>
      <c r="AI41" s="83">
        <v>2866.0794733310468</v>
      </c>
      <c r="AJ41" s="83">
        <v>3038.809938668639</v>
      </c>
      <c r="AK41" s="83">
        <v>3129.9264683618458</v>
      </c>
      <c r="AL41" s="83">
        <v>3083.9589681232433</v>
      </c>
      <c r="AM41" s="83">
        <v>2948.6991292631574</v>
      </c>
      <c r="AN41" s="41"/>
      <c r="AO41" s="38">
        <v>81</v>
      </c>
      <c r="AP41" s="21" t="s">
        <v>28</v>
      </c>
      <c r="AQ41" s="39">
        <v>0</v>
      </c>
    </row>
    <row r="42" spans="1:44" ht="13.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65">
        <v>10618.735062625648</v>
      </c>
      <c r="G42" s="30">
        <v>10560.037527064333</v>
      </c>
      <c r="H42" s="30">
        <v>10265.30373</v>
      </c>
      <c r="I42" s="30">
        <v>10621.010238132025</v>
      </c>
      <c r="J42" s="30">
        <v>10276.158091018311</v>
      </c>
      <c r="K42" s="163"/>
      <c r="L42" s="30">
        <v>9486.6877793737913</v>
      </c>
      <c r="M42" s="30">
        <v>9913.7744070793051</v>
      </c>
      <c r="N42" s="26">
        <v>9659.099599595389</v>
      </c>
      <c r="O42" s="30">
        <v>9327.0331086750848</v>
      </c>
      <c r="P42" s="30">
        <v>9306.7586929910649</v>
      </c>
      <c r="Q42" s="30"/>
      <c r="R42" s="112">
        <v>-0.55277333142919505</v>
      </c>
      <c r="S42" s="112">
        <v>-2.7910298264467279</v>
      </c>
      <c r="T42" s="112">
        <v>3.4651337893927585</v>
      </c>
      <c r="U42" s="112">
        <v>-3.2468864955577406</v>
      </c>
      <c r="V42" s="185"/>
      <c r="W42" s="112">
        <v>-7.6825434627610685</v>
      </c>
      <c r="X42" s="112">
        <v>4.5019572440667535</v>
      </c>
      <c r="Y42" s="112">
        <v>-2.5688985549444814</v>
      </c>
      <c r="Z42" s="112">
        <v>-3.3594154529906746</v>
      </c>
      <c r="AA42" s="112">
        <v>-0.21737261407555908</v>
      </c>
      <c r="AB42" s="112"/>
      <c r="AC42" s="83">
        <v>1103.2452013117556</v>
      </c>
      <c r="AD42" s="83">
        <v>1093.5111863999516</v>
      </c>
      <c r="AE42" s="83">
        <v>1060.2462022309442</v>
      </c>
      <c r="AF42" s="83">
        <v>1092.6965265567926</v>
      </c>
      <c r="AG42" s="83">
        <v>1061.1480887049063</v>
      </c>
      <c r="AH42" s="175"/>
      <c r="AI42" s="83">
        <v>974.19262470464071</v>
      </c>
      <c r="AJ42" s="83">
        <v>1017.1103321103217</v>
      </c>
      <c r="AK42" s="83">
        <v>997.63474484562983</v>
      </c>
      <c r="AL42" s="83">
        <v>970.55495407649164</v>
      </c>
      <c r="AM42" s="83">
        <v>968.44523340177579</v>
      </c>
      <c r="AN42" s="41"/>
      <c r="AO42" s="38">
        <v>82</v>
      </c>
      <c r="AP42" s="21" t="s">
        <v>29</v>
      </c>
      <c r="AQ42" s="39">
        <v>0</v>
      </c>
    </row>
    <row r="43" spans="1:44" s="3" customFormat="1" ht="13.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65">
        <v>12783.979896588402</v>
      </c>
      <c r="G43" s="30">
        <v>13197.847163129385</v>
      </c>
      <c r="H43" s="30">
        <v>13562.52312</v>
      </c>
      <c r="I43" s="30">
        <v>13240.55454876992</v>
      </c>
      <c r="J43" s="30">
        <v>13098.305821953243</v>
      </c>
      <c r="K43" s="163"/>
      <c r="L43" s="30">
        <v>12472.779704482222</v>
      </c>
      <c r="M43" s="30">
        <v>13464.011307075385</v>
      </c>
      <c r="N43" s="26">
        <v>13574.916939546019</v>
      </c>
      <c r="O43" s="30">
        <v>13403.014880587109</v>
      </c>
      <c r="P43" s="30">
        <v>13168.725450897369</v>
      </c>
      <c r="Q43" s="30"/>
      <c r="R43" s="112">
        <v>3.2373898417301943</v>
      </c>
      <c r="S43" s="112">
        <v>2.7631472948815787</v>
      </c>
      <c r="T43" s="112">
        <v>-2.3739577686344231</v>
      </c>
      <c r="U43" s="112">
        <v>-1.0743411561254599</v>
      </c>
      <c r="V43" s="185"/>
      <c r="W43" s="112">
        <v>-4.7756261456547797</v>
      </c>
      <c r="X43" s="112">
        <v>7.9471587415029381</v>
      </c>
      <c r="Y43" s="112">
        <v>0.8237190978319594</v>
      </c>
      <c r="Z43" s="112">
        <v>-0.9749560641841577</v>
      </c>
      <c r="AA43" s="112">
        <v>-1.7480352874119653</v>
      </c>
      <c r="AB43" s="112"/>
      <c r="AC43" s="83">
        <v>1448.4454902094269</v>
      </c>
      <c r="AD43" s="83">
        <v>1497.2033083527381</v>
      </c>
      <c r="AE43" s="83">
        <v>1539.9708322924946</v>
      </c>
      <c r="AF43" s="83">
        <v>1493.4079121103</v>
      </c>
      <c r="AG43" s="83">
        <v>1487.0919416386516</v>
      </c>
      <c r="AH43" s="175"/>
      <c r="AI43" s="83">
        <v>1414.7889864430833</v>
      </c>
      <c r="AJ43" s="83">
        <v>1542.4460198276304</v>
      </c>
      <c r="AK43" s="83">
        <v>1570.9891146332623</v>
      </c>
      <c r="AL43" s="83">
        <v>1576.0835936720493</v>
      </c>
      <c r="AM43" s="83">
        <v>1548.5330962955516</v>
      </c>
      <c r="AN43" s="41"/>
      <c r="AO43" s="38">
        <v>86</v>
      </c>
      <c r="AP43" s="21" t="s">
        <v>31</v>
      </c>
      <c r="AQ43" s="39">
        <v>0</v>
      </c>
      <c r="AR43"/>
    </row>
    <row r="44" spans="1:44" ht="13.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65">
        <v>11656.446585836853</v>
      </c>
      <c r="G44" s="30">
        <v>11849.751579855543</v>
      </c>
      <c r="H44" s="30">
        <v>12136.64493</v>
      </c>
      <c r="I44" s="30">
        <v>12724.790264868436</v>
      </c>
      <c r="J44" s="30">
        <v>13150.898343258825</v>
      </c>
      <c r="K44" s="163"/>
      <c r="L44" s="30">
        <v>13518.890458177502</v>
      </c>
      <c r="M44" s="30">
        <v>13921.896579696657</v>
      </c>
      <c r="N44" s="26">
        <v>13941.599383205026</v>
      </c>
      <c r="O44" s="30">
        <v>13537.25803854303</v>
      </c>
      <c r="P44" s="30">
        <v>13300.580893156097</v>
      </c>
      <c r="Q44" s="30"/>
      <c r="R44" s="112">
        <v>1.6583526771663426</v>
      </c>
      <c r="S44" s="112">
        <v>2.4210916845900203</v>
      </c>
      <c r="T44" s="112">
        <v>4.8460290159319621</v>
      </c>
      <c r="U44" s="112">
        <v>3.3486451998098579</v>
      </c>
      <c r="V44" s="185"/>
      <c r="W44" s="112">
        <v>2.7982279636988525</v>
      </c>
      <c r="X44" s="112">
        <v>2.9810591539735296</v>
      </c>
      <c r="Y44" s="112">
        <v>0.14152384623445302</v>
      </c>
      <c r="Z44" s="112">
        <v>-3.0924934929347927</v>
      </c>
      <c r="AA44" s="112">
        <v>-1.74833887861981</v>
      </c>
      <c r="AB44" s="112"/>
      <c r="AC44" s="83">
        <v>2932.4393926633593</v>
      </c>
      <c r="AD44" s="83">
        <v>3029.0776022125619</v>
      </c>
      <c r="AE44" s="83">
        <v>3171.3208596812124</v>
      </c>
      <c r="AF44" s="83">
        <v>3400.5318719584275</v>
      </c>
      <c r="AG44" s="83">
        <v>3586.2826133784629</v>
      </c>
      <c r="AH44" s="175"/>
      <c r="AI44" s="83">
        <v>3716.0226657992039</v>
      </c>
      <c r="AJ44" s="83">
        <v>3895.3264073018067</v>
      </c>
      <c r="AK44" s="83">
        <v>3967.4443321585163</v>
      </c>
      <c r="AL44" s="83">
        <v>3918.1644105768542</v>
      </c>
      <c r="AM44" s="83">
        <v>3849.661618858494</v>
      </c>
      <c r="AN44" s="41"/>
      <c r="AO44" s="38">
        <v>90</v>
      </c>
      <c r="AP44" s="21" t="s">
        <v>33</v>
      </c>
      <c r="AQ44" s="39">
        <v>0</v>
      </c>
    </row>
    <row r="45" spans="1:44" ht="13.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65">
        <v>249288.49698755878</v>
      </c>
      <c r="G45" s="30">
        <v>259795.03591865354</v>
      </c>
      <c r="H45" s="30">
        <v>297257.64536000002</v>
      </c>
      <c r="I45" s="30">
        <v>275771.14206135622</v>
      </c>
      <c r="J45" s="30">
        <v>250647.53937139321</v>
      </c>
      <c r="K45" s="163"/>
      <c r="L45" s="30">
        <v>270223.76891648298</v>
      </c>
      <c r="M45" s="30">
        <v>318213.28442058776</v>
      </c>
      <c r="N45" s="26">
        <v>218242.99716604018</v>
      </c>
      <c r="O45" s="30">
        <v>196993.25149560513</v>
      </c>
      <c r="P45" s="30">
        <v>202178.4343339942</v>
      </c>
      <c r="Q45" s="30"/>
      <c r="R45" s="112">
        <v>4.2146104044339836</v>
      </c>
      <c r="S45" s="112">
        <v>14.420063612407398</v>
      </c>
      <c r="T45" s="112">
        <v>-7.2282424469258393</v>
      </c>
      <c r="U45" s="112">
        <v>-9.1103088242544494</v>
      </c>
      <c r="V45" s="185"/>
      <c r="W45" s="112">
        <v>7.8102620094279009</v>
      </c>
      <c r="X45" s="112">
        <v>17.759176291755711</v>
      </c>
      <c r="Y45" s="112">
        <v>-31.416126274104638</v>
      </c>
      <c r="Z45" s="112">
        <v>-9.9303854946170009</v>
      </c>
      <c r="AA45" s="112">
        <v>2.6321626751283649</v>
      </c>
      <c r="AB45" s="112"/>
      <c r="AC45" s="83">
        <v>427.3394994215459</v>
      </c>
      <c r="AD45" s="83">
        <v>441.41615382687513</v>
      </c>
      <c r="AE45" s="83">
        <v>499.27046302890238</v>
      </c>
      <c r="AF45" s="83">
        <v>456.59892918392404</v>
      </c>
      <c r="AG45" s="83">
        <v>409.11093090404074</v>
      </c>
      <c r="AH45" s="175"/>
      <c r="AI45" s="83">
        <v>435.3427400924466</v>
      </c>
      <c r="AJ45" s="83">
        <v>506.54127999100263</v>
      </c>
      <c r="AK45" s="83">
        <v>343.59182212005743</v>
      </c>
      <c r="AL45" s="83">
        <v>306.23632226430675</v>
      </c>
      <c r="AM45" s="83">
        <v>314.29696043663364</v>
      </c>
      <c r="AN45" s="41"/>
      <c r="AO45" s="38">
        <v>91</v>
      </c>
      <c r="AP45" s="35" t="s">
        <v>330</v>
      </c>
      <c r="AQ45" s="39">
        <v>1</v>
      </c>
    </row>
    <row r="46" spans="1:44" ht="13.5" customHeight="1" x14ac:dyDescent="0.3">
      <c r="A46" s="21" t="s">
        <v>429</v>
      </c>
      <c r="B46" s="53"/>
      <c r="C46" s="6"/>
      <c r="D46" s="61" t="s">
        <v>445</v>
      </c>
      <c r="E46" s="62">
        <v>7</v>
      </c>
      <c r="F46" s="65">
        <v>128960.44960630623</v>
      </c>
      <c r="G46" s="30">
        <v>136576.98128469093</v>
      </c>
      <c r="H46" s="30">
        <v>148170.34741999998</v>
      </c>
      <c r="I46" s="30">
        <v>147059.39446337349</v>
      </c>
      <c r="J46" s="30">
        <v>140322.75241480552</v>
      </c>
      <c r="K46" s="163"/>
      <c r="L46" s="30">
        <v>149640.6157612142</v>
      </c>
      <c r="M46" s="30">
        <v>188898.29201029777</v>
      </c>
      <c r="N46" s="26">
        <v>168901.42817142059</v>
      </c>
      <c r="O46" s="30">
        <v>173359.85999372028</v>
      </c>
      <c r="P46" s="30">
        <v>172324.70040615034</v>
      </c>
      <c r="Q46" s="30"/>
      <c r="R46" s="112">
        <v>5.9060988866250481</v>
      </c>
      <c r="S46" s="112">
        <v>8.4885212912584382</v>
      </c>
      <c r="T46" s="112">
        <v>-0.7497808947409722</v>
      </c>
      <c r="U46" s="112">
        <v>-4.580898808369426</v>
      </c>
      <c r="V46" s="185"/>
      <c r="W46" s="112">
        <v>6.6403082793475354</v>
      </c>
      <c r="X46" s="112">
        <v>26.234639605953081</v>
      </c>
      <c r="Y46" s="112">
        <v>-10.586047987023118</v>
      </c>
      <c r="Z46" s="112">
        <v>2.2672030143520021</v>
      </c>
      <c r="AA46" s="112">
        <v>-0.59711607266378697</v>
      </c>
      <c r="AB46" s="112"/>
      <c r="AC46" s="83">
        <v>652.51497503646215</v>
      </c>
      <c r="AD46" s="83">
        <v>682.69716470316132</v>
      </c>
      <c r="AE46" s="83">
        <v>729.89959369658266</v>
      </c>
      <c r="AF46" s="83">
        <v>716.27276760916789</v>
      </c>
      <c r="AG46" s="83">
        <v>674.31091319861571</v>
      </c>
      <c r="AH46" s="175"/>
      <c r="AI46" s="83">
        <v>709.85325661732031</v>
      </c>
      <c r="AJ46" s="83">
        <v>880.21384408703329</v>
      </c>
      <c r="AK46" s="83">
        <v>770.04038538814257</v>
      </c>
      <c r="AL46" s="83">
        <v>777.30436222394724</v>
      </c>
      <c r="AM46" s="83">
        <v>772.66295294359134</v>
      </c>
      <c r="AN46" s="41"/>
      <c r="AO46" s="38">
        <v>92</v>
      </c>
      <c r="AP46" s="35" t="s">
        <v>406</v>
      </c>
      <c r="AQ46" s="39">
        <v>1</v>
      </c>
    </row>
    <row r="47" spans="1:44" ht="13.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65">
        <v>6724.1360792166834</v>
      </c>
      <c r="G47" s="30">
        <v>6436.3424789108258</v>
      </c>
      <c r="H47" s="30">
        <v>7044.8271799999993</v>
      </c>
      <c r="I47" s="30">
        <v>7289.3735726135792</v>
      </c>
      <c r="J47" s="30">
        <v>7339.0176316873813</v>
      </c>
      <c r="K47" s="163"/>
      <c r="L47" s="30">
        <v>7029.0089745439582</v>
      </c>
      <c r="M47" s="30">
        <v>7134.8467461042464</v>
      </c>
      <c r="N47" s="26">
        <v>7289.8541678288739</v>
      </c>
      <c r="O47" s="30">
        <v>7115.1113492430468</v>
      </c>
      <c r="P47" s="30">
        <v>6769.1786227821049</v>
      </c>
      <c r="Q47" s="30"/>
      <c r="R47" s="112">
        <v>-4.2800085678721658</v>
      </c>
      <c r="S47" s="112">
        <v>9.4538894268432845</v>
      </c>
      <c r="T47" s="112">
        <v>3.4712901589387166</v>
      </c>
      <c r="U47" s="112">
        <v>0.68104698681264531</v>
      </c>
      <c r="V47" s="185"/>
      <c r="W47" s="112">
        <v>-4.2241165330481172</v>
      </c>
      <c r="X47" s="112">
        <v>1.505728217784144</v>
      </c>
      <c r="Y47" s="112">
        <v>2.1725403115247603</v>
      </c>
      <c r="Z47" s="112">
        <v>-2.4119281694151127</v>
      </c>
      <c r="AA47" s="112">
        <v>-4.8619439595663474</v>
      </c>
      <c r="AB47" s="112"/>
      <c r="AC47" s="83">
        <v>2760.3185875273739</v>
      </c>
      <c r="AD47" s="83">
        <v>2638.9268056214951</v>
      </c>
      <c r="AE47" s="83">
        <v>2948.8602678945163</v>
      </c>
      <c r="AF47" s="83">
        <v>3066.6275021512743</v>
      </c>
      <c r="AG47" s="83">
        <v>3139.0152402426779</v>
      </c>
      <c r="AH47" s="175"/>
      <c r="AI47" s="83">
        <v>3021.9299116698012</v>
      </c>
      <c r="AJ47" s="83">
        <v>3115.6536009188849</v>
      </c>
      <c r="AK47" s="83">
        <v>3205.7406190980096</v>
      </c>
      <c r="AL47" s="83">
        <v>3182.0712653144215</v>
      </c>
      <c r="AM47" s="83">
        <v>3027.3607436413704</v>
      </c>
      <c r="AN47" s="41"/>
      <c r="AO47" s="38">
        <v>97</v>
      </c>
      <c r="AP47" s="21" t="s">
        <v>34</v>
      </c>
      <c r="AQ47" s="39">
        <v>0</v>
      </c>
    </row>
    <row r="48" spans="1:44" ht="13.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65">
        <v>28909.482047673788</v>
      </c>
      <c r="G48" s="65">
        <v>31139.365726958596</v>
      </c>
      <c r="H48" s="65">
        <v>31164.756009999997</v>
      </c>
      <c r="I48" s="65">
        <v>31535.101126687034</v>
      </c>
      <c r="J48" s="65">
        <v>31198.80614317485</v>
      </c>
      <c r="K48" s="163"/>
      <c r="L48" s="65">
        <v>31966.657817964537</v>
      </c>
      <c r="M48" s="65">
        <v>35755.007979813046</v>
      </c>
      <c r="N48" s="26">
        <v>36770.664683457435</v>
      </c>
      <c r="O48" s="30">
        <v>36412.165157042102</v>
      </c>
      <c r="P48" s="30">
        <v>36722.045230128613</v>
      </c>
      <c r="Q48" s="30"/>
      <c r="R48" s="112">
        <v>7.7133297497602076</v>
      </c>
      <c r="S48" s="112">
        <v>8.1537572935917096E-2</v>
      </c>
      <c r="T48" s="112">
        <v>1.1883459526145552</v>
      </c>
      <c r="U48" s="112">
        <v>-1.0664147933478134</v>
      </c>
      <c r="V48" s="185"/>
      <c r="W48" s="112">
        <v>2.461157235523463</v>
      </c>
      <c r="X48" s="112">
        <v>11.850942264347518</v>
      </c>
      <c r="Y48" s="112">
        <v>2.840599851684606</v>
      </c>
      <c r="Z48" s="112">
        <v>-0.89368258138235435</v>
      </c>
      <c r="AA48" s="112">
        <v>0.85103445991203486</v>
      </c>
      <c r="AB48" s="112"/>
      <c r="AC48" s="83">
        <v>1206.0190249749191</v>
      </c>
      <c r="AD48" s="83">
        <v>1291.768262132191</v>
      </c>
      <c r="AE48" s="83">
        <v>1290.4660873706002</v>
      </c>
      <c r="AF48" s="83">
        <v>1305.8012888897324</v>
      </c>
      <c r="AG48" s="83">
        <v>1296.0082309298737</v>
      </c>
      <c r="AH48" s="175"/>
      <c r="AI48" s="83">
        <v>1332.1661034324277</v>
      </c>
      <c r="AJ48" s="83">
        <v>1495.087099302239</v>
      </c>
      <c r="AK48" s="83">
        <v>1545.5703704534251</v>
      </c>
      <c r="AL48" s="83">
        <v>1531.0808660769533</v>
      </c>
      <c r="AM48" s="83">
        <v>1544.1108918563878</v>
      </c>
      <c r="AN48" s="41"/>
      <c r="AO48" s="38">
        <v>98</v>
      </c>
      <c r="AP48" s="21" t="s">
        <v>35</v>
      </c>
      <c r="AQ48" s="39">
        <v>0</v>
      </c>
    </row>
    <row r="49" spans="1:44" ht="13.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65">
        <v>4832.0741831119494</v>
      </c>
      <c r="G49" s="30">
        <v>4640.1365235478606</v>
      </c>
      <c r="H49" s="30">
        <v>4729.0389500000001</v>
      </c>
      <c r="I49" s="30">
        <v>4807.6821731707469</v>
      </c>
      <c r="J49" s="30">
        <v>4627.0183896062326</v>
      </c>
      <c r="K49" s="163"/>
      <c r="L49" s="30">
        <v>4394.8658758114561</v>
      </c>
      <c r="M49" s="30">
        <v>4423.0947503290927</v>
      </c>
      <c r="N49" s="26">
        <v>4380.0039250388891</v>
      </c>
      <c r="O49" s="30">
        <v>4484.1295332783184</v>
      </c>
      <c r="P49" s="30">
        <v>4591.9676683087118</v>
      </c>
      <c r="Q49" s="30"/>
      <c r="R49" s="112">
        <v>-3.9721587933171425</v>
      </c>
      <c r="S49" s="112">
        <v>1.9159441969212676</v>
      </c>
      <c r="T49" s="112">
        <v>1.6629853127081295</v>
      </c>
      <c r="U49" s="112">
        <v>-3.757814619541779</v>
      </c>
      <c r="V49" s="185"/>
      <c r="W49" s="112">
        <v>-5.0173242085284446</v>
      </c>
      <c r="X49" s="112">
        <v>0.64231481267729107</v>
      </c>
      <c r="Y49" s="112">
        <v>-0.97422342777073712</v>
      </c>
      <c r="Z49" s="112">
        <v>2.5770388752356297</v>
      </c>
      <c r="AA49" s="112">
        <v>2.4048844760189989</v>
      </c>
      <c r="AB49" s="112"/>
      <c r="AC49" s="83">
        <v>2558.0064495034144</v>
      </c>
      <c r="AD49" s="83">
        <v>2470.7862212714913</v>
      </c>
      <c r="AE49" s="83">
        <v>2559.0037608225111</v>
      </c>
      <c r="AF49" s="83">
        <v>2624.2806622111066</v>
      </c>
      <c r="AG49" s="83">
        <v>2543.7154423343777</v>
      </c>
      <c r="AH49" s="175"/>
      <c r="AI49" s="83">
        <v>2457.9786777468994</v>
      </c>
      <c r="AJ49" s="83">
        <v>2466.8682377741734</v>
      </c>
      <c r="AK49" s="83">
        <v>2490.0533968384816</v>
      </c>
      <c r="AL49" s="83">
        <v>2626.906580713719</v>
      </c>
      <c r="AM49" s="83">
        <v>2690.0806492728248</v>
      </c>
      <c r="AN49" s="41"/>
      <c r="AO49" s="38">
        <v>99</v>
      </c>
      <c r="AP49" s="21" t="s">
        <v>36</v>
      </c>
      <c r="AQ49" s="39">
        <v>0</v>
      </c>
    </row>
    <row r="50" spans="1:44" ht="13.5" customHeight="1" x14ac:dyDescent="0.3">
      <c r="A50" s="21" t="s">
        <v>37</v>
      </c>
      <c r="B50" s="53"/>
      <c r="C50" s="6"/>
      <c r="D50" s="61" t="s">
        <v>449</v>
      </c>
      <c r="E50" s="62">
        <v>4</v>
      </c>
      <c r="F50" s="65">
        <v>23194.573494991007</v>
      </c>
      <c r="G50" s="30">
        <v>24335.85914292638</v>
      </c>
      <c r="H50" s="30">
        <v>25044.67582</v>
      </c>
      <c r="I50" s="30">
        <v>25659.368238718929</v>
      </c>
      <c r="J50" s="30">
        <v>26135.924567055947</v>
      </c>
      <c r="K50" s="163"/>
      <c r="L50" s="30">
        <v>25116.054463511951</v>
      </c>
      <c r="M50" s="30">
        <v>26088.503059977</v>
      </c>
      <c r="N50" s="26">
        <v>26010.267293082514</v>
      </c>
      <c r="O50" s="30">
        <v>26254.495741017909</v>
      </c>
      <c r="P50" s="30">
        <v>25671.626480450297</v>
      </c>
      <c r="Q50" s="30"/>
      <c r="R50" s="112">
        <v>4.9204855962617247</v>
      </c>
      <c r="S50" s="112">
        <v>2.9126429147649384</v>
      </c>
      <c r="T50" s="112">
        <v>2.4543836108593271</v>
      </c>
      <c r="U50" s="112">
        <v>1.8572410821008196</v>
      </c>
      <c r="V50" s="185"/>
      <c r="W50" s="112">
        <v>-3.902177253868917</v>
      </c>
      <c r="X50" s="112">
        <v>3.8718207028807026</v>
      </c>
      <c r="Y50" s="112">
        <v>-0.29988599466448262</v>
      </c>
      <c r="Z50" s="112">
        <v>1.4094404165679879</v>
      </c>
      <c r="AA50" s="112">
        <v>-2.2200741020402974</v>
      </c>
      <c r="AB50" s="112"/>
      <c r="AC50" s="83">
        <v>2167.7171490645801</v>
      </c>
      <c r="AD50" s="83">
        <v>2282.2713254174605</v>
      </c>
      <c r="AE50" s="83">
        <v>2354.2654465125024</v>
      </c>
      <c r="AF50" s="83">
        <v>2415.4540373452819</v>
      </c>
      <c r="AG50" s="83">
        <v>2478.9836447933176</v>
      </c>
      <c r="AH50" s="175"/>
      <c r="AI50" s="83">
        <v>2394.9703884344381</v>
      </c>
      <c r="AJ50" s="83">
        <v>2491.0248314692062</v>
      </c>
      <c r="AK50" s="83">
        <v>2500.266009139913</v>
      </c>
      <c r="AL50" s="83">
        <v>2572.2049320092005</v>
      </c>
      <c r="AM50" s="83">
        <v>2515.1000764622609</v>
      </c>
      <c r="AN50" s="41"/>
      <c r="AO50" s="40">
        <v>102</v>
      </c>
      <c r="AP50" s="21" t="s">
        <v>37</v>
      </c>
      <c r="AQ50" s="39">
        <v>0</v>
      </c>
    </row>
    <row r="51" spans="1:44" ht="13.5" customHeight="1" x14ac:dyDescent="0.3">
      <c r="A51" s="21" t="s">
        <v>38</v>
      </c>
      <c r="B51" s="53"/>
      <c r="C51" s="6"/>
      <c r="D51" s="61" t="s">
        <v>450</v>
      </c>
      <c r="E51" s="62">
        <v>2</v>
      </c>
      <c r="F51" s="65">
        <v>5455.4209506816933</v>
      </c>
      <c r="G51" s="30">
        <v>5883.3677787858842</v>
      </c>
      <c r="H51" s="30">
        <v>6173.3043200000002</v>
      </c>
      <c r="I51" s="30">
        <v>6379.2652158049732</v>
      </c>
      <c r="J51" s="30">
        <v>6223.4893771274565</v>
      </c>
      <c r="K51" s="163"/>
      <c r="L51" s="30">
        <v>6173.8609520792888</v>
      </c>
      <c r="M51" s="30">
        <v>6239.6753767282053</v>
      </c>
      <c r="N51" s="26">
        <v>6052.895811076457</v>
      </c>
      <c r="O51" s="30">
        <v>5820.179616080366</v>
      </c>
      <c r="P51" s="30">
        <v>5311.25454527275</v>
      </c>
      <c r="Q51" s="30"/>
      <c r="R51" s="112">
        <v>7.8444327573056665</v>
      </c>
      <c r="S51" s="112">
        <v>4.928070998035559</v>
      </c>
      <c r="T51" s="112">
        <v>3.3363152880331843</v>
      </c>
      <c r="U51" s="112">
        <v>-2.4419087999598088</v>
      </c>
      <c r="V51" s="185"/>
      <c r="W51" s="112">
        <v>-0.79743729025330745</v>
      </c>
      <c r="X51" s="112">
        <v>1.0660172809164232</v>
      </c>
      <c r="Y51" s="112">
        <v>-2.9934179965254342</v>
      </c>
      <c r="Z51" s="112">
        <v>-3.8634182914678208</v>
      </c>
      <c r="AA51" s="112">
        <v>-8.7441471634573809</v>
      </c>
      <c r="AB51" s="112"/>
      <c r="AC51" s="83">
        <v>2161.4187601749973</v>
      </c>
      <c r="AD51" s="83">
        <v>2347.7126012713024</v>
      </c>
      <c r="AE51" s="83">
        <v>2466.3620934878149</v>
      </c>
      <c r="AF51" s="83">
        <v>2555.7953588962232</v>
      </c>
      <c r="AG51" s="83">
        <v>2526.7922765438311</v>
      </c>
      <c r="AH51" s="175"/>
      <c r="AI51" s="83">
        <v>2530.2708819997083</v>
      </c>
      <c r="AJ51" s="83">
        <v>2612.929387239617</v>
      </c>
      <c r="AK51" s="83">
        <v>2581.1922435294059</v>
      </c>
      <c r="AL51" s="83">
        <v>2541.5631511267975</v>
      </c>
      <c r="AM51" s="83">
        <v>2319.3251289400655</v>
      </c>
      <c r="AN51" s="41"/>
      <c r="AO51" s="38">
        <v>103</v>
      </c>
      <c r="AP51" s="21" t="s">
        <v>38</v>
      </c>
      <c r="AQ51" s="39">
        <v>0</v>
      </c>
      <c r="AR51" s="3"/>
    </row>
    <row r="52" spans="1:44" ht="13.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65">
        <v>9997.2052947946286</v>
      </c>
      <c r="G52" s="30">
        <v>9959.156504438386</v>
      </c>
      <c r="H52" s="30">
        <v>10180.625609999999</v>
      </c>
      <c r="I52" s="30">
        <v>10060.203640130196</v>
      </c>
      <c r="J52" s="30">
        <v>10213.970316474486</v>
      </c>
      <c r="K52" s="163"/>
      <c r="L52" s="30">
        <v>10278.802559067739</v>
      </c>
      <c r="M52" s="30">
        <v>10065.962310760564</v>
      </c>
      <c r="N52" s="26">
        <v>11168.075734342454</v>
      </c>
      <c r="O52" s="30">
        <v>11342.731826660392</v>
      </c>
      <c r="P52" s="30">
        <v>10903.571316420985</v>
      </c>
      <c r="Q52" s="30"/>
      <c r="R52" s="112">
        <v>-0.38059426844073996</v>
      </c>
      <c r="S52" s="112">
        <v>2.2237737248421938</v>
      </c>
      <c r="T52" s="112">
        <v>-1.1828543203820205</v>
      </c>
      <c r="U52" s="112">
        <v>1.5284648486727881</v>
      </c>
      <c r="V52" s="185"/>
      <c r="W52" s="112">
        <v>0.63474085575403127</v>
      </c>
      <c r="X52" s="112">
        <v>-2.070671628179217</v>
      </c>
      <c r="Y52" s="112">
        <v>10.948912677764799</v>
      </c>
      <c r="Z52" s="112">
        <v>1.5531571345845905</v>
      </c>
      <c r="AA52" s="112">
        <v>-3.8717349307967246</v>
      </c>
      <c r="AB52" s="112"/>
      <c r="AC52" s="83">
        <v>3581.9438533839584</v>
      </c>
      <c r="AD52" s="83">
        <v>3640.0425820315736</v>
      </c>
      <c r="AE52" s="83">
        <v>3810.1143749999997</v>
      </c>
      <c r="AF52" s="83">
        <v>3864.8496504533982</v>
      </c>
      <c r="AG52" s="83">
        <v>3982.054704278552</v>
      </c>
      <c r="AH52" s="175"/>
      <c r="AI52" s="83">
        <v>4128.0331562521042</v>
      </c>
      <c r="AJ52" s="83">
        <v>4156.0538029564668</v>
      </c>
      <c r="AK52" s="83">
        <v>4641.7604880891331</v>
      </c>
      <c r="AL52" s="83">
        <v>4876.4969160190858</v>
      </c>
      <c r="AM52" s="83">
        <v>4687.6918815223498</v>
      </c>
      <c r="AN52" s="41"/>
      <c r="AO52" s="38">
        <v>105</v>
      </c>
      <c r="AP52" s="21" t="s">
        <v>39</v>
      </c>
      <c r="AQ52" s="39">
        <v>0</v>
      </c>
      <c r="AR52" s="3"/>
    </row>
    <row r="53" spans="1:44" ht="13.5" customHeight="1" x14ac:dyDescent="0.3">
      <c r="A53" s="21" t="s">
        <v>40</v>
      </c>
      <c r="B53" s="53"/>
      <c r="C53" s="6"/>
      <c r="D53" s="61" t="s">
        <v>445</v>
      </c>
      <c r="E53" s="62">
        <v>5</v>
      </c>
      <c r="F53" s="65">
        <v>45160.209911054561</v>
      </c>
      <c r="G53" s="30">
        <v>47848.720663911008</v>
      </c>
      <c r="H53" s="30">
        <v>50354.692360000001</v>
      </c>
      <c r="I53" s="30">
        <v>49722.300707310096</v>
      </c>
      <c r="J53" s="30">
        <v>48012.398352381155</v>
      </c>
      <c r="K53" s="163"/>
      <c r="L53" s="30">
        <v>46901.084052540617</v>
      </c>
      <c r="M53" s="30">
        <v>53315.934283948147</v>
      </c>
      <c r="N53" s="26">
        <v>51169.087286532071</v>
      </c>
      <c r="O53" s="30">
        <v>51731.580831573701</v>
      </c>
      <c r="P53" s="30">
        <v>50840.499104887742</v>
      </c>
      <c r="Q53" s="30"/>
      <c r="R53" s="112">
        <v>5.9532733752823832</v>
      </c>
      <c r="S53" s="112">
        <v>5.2372804566519466</v>
      </c>
      <c r="T53" s="112">
        <v>-1.2558743248171533</v>
      </c>
      <c r="U53" s="112">
        <v>-3.4389043358919915</v>
      </c>
      <c r="V53" s="185"/>
      <c r="W53" s="112">
        <v>-2.3146402553860823</v>
      </c>
      <c r="X53" s="112">
        <v>13.677402902289717</v>
      </c>
      <c r="Y53" s="112">
        <v>-4.0266517435153126</v>
      </c>
      <c r="Z53" s="112">
        <v>1.8423311972331768E-2</v>
      </c>
      <c r="AA53" s="112">
        <v>-1.7225101424739357</v>
      </c>
      <c r="AB53" s="112"/>
      <c r="AC53" s="83">
        <v>997.57477161596114</v>
      </c>
      <c r="AD53" s="83">
        <v>1051.8745337094904</v>
      </c>
      <c r="AE53" s="83">
        <v>1106.0402038350869</v>
      </c>
      <c r="AF53" s="83">
        <v>1090.5926633468612</v>
      </c>
      <c r="AG53" s="83">
        <v>1039.499401411214</v>
      </c>
      <c r="AH53" s="175"/>
      <c r="AI53" s="83">
        <v>1011.5404402480399</v>
      </c>
      <c r="AJ53" s="83">
        <v>1147.4922902943879</v>
      </c>
      <c r="AK53" s="83">
        <v>1098.1433446332749</v>
      </c>
      <c r="AL53" s="83">
        <v>1106.8183065870837</v>
      </c>
      <c r="AM53" s="83">
        <v>1087.7532489973628</v>
      </c>
      <c r="AN53" s="41"/>
      <c r="AO53" s="38">
        <v>106</v>
      </c>
      <c r="AP53" s="35" t="s">
        <v>331</v>
      </c>
      <c r="AQ53" s="39">
        <v>0</v>
      </c>
    </row>
    <row r="54" spans="1:44" ht="13.5" customHeight="1" x14ac:dyDescent="0.3">
      <c r="A54" s="21" t="s">
        <v>42</v>
      </c>
      <c r="B54" s="53"/>
      <c r="C54" s="6"/>
      <c r="D54" s="61" t="s">
        <v>441</v>
      </c>
      <c r="E54" s="62">
        <v>4</v>
      </c>
      <c r="F54" s="65">
        <v>18951.835077429634</v>
      </c>
      <c r="G54" s="30">
        <v>20428.770957102282</v>
      </c>
      <c r="H54" s="30">
        <v>21184.79018</v>
      </c>
      <c r="I54" s="30">
        <v>21341.235229767954</v>
      </c>
      <c r="J54" s="30">
        <v>21083.297570786388</v>
      </c>
      <c r="K54" s="163"/>
      <c r="L54" s="30">
        <v>20986.551962092235</v>
      </c>
      <c r="M54" s="30">
        <v>22290.92818459075</v>
      </c>
      <c r="N54" s="26">
        <v>21764.967295561459</v>
      </c>
      <c r="O54" s="30">
        <v>21530.99023658222</v>
      </c>
      <c r="P54" s="30">
        <v>21461.001179692721</v>
      </c>
      <c r="Q54" s="30"/>
      <c r="R54" s="112">
        <v>7.7931022174817244</v>
      </c>
      <c r="S54" s="112">
        <v>3.7007572530195669</v>
      </c>
      <c r="T54" s="112">
        <v>0.73847816494141749</v>
      </c>
      <c r="U54" s="112">
        <v>-1.2086350963499042</v>
      </c>
      <c r="V54" s="185"/>
      <c r="W54" s="112">
        <v>-0.45887323066675467</v>
      </c>
      <c r="X54" s="112">
        <v>6.2152955133105925</v>
      </c>
      <c r="Y54" s="112">
        <v>-2.3595288840097597</v>
      </c>
      <c r="Z54" s="112">
        <v>-0.91893146585026919</v>
      </c>
      <c r="AA54" s="112">
        <v>-0.32506195079956901</v>
      </c>
      <c r="AB54" s="112"/>
      <c r="AC54" s="83">
        <v>1816.005660926565</v>
      </c>
      <c r="AD54" s="83">
        <v>1947.6376162744098</v>
      </c>
      <c r="AE54" s="83">
        <v>2011.277905629925</v>
      </c>
      <c r="AF54" s="83">
        <v>2032.4985933112334</v>
      </c>
      <c r="AG54" s="83">
        <v>1992.3736128129265</v>
      </c>
      <c r="AH54" s="175"/>
      <c r="AI54" s="83">
        <v>1977.6245723795926</v>
      </c>
      <c r="AJ54" s="83">
        <v>2089.7092138924486</v>
      </c>
      <c r="AK54" s="83">
        <v>2037.7274876473607</v>
      </c>
      <c r="AL54" s="83">
        <v>2031.417137143336</v>
      </c>
      <c r="AM54" s="83">
        <v>2024.8137729684615</v>
      </c>
      <c r="AN54" s="41"/>
      <c r="AO54" s="38">
        <v>108</v>
      </c>
      <c r="AP54" s="35" t="s">
        <v>332</v>
      </c>
      <c r="AQ54" s="39">
        <v>0</v>
      </c>
    </row>
    <row r="55" spans="1:44" ht="13.5" customHeight="1" x14ac:dyDescent="0.3">
      <c r="A55" s="21" t="s">
        <v>426</v>
      </c>
      <c r="B55" s="53"/>
      <c r="C55" s="6"/>
      <c r="D55" s="61" t="s">
        <v>450</v>
      </c>
      <c r="E55" s="62">
        <v>6</v>
      </c>
      <c r="F55" s="65">
        <v>87256.82516878609</v>
      </c>
      <c r="G55" s="30">
        <v>91819.677055905471</v>
      </c>
      <c r="H55" s="30">
        <v>97214.018909999999</v>
      </c>
      <c r="I55" s="30">
        <v>92367.364471016554</v>
      </c>
      <c r="J55" s="30">
        <v>91583.983444728176</v>
      </c>
      <c r="K55" s="163"/>
      <c r="L55" s="30">
        <v>86891.647005779188</v>
      </c>
      <c r="M55" s="30">
        <v>91374.659427214923</v>
      </c>
      <c r="N55" s="26">
        <v>90872.444019555289</v>
      </c>
      <c r="O55" s="30">
        <v>91249.229929304303</v>
      </c>
      <c r="P55" s="30">
        <v>88062.291799060782</v>
      </c>
      <c r="Q55" s="30"/>
      <c r="R55" s="112">
        <v>5.2292206120188123</v>
      </c>
      <c r="S55" s="112">
        <v>5.8749301098174413</v>
      </c>
      <c r="T55" s="112">
        <v>-4.9855509455590363</v>
      </c>
      <c r="U55" s="112">
        <v>-0.84811451617653422</v>
      </c>
      <c r="V55" s="185"/>
      <c r="W55" s="112">
        <v>-5.1235339002052225</v>
      </c>
      <c r="X55" s="112">
        <v>5.1593134391129318</v>
      </c>
      <c r="Y55" s="112">
        <v>-0.54962219373269161</v>
      </c>
      <c r="Z55" s="112">
        <v>0.48253597647026253</v>
      </c>
      <c r="AA55" s="112">
        <v>-3.4925644114614602</v>
      </c>
      <c r="AB55" s="112"/>
      <c r="AC55" s="83">
        <v>1313.0212199049897</v>
      </c>
      <c r="AD55" s="83">
        <v>1373.9495885903646</v>
      </c>
      <c r="AE55" s="83">
        <v>1445.1318404935334</v>
      </c>
      <c r="AF55" s="83">
        <v>1368.4662202915174</v>
      </c>
      <c r="AG55" s="83">
        <v>1350.676687088579</v>
      </c>
      <c r="AH55" s="175"/>
      <c r="AI55" s="83">
        <v>1278.2694922587266</v>
      </c>
      <c r="AJ55" s="83">
        <v>1343.5276562205368</v>
      </c>
      <c r="AK55" s="83">
        <v>1339.3138396397242</v>
      </c>
      <c r="AL55" s="83">
        <v>1348.6037942908029</v>
      </c>
      <c r="AM55" s="83">
        <v>1301.5029381197833</v>
      </c>
      <c r="AN55" s="41"/>
      <c r="AO55" s="40">
        <v>109</v>
      </c>
      <c r="AP55" s="35" t="s">
        <v>333</v>
      </c>
      <c r="AQ55" s="39">
        <v>0</v>
      </c>
    </row>
    <row r="56" spans="1:44" ht="13.5" customHeight="1" x14ac:dyDescent="0.3">
      <c r="A56" s="21" t="s">
        <v>32</v>
      </c>
      <c r="B56" s="53"/>
      <c r="C56" s="6"/>
      <c r="D56" s="61" t="s">
        <v>444</v>
      </c>
      <c r="E56" s="62">
        <v>4</v>
      </c>
      <c r="F56" s="65">
        <v>29427.018813712031</v>
      </c>
      <c r="G56" s="30">
        <v>32403.452371729269</v>
      </c>
      <c r="H56" s="30">
        <v>35089.851099999993</v>
      </c>
      <c r="I56" s="30">
        <v>37437.052384976043</v>
      </c>
      <c r="J56" s="30">
        <v>38410.467222850188</v>
      </c>
      <c r="K56" s="163"/>
      <c r="L56" s="30">
        <v>37394.99385874853</v>
      </c>
      <c r="M56" s="30">
        <v>40848.041731465615</v>
      </c>
      <c r="N56" s="26">
        <v>42190.096397073481</v>
      </c>
      <c r="O56" s="30">
        <v>43001.133015150815</v>
      </c>
      <c r="P56" s="30">
        <v>42717.295686252772</v>
      </c>
      <c r="Q56" s="30"/>
      <c r="R56" s="112">
        <v>10.114628249839281</v>
      </c>
      <c r="S56" s="112">
        <v>8.2904707111224383</v>
      </c>
      <c r="T56" s="112">
        <v>6.6891172558325582</v>
      </c>
      <c r="U56" s="112">
        <v>2.6001374997802666</v>
      </c>
      <c r="V56" s="185"/>
      <c r="W56" s="112">
        <v>-2.6437412443073787</v>
      </c>
      <c r="X56" s="112">
        <v>9.2339843289190622</v>
      </c>
      <c r="Y56" s="112">
        <v>3.2854810383090385</v>
      </c>
      <c r="Z56" s="112">
        <v>2.3038983085332658</v>
      </c>
      <c r="AA56" s="112">
        <v>-0.66006941909655703</v>
      </c>
      <c r="AB56" s="112"/>
      <c r="AC56" s="83">
        <v>1444.3417499613247</v>
      </c>
      <c r="AD56" s="83">
        <v>1599.5385710203016</v>
      </c>
      <c r="AE56" s="83">
        <v>1740.2227286252726</v>
      </c>
      <c r="AF56" s="83">
        <v>1867.0915358324296</v>
      </c>
      <c r="AG56" s="83">
        <v>1922.5420302742975</v>
      </c>
      <c r="AH56" s="175"/>
      <c r="AI56" s="83">
        <v>1898.7049433231041</v>
      </c>
      <c r="AJ56" s="83">
        <v>2086.7454268947949</v>
      </c>
      <c r="AK56" s="83">
        <v>2180.3667388668464</v>
      </c>
      <c r="AL56" s="83">
        <v>2248.0726168523011</v>
      </c>
      <c r="AM56" s="83">
        <v>2233.2337769893752</v>
      </c>
      <c r="AN56" s="41"/>
      <c r="AO56" s="38">
        <v>111</v>
      </c>
      <c r="AP56" s="21" t="s">
        <v>32</v>
      </c>
      <c r="AQ56" s="39">
        <v>0</v>
      </c>
    </row>
    <row r="57" spans="1:44" s="3" customFormat="1" ht="13.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65">
        <v>23087.908555880633</v>
      </c>
      <c r="G57" s="30">
        <v>23989.722805042496</v>
      </c>
      <c r="H57" s="30">
        <v>25343.40886</v>
      </c>
      <c r="I57" s="30">
        <v>26239.465433584519</v>
      </c>
      <c r="J57" s="30">
        <v>26464.161804799849</v>
      </c>
      <c r="K57" s="163"/>
      <c r="L57" s="30">
        <v>26148.225777247651</v>
      </c>
      <c r="M57" s="30">
        <v>27662.585468450292</v>
      </c>
      <c r="N57" s="26">
        <v>27676.602648774962</v>
      </c>
      <c r="O57" s="30">
        <v>27384.554714995746</v>
      </c>
      <c r="P57" s="30">
        <v>27119.769983511553</v>
      </c>
      <c r="Q57" s="30"/>
      <c r="R57" s="112">
        <v>3.9060023430843245</v>
      </c>
      <c r="S57" s="112">
        <v>5.6427748913921025</v>
      </c>
      <c r="T57" s="112">
        <v>3.5356592261697797</v>
      </c>
      <c r="U57" s="112">
        <v>0.85632983562133047</v>
      </c>
      <c r="V57" s="185"/>
      <c r="W57" s="112">
        <v>-1.1938259366858004</v>
      </c>
      <c r="X57" s="112">
        <v>5.7914433816780404</v>
      </c>
      <c r="Y57" s="112">
        <v>5.0671981983235796E-2</v>
      </c>
      <c r="Z57" s="112">
        <v>-0.87734274736007012</v>
      </c>
      <c r="AA57" s="112">
        <v>-0.96691267847856277</v>
      </c>
      <c r="AB57" s="112"/>
      <c r="AC57" s="83">
        <v>2484.1735050441825</v>
      </c>
      <c r="AD57" s="83">
        <v>2556.994543278885</v>
      </c>
      <c r="AE57" s="83">
        <v>2668.0080913780398</v>
      </c>
      <c r="AF57" s="83">
        <v>2740.7003795262708</v>
      </c>
      <c r="AG57" s="83">
        <v>2753.8149640790684</v>
      </c>
      <c r="AH57" s="175"/>
      <c r="AI57" s="83">
        <v>2705.1754373316421</v>
      </c>
      <c r="AJ57" s="83">
        <v>2862.7326367018827</v>
      </c>
      <c r="AK57" s="83">
        <v>2874.5952065615875</v>
      </c>
      <c r="AL57" s="83">
        <v>2747.7979846473754</v>
      </c>
      <c r="AM57" s="83">
        <v>2721.2291775548415</v>
      </c>
      <c r="AN57" s="41"/>
      <c r="AO57" s="38">
        <v>139</v>
      </c>
      <c r="AP57" s="21" t="s">
        <v>43</v>
      </c>
      <c r="AQ57" s="39">
        <v>0</v>
      </c>
      <c r="AR57"/>
    </row>
    <row r="58" spans="1:44" s="3" customFormat="1" ht="13.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65">
        <v>39247.835388774052</v>
      </c>
      <c r="G58" s="30">
        <v>42005.945995235445</v>
      </c>
      <c r="H58" s="30">
        <v>43749.623930000002</v>
      </c>
      <c r="I58" s="30">
        <v>43665.558005668019</v>
      </c>
      <c r="J58" s="30">
        <v>42829.600900398254</v>
      </c>
      <c r="K58" s="163"/>
      <c r="L58" s="30">
        <v>44981.295948081279</v>
      </c>
      <c r="M58" s="30">
        <v>48618.348434246429</v>
      </c>
      <c r="N58" s="26">
        <v>51455.652190903944</v>
      </c>
      <c r="O58" s="30">
        <v>53744.564441965966</v>
      </c>
      <c r="P58" s="30">
        <v>53559.648902672539</v>
      </c>
      <c r="Q58" s="30"/>
      <c r="R58" s="112">
        <v>7.0274209498195326</v>
      </c>
      <c r="S58" s="112">
        <v>4.1510264641161392</v>
      </c>
      <c r="T58" s="112">
        <v>-0.1921523359069075</v>
      </c>
      <c r="U58" s="112">
        <v>-1.9144541910153836</v>
      </c>
      <c r="V58" s="185"/>
      <c r="W58" s="112">
        <v>5.0238503335271956</v>
      </c>
      <c r="X58" s="112">
        <v>8.0856996436099617</v>
      </c>
      <c r="Y58" s="112">
        <v>5.8358703000674907</v>
      </c>
      <c r="Z58" s="112">
        <v>4.3656209302430824</v>
      </c>
      <c r="AA58" s="112">
        <v>-0.34406370432697486</v>
      </c>
      <c r="AB58" s="112"/>
      <c r="AC58" s="83">
        <v>1770.3926829705467</v>
      </c>
      <c r="AD58" s="83">
        <v>1901.1516630565939</v>
      </c>
      <c r="AE58" s="83">
        <v>1975.4198731205129</v>
      </c>
      <c r="AF58" s="83">
        <v>1972.6929300053318</v>
      </c>
      <c r="AG58" s="83">
        <v>1931.7848044922762</v>
      </c>
      <c r="AH58" s="175"/>
      <c r="AI58" s="83">
        <v>2034.0642103681503</v>
      </c>
      <c r="AJ58" s="83">
        <v>2215.4635877988803</v>
      </c>
      <c r="AK58" s="83">
        <v>2363.929443235354</v>
      </c>
      <c r="AL58" s="83">
        <v>2483.6898397322411</v>
      </c>
      <c r="AM58" s="83">
        <v>2475.1443644656656</v>
      </c>
      <c r="AN58" s="41"/>
      <c r="AO58" s="38">
        <v>140</v>
      </c>
      <c r="AP58" s="35" t="s">
        <v>334</v>
      </c>
      <c r="AQ58" s="39">
        <v>0</v>
      </c>
      <c r="AR58"/>
    </row>
    <row r="59" spans="1:44" ht="13.5" customHeight="1" x14ac:dyDescent="0.3">
      <c r="A59" s="21" t="s">
        <v>45</v>
      </c>
      <c r="B59" s="53"/>
      <c r="C59" s="6"/>
      <c r="D59" s="61" t="s">
        <v>452</v>
      </c>
      <c r="E59" s="62">
        <v>3</v>
      </c>
      <c r="F59" s="65">
        <v>13156.913130246983</v>
      </c>
      <c r="G59" s="30">
        <v>13534.567194933334</v>
      </c>
      <c r="H59" s="30">
        <v>14735.481169999999</v>
      </c>
      <c r="I59" s="30">
        <v>14745.844441544345</v>
      </c>
      <c r="J59" s="30">
        <v>15265.493494241842</v>
      </c>
      <c r="K59" s="163"/>
      <c r="L59" s="30">
        <v>15152.991237959353</v>
      </c>
      <c r="M59" s="30">
        <v>15648.658784805859</v>
      </c>
      <c r="N59" s="26">
        <v>15179.96554083642</v>
      </c>
      <c r="O59" s="30">
        <v>14968.363269252206</v>
      </c>
      <c r="P59" s="30">
        <v>15051.233919227918</v>
      </c>
      <c r="Q59" s="30"/>
      <c r="R59" s="112">
        <v>2.8703850283707171</v>
      </c>
      <c r="S59" s="112">
        <v>8.8729396202357158</v>
      </c>
      <c r="T59" s="112">
        <v>7.0328694562374311E-2</v>
      </c>
      <c r="U59" s="112">
        <v>3.5240372618706015</v>
      </c>
      <c r="V59" s="185"/>
      <c r="W59" s="112">
        <v>-0.73697097525818456</v>
      </c>
      <c r="X59" s="112">
        <v>3.2710871343000711</v>
      </c>
      <c r="Y59" s="112">
        <v>-2.9951016915553121</v>
      </c>
      <c r="Z59" s="112">
        <v>-1.9621906057714276</v>
      </c>
      <c r="AA59" s="112">
        <v>0.55363868771105695</v>
      </c>
      <c r="AB59" s="112"/>
      <c r="AC59" s="83">
        <v>1863.321502655004</v>
      </c>
      <c r="AD59" s="83">
        <v>1932.129506771354</v>
      </c>
      <c r="AE59" s="83">
        <v>2104.4674621536706</v>
      </c>
      <c r="AF59" s="83">
        <v>2120.1789276124146</v>
      </c>
      <c r="AG59" s="83">
        <v>2186.7201682053924</v>
      </c>
      <c r="AH59" s="175"/>
      <c r="AI59" s="83">
        <v>2180.2865090588998</v>
      </c>
      <c r="AJ59" s="83">
        <v>2264.6394768170562</v>
      </c>
      <c r="AK59" s="83">
        <v>2203.5078445110203</v>
      </c>
      <c r="AL59" s="83">
        <v>2194.7746729108803</v>
      </c>
      <c r="AM59" s="83">
        <v>2206.9257946081993</v>
      </c>
      <c r="AN59" s="41"/>
      <c r="AO59" s="38">
        <v>142</v>
      </c>
      <c r="AP59" s="21" t="s">
        <v>45</v>
      </c>
      <c r="AQ59" s="39">
        <v>0</v>
      </c>
      <c r="AR59" s="3"/>
    </row>
    <row r="60" spans="1:44" ht="13.5" customHeight="1" x14ac:dyDescent="0.3">
      <c r="A60" s="21" t="s">
        <v>46</v>
      </c>
      <c r="B60" s="53"/>
      <c r="C60" s="6"/>
      <c r="D60" s="61" t="s">
        <v>441</v>
      </c>
      <c r="E60" s="62">
        <v>3</v>
      </c>
      <c r="F60" s="65">
        <v>14954.919850535751</v>
      </c>
      <c r="G60" s="30">
        <v>15639.71866859936</v>
      </c>
      <c r="H60" s="30">
        <v>16502.554400000001</v>
      </c>
      <c r="I60" s="30">
        <v>17123.760636385381</v>
      </c>
      <c r="J60" s="30">
        <v>17553.711065040501</v>
      </c>
      <c r="K60" s="163"/>
      <c r="L60" s="30">
        <v>18119.565408198385</v>
      </c>
      <c r="M60" s="30">
        <v>18750.388021506675</v>
      </c>
      <c r="N60" s="26">
        <v>18067.004302520028</v>
      </c>
      <c r="O60" s="30">
        <v>17759.572386059037</v>
      </c>
      <c r="P60" s="30">
        <v>17412.680358482237</v>
      </c>
      <c r="Q60" s="30"/>
      <c r="R60" s="112">
        <v>4.579087182731219</v>
      </c>
      <c r="S60" s="112">
        <v>5.5169517411652613</v>
      </c>
      <c r="T60" s="112">
        <v>3.7643035213104956</v>
      </c>
      <c r="U60" s="112">
        <v>2.5108411509884161</v>
      </c>
      <c r="V60" s="185"/>
      <c r="W60" s="112">
        <v>3.2235596282818166</v>
      </c>
      <c r="X60" s="112">
        <v>3.4814444998932901</v>
      </c>
      <c r="Y60" s="112">
        <v>-3.6446377440445814</v>
      </c>
      <c r="Z60" s="112">
        <v>-1.6158158578896353</v>
      </c>
      <c r="AA60" s="112">
        <v>-1.9532679055330404</v>
      </c>
      <c r="AB60" s="112"/>
      <c r="AC60" s="83">
        <v>2014.4019195225958</v>
      </c>
      <c r="AD60" s="83">
        <v>2105.5087060580722</v>
      </c>
      <c r="AE60" s="83">
        <v>2237.6344949152544</v>
      </c>
      <c r="AF60" s="83">
        <v>2331.0319407004331</v>
      </c>
      <c r="AG60" s="83">
        <v>2403.6301608983299</v>
      </c>
      <c r="AH60" s="175"/>
      <c r="AI60" s="83">
        <v>2482.8124702930099</v>
      </c>
      <c r="AJ60" s="83">
        <v>2601.6911366042286</v>
      </c>
      <c r="AK60" s="83">
        <v>2534.6526799270523</v>
      </c>
      <c r="AL60" s="83">
        <v>2494.672339662739</v>
      </c>
      <c r="AM60" s="83">
        <v>2445.9447055038963</v>
      </c>
      <c r="AN60" s="41"/>
      <c r="AO60" s="38">
        <v>143</v>
      </c>
      <c r="AP60" s="35" t="s">
        <v>335</v>
      </c>
      <c r="AQ60" s="39">
        <v>0</v>
      </c>
      <c r="AR60" s="3"/>
    </row>
    <row r="61" spans="1:44" ht="13.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65">
        <v>23274.627800859198</v>
      </c>
      <c r="G61" s="30">
        <v>24363.493248802959</v>
      </c>
      <c r="H61" s="30">
        <v>25348.158619999998</v>
      </c>
      <c r="I61" s="30">
        <v>25869.410703415924</v>
      </c>
      <c r="J61" s="30">
        <v>26255.919979940849</v>
      </c>
      <c r="K61" s="163"/>
      <c r="L61" s="30">
        <v>26486.951265602387</v>
      </c>
      <c r="M61" s="30">
        <v>28537.214735093297</v>
      </c>
      <c r="N61" s="26">
        <v>29014.458260858722</v>
      </c>
      <c r="O61" s="30">
        <v>28845.89874508209</v>
      </c>
      <c r="P61" s="30">
        <v>28755.189093838126</v>
      </c>
      <c r="Q61" s="30"/>
      <c r="R61" s="112">
        <v>4.6783366731371094</v>
      </c>
      <c r="S61" s="112">
        <v>4.0415607119287724</v>
      </c>
      <c r="T61" s="112">
        <v>2.0563706075464268</v>
      </c>
      <c r="U61" s="112">
        <v>1.4940783961263102</v>
      </c>
      <c r="V61" s="185"/>
      <c r="W61" s="112">
        <v>0.87992074106732088</v>
      </c>
      <c r="X61" s="112">
        <v>7.7406548187881121</v>
      </c>
      <c r="Y61" s="112">
        <v>1.6723549589390749</v>
      </c>
      <c r="Z61" s="112">
        <v>-0.63121247134020464</v>
      </c>
      <c r="AA61" s="112">
        <v>-0.31446290526631243</v>
      </c>
      <c r="AB61" s="112"/>
      <c r="AC61" s="83">
        <v>1981.8313863129426</v>
      </c>
      <c r="AD61" s="83">
        <v>2057.5536904655823</v>
      </c>
      <c r="AE61" s="83">
        <v>2130.4554227601275</v>
      </c>
      <c r="AF61" s="83">
        <v>2151.8391867755718</v>
      </c>
      <c r="AG61" s="83">
        <v>2170.0900884321723</v>
      </c>
      <c r="AH61" s="175"/>
      <c r="AI61" s="83">
        <v>2174.44801458028</v>
      </c>
      <c r="AJ61" s="83">
        <v>2347.003432444551</v>
      </c>
      <c r="AK61" s="83">
        <v>2384.6846602168753</v>
      </c>
      <c r="AL61" s="83">
        <v>2363.4493031611705</v>
      </c>
      <c r="AM61" s="83">
        <v>2356.0171318179537</v>
      </c>
      <c r="AN61" s="41"/>
      <c r="AO61" s="38">
        <v>145</v>
      </c>
      <c r="AP61" s="21" t="s">
        <v>47</v>
      </c>
      <c r="AQ61" s="39">
        <v>0</v>
      </c>
      <c r="AR61" s="3"/>
    </row>
    <row r="62" spans="1:44" ht="13.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65">
        <v>20341.503209223749</v>
      </c>
      <c r="G62" s="30">
        <v>21180.348937108953</v>
      </c>
      <c r="H62" s="30">
        <v>21292.526560000002</v>
      </c>
      <c r="I62" s="30">
        <v>21891.746319167662</v>
      </c>
      <c r="J62" s="30">
        <v>22327.824040975825</v>
      </c>
      <c r="K62" s="163"/>
      <c r="L62" s="30">
        <v>21870.651891842132</v>
      </c>
      <c r="M62" s="30">
        <v>22543.058030602686</v>
      </c>
      <c r="N62" s="26">
        <v>21915.281279740542</v>
      </c>
      <c r="O62" s="30">
        <v>21465.917967002941</v>
      </c>
      <c r="P62" s="30">
        <v>21345.652617769658</v>
      </c>
      <c r="Q62" s="30"/>
      <c r="R62" s="112">
        <v>4.1238138561206901</v>
      </c>
      <c r="S62" s="112">
        <v>0.52963066484003485</v>
      </c>
      <c r="T62" s="112">
        <v>2.81422572130707</v>
      </c>
      <c r="U62" s="112">
        <v>1.9919732096765128</v>
      </c>
      <c r="V62" s="185"/>
      <c r="W62" s="112">
        <v>-2.0475445717177618</v>
      </c>
      <c r="X62" s="112">
        <v>3.0744677483132787</v>
      </c>
      <c r="Y62" s="112">
        <v>-2.7847896678876629</v>
      </c>
      <c r="Z62" s="112">
        <v>-3.0666928824363255</v>
      </c>
      <c r="AA62" s="112">
        <v>-0.56026185052115096</v>
      </c>
      <c r="AB62" s="112"/>
      <c r="AC62" s="83">
        <v>3377.865029761499</v>
      </c>
      <c r="AD62" s="83">
        <v>3600.2632903465837</v>
      </c>
      <c r="AE62" s="83">
        <v>3649.7302982516289</v>
      </c>
      <c r="AF62" s="83">
        <v>3845.3796450320856</v>
      </c>
      <c r="AG62" s="83">
        <v>3977.168514602035</v>
      </c>
      <c r="AH62" s="175"/>
      <c r="AI62" s="83">
        <v>3973.5922768608521</v>
      </c>
      <c r="AJ62" s="83">
        <v>4224.7110252253906</v>
      </c>
      <c r="AK62" s="83">
        <v>4184.7014091541996</v>
      </c>
      <c r="AL62" s="83">
        <v>4186.0214444233497</v>
      </c>
      <c r="AM62" s="83">
        <v>4162.5687632156123</v>
      </c>
      <c r="AN62" s="41"/>
      <c r="AO62" s="38">
        <v>146</v>
      </c>
      <c r="AP62" s="35" t="s">
        <v>336</v>
      </c>
      <c r="AQ62" s="39">
        <v>0</v>
      </c>
      <c r="AR62" s="3"/>
    </row>
    <row r="63" spans="1:44" ht="13.5" customHeight="1" x14ac:dyDescent="0.3">
      <c r="A63" s="21" t="s">
        <v>50</v>
      </c>
      <c r="B63" s="53"/>
      <c r="C63" s="6"/>
      <c r="D63" s="61" t="s">
        <v>448</v>
      </c>
      <c r="E63" s="62">
        <v>3</v>
      </c>
      <c r="F63" s="65">
        <v>19984.808471164168</v>
      </c>
      <c r="G63" s="30">
        <v>20048.824775892903</v>
      </c>
      <c r="H63" s="30">
        <v>21519.878930000003</v>
      </c>
      <c r="I63" s="30">
        <v>22076.721670640443</v>
      </c>
      <c r="J63" s="30">
        <v>22107.008810474585</v>
      </c>
      <c r="K63" s="163"/>
      <c r="L63" s="30">
        <v>22706.731981171433</v>
      </c>
      <c r="M63" s="30">
        <v>23869.334070944966</v>
      </c>
      <c r="N63" s="26">
        <v>23378.282844422407</v>
      </c>
      <c r="O63" s="30">
        <v>23427.998073746152</v>
      </c>
      <c r="P63" s="30">
        <v>23111.664981128313</v>
      </c>
      <c r="Q63" s="30"/>
      <c r="R63" s="112">
        <v>0.32032483484194235</v>
      </c>
      <c r="S63" s="112">
        <v>7.3373585262509948</v>
      </c>
      <c r="T63" s="112">
        <v>2.5875737612267353</v>
      </c>
      <c r="U63" s="112">
        <v>0.13719038671588527</v>
      </c>
      <c r="V63" s="185"/>
      <c r="W63" s="112">
        <v>2.7128191599249383</v>
      </c>
      <c r="X63" s="112">
        <v>5.1200766835913223</v>
      </c>
      <c r="Y63" s="112">
        <v>-2.0572472824882566</v>
      </c>
      <c r="Z63" s="112">
        <v>6.6183566219770021E-2</v>
      </c>
      <c r="AA63" s="112">
        <v>-1.3502352681697007</v>
      </c>
      <c r="AB63" s="112"/>
      <c r="AC63" s="83">
        <v>2911.9639328521298</v>
      </c>
      <c r="AD63" s="83">
        <v>2957.926346399071</v>
      </c>
      <c r="AE63" s="83">
        <v>3186.2420684039093</v>
      </c>
      <c r="AF63" s="83">
        <v>3279.3704204754072</v>
      </c>
      <c r="AG63" s="83">
        <v>3253.9017972438305</v>
      </c>
      <c r="AH63" s="175"/>
      <c r="AI63" s="83">
        <v>3332.3645408235152</v>
      </c>
      <c r="AJ63" s="83">
        <v>3508.1325795039629</v>
      </c>
      <c r="AK63" s="83">
        <v>3425.389427754199</v>
      </c>
      <c r="AL63" s="83">
        <v>3410.6854089017547</v>
      </c>
      <c r="AM63" s="83">
        <v>3364.633131624445</v>
      </c>
      <c r="AN63" s="41"/>
      <c r="AO63" s="38">
        <v>148</v>
      </c>
      <c r="AP63" s="35" t="s">
        <v>337</v>
      </c>
      <c r="AQ63" s="39">
        <v>0</v>
      </c>
      <c r="AR63" s="3"/>
    </row>
    <row r="64" spans="1:44" ht="13.5" customHeight="1" x14ac:dyDescent="0.3">
      <c r="A64" s="21" t="s">
        <v>51</v>
      </c>
      <c r="B64" s="53"/>
      <c r="C64" s="6"/>
      <c r="D64" s="61" t="s">
        <v>445</v>
      </c>
      <c r="E64" s="62">
        <v>3</v>
      </c>
      <c r="F64" s="65">
        <v>5409.8707760635316</v>
      </c>
      <c r="G64" s="30">
        <v>5325.021701042011</v>
      </c>
      <c r="H64" s="30">
        <v>5675.1458700000003</v>
      </c>
      <c r="I64" s="30">
        <v>5386.5973322494756</v>
      </c>
      <c r="J64" s="30">
        <v>5023.2350626143434</v>
      </c>
      <c r="K64" s="163"/>
      <c r="L64" s="30">
        <v>5026.3680116145124</v>
      </c>
      <c r="M64" s="30">
        <v>5764.1617499805561</v>
      </c>
      <c r="N64" s="26">
        <v>6117.9770551883803</v>
      </c>
      <c r="O64" s="30">
        <v>6944.6981716170185</v>
      </c>
      <c r="P64" s="30">
        <v>6630.7840814752408</v>
      </c>
      <c r="Q64" s="30"/>
      <c r="R64" s="112">
        <v>-1.568412232634891</v>
      </c>
      <c r="S64" s="112">
        <v>6.5750749689804309</v>
      </c>
      <c r="T64" s="112">
        <v>-5.0844250414047014</v>
      </c>
      <c r="U64" s="112">
        <v>-6.7456735156290195</v>
      </c>
      <c r="V64" s="185"/>
      <c r="W64" s="112">
        <v>6.2369149783296191E-2</v>
      </c>
      <c r="X64" s="112">
        <v>14.678466372959788</v>
      </c>
      <c r="Y64" s="112">
        <v>6.1381918231045063</v>
      </c>
      <c r="Z64" s="112">
        <v>13.694972333358074</v>
      </c>
      <c r="AA64" s="112">
        <v>-4.520197744874566</v>
      </c>
      <c r="AB64" s="112"/>
      <c r="AC64" s="83">
        <v>964.49826636896626</v>
      </c>
      <c r="AD64" s="83">
        <v>960.15537342986136</v>
      </c>
      <c r="AE64" s="83">
        <v>1020.5261409818378</v>
      </c>
      <c r="AF64" s="83">
        <v>972.66112897245864</v>
      </c>
      <c r="AG64" s="83">
        <v>903.13467504752668</v>
      </c>
      <c r="AH64" s="175"/>
      <c r="AI64" s="83">
        <v>904.02302367167499</v>
      </c>
      <c r="AJ64" s="83">
        <v>1040.2746345389921</v>
      </c>
      <c r="AK64" s="83">
        <v>1095.4300904544996</v>
      </c>
      <c r="AL64" s="83">
        <v>1267.0494748434626</v>
      </c>
      <c r="AM64" s="83">
        <v>1209.7763330551434</v>
      </c>
      <c r="AN64" s="41"/>
      <c r="AO64" s="38">
        <v>149</v>
      </c>
      <c r="AP64" s="35" t="s">
        <v>338</v>
      </c>
      <c r="AQ64" s="39">
        <v>3</v>
      </c>
      <c r="AR64" s="3"/>
    </row>
    <row r="65" spans="1:44" s="3" customFormat="1" ht="13.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65">
        <v>7935.1248639402374</v>
      </c>
      <c r="G65" s="30">
        <v>8074.6471829236334</v>
      </c>
      <c r="H65" s="30">
        <v>8355.2836199999983</v>
      </c>
      <c r="I65" s="30">
        <v>8153.8256804382499</v>
      </c>
      <c r="J65" s="30">
        <v>8203.0439390377705</v>
      </c>
      <c r="K65" s="163"/>
      <c r="L65" s="30">
        <v>8418.2242380308198</v>
      </c>
      <c r="M65" s="30">
        <v>8448.4813241494521</v>
      </c>
      <c r="N65" s="26">
        <v>8317.6739562498933</v>
      </c>
      <c r="O65" s="30">
        <v>7906.5622992410354</v>
      </c>
      <c r="P65" s="30">
        <v>7729.6968218161392</v>
      </c>
      <c r="Q65" s="30"/>
      <c r="R65" s="112">
        <v>1.7582876309537396</v>
      </c>
      <c r="S65" s="112">
        <v>3.4755256882289349</v>
      </c>
      <c r="T65" s="112">
        <v>-2.4111442378750563</v>
      </c>
      <c r="U65" s="112">
        <v>0.60362166826302843</v>
      </c>
      <c r="V65" s="185"/>
      <c r="W65" s="112">
        <v>2.623176233020279</v>
      </c>
      <c r="X65" s="112">
        <v>0.35942361789248306</v>
      </c>
      <c r="Y65" s="112">
        <v>-1.5482944553082478</v>
      </c>
      <c r="Z65" s="112">
        <v>-4.9538033226555589</v>
      </c>
      <c r="AA65" s="112">
        <v>-2.2369453465493319</v>
      </c>
      <c r="AB65" s="112"/>
      <c r="AC65" s="83">
        <v>3298.0568844306886</v>
      </c>
      <c r="AD65" s="83">
        <v>3364.4363262181805</v>
      </c>
      <c r="AE65" s="83">
        <v>3549.3983092608319</v>
      </c>
      <c r="AF65" s="83">
        <v>3560.6225678769651</v>
      </c>
      <c r="AG65" s="83">
        <v>3634.490004004329</v>
      </c>
      <c r="AH65" s="175"/>
      <c r="AI65" s="83">
        <v>3829.9473330440487</v>
      </c>
      <c r="AJ65" s="83">
        <v>3979.5013302635198</v>
      </c>
      <c r="AK65" s="83">
        <v>4000.8051737613728</v>
      </c>
      <c r="AL65" s="83">
        <v>3891.0247535635017</v>
      </c>
      <c r="AM65" s="83">
        <v>3803.9846564055802</v>
      </c>
      <c r="AN65" s="41"/>
      <c r="AO65" s="38">
        <v>151</v>
      </c>
      <c r="AP65" s="35" t="s">
        <v>339</v>
      </c>
      <c r="AQ65" s="39">
        <v>0</v>
      </c>
      <c r="AR65"/>
    </row>
    <row r="66" spans="1:44" s="3" customFormat="1" ht="13.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65">
        <v>11135.803997017767</v>
      </c>
      <c r="G66" s="30">
        <v>11738.215249102284</v>
      </c>
      <c r="H66" s="30">
        <v>11964.387409999999</v>
      </c>
      <c r="I66" s="30">
        <v>11957.279921571324</v>
      </c>
      <c r="J66" s="30">
        <v>11877.101838192715</v>
      </c>
      <c r="K66" s="163"/>
      <c r="L66" s="30">
        <v>11954.168964355669</v>
      </c>
      <c r="M66" s="30">
        <v>12957.847288745783</v>
      </c>
      <c r="N66" s="26">
        <v>13132.012191393173</v>
      </c>
      <c r="O66" s="30">
        <v>12943.71624105316</v>
      </c>
      <c r="P66" s="30">
        <v>12977.564492243104</v>
      </c>
      <c r="Q66" s="30"/>
      <c r="R66" s="112">
        <v>5.4096790159547226</v>
      </c>
      <c r="S66" s="112">
        <v>1.9268019549651061</v>
      </c>
      <c r="T66" s="112">
        <v>-5.9405368491619454E-2</v>
      </c>
      <c r="U66" s="112">
        <v>-0.67053781382139344</v>
      </c>
      <c r="V66" s="185"/>
      <c r="W66" s="112">
        <v>0.64887147734249817</v>
      </c>
      <c r="X66" s="112">
        <v>8.396052685743614</v>
      </c>
      <c r="Y66" s="112">
        <v>1.3440882483516865</v>
      </c>
      <c r="Z66" s="112">
        <v>-1.6829936720625776</v>
      </c>
      <c r="AA66" s="112">
        <v>0.26150334694906535</v>
      </c>
      <c r="AB66" s="112"/>
      <c r="AC66" s="83">
        <v>2248.2947702438455</v>
      </c>
      <c r="AD66" s="83">
        <v>2364.1923965966334</v>
      </c>
      <c r="AE66" s="83">
        <v>2423.9034461102106</v>
      </c>
      <c r="AF66" s="83">
        <v>2447.2533609437828</v>
      </c>
      <c r="AG66" s="83">
        <v>2446.8689407071929</v>
      </c>
      <c r="AH66" s="175"/>
      <c r="AI66" s="83">
        <v>2468.8494350176929</v>
      </c>
      <c r="AJ66" s="83">
        <v>2708.0140624338105</v>
      </c>
      <c r="AK66" s="83">
        <v>2786.9295822141708</v>
      </c>
      <c r="AL66" s="83">
        <v>2769.8943379099424</v>
      </c>
      <c r="AM66" s="83">
        <v>2777.1377043105294</v>
      </c>
      <c r="AN66" s="41"/>
      <c r="AO66" s="38">
        <v>152</v>
      </c>
      <c r="AP66" s="35" t="s">
        <v>340</v>
      </c>
      <c r="AQ66" s="39">
        <v>0</v>
      </c>
      <c r="AR66"/>
    </row>
    <row r="67" spans="1:44" s="3" customFormat="1" ht="13.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65">
        <v>42868.064937876115</v>
      </c>
      <c r="G67" s="30">
        <v>45084.04417868959</v>
      </c>
      <c r="H67" s="30">
        <v>47763.673120000007</v>
      </c>
      <c r="I67" s="30">
        <v>49321.670199280321</v>
      </c>
      <c r="J67" s="30">
        <v>49216.220588631753</v>
      </c>
      <c r="K67" s="163"/>
      <c r="L67" s="30">
        <v>49348.945296684193</v>
      </c>
      <c r="M67" s="30">
        <v>53935.239368422001</v>
      </c>
      <c r="N67" s="26">
        <v>55846.789209573268</v>
      </c>
      <c r="O67" s="30">
        <v>56247.740784316826</v>
      </c>
      <c r="P67" s="30">
        <v>55181.387359263223</v>
      </c>
      <c r="Q67" s="30"/>
      <c r="R67" s="112">
        <v>5.1693008397389644</v>
      </c>
      <c r="S67" s="112">
        <v>5.9436303688501599</v>
      </c>
      <c r="T67" s="112">
        <v>3.2618870733958203</v>
      </c>
      <c r="U67" s="112">
        <v>-0.21379975621771682</v>
      </c>
      <c r="V67" s="185"/>
      <c r="W67" s="112">
        <v>0.26967675791646811</v>
      </c>
      <c r="X67" s="112">
        <v>9.2936009962627626</v>
      </c>
      <c r="Y67" s="112">
        <v>3.5441575184153931</v>
      </c>
      <c r="Z67" s="112">
        <v>0.35137697522799527</v>
      </c>
      <c r="AA67" s="112">
        <v>-1.8958155655398823</v>
      </c>
      <c r="AB67" s="112"/>
      <c r="AC67" s="83">
        <v>1494.9108989355598</v>
      </c>
      <c r="AD67" s="83">
        <v>1580.0667360140746</v>
      </c>
      <c r="AE67" s="83">
        <v>1677.5664905872438</v>
      </c>
      <c r="AF67" s="83">
        <v>1743.1847812002659</v>
      </c>
      <c r="AG67" s="83">
        <v>1744.0809592342662</v>
      </c>
      <c r="AH67" s="175"/>
      <c r="AI67" s="83">
        <v>1760.1364374463813</v>
      </c>
      <c r="AJ67" s="83">
        <v>1937.6770026377583</v>
      </c>
      <c r="AK67" s="83">
        <v>2029.5377115809597</v>
      </c>
      <c r="AL67" s="83">
        <v>2062.6990642970709</v>
      </c>
      <c r="AM67" s="83">
        <v>2023.5940943658813</v>
      </c>
      <c r="AN67" s="41"/>
      <c r="AO67" s="38">
        <v>153</v>
      </c>
      <c r="AP67" s="21" t="s">
        <v>49</v>
      </c>
      <c r="AQ67" s="39">
        <v>0</v>
      </c>
    </row>
    <row r="68" spans="1:44" s="3" customFormat="1" ht="13.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65">
        <v>21042.747994344812</v>
      </c>
      <c r="G68" s="30">
        <v>23292.676672883914</v>
      </c>
      <c r="H68" s="30">
        <v>24083.164529999998</v>
      </c>
      <c r="I68" s="30">
        <v>24112.247182759122</v>
      </c>
      <c r="J68" s="30">
        <v>23634.164800738647</v>
      </c>
      <c r="K68" s="163"/>
      <c r="L68" s="30">
        <v>23444.063080736934</v>
      </c>
      <c r="M68" s="30">
        <v>24760.108293309666</v>
      </c>
      <c r="N68" s="26">
        <v>24150.395493961121</v>
      </c>
      <c r="O68" s="30">
        <v>23060.085013842567</v>
      </c>
      <c r="P68" s="30">
        <v>23525.928059206824</v>
      </c>
      <c r="Q68" s="30"/>
      <c r="R68" s="112">
        <v>10.692180884092535</v>
      </c>
      <c r="S68" s="112">
        <v>3.3937184129479117</v>
      </c>
      <c r="T68" s="112">
        <v>0.1207592661790591</v>
      </c>
      <c r="U68" s="112">
        <v>-1.9827367329010972</v>
      </c>
      <c r="V68" s="185"/>
      <c r="W68" s="112">
        <v>-0.80435133462288</v>
      </c>
      <c r="X68" s="112">
        <v>5.6135543060113768</v>
      </c>
      <c r="Y68" s="112">
        <v>-2.4624803418702852</v>
      </c>
      <c r="Z68" s="112">
        <v>-4.4618531501982428</v>
      </c>
      <c r="AA68" s="112">
        <v>2.0201271811644244</v>
      </c>
      <c r="AB68" s="112"/>
      <c r="AC68" s="83">
        <v>1252.91741556087</v>
      </c>
      <c r="AD68" s="83">
        <v>1378.9176339618703</v>
      </c>
      <c r="AE68" s="83">
        <v>1419.9979086084904</v>
      </c>
      <c r="AF68" s="83">
        <v>1424.9894913278838</v>
      </c>
      <c r="AG68" s="83">
        <v>1403.2873055895172</v>
      </c>
      <c r="AH68" s="175"/>
      <c r="AI68" s="83">
        <v>1392.2479411329018</v>
      </c>
      <c r="AJ68" s="83">
        <v>1469.1810534213296</v>
      </c>
      <c r="AK68" s="83">
        <v>1445.3525342007972</v>
      </c>
      <c r="AL68" s="83">
        <v>1388.5762036395838</v>
      </c>
      <c r="AM68" s="83">
        <v>1416.6272089604881</v>
      </c>
      <c r="AN68" s="41"/>
      <c r="AO68" s="38">
        <v>165</v>
      </c>
      <c r="AP68" s="21" t="s">
        <v>55</v>
      </c>
      <c r="AQ68" s="39">
        <v>0</v>
      </c>
      <c r="AR68"/>
    </row>
    <row r="69" spans="1:44" s="3" customFormat="1" ht="13.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65">
        <v>137821.25144150536</v>
      </c>
      <c r="G69" s="30">
        <v>140635.99936875232</v>
      </c>
      <c r="H69" s="30">
        <v>145979.28278000001</v>
      </c>
      <c r="I69" s="30">
        <v>123843.2691169703</v>
      </c>
      <c r="J69" s="30">
        <v>125273.18967061103</v>
      </c>
      <c r="K69" s="163"/>
      <c r="L69" s="30">
        <v>129155.34564627311</v>
      </c>
      <c r="M69" s="30">
        <v>140737.59495372459</v>
      </c>
      <c r="N69" s="26">
        <v>139070.78633647994</v>
      </c>
      <c r="O69" s="30">
        <v>142857.94676007275</v>
      </c>
      <c r="P69" s="30">
        <v>145591.73264428898</v>
      </c>
      <c r="Q69" s="30"/>
      <c r="R69" s="112">
        <v>2.0423177832205441</v>
      </c>
      <c r="S69" s="112">
        <v>3.7993710253641502</v>
      </c>
      <c r="T69" s="112">
        <v>-15.16380491907888</v>
      </c>
      <c r="U69" s="112">
        <v>1.1546211302692282</v>
      </c>
      <c r="V69" s="185"/>
      <c r="W69" s="112">
        <v>3.0989519671924142</v>
      </c>
      <c r="X69" s="112">
        <v>8.9676886771474447</v>
      </c>
      <c r="Y69" s="112">
        <v>-1.1843378578358585</v>
      </c>
      <c r="Z69" s="112">
        <v>2.5432597155089485</v>
      </c>
      <c r="AA69" s="112">
        <v>1.9136393502893936</v>
      </c>
      <c r="AB69" s="112"/>
      <c r="AC69" s="83">
        <v>1895.6488149414802</v>
      </c>
      <c r="AD69" s="83">
        <v>1918.504868273001</v>
      </c>
      <c r="AE69" s="83">
        <v>1979.1654163616149</v>
      </c>
      <c r="AF69" s="83">
        <v>1669.7668686896006</v>
      </c>
      <c r="AG69" s="83">
        <v>1682.1741304750981</v>
      </c>
      <c r="AH69" s="175"/>
      <c r="AI69" s="83">
        <v>1721.130390670075</v>
      </c>
      <c r="AJ69" s="83">
        <v>1863.7285133051432</v>
      </c>
      <c r="AK69" s="83">
        <v>1833.54585930387</v>
      </c>
      <c r="AL69" s="83">
        <v>1878.0541727696996</v>
      </c>
      <c r="AM69" s="83">
        <v>1913.9933564395728</v>
      </c>
      <c r="AN69" s="41"/>
      <c r="AO69" s="40">
        <v>167</v>
      </c>
      <c r="AP69" s="21" t="s">
        <v>56</v>
      </c>
      <c r="AQ69" s="39">
        <v>0</v>
      </c>
      <c r="AR69"/>
    </row>
    <row r="70" spans="1:44" s="3" customFormat="1" ht="13.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65">
        <v>8513.2955579132649</v>
      </c>
      <c r="G70" s="30">
        <v>8898.7362733698628</v>
      </c>
      <c r="H70" s="30">
        <v>9094.8921100000007</v>
      </c>
      <c r="I70" s="30">
        <v>9084.1659834765796</v>
      </c>
      <c r="J70" s="30">
        <v>9457.3775535968543</v>
      </c>
      <c r="K70" s="163"/>
      <c r="L70" s="30">
        <v>9667.2390829204996</v>
      </c>
      <c r="M70" s="30">
        <v>9841.6407086880445</v>
      </c>
      <c r="N70" s="26">
        <v>9736.5664812000978</v>
      </c>
      <c r="O70" s="30">
        <v>9529.0795960074283</v>
      </c>
      <c r="P70" s="30">
        <v>9252.5400484540824</v>
      </c>
      <c r="Q70" s="30"/>
      <c r="R70" s="112">
        <v>4.5275147894791887</v>
      </c>
      <c r="S70" s="112">
        <v>2.2043111583961528</v>
      </c>
      <c r="T70" s="112">
        <v>-0.11793572033281705</v>
      </c>
      <c r="U70" s="112">
        <v>4.1083746245843447</v>
      </c>
      <c r="V70" s="185"/>
      <c r="W70" s="112">
        <v>2.2190245460151923</v>
      </c>
      <c r="X70" s="112">
        <v>1.8040479217656591</v>
      </c>
      <c r="Y70" s="112">
        <v>-1.0676494966452985</v>
      </c>
      <c r="Z70" s="112">
        <v>-2.1579579327744058</v>
      </c>
      <c r="AA70" s="112">
        <v>-2.9020593727563444</v>
      </c>
      <c r="AB70" s="112"/>
      <c r="AC70" s="83">
        <v>1479.8010703829766</v>
      </c>
      <c r="AD70" s="83">
        <v>1555.7231247150112</v>
      </c>
      <c r="AE70" s="83">
        <v>1602.341809372798</v>
      </c>
      <c r="AF70" s="83">
        <v>1609.8114448833207</v>
      </c>
      <c r="AG70" s="83">
        <v>1690.3266404998847</v>
      </c>
      <c r="AH70" s="175"/>
      <c r="AI70" s="83">
        <v>1752.5814145976249</v>
      </c>
      <c r="AJ70" s="83">
        <v>1814.1273195738331</v>
      </c>
      <c r="AK70" s="83">
        <v>1822.9856733196214</v>
      </c>
      <c r="AL70" s="83">
        <v>1802.701399169018</v>
      </c>
      <c r="AM70" s="83">
        <v>1750.3859342516234</v>
      </c>
      <c r="AN70" s="41"/>
      <c r="AO70" s="38">
        <v>169</v>
      </c>
      <c r="AP70" s="35" t="s">
        <v>341</v>
      </c>
      <c r="AQ70" s="39">
        <v>0</v>
      </c>
      <c r="AR70"/>
    </row>
    <row r="71" spans="1:44" s="3" customFormat="1" ht="13.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65">
        <v>11121.12254638249</v>
      </c>
      <c r="G71" s="30">
        <v>11279.188188731374</v>
      </c>
      <c r="H71" s="30">
        <v>11685.36837</v>
      </c>
      <c r="I71" s="30">
        <v>12162.974613413535</v>
      </c>
      <c r="J71" s="30">
        <v>12111.690389708749</v>
      </c>
      <c r="K71" s="163"/>
      <c r="L71" s="30">
        <v>12025.432503437467</v>
      </c>
      <c r="M71" s="30">
        <v>12692.515044410238</v>
      </c>
      <c r="N71" s="26">
        <v>12420.539869160013</v>
      </c>
      <c r="O71" s="30">
        <v>12194.57346619973</v>
      </c>
      <c r="P71" s="30">
        <v>11427.774399227654</v>
      </c>
      <c r="Q71" s="30"/>
      <c r="R71" s="112">
        <v>1.4213101392385932</v>
      </c>
      <c r="S71" s="112">
        <v>3.6011473030871679</v>
      </c>
      <c r="T71" s="112">
        <v>4.0872159806249622</v>
      </c>
      <c r="U71" s="112">
        <v>-0.42164211744904151</v>
      </c>
      <c r="V71" s="185"/>
      <c r="W71" s="112">
        <v>-0.7121870151549996</v>
      </c>
      <c r="X71" s="112">
        <v>5.5472644396123458</v>
      </c>
      <c r="Y71" s="112">
        <v>-2.1427997075331624</v>
      </c>
      <c r="Z71" s="112">
        <v>-2.3167277658368692</v>
      </c>
      <c r="AA71" s="112">
        <v>-6.2880351584042646</v>
      </c>
      <c r="AB71" s="112"/>
      <c r="AC71" s="83">
        <v>2050.7325366738874</v>
      </c>
      <c r="AD71" s="83">
        <v>2091.0619556417082</v>
      </c>
      <c r="AE71" s="83">
        <v>2187.4519599400974</v>
      </c>
      <c r="AF71" s="83">
        <v>2298.804500739659</v>
      </c>
      <c r="AG71" s="83">
        <v>2323.3628217358046</v>
      </c>
      <c r="AH71" s="175"/>
      <c r="AI71" s="83">
        <v>2322.4087492154245</v>
      </c>
      <c r="AJ71" s="83">
        <v>2483.8581300215728</v>
      </c>
      <c r="AK71" s="83">
        <v>2464.8818950506079</v>
      </c>
      <c r="AL71" s="83">
        <v>2480.0840891193266</v>
      </c>
      <c r="AM71" s="83">
        <v>2324.1355296375136</v>
      </c>
      <c r="AN71" s="41"/>
      <c r="AO71" s="38">
        <v>171</v>
      </c>
      <c r="AP71" s="35" t="s">
        <v>342</v>
      </c>
      <c r="AQ71" s="39">
        <v>0</v>
      </c>
      <c r="AR71"/>
    </row>
    <row r="72" spans="1:44" ht="13.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65">
        <v>13246.665513020649</v>
      </c>
      <c r="G72" s="30">
        <v>13434.406551151209</v>
      </c>
      <c r="H72" s="30">
        <v>14171.08453</v>
      </c>
      <c r="I72" s="30">
        <v>14499.674500923493</v>
      </c>
      <c r="J72" s="30">
        <v>14410.939809343619</v>
      </c>
      <c r="K72" s="163"/>
      <c r="L72" s="30">
        <v>14826.998313297472</v>
      </c>
      <c r="M72" s="30">
        <v>15721.37813592963</v>
      </c>
      <c r="N72" s="26">
        <v>15563.079125732891</v>
      </c>
      <c r="O72" s="30">
        <v>15107.431664197311</v>
      </c>
      <c r="P72" s="30">
        <v>15008.795794109876</v>
      </c>
      <c r="Q72" s="30"/>
      <c r="R72" s="112">
        <v>1.4172701646767039</v>
      </c>
      <c r="S72" s="112">
        <v>5.4835170875907755</v>
      </c>
      <c r="T72" s="112">
        <v>2.3187355225203272</v>
      </c>
      <c r="U72" s="112">
        <v>-0.61197712799843818</v>
      </c>
      <c r="V72" s="185"/>
      <c r="W72" s="112">
        <v>2.8871018091692604</v>
      </c>
      <c r="X72" s="112">
        <v>6.032103084749397</v>
      </c>
      <c r="Y72" s="112">
        <v>-1.0069028861723159</v>
      </c>
      <c r="Z72" s="112">
        <v>-3.1764762123997881</v>
      </c>
      <c r="AA72" s="112">
        <v>-0.65289635114610312</v>
      </c>
      <c r="AB72" s="112"/>
      <c r="AC72" s="83">
        <v>2600.9553334028369</v>
      </c>
      <c r="AD72" s="83">
        <v>2658.6990997726516</v>
      </c>
      <c r="AE72" s="83">
        <v>2858.2260044372729</v>
      </c>
      <c r="AF72" s="83">
        <v>2960.3255412257026</v>
      </c>
      <c r="AG72" s="83">
        <v>2967.0454620843357</v>
      </c>
      <c r="AH72" s="175"/>
      <c r="AI72" s="83">
        <v>3100.5851763482797</v>
      </c>
      <c r="AJ72" s="83">
        <v>3353.5362917938628</v>
      </c>
      <c r="AK72" s="83">
        <v>3330.4256635422407</v>
      </c>
      <c r="AL72" s="83">
        <v>3307.9552581995426</v>
      </c>
      <c r="AM72" s="83">
        <v>3286.3577390212122</v>
      </c>
      <c r="AN72" s="41"/>
      <c r="AO72" s="38">
        <v>172</v>
      </c>
      <c r="AP72" s="21" t="s">
        <v>59</v>
      </c>
      <c r="AQ72" s="39">
        <v>0</v>
      </c>
    </row>
    <row r="73" spans="1:44" ht="13.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65">
        <v>18169.635781791152</v>
      </c>
      <c r="G73" s="30">
        <v>18524.074784681245</v>
      </c>
      <c r="H73" s="30">
        <v>19618.763810000004</v>
      </c>
      <c r="I73" s="30">
        <v>20406.490204366815</v>
      </c>
      <c r="J73" s="30">
        <v>20726.200926471771</v>
      </c>
      <c r="K73" s="163"/>
      <c r="L73" s="30">
        <v>20640.555039544626</v>
      </c>
      <c r="M73" s="30">
        <v>20655.885806912436</v>
      </c>
      <c r="N73" s="26">
        <v>20711.236085848366</v>
      </c>
      <c r="O73" s="30">
        <v>20122.967276418232</v>
      </c>
      <c r="P73" s="30">
        <v>20016.474609248657</v>
      </c>
      <c r="Q73" s="30"/>
      <c r="R73" s="112">
        <v>1.9507215617678832</v>
      </c>
      <c r="S73" s="112">
        <v>5.9095476456617879</v>
      </c>
      <c r="T73" s="112">
        <v>4.0151683459550815</v>
      </c>
      <c r="U73" s="112">
        <v>1.5667109772583043</v>
      </c>
      <c r="V73" s="185"/>
      <c r="W73" s="112">
        <v>-0.41322520818447039</v>
      </c>
      <c r="X73" s="112">
        <v>7.4274976319378419E-2</v>
      </c>
      <c r="Y73" s="112">
        <v>0.26796371481394976</v>
      </c>
      <c r="Z73" s="112">
        <v>-3.4705509457422341</v>
      </c>
      <c r="AA73" s="112">
        <v>-0.52920956291755594</v>
      </c>
      <c r="AB73" s="112"/>
      <c r="AC73" s="83">
        <v>3184.8616620142243</v>
      </c>
      <c r="AD73" s="83">
        <v>3314.380888295088</v>
      </c>
      <c r="AE73" s="83">
        <v>3597.7927397762705</v>
      </c>
      <c r="AF73" s="83">
        <v>3832.9245312484627</v>
      </c>
      <c r="AG73" s="83">
        <v>3983.5096918069903</v>
      </c>
      <c r="AH73" s="175"/>
      <c r="AI73" s="83">
        <v>4015.6721866818339</v>
      </c>
      <c r="AJ73" s="83">
        <v>4103.2748921160983</v>
      </c>
      <c r="AK73" s="83">
        <v>4194.2559914638241</v>
      </c>
      <c r="AL73" s="83">
        <v>4177.4895736803473</v>
      </c>
      <c r="AM73" s="83">
        <v>4155.3818993665473</v>
      </c>
      <c r="AN73" s="41"/>
      <c r="AO73" s="38">
        <v>176</v>
      </c>
      <c r="AP73" s="21" t="s">
        <v>61</v>
      </c>
      <c r="AQ73" s="39">
        <v>0</v>
      </c>
    </row>
    <row r="74" spans="1:44" ht="13.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65">
        <v>4453.686301939586</v>
      </c>
      <c r="G74" s="30">
        <v>4606.1197657024732</v>
      </c>
      <c r="H74" s="30">
        <v>4688.2484800000002</v>
      </c>
      <c r="I74" s="30">
        <v>5019.9845859468542</v>
      </c>
      <c r="J74" s="30">
        <v>4953.3625324277327</v>
      </c>
      <c r="K74" s="163"/>
      <c r="L74" s="30">
        <v>4709.065674639769</v>
      </c>
      <c r="M74" s="30">
        <v>4489.6649534349999</v>
      </c>
      <c r="N74" s="26">
        <v>4284.6833958675325</v>
      </c>
      <c r="O74" s="30">
        <v>4239.1801653428247</v>
      </c>
      <c r="P74" s="30">
        <v>4330.9430420698454</v>
      </c>
      <c r="Q74" s="30"/>
      <c r="R74" s="112">
        <v>3.422635844300534</v>
      </c>
      <c r="S74" s="112">
        <v>1.7830347119730547</v>
      </c>
      <c r="T74" s="112">
        <v>7.0759070762148237</v>
      </c>
      <c r="U74" s="112">
        <v>-1.3271366152323631</v>
      </c>
      <c r="V74" s="185"/>
      <c r="W74" s="112">
        <v>-4.9319397921845516</v>
      </c>
      <c r="X74" s="112">
        <v>-4.6591136408721381</v>
      </c>
      <c r="Y74" s="112">
        <v>-4.5656315046546627</v>
      </c>
      <c r="Z74" s="112">
        <v>-1.0839291706449157</v>
      </c>
      <c r="AA74" s="112">
        <v>2.1646373390124558</v>
      </c>
      <c r="AB74" s="112"/>
      <c r="AC74" s="83">
        <v>2104.7666833362882</v>
      </c>
      <c r="AD74" s="83">
        <v>2199.6751507652689</v>
      </c>
      <c r="AE74" s="83">
        <v>2291.4215444770284</v>
      </c>
      <c r="AF74" s="83">
        <v>2481.4555541012628</v>
      </c>
      <c r="AG74" s="83">
        <v>2429.3097265462152</v>
      </c>
      <c r="AH74" s="175"/>
      <c r="AI74" s="83">
        <v>2316.3136618985582</v>
      </c>
      <c r="AJ74" s="83">
        <v>2258.3827733576459</v>
      </c>
      <c r="AK74" s="83">
        <v>2189.414101107579</v>
      </c>
      <c r="AL74" s="83">
        <v>2226.4601708733321</v>
      </c>
      <c r="AM74" s="83">
        <v>2274.6549590702971</v>
      </c>
      <c r="AN74" s="41"/>
      <c r="AO74" s="38">
        <v>177</v>
      </c>
      <c r="AP74" s="21" t="s">
        <v>62</v>
      </c>
      <c r="AQ74" s="39">
        <v>0</v>
      </c>
    </row>
    <row r="75" spans="1:44" ht="13.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65">
        <v>16771.142755347031</v>
      </c>
      <c r="G75" s="30">
        <v>17149.802176789715</v>
      </c>
      <c r="H75" s="30">
        <v>18172.49296</v>
      </c>
      <c r="I75" s="30">
        <v>18736.783703701465</v>
      </c>
      <c r="J75" s="30">
        <v>19240.689904042316</v>
      </c>
      <c r="K75" s="163"/>
      <c r="L75" s="30">
        <v>19987.939542057735</v>
      </c>
      <c r="M75" s="30">
        <v>21308.186861588172</v>
      </c>
      <c r="N75" s="26">
        <v>21822.272505053192</v>
      </c>
      <c r="O75" s="30">
        <v>21575.465684793802</v>
      </c>
      <c r="P75" s="30">
        <v>20990.368306213521</v>
      </c>
      <c r="Q75" s="30"/>
      <c r="R75" s="112">
        <v>2.2578033409319032</v>
      </c>
      <c r="S75" s="112">
        <v>5.9632803496379605</v>
      </c>
      <c r="T75" s="112">
        <v>3.105191703436299</v>
      </c>
      <c r="U75" s="112">
        <v>2.6893954069678658</v>
      </c>
      <c r="V75" s="185"/>
      <c r="W75" s="112">
        <v>3.8836946166801831</v>
      </c>
      <c r="X75" s="112">
        <v>6.6052196963695602</v>
      </c>
      <c r="Y75" s="112">
        <v>2.4126203078862196</v>
      </c>
      <c r="Z75" s="112">
        <v>-0.65911574167757914</v>
      </c>
      <c r="AA75" s="112">
        <v>-2.7118644256779731</v>
      </c>
      <c r="AB75" s="112"/>
      <c r="AC75" s="83">
        <v>2374.1708317308935</v>
      </c>
      <c r="AD75" s="83">
        <v>2463.3441793722659</v>
      </c>
      <c r="AE75" s="83">
        <v>2632.9314633439585</v>
      </c>
      <c r="AF75" s="83">
        <v>2762.3151560815959</v>
      </c>
      <c r="AG75" s="83">
        <v>2878.6190760087247</v>
      </c>
      <c r="AH75" s="175"/>
      <c r="AI75" s="83">
        <v>3021.1516841078801</v>
      </c>
      <c r="AJ75" s="83">
        <v>3254.1519336573265</v>
      </c>
      <c r="AK75" s="83">
        <v>3398.5784932336383</v>
      </c>
      <c r="AL75" s="83">
        <v>3406.2939192917279</v>
      </c>
      <c r="AM75" s="83">
        <v>3313.9198462604231</v>
      </c>
      <c r="AN75" s="41"/>
      <c r="AO75" s="38">
        <v>178</v>
      </c>
      <c r="AP75" s="21" t="s">
        <v>63</v>
      </c>
      <c r="AQ75" s="39">
        <v>0</v>
      </c>
    </row>
    <row r="76" spans="1:44" ht="13.5" customHeight="1" x14ac:dyDescent="0.3">
      <c r="A76" s="21" t="s">
        <v>64</v>
      </c>
      <c r="B76" s="53"/>
      <c r="C76" s="6"/>
      <c r="D76" s="61" t="s">
        <v>453</v>
      </c>
      <c r="E76" s="62">
        <v>7</v>
      </c>
      <c r="F76" s="65">
        <v>132908.02536401077</v>
      </c>
      <c r="G76" s="30">
        <v>131572.68709226462</v>
      </c>
      <c r="H76" s="30">
        <v>138147.98445000002</v>
      </c>
      <c r="I76" s="30">
        <v>144276.91210299212</v>
      </c>
      <c r="J76" s="30">
        <v>145078.04765413806</v>
      </c>
      <c r="K76" s="163"/>
      <c r="L76" s="30">
        <v>156986.42995038492</v>
      </c>
      <c r="M76" s="30">
        <v>176419.85684997935</v>
      </c>
      <c r="N76" s="26">
        <v>173445.36128246319</v>
      </c>
      <c r="O76" s="30">
        <v>173424.53163316514</v>
      </c>
      <c r="P76" s="30">
        <v>167550.23099465753</v>
      </c>
      <c r="Q76" s="30"/>
      <c r="R76" s="112">
        <v>-1.0047085329037901</v>
      </c>
      <c r="S76" s="112">
        <v>4.9974637617034512</v>
      </c>
      <c r="T76" s="112">
        <v>4.4364944428200115</v>
      </c>
      <c r="U76" s="112">
        <v>0.55527633594906001</v>
      </c>
      <c r="V76" s="185"/>
      <c r="W76" s="112">
        <v>8.2082592706486501</v>
      </c>
      <c r="X76" s="112">
        <v>12.379048880681156</v>
      </c>
      <c r="Y76" s="112">
        <v>-1.6860321851669784</v>
      </c>
      <c r="Z76" s="112">
        <v>-7.7894021701736829E-2</v>
      </c>
      <c r="AA76" s="112">
        <v>-3.3872374243646122</v>
      </c>
      <c r="AB76" s="112"/>
      <c r="AC76" s="83">
        <v>1025.3429203460094</v>
      </c>
      <c r="AD76" s="83">
        <v>1005.784361945516</v>
      </c>
      <c r="AE76" s="83">
        <v>1046.0842971483094</v>
      </c>
      <c r="AF76" s="83">
        <v>1080.8716688616601</v>
      </c>
      <c r="AG76" s="83">
        <v>1077.38157149325</v>
      </c>
      <c r="AH76" s="175"/>
      <c r="AI76" s="83">
        <v>1156.156735013845</v>
      </c>
      <c r="AJ76" s="83">
        <v>1284.2864193260391</v>
      </c>
      <c r="AK76" s="83">
        <v>1249.1563650159394</v>
      </c>
      <c r="AL76" s="83">
        <v>1237.0854255226207</v>
      </c>
      <c r="AM76" s="83">
        <v>1195.1824050179582</v>
      </c>
      <c r="AN76" s="41"/>
      <c r="AO76" s="40">
        <v>179</v>
      </c>
      <c r="AP76" s="21" t="s">
        <v>64</v>
      </c>
      <c r="AQ76" s="39">
        <v>0</v>
      </c>
    </row>
    <row r="77" spans="1:44" ht="13.5" customHeight="1" x14ac:dyDescent="0.3">
      <c r="A77" s="21" t="s">
        <v>65</v>
      </c>
      <c r="B77" s="53"/>
      <c r="C77" s="6"/>
      <c r="D77" s="61" t="s">
        <v>449</v>
      </c>
      <c r="E77" s="62">
        <v>1</v>
      </c>
      <c r="F77" s="65">
        <v>5561.0734787361916</v>
      </c>
      <c r="G77" s="30">
        <v>5648.4606116906652</v>
      </c>
      <c r="H77" s="30">
        <v>5803.0807500000001</v>
      </c>
      <c r="I77" s="30">
        <v>5672.7997790631753</v>
      </c>
      <c r="J77" s="30">
        <v>5759.3841032512073</v>
      </c>
      <c r="K77" s="163"/>
      <c r="L77" s="30">
        <v>5634.1517147060931</v>
      </c>
      <c r="M77" s="30">
        <v>5725.0510782379888</v>
      </c>
      <c r="N77" s="26">
        <v>5861.4680205920104</v>
      </c>
      <c r="O77" s="30">
        <v>5535.2638533675336</v>
      </c>
      <c r="P77" s="30">
        <v>5347.8662369814956</v>
      </c>
      <c r="Q77" s="30"/>
      <c r="R77" s="112">
        <v>1.5714076299947251</v>
      </c>
      <c r="S77" s="112">
        <v>2.7373854389515659</v>
      </c>
      <c r="T77" s="112">
        <v>-2.2450311575765132</v>
      </c>
      <c r="U77" s="112">
        <v>1.5263067190841497</v>
      </c>
      <c r="V77" s="185"/>
      <c r="W77" s="112">
        <v>-2.1744059138965874</v>
      </c>
      <c r="X77" s="112">
        <v>1.6133637881037692</v>
      </c>
      <c r="Y77" s="112">
        <v>2.3828074280868581</v>
      </c>
      <c r="Z77" s="112">
        <v>-5.5804362790495166</v>
      </c>
      <c r="AA77" s="112">
        <v>-3.3855227383971829</v>
      </c>
      <c r="AB77" s="112"/>
      <c r="AC77" s="83">
        <v>2695.6245655531711</v>
      </c>
      <c r="AD77" s="83">
        <v>2767.4966250321731</v>
      </c>
      <c r="AE77" s="83">
        <v>2897.194583125312</v>
      </c>
      <c r="AF77" s="83">
        <v>2856.3946520962613</v>
      </c>
      <c r="AG77" s="83">
        <v>2922.0619498991414</v>
      </c>
      <c r="AH77" s="175"/>
      <c r="AI77" s="83">
        <v>2821.3078190816691</v>
      </c>
      <c r="AJ77" s="83">
        <v>2938.9379251735058</v>
      </c>
      <c r="AK77" s="83">
        <v>3060.8188097086218</v>
      </c>
      <c r="AL77" s="83">
        <v>2964.7904945728619</v>
      </c>
      <c r="AM77" s="83">
        <v>2864.4168382332596</v>
      </c>
      <c r="AN77" s="41"/>
      <c r="AO77" s="38">
        <v>181</v>
      </c>
      <c r="AP77" s="21" t="s">
        <v>65</v>
      </c>
      <c r="AQ77" s="39">
        <v>0</v>
      </c>
    </row>
    <row r="78" spans="1:44" ht="13.5" customHeight="1" x14ac:dyDescent="0.3">
      <c r="A78" s="21" t="s">
        <v>417</v>
      </c>
      <c r="B78" s="53"/>
      <c r="C78" s="6"/>
      <c r="D78" s="61" t="s">
        <v>453</v>
      </c>
      <c r="E78" s="62">
        <v>5</v>
      </c>
      <c r="F78" s="65">
        <v>37820.26781779313</v>
      </c>
      <c r="G78" s="30">
        <v>38574.56769298928</v>
      </c>
      <c r="H78" s="30">
        <v>42444.220970000002</v>
      </c>
      <c r="I78" s="30">
        <v>45370.834339588531</v>
      </c>
      <c r="J78" s="30">
        <v>44579.381204903329</v>
      </c>
      <c r="K78" s="163"/>
      <c r="L78" s="30">
        <v>44571.089566364717</v>
      </c>
      <c r="M78" s="30">
        <v>45576.736258473378</v>
      </c>
      <c r="N78" s="26">
        <v>43881.420528893534</v>
      </c>
      <c r="O78" s="30">
        <v>42203.41508169689</v>
      </c>
      <c r="P78" s="30">
        <v>41661.940362338195</v>
      </c>
      <c r="Q78" s="30"/>
      <c r="R78" s="112">
        <v>1.9944329290055356</v>
      </c>
      <c r="S78" s="112">
        <v>10.031618002329578</v>
      </c>
      <c r="T78" s="112">
        <v>6.8951986930260514</v>
      </c>
      <c r="U78" s="112">
        <v>-1.7444094784799136</v>
      </c>
      <c r="V78" s="185"/>
      <c r="W78" s="112">
        <v>-1.8599716538237759E-2</v>
      </c>
      <c r="X78" s="112">
        <v>2.2562757650590752</v>
      </c>
      <c r="Y78" s="112">
        <v>-3.7196953286988839</v>
      </c>
      <c r="Z78" s="112">
        <v>-3.7086102078093144</v>
      </c>
      <c r="AA78" s="112">
        <v>-1.2830116195822421</v>
      </c>
      <c r="AB78" s="112"/>
      <c r="AC78" s="83">
        <v>1648.013761723523</v>
      </c>
      <c r="AD78" s="83">
        <v>1699.9941691855486</v>
      </c>
      <c r="AE78" s="83">
        <v>1885.8231203625537</v>
      </c>
      <c r="AF78" s="83">
        <v>2029.651710637404</v>
      </c>
      <c r="AG78" s="83">
        <v>2013.7040927321043</v>
      </c>
      <c r="AH78" s="175"/>
      <c r="AI78" s="83">
        <v>2043.7953763006567</v>
      </c>
      <c r="AJ78" s="83">
        <v>2115.7151730792584</v>
      </c>
      <c r="AK78" s="83">
        <v>2064.1338035135018</v>
      </c>
      <c r="AL78" s="83">
        <v>2021.52680374081</v>
      </c>
      <c r="AM78" s="83">
        <v>1995.5903799558457</v>
      </c>
      <c r="AN78" s="41"/>
      <c r="AO78" s="38">
        <v>182</v>
      </c>
      <c r="AP78" s="21" t="s">
        <v>319</v>
      </c>
      <c r="AQ78" s="39">
        <v>0</v>
      </c>
      <c r="AR78" s="3"/>
    </row>
    <row r="79" spans="1:44" ht="13.5" customHeight="1" x14ac:dyDescent="0.3">
      <c r="A79" s="21" t="s">
        <v>66</v>
      </c>
      <c r="B79" s="53"/>
      <c r="C79" s="6"/>
      <c r="D79" s="61" t="s">
        <v>445</v>
      </c>
      <c r="E79" s="62">
        <v>5</v>
      </c>
      <c r="F79" s="65">
        <v>24104.496881229134</v>
      </c>
      <c r="G79" s="30">
        <v>26163.206241049422</v>
      </c>
      <c r="H79" s="30">
        <v>26071.755359999999</v>
      </c>
      <c r="I79" s="30">
        <v>25647.343736529408</v>
      </c>
      <c r="J79" s="30">
        <v>24458.625122552079</v>
      </c>
      <c r="K79" s="163"/>
      <c r="L79" s="30">
        <v>23133.957003275074</v>
      </c>
      <c r="M79" s="30">
        <v>27160.003137867225</v>
      </c>
      <c r="N79" s="26">
        <v>25185.313884095824</v>
      </c>
      <c r="O79" s="30">
        <v>27398.533060575654</v>
      </c>
      <c r="P79" s="30">
        <v>27278.113230278494</v>
      </c>
      <c r="Q79" s="30"/>
      <c r="R79" s="112">
        <v>8.5407688447688148</v>
      </c>
      <c r="S79" s="112">
        <v>-0.34954003804754802</v>
      </c>
      <c r="T79" s="112">
        <v>-1.627859795438763</v>
      </c>
      <c r="U79" s="112">
        <v>-4.6348605383419965</v>
      </c>
      <c r="V79" s="185"/>
      <c r="W79" s="112">
        <v>-5.4159549551114967</v>
      </c>
      <c r="X79" s="112">
        <v>17.403188455922965</v>
      </c>
      <c r="Y79" s="112">
        <v>-7.2705781503325193</v>
      </c>
      <c r="Z79" s="112">
        <v>8.7408649275301027</v>
      </c>
      <c r="AA79" s="112">
        <v>-0.43951196230441497</v>
      </c>
      <c r="AB79" s="112"/>
      <c r="AC79" s="83">
        <v>622.72648757954767</v>
      </c>
      <c r="AD79" s="83">
        <v>676.40140230220834</v>
      </c>
      <c r="AE79" s="83">
        <v>669.08985679823434</v>
      </c>
      <c r="AF79" s="83">
        <v>646.90873572439614</v>
      </c>
      <c r="AG79" s="83">
        <v>612.18494537461709</v>
      </c>
      <c r="AH79" s="175"/>
      <c r="AI79" s="83">
        <v>572.7786526845199</v>
      </c>
      <c r="AJ79" s="83">
        <v>664.05875642707144</v>
      </c>
      <c r="AK79" s="83">
        <v>606.45124814216149</v>
      </c>
      <c r="AL79" s="83">
        <v>643.58106409319862</v>
      </c>
      <c r="AM79" s="83">
        <v>640.75244832938301</v>
      </c>
      <c r="AN79" s="41"/>
      <c r="AO79" s="38">
        <v>186</v>
      </c>
      <c r="AP79" s="35" t="s">
        <v>343</v>
      </c>
      <c r="AQ79" s="39">
        <v>0</v>
      </c>
      <c r="AR79" s="3"/>
    </row>
    <row r="80" spans="1:44" ht="13.5" customHeight="1" x14ac:dyDescent="0.3">
      <c r="A80" s="21" t="s">
        <v>67</v>
      </c>
      <c r="B80" s="53"/>
      <c r="C80" s="6"/>
      <c r="D80" s="61" t="s">
        <v>446</v>
      </c>
      <c r="E80" s="62">
        <v>5</v>
      </c>
      <c r="F80" s="65">
        <v>28112.555901495893</v>
      </c>
      <c r="G80" s="30">
        <v>26687.005427826803</v>
      </c>
      <c r="H80" s="30">
        <v>28835.226740000002</v>
      </c>
      <c r="I80" s="30">
        <v>29363.962016617843</v>
      </c>
      <c r="J80" s="30">
        <v>29317.060353956549</v>
      </c>
      <c r="K80" s="163"/>
      <c r="L80" s="30">
        <v>28260.330038712375</v>
      </c>
      <c r="M80" s="30">
        <v>30546.834385334663</v>
      </c>
      <c r="N80" s="26">
        <v>28693.120521467939</v>
      </c>
      <c r="O80" s="30">
        <v>27873.483730709628</v>
      </c>
      <c r="P80" s="30">
        <v>27121.841981876565</v>
      </c>
      <c r="Q80" s="30"/>
      <c r="R80" s="112">
        <v>-5.070867546387821</v>
      </c>
      <c r="S80" s="112">
        <v>8.0496903932624342</v>
      </c>
      <c r="T80" s="112">
        <v>1.8336435547579155</v>
      </c>
      <c r="U80" s="112">
        <v>-0.15972525313427025</v>
      </c>
      <c r="V80" s="185"/>
      <c r="W80" s="112">
        <v>-3.6044893399469404</v>
      </c>
      <c r="X80" s="112">
        <v>8.0908621501947202</v>
      </c>
      <c r="Y80" s="112">
        <v>-6.068431970668227</v>
      </c>
      <c r="Z80" s="112">
        <v>-2.9201257009184123</v>
      </c>
      <c r="AA80" s="112">
        <v>-2.6966193250000567</v>
      </c>
      <c r="AB80" s="112"/>
      <c r="AC80" s="83">
        <v>913.93224647255829</v>
      </c>
      <c r="AD80" s="83">
        <v>863.34979223664084</v>
      </c>
      <c r="AE80" s="83">
        <v>927.74449792477731</v>
      </c>
      <c r="AF80" s="83">
        <v>936.26126380186338</v>
      </c>
      <c r="AG80" s="83">
        <v>921.97812296234201</v>
      </c>
      <c r="AH80" s="175"/>
      <c r="AI80" s="83">
        <v>879.06961673237447</v>
      </c>
      <c r="AJ80" s="83">
        <v>937.30697715049598</v>
      </c>
      <c r="AK80" s="83">
        <v>876.44695831962667</v>
      </c>
      <c r="AL80" s="83">
        <v>842.12464819812158</v>
      </c>
      <c r="AM80" s="83">
        <v>819.41575219422225</v>
      </c>
      <c r="AN80" s="41"/>
      <c r="AO80" s="40">
        <v>202</v>
      </c>
      <c r="AP80" s="35" t="s">
        <v>344</v>
      </c>
      <c r="AQ80" s="39">
        <v>0</v>
      </c>
    </row>
    <row r="81" spans="1:44" ht="13.5" customHeight="1" x14ac:dyDescent="0.3">
      <c r="A81" s="21" t="s">
        <v>68</v>
      </c>
      <c r="B81" s="53"/>
      <c r="C81" s="6"/>
      <c r="D81" s="61" t="s">
        <v>455</v>
      </c>
      <c r="E81" s="62">
        <v>2</v>
      </c>
      <c r="F81" s="65">
        <v>11085.14969878989</v>
      </c>
      <c r="G81" s="30">
        <v>11335.623412121648</v>
      </c>
      <c r="H81" s="30">
        <v>11971.633609999999</v>
      </c>
      <c r="I81" s="30">
        <v>12650.779074672189</v>
      </c>
      <c r="J81" s="30">
        <v>12966.856959604798</v>
      </c>
      <c r="K81" s="163"/>
      <c r="L81" s="30">
        <v>12543.698961123822</v>
      </c>
      <c r="M81" s="30">
        <v>12913.045994737548</v>
      </c>
      <c r="N81" s="26">
        <v>12677.58768096506</v>
      </c>
      <c r="O81" s="30">
        <v>12893.234161024142</v>
      </c>
      <c r="P81" s="30">
        <v>12315.87453647548</v>
      </c>
      <c r="Q81" s="30"/>
      <c r="R81" s="112">
        <v>2.2595429032329672</v>
      </c>
      <c r="S81" s="112">
        <v>5.610720952481886</v>
      </c>
      <c r="T81" s="112">
        <v>5.6729556449580523</v>
      </c>
      <c r="U81" s="112">
        <v>2.4984855325267716</v>
      </c>
      <c r="V81" s="185"/>
      <c r="W81" s="112">
        <v>-3.2633814022875818</v>
      </c>
      <c r="X81" s="112">
        <v>2.9444826024478705</v>
      </c>
      <c r="Y81" s="112">
        <v>-1.8234141957555476</v>
      </c>
      <c r="Z81" s="112">
        <v>1.6889738871399809</v>
      </c>
      <c r="AA81" s="112">
        <v>-4.4780046444359405</v>
      </c>
      <c r="AB81" s="112"/>
      <c r="AC81" s="83">
        <v>3232.7645665762293</v>
      </c>
      <c r="AD81" s="83">
        <v>3356.7140693282936</v>
      </c>
      <c r="AE81" s="83">
        <v>3536.6716720827176</v>
      </c>
      <c r="AF81" s="83">
        <v>3816.2229486190613</v>
      </c>
      <c r="AG81" s="83">
        <v>3976.3437471955835</v>
      </c>
      <c r="AH81" s="175"/>
      <c r="AI81" s="83">
        <v>3902.8310395531494</v>
      </c>
      <c r="AJ81" s="83">
        <v>4042.9073245890881</v>
      </c>
      <c r="AK81" s="83">
        <v>4019.5268487523972</v>
      </c>
      <c r="AL81" s="83">
        <v>4230.0637011234057</v>
      </c>
      <c r="AM81" s="83">
        <v>4040.6412521245011</v>
      </c>
      <c r="AN81" s="41"/>
      <c r="AO81" s="38">
        <v>204</v>
      </c>
      <c r="AP81" s="21" t="s">
        <v>68</v>
      </c>
      <c r="AQ81" s="39">
        <v>0</v>
      </c>
    </row>
    <row r="82" spans="1:44" ht="13.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65">
        <v>69301.974790204651</v>
      </c>
      <c r="G82" s="30">
        <v>71048.58914019748</v>
      </c>
      <c r="H82" s="30">
        <v>75072.281950000004</v>
      </c>
      <c r="I82" s="30">
        <v>112541.93475908742</v>
      </c>
      <c r="J82" s="30">
        <v>99436.325473108416</v>
      </c>
      <c r="K82" s="163"/>
      <c r="L82" s="30">
        <v>99626.508139478436</v>
      </c>
      <c r="M82" s="30">
        <v>104927.45699040135</v>
      </c>
      <c r="N82" s="26">
        <v>102542.57261774913</v>
      </c>
      <c r="O82" s="30">
        <v>103216.08485318757</v>
      </c>
      <c r="P82" s="30">
        <v>102148.87582932804</v>
      </c>
      <c r="Q82" s="30"/>
      <c r="R82" s="112">
        <v>2.5202952084414498</v>
      </c>
      <c r="S82" s="112">
        <v>5.6632972709179681</v>
      </c>
      <c r="T82" s="112">
        <v>49.911434467974658</v>
      </c>
      <c r="U82" s="112">
        <v>-11.645089729471502</v>
      </c>
      <c r="V82" s="185"/>
      <c r="W82" s="112">
        <v>0.1912607545232074</v>
      </c>
      <c r="X82" s="112">
        <v>5.320821686836112</v>
      </c>
      <c r="Y82" s="112">
        <v>-2.2728887567249285</v>
      </c>
      <c r="Z82" s="112">
        <v>1.1815062638842622</v>
      </c>
      <c r="AA82" s="112">
        <v>-1.0339561177674028</v>
      </c>
      <c r="AB82" s="112"/>
      <c r="AC82" s="83">
        <v>1813.6655620162949</v>
      </c>
      <c r="AD82" s="83">
        <v>1862.0066865895508</v>
      </c>
      <c r="AE82" s="83">
        <v>1973.2496241293206</v>
      </c>
      <c r="AF82" s="83">
        <v>2963.7356742708616</v>
      </c>
      <c r="AG82" s="83">
        <v>2625.8668393659136</v>
      </c>
      <c r="AH82" s="175"/>
      <c r="AI82" s="83">
        <v>2636.2495869248878</v>
      </c>
      <c r="AJ82" s="83">
        <v>2788.9919991069414</v>
      </c>
      <c r="AK82" s="83">
        <v>2732.9381577716244</v>
      </c>
      <c r="AL82" s="83">
        <v>2771.7201013235467</v>
      </c>
      <c r="AM82" s="83">
        <v>2743.0617317685233</v>
      </c>
      <c r="AN82" s="41"/>
      <c r="AO82" s="38">
        <v>205</v>
      </c>
      <c r="AP82" s="35" t="s">
        <v>345</v>
      </c>
      <c r="AQ82" s="39">
        <v>0</v>
      </c>
    </row>
    <row r="83" spans="1:44" ht="13.5" customHeight="1" x14ac:dyDescent="0.3">
      <c r="A83" s="21" t="s">
        <v>70</v>
      </c>
      <c r="B83" s="54"/>
      <c r="C83" s="153"/>
      <c r="D83" s="61" t="s">
        <v>443</v>
      </c>
      <c r="E83" s="62">
        <v>4</v>
      </c>
      <c r="F83" s="65">
        <v>26296.467331527252</v>
      </c>
      <c r="G83" s="30">
        <v>27787.065274279135</v>
      </c>
      <c r="H83" s="30">
        <v>27942.77448</v>
      </c>
      <c r="I83" s="30">
        <v>28891.01026806558</v>
      </c>
      <c r="J83" s="30">
        <v>29439.337264680151</v>
      </c>
      <c r="K83" s="163"/>
      <c r="L83" s="30">
        <v>29418.544447953005</v>
      </c>
      <c r="M83" s="30">
        <v>30702.735861118228</v>
      </c>
      <c r="N83" s="26">
        <v>30188.657820729339</v>
      </c>
      <c r="O83" s="30">
        <v>30875.987585916602</v>
      </c>
      <c r="P83" s="30">
        <v>31299.658712016466</v>
      </c>
      <c r="Q83" s="30"/>
      <c r="R83" s="112">
        <v>5.6684341815175365</v>
      </c>
      <c r="S83" s="112">
        <v>0.56036578236635748</v>
      </c>
      <c r="T83" s="112">
        <v>3.3934918980371056</v>
      </c>
      <c r="U83" s="112">
        <v>1.8979156198655303</v>
      </c>
      <c r="V83" s="185"/>
      <c r="W83" s="112">
        <v>-7.0629364174212839E-2</v>
      </c>
      <c r="X83" s="112">
        <v>4.365244566865643</v>
      </c>
      <c r="Y83" s="112">
        <v>-1.6743720908595474</v>
      </c>
      <c r="Z83" s="112">
        <v>2.00257189820528</v>
      </c>
      <c r="AA83" s="112">
        <v>1.3721702825567652</v>
      </c>
      <c r="AB83" s="112"/>
      <c r="AC83" s="83">
        <v>2097.0069642366229</v>
      </c>
      <c r="AD83" s="83">
        <v>2211.9937330265193</v>
      </c>
      <c r="AE83" s="83">
        <v>2214.8679835129992</v>
      </c>
      <c r="AF83" s="83">
        <v>2288.3968529160857</v>
      </c>
      <c r="AG83" s="83">
        <v>2328.3246808510085</v>
      </c>
      <c r="AH83" s="175"/>
      <c r="AI83" s="83">
        <v>2328.8904724471981</v>
      </c>
      <c r="AJ83" s="83">
        <v>2432.67061731386</v>
      </c>
      <c r="AK83" s="83">
        <v>2398.5903242276609</v>
      </c>
      <c r="AL83" s="83">
        <v>2466.9213475484662</v>
      </c>
      <c r="AM83" s="83">
        <v>2500.7717091735753</v>
      </c>
      <c r="AN83" s="41"/>
      <c r="AO83" s="38">
        <v>208</v>
      </c>
      <c r="AP83" s="21" t="s">
        <v>70</v>
      </c>
      <c r="AQ83" s="39">
        <v>0</v>
      </c>
    </row>
    <row r="84" spans="1:44" ht="13.5" customHeight="1" x14ac:dyDescent="0.3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31664.48336502818</v>
      </c>
      <c r="G84" s="30">
        <v>33136.770070685758</v>
      </c>
      <c r="H84" s="30">
        <v>34176.819439999999</v>
      </c>
      <c r="I84" s="30">
        <v>34845.620346632473</v>
      </c>
      <c r="J84" s="30">
        <v>34760.281114026606</v>
      </c>
      <c r="K84" s="163"/>
      <c r="L84" s="30">
        <v>35868.213620970579</v>
      </c>
      <c r="M84" s="30">
        <v>38584.858095957235</v>
      </c>
      <c r="N84" s="26">
        <v>38278.523597447704</v>
      </c>
      <c r="O84" s="30">
        <v>37439.241491370063</v>
      </c>
      <c r="P84" s="30">
        <v>37215.30524294894</v>
      </c>
      <c r="Q84" s="30"/>
      <c r="R84" s="112">
        <v>4.6496470151906664</v>
      </c>
      <c r="S84" s="112">
        <v>3.1386564444743965</v>
      </c>
      <c r="T84" s="112">
        <v>1.9568845714464587</v>
      </c>
      <c r="U84" s="112">
        <v>-0.2449066245827784</v>
      </c>
      <c r="V84" s="185"/>
      <c r="W84" s="112">
        <v>3.1873519759795483</v>
      </c>
      <c r="X84" s="112">
        <v>7.573960899458771</v>
      </c>
      <c r="Y84" s="112">
        <v>-0.79392412885827957</v>
      </c>
      <c r="Z84" s="112">
        <v>-2.0305190905839257</v>
      </c>
      <c r="AA84" s="112">
        <v>-0.5981324393891414</v>
      </c>
      <c r="AB84" s="112"/>
      <c r="AC84" s="83">
        <v>1072.5724329323277</v>
      </c>
      <c r="AD84" s="83">
        <v>1116.6561102168748</v>
      </c>
      <c r="AE84" s="83">
        <v>1143.3816011508479</v>
      </c>
      <c r="AF84" s="83">
        <v>1156.6626949024919</v>
      </c>
      <c r="AG84" s="83">
        <v>1145.5027554465844</v>
      </c>
      <c r="AH84" s="175"/>
      <c r="AI84" s="83">
        <v>1177.1262387506342</v>
      </c>
      <c r="AJ84" s="83">
        <v>1260.6546899714847</v>
      </c>
      <c r="AK84" s="83">
        <v>1227.2691118130074</v>
      </c>
      <c r="AL84" s="83">
        <v>1190.929207347077</v>
      </c>
      <c r="AM84" s="83">
        <v>1183.8058734277743</v>
      </c>
      <c r="AN84" s="47"/>
      <c r="AO84" s="38">
        <v>211</v>
      </c>
      <c r="AP84" s="21" t="s">
        <v>71</v>
      </c>
      <c r="AQ84" s="39">
        <v>0</v>
      </c>
    </row>
    <row r="85" spans="1:44" ht="13.5" customHeight="1" x14ac:dyDescent="0.3">
      <c r="A85" s="21" t="s">
        <v>72</v>
      </c>
      <c r="B85" s="53"/>
      <c r="C85" s="6"/>
      <c r="D85" s="61" t="s">
        <v>447</v>
      </c>
      <c r="E85" s="62">
        <v>3</v>
      </c>
      <c r="F85" s="65">
        <v>18184.96019152024</v>
      </c>
      <c r="G85" s="30">
        <v>18279.715354336582</v>
      </c>
      <c r="H85" s="30">
        <v>19232.477440000002</v>
      </c>
      <c r="I85" s="30">
        <v>19896.261120248739</v>
      </c>
      <c r="J85" s="30">
        <v>19869.564702000367</v>
      </c>
      <c r="K85" s="163"/>
      <c r="L85" s="30">
        <v>19217.286987035222</v>
      </c>
      <c r="M85" s="30">
        <v>19576.062896797455</v>
      </c>
      <c r="N85" s="26">
        <v>18676.294998415695</v>
      </c>
      <c r="O85" s="30">
        <v>18092.487079095183</v>
      </c>
      <c r="P85" s="30">
        <v>18131.889882057458</v>
      </c>
      <c r="Q85" s="30"/>
      <c r="R85" s="112">
        <v>0.52106335025427675</v>
      </c>
      <c r="S85" s="112">
        <v>5.2121275807360536</v>
      </c>
      <c r="T85" s="112">
        <v>3.4513685629922479</v>
      </c>
      <c r="U85" s="112">
        <v>-0.13417806535119436</v>
      </c>
      <c r="V85" s="185"/>
      <c r="W85" s="112">
        <v>-3.2827982129848907</v>
      </c>
      <c r="X85" s="112">
        <v>1.8669436013745229</v>
      </c>
      <c r="Y85" s="112">
        <v>-4.5962658739156277</v>
      </c>
      <c r="Z85" s="112">
        <v>-2.9765008534785102</v>
      </c>
      <c r="AA85" s="112">
        <v>0.21778544204573547</v>
      </c>
      <c r="AB85" s="112"/>
      <c r="AC85" s="83">
        <v>3018.7516918194292</v>
      </c>
      <c r="AD85" s="83">
        <v>3065.0092814112309</v>
      </c>
      <c r="AE85" s="83">
        <v>3279.1947894288151</v>
      </c>
      <c r="AF85" s="83">
        <v>3407.4774996144442</v>
      </c>
      <c r="AG85" s="83">
        <v>3425.1964664713614</v>
      </c>
      <c r="AH85" s="175"/>
      <c r="AI85" s="83">
        <v>3376.1923729858086</v>
      </c>
      <c r="AJ85" s="83">
        <v>3478.3338480450348</v>
      </c>
      <c r="AK85" s="83">
        <v>3333.2669995387637</v>
      </c>
      <c r="AL85" s="83">
        <v>3260.4950584060516</v>
      </c>
      <c r="AM85" s="83">
        <v>3267.595941981881</v>
      </c>
      <c r="AN85" s="41"/>
      <c r="AO85" s="38">
        <v>213</v>
      </c>
      <c r="AP85" s="21" t="s">
        <v>72</v>
      </c>
      <c r="AQ85" s="39">
        <v>0</v>
      </c>
      <c r="AR85" s="3"/>
    </row>
    <row r="86" spans="1:44" s="3" customFormat="1" ht="13.5" customHeight="1" x14ac:dyDescent="0.3">
      <c r="A86" s="21" t="s">
        <v>73</v>
      </c>
      <c r="B86" s="53"/>
      <c r="C86" s="6"/>
      <c r="D86" s="61" t="s">
        <v>449</v>
      </c>
      <c r="E86" s="62">
        <v>4</v>
      </c>
      <c r="F86" s="65">
        <v>23061.538596600538</v>
      </c>
      <c r="G86" s="30">
        <v>24066.855590136991</v>
      </c>
      <c r="H86" s="30">
        <v>25128.572379999998</v>
      </c>
      <c r="I86" s="30">
        <v>25425.124437659229</v>
      </c>
      <c r="J86" s="30">
        <v>26260.537919745948</v>
      </c>
      <c r="K86" s="163"/>
      <c r="L86" s="30">
        <v>26223.074040082225</v>
      </c>
      <c r="M86" s="30">
        <v>27203.501251759059</v>
      </c>
      <c r="N86" s="26">
        <v>27255.944838549971</v>
      </c>
      <c r="O86" s="30">
        <v>27387.886129458915</v>
      </c>
      <c r="P86" s="30">
        <v>27024.755094770866</v>
      </c>
      <c r="Q86" s="30"/>
      <c r="R86" s="112">
        <v>4.3592797996775685</v>
      </c>
      <c r="S86" s="112">
        <v>4.4115309783057679</v>
      </c>
      <c r="T86" s="112">
        <v>1.1801388999530251</v>
      </c>
      <c r="U86" s="112">
        <v>3.2857793248371254</v>
      </c>
      <c r="V86" s="185"/>
      <c r="W86" s="112">
        <v>-0.14266227058339406</v>
      </c>
      <c r="X86" s="112">
        <v>3.738795879454258</v>
      </c>
      <c r="Y86" s="112">
        <v>0.19278248893612995</v>
      </c>
      <c r="Z86" s="112">
        <v>0.42725503025277306</v>
      </c>
      <c r="AA86" s="112">
        <v>-1.3258819354351656</v>
      </c>
      <c r="AB86" s="112"/>
      <c r="AC86" s="83">
        <v>1886.5787464496511</v>
      </c>
      <c r="AD86" s="83">
        <v>1983.2596283590433</v>
      </c>
      <c r="AE86" s="83">
        <v>2080.5242904454381</v>
      </c>
      <c r="AF86" s="83">
        <v>2126.3798977719521</v>
      </c>
      <c r="AG86" s="83">
        <v>2193.4963180542891</v>
      </c>
      <c r="AH86" s="175"/>
      <c r="AI86" s="83">
        <v>2206.4008447692236</v>
      </c>
      <c r="AJ86" s="83">
        <v>2311.4539257166334</v>
      </c>
      <c r="AK86" s="83">
        <v>2342.1796716120971</v>
      </c>
      <c r="AL86" s="83">
        <v>2364.0816684901956</v>
      </c>
      <c r="AM86" s="83">
        <v>2332.73673670875</v>
      </c>
      <c r="AN86" s="41"/>
      <c r="AO86" s="38">
        <v>214</v>
      </c>
      <c r="AP86" s="21" t="s">
        <v>73</v>
      </c>
      <c r="AQ86" s="39">
        <v>0</v>
      </c>
      <c r="AR86"/>
    </row>
    <row r="87" spans="1:44" s="3" customFormat="1" ht="13.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65">
        <v>5525.428203213628</v>
      </c>
      <c r="G87" s="30">
        <v>5630.8042438527036</v>
      </c>
      <c r="H87" s="30">
        <v>5950.1162700000004</v>
      </c>
      <c r="I87" s="30">
        <v>6280.3567498625143</v>
      </c>
      <c r="J87" s="30">
        <v>6378.6248666658576</v>
      </c>
      <c r="K87" s="163"/>
      <c r="L87" s="30">
        <v>6179.2241490380238</v>
      </c>
      <c r="M87" s="30">
        <v>6414.4361981285219</v>
      </c>
      <c r="N87" s="26">
        <v>5963.2460005906669</v>
      </c>
      <c r="O87" s="30">
        <v>5907.1639594581884</v>
      </c>
      <c r="P87" s="30">
        <v>5668.6755369998464</v>
      </c>
      <c r="Q87" s="30"/>
      <c r="R87" s="112">
        <v>1.9071108475862233</v>
      </c>
      <c r="S87" s="112">
        <v>5.670806732375719</v>
      </c>
      <c r="T87" s="112">
        <v>5.5501517092625461</v>
      </c>
      <c r="U87" s="112">
        <v>1.5646900441681828</v>
      </c>
      <c r="V87" s="185"/>
      <c r="W87" s="112">
        <v>-3.1260768864130051</v>
      </c>
      <c r="X87" s="112">
        <v>3.8064980880668604</v>
      </c>
      <c r="Y87" s="112">
        <v>-7.033980596291447</v>
      </c>
      <c r="Z87" s="112">
        <v>-0.56637117607568432</v>
      </c>
      <c r="AA87" s="112">
        <v>-4.0372744703740446</v>
      </c>
      <c r="AB87" s="112"/>
      <c r="AC87" s="83">
        <v>3481.681287469205</v>
      </c>
      <c r="AD87" s="83">
        <v>3570.5797361145869</v>
      </c>
      <c r="AE87" s="83">
        <v>3853.7022474093269</v>
      </c>
      <c r="AF87" s="83">
        <v>4044.0159368078007</v>
      </c>
      <c r="AG87" s="83">
        <v>4196.4637280696434</v>
      </c>
      <c r="AH87" s="175"/>
      <c r="AI87" s="83">
        <v>4189.3045078223895</v>
      </c>
      <c r="AJ87" s="83">
        <v>4387.4392600058291</v>
      </c>
      <c r="AK87" s="83">
        <v>4187.6727532237828</v>
      </c>
      <c r="AL87" s="83">
        <v>4195.4289484788269</v>
      </c>
      <c r="AM87" s="83">
        <v>4026.0479666192095</v>
      </c>
      <c r="AN87" s="41"/>
      <c r="AO87" s="38">
        <v>216</v>
      </c>
      <c r="AP87" s="21" t="s">
        <v>74</v>
      </c>
      <c r="AQ87" s="39">
        <v>0</v>
      </c>
      <c r="AR87"/>
    </row>
    <row r="88" spans="1:44" ht="13.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65">
        <v>12474.896907267912</v>
      </c>
      <c r="G88" s="30">
        <v>12887.547556177735</v>
      </c>
      <c r="H88" s="30">
        <v>13455.71329</v>
      </c>
      <c r="I88" s="30">
        <v>13181.282553000001</v>
      </c>
      <c r="J88" s="30">
        <v>12868.241214379201</v>
      </c>
      <c r="K88" s="163"/>
      <c r="L88" s="30">
        <v>12787.359388852838</v>
      </c>
      <c r="M88" s="30">
        <v>13213.521837950897</v>
      </c>
      <c r="N88" s="26">
        <v>13530.84109459522</v>
      </c>
      <c r="O88" s="30">
        <v>13308.554850621425</v>
      </c>
      <c r="P88" s="30">
        <v>13451.016490133041</v>
      </c>
      <c r="Q88" s="30"/>
      <c r="R88" s="112">
        <v>3.3078481688246364</v>
      </c>
      <c r="S88" s="112">
        <v>4.4086412201048342</v>
      </c>
      <c r="T88" s="112">
        <v>-2.0395108834843403</v>
      </c>
      <c r="U88" s="112">
        <v>-2.3748928631345767</v>
      </c>
      <c r="V88" s="185"/>
      <c r="W88" s="112">
        <v>-0.62853830744161365</v>
      </c>
      <c r="X88" s="112">
        <v>3.3326853194535162</v>
      </c>
      <c r="Y88" s="112">
        <v>2.4014737367969703</v>
      </c>
      <c r="Z88" s="112">
        <v>-1.6725188760995455</v>
      </c>
      <c r="AA88" s="112">
        <v>1.0704516088383809</v>
      </c>
      <c r="AB88" s="112"/>
      <c r="AC88" s="83">
        <v>2153.4432776226326</v>
      </c>
      <c r="AD88" s="83">
        <v>2246.3914164507123</v>
      </c>
      <c r="AE88" s="83">
        <v>2361.8945567842725</v>
      </c>
      <c r="AF88" s="83">
        <v>2297.9920768828456</v>
      </c>
      <c r="AG88" s="83">
        <v>2267.531491520564</v>
      </c>
      <c r="AH88" s="175"/>
      <c r="AI88" s="83">
        <v>2266.0569535447171</v>
      </c>
      <c r="AJ88" s="83">
        <v>2363.7785041057059</v>
      </c>
      <c r="AK88" s="83">
        <v>2425.7513615265721</v>
      </c>
      <c r="AL88" s="83">
        <v>2410.9700816343161</v>
      </c>
      <c r="AM88" s="83">
        <v>2436.7783496617831</v>
      </c>
      <c r="AN88" s="41"/>
      <c r="AO88" s="38">
        <v>217</v>
      </c>
      <c r="AP88" s="21" t="s">
        <v>75</v>
      </c>
      <c r="AQ88" s="39">
        <v>0</v>
      </c>
    </row>
    <row r="89" spans="1:44" ht="13.5" customHeight="1" x14ac:dyDescent="0.3">
      <c r="A89" s="21" t="s">
        <v>76</v>
      </c>
      <c r="B89" s="53"/>
      <c r="C89" s="6"/>
      <c r="D89" s="61" t="s">
        <v>442</v>
      </c>
      <c r="E89" s="62">
        <v>1</v>
      </c>
      <c r="F89" s="65">
        <v>4078.0528074255308</v>
      </c>
      <c r="G89" s="30">
        <v>4144.8795017492903</v>
      </c>
      <c r="H89" s="30">
        <v>4338.9417700000004</v>
      </c>
      <c r="I89" s="30">
        <v>4354.3012636905278</v>
      </c>
      <c r="J89" s="30">
        <v>4576.6061599100185</v>
      </c>
      <c r="K89" s="163"/>
      <c r="L89" s="30">
        <v>4477.0846785870172</v>
      </c>
      <c r="M89" s="30">
        <v>4680.2796403038392</v>
      </c>
      <c r="N89" s="26">
        <v>4753.1818055626472</v>
      </c>
      <c r="O89" s="30">
        <v>4639.8462740296272</v>
      </c>
      <c r="P89" s="30">
        <v>4790.6653727353878</v>
      </c>
      <c r="Q89" s="30"/>
      <c r="R89" s="112">
        <v>1.6386912450490585</v>
      </c>
      <c r="S89" s="112">
        <v>4.6819761145965453</v>
      </c>
      <c r="T89" s="112">
        <v>0.35399169900653943</v>
      </c>
      <c r="U89" s="112">
        <v>5.1054091749056925</v>
      </c>
      <c r="V89" s="185"/>
      <c r="W89" s="112">
        <v>-2.174569492013227</v>
      </c>
      <c r="X89" s="112">
        <v>4.5385552497736326</v>
      </c>
      <c r="Y89" s="112">
        <v>1.5576455011580317</v>
      </c>
      <c r="Z89" s="112">
        <v>-2.3971862574486642</v>
      </c>
      <c r="AA89" s="112">
        <v>3.2505193016831724</v>
      </c>
      <c r="AB89" s="112"/>
      <c r="AC89" s="83">
        <v>2667.1372187217335</v>
      </c>
      <c r="AD89" s="83">
        <v>2725.1015790593624</v>
      </c>
      <c r="AE89" s="83">
        <v>2841.4811853307142</v>
      </c>
      <c r="AF89" s="83">
        <v>2876.0246127414316</v>
      </c>
      <c r="AG89" s="83">
        <v>3130.3735703898897</v>
      </c>
      <c r="AH89" s="175"/>
      <c r="AI89" s="83">
        <v>3177.4909003456478</v>
      </c>
      <c r="AJ89" s="83">
        <v>3418.7579549334105</v>
      </c>
      <c r="AK89" s="83">
        <v>3523.4854007136005</v>
      </c>
      <c r="AL89" s="83">
        <v>3491.2312069447912</v>
      </c>
      <c r="AM89" s="83">
        <v>3604.7143511929175</v>
      </c>
      <c r="AN89" s="41"/>
      <c r="AO89" s="38">
        <v>218</v>
      </c>
      <c r="AP89" s="35" t="s">
        <v>346</v>
      </c>
      <c r="AQ89" s="39">
        <v>0</v>
      </c>
    </row>
    <row r="90" spans="1:44" ht="13.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65">
        <v>12674.61236101014</v>
      </c>
      <c r="G90" s="30">
        <v>14231.280662893345</v>
      </c>
      <c r="H90" s="30">
        <v>14764.09669</v>
      </c>
      <c r="I90" s="30">
        <v>15202.4318652115</v>
      </c>
      <c r="J90" s="30">
        <v>15708.115076684755</v>
      </c>
      <c r="K90" s="163"/>
      <c r="L90" s="30">
        <v>16455.8586180618</v>
      </c>
      <c r="M90" s="30">
        <v>17525.773154904215</v>
      </c>
      <c r="N90" s="26">
        <v>17416.769435648846</v>
      </c>
      <c r="O90" s="30">
        <v>17707.777924807586</v>
      </c>
      <c r="P90" s="30">
        <v>17684.510510115702</v>
      </c>
      <c r="Q90" s="30"/>
      <c r="R90" s="112">
        <v>12.281782334202616</v>
      </c>
      <c r="S90" s="112">
        <v>3.7439780700546539</v>
      </c>
      <c r="T90" s="112">
        <v>2.9689264735606353</v>
      </c>
      <c r="U90" s="112">
        <v>3.3263310499054812</v>
      </c>
      <c r="V90" s="185"/>
      <c r="W90" s="112">
        <v>4.7602372259603971</v>
      </c>
      <c r="X90" s="112">
        <v>6.5017241681214122</v>
      </c>
      <c r="Y90" s="112">
        <v>-0.62196239955819477</v>
      </c>
      <c r="Z90" s="112">
        <v>1.8562978934792609</v>
      </c>
      <c r="AA90" s="112">
        <v>-0.13139658059121659</v>
      </c>
      <c r="AB90" s="112"/>
      <c r="AC90" s="83">
        <v>1391.4383973004874</v>
      </c>
      <c r="AD90" s="83">
        <v>1545.366561287148</v>
      </c>
      <c r="AE90" s="83">
        <v>1606.5393569096843</v>
      </c>
      <c r="AF90" s="83">
        <v>1667.1161163736704</v>
      </c>
      <c r="AG90" s="83">
        <v>1731.1125277369135</v>
      </c>
      <c r="AH90" s="175"/>
      <c r="AI90" s="83">
        <v>1833.1133583671383</v>
      </c>
      <c r="AJ90" s="83">
        <v>1954.0387060881048</v>
      </c>
      <c r="AK90" s="83">
        <v>1954.5246813655983</v>
      </c>
      <c r="AL90" s="83">
        <v>1989.637969079504</v>
      </c>
      <c r="AM90" s="83">
        <v>1987.0236528219889</v>
      </c>
      <c r="AN90" s="41"/>
      <c r="AO90" s="38">
        <v>224</v>
      </c>
      <c r="AP90" s="35" t="s">
        <v>348</v>
      </c>
      <c r="AQ90" s="39">
        <v>0</v>
      </c>
    </row>
    <row r="91" spans="1:44" ht="13.5" customHeight="1" x14ac:dyDescent="0.3">
      <c r="A91" s="21" t="s">
        <v>79</v>
      </c>
      <c r="B91" s="53"/>
      <c r="C91" s="6"/>
      <c r="D91" s="61" t="s">
        <v>453</v>
      </c>
      <c r="E91" s="62">
        <v>2</v>
      </c>
      <c r="F91" s="65">
        <v>13385.932653386948</v>
      </c>
      <c r="G91" s="30">
        <v>13808.930905567171</v>
      </c>
      <c r="H91" s="30">
        <v>14568.634259999999</v>
      </c>
      <c r="I91" s="30">
        <v>14990.692464938093</v>
      </c>
      <c r="J91" s="30">
        <v>15683.972381764972</v>
      </c>
      <c r="K91" s="163"/>
      <c r="L91" s="30">
        <v>15029.532116421997</v>
      </c>
      <c r="M91" s="30">
        <v>15296.95006481097</v>
      </c>
      <c r="N91" s="26">
        <v>15375.259880207714</v>
      </c>
      <c r="O91" s="30">
        <v>14894.992643743255</v>
      </c>
      <c r="P91" s="30">
        <v>14427.552114422297</v>
      </c>
      <c r="Q91" s="30"/>
      <c r="R91" s="112">
        <v>3.1600207705601657</v>
      </c>
      <c r="S91" s="112">
        <v>5.5015363580865477</v>
      </c>
      <c r="T91" s="112">
        <v>2.8970334309023538</v>
      </c>
      <c r="U91" s="112">
        <v>4.6247357715355708</v>
      </c>
      <c r="V91" s="185"/>
      <c r="W91" s="112">
        <v>-4.1726690752392717</v>
      </c>
      <c r="X91" s="112">
        <v>1.7792832559090719</v>
      </c>
      <c r="Y91" s="112">
        <v>0.51193090821998211</v>
      </c>
      <c r="Z91" s="112">
        <v>-3.4699835287841729</v>
      </c>
      <c r="AA91" s="112">
        <v>-3.1382394103921225</v>
      </c>
      <c r="AB91" s="112"/>
      <c r="AC91" s="83">
        <v>2932.9387934677802</v>
      </c>
      <c r="AD91" s="83">
        <v>3063.8852685971092</v>
      </c>
      <c r="AE91" s="83">
        <v>3265.0457776781714</v>
      </c>
      <c r="AF91" s="83">
        <v>3425.6609837609903</v>
      </c>
      <c r="AG91" s="83">
        <v>3611.3222154651098</v>
      </c>
      <c r="AH91" s="175"/>
      <c r="AI91" s="83">
        <v>3506.6570500284643</v>
      </c>
      <c r="AJ91" s="83">
        <v>3584.1026393652692</v>
      </c>
      <c r="AK91" s="83">
        <v>3633.0954348316905</v>
      </c>
      <c r="AL91" s="83">
        <v>3592.617617883081</v>
      </c>
      <c r="AM91" s="83">
        <v>3479.8726759339838</v>
      </c>
      <c r="AN91" s="41"/>
      <c r="AO91" s="38">
        <v>226</v>
      </c>
      <c r="AP91" s="21" t="s">
        <v>79</v>
      </c>
      <c r="AQ91" s="39">
        <v>0</v>
      </c>
    </row>
    <row r="92" spans="1:44" ht="13.5" customHeight="1" x14ac:dyDescent="0.3">
      <c r="A92" s="21" t="s">
        <v>81</v>
      </c>
      <c r="B92" s="53"/>
      <c r="C92" s="6"/>
      <c r="D92" s="61" t="s">
        <v>449</v>
      </c>
      <c r="E92" s="62">
        <v>2</v>
      </c>
      <c r="F92" s="65">
        <v>7817.0585580489378</v>
      </c>
      <c r="G92" s="30">
        <v>7891.386928938502</v>
      </c>
      <c r="H92" s="30">
        <v>8317.338459999999</v>
      </c>
      <c r="I92" s="30">
        <v>8534.4526303014754</v>
      </c>
      <c r="J92" s="30">
        <v>8735.9801851976736</v>
      </c>
      <c r="K92" s="163"/>
      <c r="L92" s="30">
        <v>8692.7921539747531</v>
      </c>
      <c r="M92" s="30">
        <v>8302.7702694697873</v>
      </c>
      <c r="N92" s="26">
        <v>8223.0908054637166</v>
      </c>
      <c r="O92" s="30">
        <v>7798.2300380846345</v>
      </c>
      <c r="P92" s="30">
        <v>7746.8574426590376</v>
      </c>
      <c r="Q92" s="30"/>
      <c r="R92" s="112">
        <v>0.95084833172998329</v>
      </c>
      <c r="S92" s="112">
        <v>5.3976764147692506</v>
      </c>
      <c r="T92" s="112">
        <v>2.6103803680183097</v>
      </c>
      <c r="U92" s="112">
        <v>2.3613413024366303</v>
      </c>
      <c r="V92" s="185"/>
      <c r="W92" s="112">
        <v>-0.49436961059159307</v>
      </c>
      <c r="X92" s="112">
        <v>-4.4867273667256553</v>
      </c>
      <c r="Y92" s="112">
        <v>-0.95967323459569853</v>
      </c>
      <c r="Z92" s="112">
        <v>-5.0722263295479237</v>
      </c>
      <c r="AA92" s="112">
        <v>-0.65877250574432733</v>
      </c>
      <c r="AB92" s="112"/>
      <c r="AC92" s="83">
        <v>2925.5458675332848</v>
      </c>
      <c r="AD92" s="83">
        <v>2985.7687964201673</v>
      </c>
      <c r="AE92" s="83">
        <v>3200.2071796844934</v>
      </c>
      <c r="AF92" s="83">
        <v>3353.4195011007764</v>
      </c>
      <c r="AG92" s="83">
        <v>3462.5367361068861</v>
      </c>
      <c r="AH92" s="175"/>
      <c r="AI92" s="83">
        <v>3489.6797085406474</v>
      </c>
      <c r="AJ92" s="83">
        <v>3354.654654331227</v>
      </c>
      <c r="AK92" s="83">
        <v>3357.7340977802028</v>
      </c>
      <c r="AL92" s="83">
        <v>3245.20600835815</v>
      </c>
      <c r="AM92" s="83">
        <v>3223.8274834203235</v>
      </c>
      <c r="AN92" s="41"/>
      <c r="AO92" s="38">
        <v>230</v>
      </c>
      <c r="AP92" s="21" t="s">
        <v>81</v>
      </c>
      <c r="AQ92" s="39">
        <v>0</v>
      </c>
    </row>
    <row r="93" spans="1:44" s="3" customFormat="1" ht="13.5" customHeight="1" x14ac:dyDescent="0.3">
      <c r="A93" s="21" t="s">
        <v>82</v>
      </c>
      <c r="B93" s="53"/>
      <c r="C93" s="6"/>
      <c r="D93" s="61" t="s">
        <v>458</v>
      </c>
      <c r="E93" s="62">
        <v>1</v>
      </c>
      <c r="F93" s="65">
        <v>263.58629969246789</v>
      </c>
      <c r="G93" s="30">
        <v>86.170637756852614</v>
      </c>
      <c r="H93" s="30">
        <v>922.84040000000016</v>
      </c>
      <c r="I93" s="30">
        <v>1462.7311991103034</v>
      </c>
      <c r="J93" s="30">
        <v>1540.3251188115407</v>
      </c>
      <c r="K93" s="163"/>
      <c r="L93" s="30">
        <v>1480.297203553846</v>
      </c>
      <c r="M93" s="30">
        <v>1844.6410025074636</v>
      </c>
      <c r="N93" s="26">
        <v>2161.4834358885837</v>
      </c>
      <c r="O93" s="30">
        <v>1937.9071652667221</v>
      </c>
      <c r="P93" s="30">
        <v>1737.4205548274638</v>
      </c>
      <c r="Q93" s="30"/>
      <c r="R93" s="112">
        <v>-67.30837761393903</v>
      </c>
      <c r="S93" s="112">
        <v>970.94530575945782</v>
      </c>
      <c r="T93" s="112">
        <v>58.503160363406622</v>
      </c>
      <c r="U93" s="112">
        <v>5.3047285617776785</v>
      </c>
      <c r="V93" s="185"/>
      <c r="W93" s="112">
        <v>-3.8970938358786311</v>
      </c>
      <c r="X93" s="112">
        <v>24.612881661798298</v>
      </c>
      <c r="Y93" s="112">
        <v>17.176373774107201</v>
      </c>
      <c r="Z93" s="112">
        <v>-10.368820235298154</v>
      </c>
      <c r="AA93" s="112">
        <v>-10.345521913154419</v>
      </c>
      <c r="AB93" s="112"/>
      <c r="AC93" s="83">
        <v>182.79216344831337</v>
      </c>
      <c r="AD93" s="83">
        <v>60.301356022989928</v>
      </c>
      <c r="AE93" s="83">
        <v>657.29373219373224</v>
      </c>
      <c r="AF93" s="83">
        <v>1058.4162077498577</v>
      </c>
      <c r="AG93" s="83">
        <v>1140.9815694900301</v>
      </c>
      <c r="AH93" s="175"/>
      <c r="AI93" s="83">
        <v>1118.0492473971647</v>
      </c>
      <c r="AJ93" s="83">
        <v>1435.5182898890766</v>
      </c>
      <c r="AK93" s="83">
        <v>1667.8112931239073</v>
      </c>
      <c r="AL93" s="83">
        <v>1521.1202239142247</v>
      </c>
      <c r="AM93" s="83">
        <v>1363.752397823755</v>
      </c>
      <c r="AN93" s="41"/>
      <c r="AO93" s="38">
        <v>231</v>
      </c>
      <c r="AP93" s="35" t="s">
        <v>349</v>
      </c>
      <c r="AQ93" s="39">
        <v>1</v>
      </c>
      <c r="AR93"/>
    </row>
    <row r="94" spans="1:44" ht="13.5" customHeight="1" x14ac:dyDescent="0.3">
      <c r="A94" s="21" t="s">
        <v>83</v>
      </c>
      <c r="B94" s="53"/>
      <c r="C94" s="6"/>
      <c r="D94" s="61" t="s">
        <v>442</v>
      </c>
      <c r="E94" s="62">
        <v>4</v>
      </c>
      <c r="F94" s="65">
        <v>32677.644332635329</v>
      </c>
      <c r="G94" s="30">
        <v>33743.195687891923</v>
      </c>
      <c r="H94" s="30">
        <v>34696.077339999996</v>
      </c>
      <c r="I94" s="30">
        <v>35086.58843978501</v>
      </c>
      <c r="J94" s="30">
        <v>36110.503599811855</v>
      </c>
      <c r="K94" s="163"/>
      <c r="L94" s="30">
        <v>37150.933389431564</v>
      </c>
      <c r="M94" s="30">
        <v>38993.061417345001</v>
      </c>
      <c r="N94" s="26">
        <v>38877.420594599251</v>
      </c>
      <c r="O94" s="30">
        <v>38717.428545193179</v>
      </c>
      <c r="P94" s="30">
        <v>38115.171833372813</v>
      </c>
      <c r="Q94" s="30"/>
      <c r="R94" s="112">
        <v>3.2607961100562624</v>
      </c>
      <c r="S94" s="112">
        <v>2.8239223721480422</v>
      </c>
      <c r="T94" s="112">
        <v>1.1255194526984917</v>
      </c>
      <c r="U94" s="112">
        <v>2.9182522597888663</v>
      </c>
      <c r="V94" s="185"/>
      <c r="W94" s="112">
        <v>2.8812386588403336</v>
      </c>
      <c r="X94" s="112">
        <v>4.9584972969682442</v>
      </c>
      <c r="Y94" s="112">
        <v>-0.296567693180179</v>
      </c>
      <c r="Z94" s="112">
        <v>-0.84687831656966461</v>
      </c>
      <c r="AA94" s="112">
        <v>-1.5555183658888343</v>
      </c>
      <c r="AB94" s="112"/>
      <c r="AC94" s="83">
        <v>2271.8050843044584</v>
      </c>
      <c r="AD94" s="83">
        <v>2364.7905030409925</v>
      </c>
      <c r="AE94" s="83">
        <v>2444.9353350715242</v>
      </c>
      <c r="AF94" s="83">
        <v>2476.6420865239647</v>
      </c>
      <c r="AG94" s="83">
        <v>2564.4843121803742</v>
      </c>
      <c r="AH94" s="175"/>
      <c r="AI94" s="83">
        <v>2652.3119432734752</v>
      </c>
      <c r="AJ94" s="83">
        <v>2810.3107327816219</v>
      </c>
      <c r="AK94" s="83">
        <v>2822.9320791896062</v>
      </c>
      <c r="AL94" s="83">
        <v>2844.7779974425557</v>
      </c>
      <c r="AM94" s="83">
        <v>2800.526953223572</v>
      </c>
      <c r="AN94" s="41"/>
      <c r="AO94" s="38">
        <v>232</v>
      </c>
      <c r="AP94" s="21" t="s">
        <v>83</v>
      </c>
      <c r="AQ94" s="39">
        <v>0</v>
      </c>
    </row>
    <row r="95" spans="1:44" ht="13.5" customHeight="1" x14ac:dyDescent="0.3">
      <c r="A95" s="21" t="s">
        <v>84</v>
      </c>
      <c r="B95" s="53"/>
      <c r="C95" s="6"/>
      <c r="D95" s="61" t="s">
        <v>442</v>
      </c>
      <c r="E95" s="62">
        <v>4</v>
      </c>
      <c r="F95" s="65">
        <v>40664.112237774279</v>
      </c>
      <c r="G95" s="30">
        <v>42718.215406896663</v>
      </c>
      <c r="H95" s="30">
        <v>43540.424269999996</v>
      </c>
      <c r="I95" s="30">
        <v>43874.485546194082</v>
      </c>
      <c r="J95" s="30">
        <v>44888.839371159163</v>
      </c>
      <c r="K95" s="163"/>
      <c r="L95" s="30">
        <v>45738.227031325136</v>
      </c>
      <c r="M95" s="30">
        <v>48967.556525496169</v>
      </c>
      <c r="N95" s="26">
        <v>49388.634769594522</v>
      </c>
      <c r="O95" s="30">
        <v>48433.927071452672</v>
      </c>
      <c r="P95" s="30">
        <v>48832.491473219263</v>
      </c>
      <c r="Q95" s="30"/>
      <c r="R95" s="112">
        <v>5.0513906638646766</v>
      </c>
      <c r="S95" s="112">
        <v>1.9247266190117835</v>
      </c>
      <c r="T95" s="112">
        <v>0.76724396189280997</v>
      </c>
      <c r="U95" s="112">
        <v>2.3119446583529721</v>
      </c>
      <c r="V95" s="185"/>
      <c r="W95" s="112">
        <v>1.8922023203649574</v>
      </c>
      <c r="X95" s="112">
        <v>7.0604605901302975</v>
      </c>
      <c r="Y95" s="112">
        <v>0.85991271359253596</v>
      </c>
      <c r="Z95" s="112">
        <v>-2.0370568493670116</v>
      </c>
      <c r="AA95" s="112">
        <v>0.82290333628864021</v>
      </c>
      <c r="AB95" s="112"/>
      <c r="AC95" s="83">
        <v>2317.7037468095914</v>
      </c>
      <c r="AD95" s="83">
        <v>2468.1196791597336</v>
      </c>
      <c r="AE95" s="83">
        <v>2521.8896188821313</v>
      </c>
      <c r="AF95" s="83">
        <v>2550.5456078475809</v>
      </c>
      <c r="AG95" s="83">
        <v>2630.4623129891102</v>
      </c>
      <c r="AH95" s="175"/>
      <c r="AI95" s="83">
        <v>2705.123434547264</v>
      </c>
      <c r="AJ95" s="83">
        <v>2917.5140923198387</v>
      </c>
      <c r="AK95" s="83">
        <v>2975.3982028793616</v>
      </c>
      <c r="AL95" s="83">
        <v>2975.4224764376872</v>
      </c>
      <c r="AM95" s="83">
        <v>2999.9073272649748</v>
      </c>
      <c r="AN95" s="41"/>
      <c r="AO95" s="40">
        <v>233</v>
      </c>
      <c r="AP95" s="21" t="s">
        <v>84</v>
      </c>
      <c r="AQ95" s="39">
        <v>0</v>
      </c>
    </row>
    <row r="96" spans="1:44" ht="13.5" customHeight="1" x14ac:dyDescent="0.3">
      <c r="A96" s="21" t="s">
        <v>85</v>
      </c>
      <c r="B96" s="53"/>
      <c r="C96" s="6"/>
      <c r="D96" s="61" t="s">
        <v>445</v>
      </c>
      <c r="E96" s="62">
        <v>3</v>
      </c>
      <c r="F96" s="65">
        <v>2667.8693758321297</v>
      </c>
      <c r="G96" s="30">
        <v>3029.4151071240603</v>
      </c>
      <c r="H96" s="30">
        <v>3750.3450499999999</v>
      </c>
      <c r="I96" s="30">
        <v>3147.3159592277025</v>
      </c>
      <c r="J96" s="30">
        <v>2083.4192867947891</v>
      </c>
      <c r="K96" s="163"/>
      <c r="L96" s="30">
        <v>296.31251842915265</v>
      </c>
      <c r="M96" s="30">
        <v>432.94550241253341</v>
      </c>
      <c r="N96" s="26">
        <v>-791.70228375144302</v>
      </c>
      <c r="O96" s="30">
        <v>-2397.5318364355062</v>
      </c>
      <c r="P96" s="30">
        <v>-2294.3513667328175</v>
      </c>
      <c r="Q96" s="30"/>
      <c r="R96" s="112">
        <v>13.551852821848211</v>
      </c>
      <c r="S96" s="112">
        <v>23.797661178244599</v>
      </c>
      <c r="T96" s="112">
        <v>-16.07929624428284</v>
      </c>
      <c r="U96" s="112">
        <v>-33.803300533384501</v>
      </c>
      <c r="V96" s="185"/>
      <c r="W96" s="112">
        <v>-85.777585898947351</v>
      </c>
      <c r="X96" s="112">
        <v>46.111107525161565</v>
      </c>
      <c r="Y96" s="112">
        <v>-282.86418945104714</v>
      </c>
      <c r="Z96" s="112">
        <v>167.03632197565361</v>
      </c>
      <c r="AA96" s="112">
        <v>-4.3036120786654779</v>
      </c>
      <c r="AB96" s="112"/>
      <c r="AC96" s="83">
        <v>309.60535869004639</v>
      </c>
      <c r="AD96" s="83">
        <v>348.64945415169296</v>
      </c>
      <c r="AE96" s="83">
        <v>425.83684001362548</v>
      </c>
      <c r="AF96" s="83">
        <v>353.23411439143689</v>
      </c>
      <c r="AG96" s="83">
        <v>228.92201810732766</v>
      </c>
      <c r="AH96" s="175"/>
      <c r="AI96" s="83">
        <v>31.664086175374297</v>
      </c>
      <c r="AJ96" s="83">
        <v>45.640470420886928</v>
      </c>
      <c r="AK96" s="83">
        <v>-84.25053567643323</v>
      </c>
      <c r="AL96" s="83">
        <v>-249.12009938024792</v>
      </c>
      <c r="AM96" s="83">
        <v>-238.39893669293616</v>
      </c>
      <c r="AN96" s="41"/>
      <c r="AO96" s="38">
        <v>235</v>
      </c>
      <c r="AP96" s="35" t="s">
        <v>350</v>
      </c>
      <c r="AQ96" s="39">
        <v>1</v>
      </c>
    </row>
    <row r="97" spans="1:44" ht="13.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65">
        <v>8799.6541635681679</v>
      </c>
      <c r="G97" s="30">
        <v>9275.3922077328607</v>
      </c>
      <c r="H97" s="30">
        <v>9195.1127400000005</v>
      </c>
      <c r="I97" s="30">
        <v>9419.9866146822114</v>
      </c>
      <c r="J97" s="30">
        <v>9441.8990355661226</v>
      </c>
      <c r="K97" s="163"/>
      <c r="L97" s="30">
        <v>9066.7181139907843</v>
      </c>
      <c r="M97" s="30">
        <v>9922.2497716451744</v>
      </c>
      <c r="N97" s="26">
        <v>10266.22643080556</v>
      </c>
      <c r="O97" s="30">
        <v>10900.894267912339</v>
      </c>
      <c r="P97" s="30">
        <v>10851.994034922074</v>
      </c>
      <c r="Q97" s="30"/>
      <c r="R97" s="112">
        <v>5.4063266046785872</v>
      </c>
      <c r="S97" s="112">
        <v>-0.86551022247804799</v>
      </c>
      <c r="T97" s="112">
        <v>2.4455803973341053</v>
      </c>
      <c r="U97" s="112">
        <v>0.23261626348553371</v>
      </c>
      <c r="V97" s="185"/>
      <c r="W97" s="112">
        <v>-3.973574809072749</v>
      </c>
      <c r="X97" s="112">
        <v>9.4359573872074574</v>
      </c>
      <c r="Y97" s="112">
        <v>3.4667204220495256</v>
      </c>
      <c r="Z97" s="112">
        <v>5.8218691407846768</v>
      </c>
      <c r="AA97" s="112">
        <v>-0.44858918716611024</v>
      </c>
      <c r="AB97" s="112"/>
      <c r="AC97" s="83">
        <v>2047.3834722122306</v>
      </c>
      <c r="AD97" s="83">
        <v>2156.0651342940168</v>
      </c>
      <c r="AE97" s="83">
        <v>2148.390827102804</v>
      </c>
      <c r="AF97" s="83">
        <v>2197.3376754565456</v>
      </c>
      <c r="AG97" s="83">
        <v>2201.9354094137416</v>
      </c>
      <c r="AH97" s="175"/>
      <c r="AI97" s="83">
        <v>2116.9082685012336</v>
      </c>
      <c r="AJ97" s="83">
        <v>2304.8199237271024</v>
      </c>
      <c r="AK97" s="83">
        <v>2388.6054980934296</v>
      </c>
      <c r="AL97" s="83">
        <v>2529.7967667468879</v>
      </c>
      <c r="AM97" s="83">
        <v>2518.4483719939835</v>
      </c>
      <c r="AN97" s="41"/>
      <c r="AO97" s="38">
        <v>236</v>
      </c>
      <c r="AP97" s="35" t="s">
        <v>351</v>
      </c>
      <c r="AQ97" s="39">
        <v>0</v>
      </c>
    </row>
    <row r="98" spans="1:44" ht="13.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65">
        <v>6960.3125082378365</v>
      </c>
      <c r="G98" s="30">
        <v>7013.3484469086397</v>
      </c>
      <c r="H98" s="30">
        <v>7150.57989</v>
      </c>
      <c r="I98" s="30">
        <v>7498.9262893906862</v>
      </c>
      <c r="J98" s="30">
        <v>7588.0496658092143</v>
      </c>
      <c r="K98" s="163"/>
      <c r="L98" s="30">
        <v>7309.7986198429207</v>
      </c>
      <c r="M98" s="30">
        <v>7746.406050648684</v>
      </c>
      <c r="N98" s="26">
        <v>7720.0874767879513</v>
      </c>
      <c r="O98" s="30">
        <v>7454.7652944746487</v>
      </c>
      <c r="P98" s="30">
        <v>8058.4171730754415</v>
      </c>
      <c r="Q98" s="30"/>
      <c r="R98" s="112">
        <v>0.76197639988194343</v>
      </c>
      <c r="S98" s="112">
        <v>1.9567178806273262</v>
      </c>
      <c r="T98" s="112">
        <v>4.8715825114805646</v>
      </c>
      <c r="U98" s="112">
        <v>1.1884818303204001</v>
      </c>
      <c r="V98" s="185"/>
      <c r="W98" s="112">
        <v>-3.6669639528067051</v>
      </c>
      <c r="X98" s="112">
        <v>5.9729064166085797</v>
      </c>
      <c r="Y98" s="112">
        <v>-0.33975205648468038</v>
      </c>
      <c r="Z98" s="112">
        <v>-3.4501336375643454</v>
      </c>
      <c r="AA98" s="112">
        <v>8.0975303011646762</v>
      </c>
      <c r="AB98" s="112"/>
      <c r="AC98" s="83">
        <v>2715.6896247513996</v>
      </c>
      <c r="AD98" s="83">
        <v>2758.9883740789301</v>
      </c>
      <c r="AE98" s="83">
        <v>2833.0348217115688</v>
      </c>
      <c r="AF98" s="83">
        <v>3028.6455126779829</v>
      </c>
      <c r="AG98" s="83">
        <v>3126.5140773832773</v>
      </c>
      <c r="AH98" s="175"/>
      <c r="AI98" s="83">
        <v>3048.2896663231527</v>
      </c>
      <c r="AJ98" s="83">
        <v>3256.1605929586731</v>
      </c>
      <c r="AK98" s="83">
        <v>3290.744875016177</v>
      </c>
      <c r="AL98" s="83">
        <v>3228.5687719682323</v>
      </c>
      <c r="AM98" s="83">
        <v>3490.0031065723001</v>
      </c>
      <c r="AN98" s="41"/>
      <c r="AO98" s="38">
        <v>239</v>
      </c>
      <c r="AP98" s="21" t="s">
        <v>87</v>
      </c>
      <c r="AQ98" s="39">
        <v>0</v>
      </c>
    </row>
    <row r="99" spans="1:44" ht="13.5" customHeight="1" x14ac:dyDescent="0.3">
      <c r="A99" s="21" t="s">
        <v>88</v>
      </c>
      <c r="B99" s="53"/>
      <c r="C99" s="6"/>
      <c r="D99" s="61" t="s">
        <v>448</v>
      </c>
      <c r="E99" s="62">
        <v>5</v>
      </c>
      <c r="F99" s="65">
        <v>37065.888294989607</v>
      </c>
      <c r="G99" s="30">
        <v>39547.315699494633</v>
      </c>
      <c r="H99" s="30">
        <v>43301.13478</v>
      </c>
      <c r="I99" s="30">
        <v>45432.72266035065</v>
      </c>
      <c r="J99" s="30">
        <v>45013.771397686454</v>
      </c>
      <c r="K99" s="163"/>
      <c r="L99" s="30">
        <v>42982.672204156232</v>
      </c>
      <c r="M99" s="30">
        <v>47017.679257003598</v>
      </c>
      <c r="N99" s="26">
        <v>46424.931104918345</v>
      </c>
      <c r="O99" s="30">
        <v>44897.40402816845</v>
      </c>
      <c r="P99" s="30">
        <v>43256.041942618467</v>
      </c>
      <c r="Q99" s="30"/>
      <c r="R99" s="112">
        <v>6.6946389757518743</v>
      </c>
      <c r="S99" s="112">
        <v>9.4919693387769861</v>
      </c>
      <c r="T99" s="112">
        <v>4.9227067400903097</v>
      </c>
      <c r="U99" s="112">
        <v>-0.92213549647073234</v>
      </c>
      <c r="V99" s="185"/>
      <c r="W99" s="112">
        <v>-4.5121728983468685</v>
      </c>
      <c r="X99" s="112">
        <v>9.3875202399752116</v>
      </c>
      <c r="Y99" s="112">
        <v>-1.2606920661592602</v>
      </c>
      <c r="Z99" s="112">
        <v>-3.2684258682957195</v>
      </c>
      <c r="AA99" s="112">
        <v>-3.6558062121368957</v>
      </c>
      <c r="AB99" s="112"/>
      <c r="AC99" s="83">
        <v>1641.5362398135344</v>
      </c>
      <c r="AD99" s="83">
        <v>1754.7728490701793</v>
      </c>
      <c r="AE99" s="83">
        <v>1933.1726764587706</v>
      </c>
      <c r="AF99" s="83">
        <v>2041.2779197713371</v>
      </c>
      <c r="AG99" s="83">
        <v>2034.9806237652103</v>
      </c>
      <c r="AH99" s="175"/>
      <c r="AI99" s="83">
        <v>1960.0835516510665</v>
      </c>
      <c r="AJ99" s="83">
        <v>2160.9375520270059</v>
      </c>
      <c r="AK99" s="83">
        <v>2149.1033749152089</v>
      </c>
      <c r="AL99" s="83">
        <v>2112.2226208208717</v>
      </c>
      <c r="AM99" s="83">
        <v>2035.0038550347415</v>
      </c>
      <c r="AN99" s="41"/>
      <c r="AO99" s="38">
        <v>240</v>
      </c>
      <c r="AP99" s="21" t="s">
        <v>88</v>
      </c>
      <c r="AQ99" s="39">
        <v>0</v>
      </c>
    </row>
    <row r="100" spans="1:44" ht="13.5" customHeight="1" x14ac:dyDescent="0.3">
      <c r="A100" s="21" t="s">
        <v>90</v>
      </c>
      <c r="B100" s="53"/>
      <c r="C100" s="6"/>
      <c r="D100" s="61" t="s">
        <v>448</v>
      </c>
      <c r="E100" s="62">
        <v>3</v>
      </c>
      <c r="F100" s="65">
        <v>13023.710369689252</v>
      </c>
      <c r="G100" s="30">
        <v>13557.350135944322</v>
      </c>
      <c r="H100" s="30">
        <v>14184.07684</v>
      </c>
      <c r="I100" s="30">
        <v>14273.369481781983</v>
      </c>
      <c r="J100" s="30">
        <v>13320.292195382743</v>
      </c>
      <c r="K100" s="163"/>
      <c r="L100" s="30">
        <v>12787.830428932319</v>
      </c>
      <c r="M100" s="30">
        <v>13231.639505575431</v>
      </c>
      <c r="N100" s="26">
        <v>12703.079477169495</v>
      </c>
      <c r="O100" s="30">
        <v>12449.057590157485</v>
      </c>
      <c r="P100" s="30">
        <v>12763.298268688677</v>
      </c>
      <c r="Q100" s="30"/>
      <c r="R100" s="112">
        <v>4.0974480475014019</v>
      </c>
      <c r="S100" s="112">
        <v>4.6227817218797833</v>
      </c>
      <c r="T100" s="112">
        <v>0.62952734104043073</v>
      </c>
      <c r="U100" s="112">
        <v>-6.6773111115473762</v>
      </c>
      <c r="V100" s="185"/>
      <c r="W100" s="112">
        <v>-3.9973730203530593</v>
      </c>
      <c r="X100" s="112">
        <v>3.4705580364828692</v>
      </c>
      <c r="Y100" s="112">
        <v>-3.9946676916584414</v>
      </c>
      <c r="Z100" s="112">
        <v>-1.9057869482751875</v>
      </c>
      <c r="AA100" s="112">
        <v>2.524212586016457</v>
      </c>
      <c r="AB100" s="112"/>
      <c r="AC100" s="83">
        <v>1513.3291156971011</v>
      </c>
      <c r="AD100" s="83">
        <v>1581.400925690461</v>
      </c>
      <c r="AE100" s="83">
        <v>1654.6986514232385</v>
      </c>
      <c r="AF100" s="83">
        <v>1662.5939990427471</v>
      </c>
      <c r="AG100" s="83">
        <v>1555.2004898286914</v>
      </c>
      <c r="AH100" s="175"/>
      <c r="AI100" s="83">
        <v>1509.957542677095</v>
      </c>
      <c r="AJ100" s="83">
        <v>1577.4486773456642</v>
      </c>
      <c r="AK100" s="83">
        <v>1527.5468346764665</v>
      </c>
      <c r="AL100" s="83">
        <v>1500.6096420151259</v>
      </c>
      <c r="AM100" s="83">
        <v>1538.4882194658483</v>
      </c>
      <c r="AN100" s="41"/>
      <c r="AO100" s="38">
        <v>241</v>
      </c>
      <c r="AP100" s="21" t="s">
        <v>90</v>
      </c>
      <c r="AQ100" s="39">
        <v>0</v>
      </c>
      <c r="AR100" s="3"/>
    </row>
    <row r="101" spans="1:44" ht="13.5" customHeight="1" x14ac:dyDescent="0.3">
      <c r="A101" s="21" t="s">
        <v>91</v>
      </c>
      <c r="B101" s="53"/>
      <c r="C101" s="6"/>
      <c r="D101" s="61" t="s">
        <v>443</v>
      </c>
      <c r="E101" s="62">
        <v>4</v>
      </c>
      <c r="F101" s="65">
        <v>17195.739498569248</v>
      </c>
      <c r="G101" s="30">
        <v>17781.697208580561</v>
      </c>
      <c r="H101" s="30">
        <v>19338.113000000001</v>
      </c>
      <c r="I101" s="30">
        <v>20020.099259582163</v>
      </c>
      <c r="J101" s="30">
        <v>20189.44241126956</v>
      </c>
      <c r="K101" s="163"/>
      <c r="L101" s="30">
        <v>21381.230021742078</v>
      </c>
      <c r="M101" s="30">
        <v>24051.157778336375</v>
      </c>
      <c r="N101" s="26">
        <v>24036.54333854757</v>
      </c>
      <c r="O101" s="30">
        <v>23906.569530283465</v>
      </c>
      <c r="P101" s="30">
        <v>23694.048158103793</v>
      </c>
      <c r="Q101" s="30"/>
      <c r="R101" s="112">
        <v>3.4075749406419353</v>
      </c>
      <c r="S101" s="112">
        <v>8.7529090905247866</v>
      </c>
      <c r="T101" s="112">
        <v>3.5266432644289614</v>
      </c>
      <c r="U101" s="112">
        <v>0.8458656947284855</v>
      </c>
      <c r="V101" s="185"/>
      <c r="W101" s="112">
        <v>5.9030238983087191</v>
      </c>
      <c r="X101" s="112">
        <v>12.487250517763989</v>
      </c>
      <c r="Y101" s="112">
        <v>-6.0763976202298633E-2</v>
      </c>
      <c r="Z101" s="112">
        <v>-0.23773953038343579</v>
      </c>
      <c r="AA101" s="112">
        <v>-0.88896640695546847</v>
      </c>
      <c r="AB101" s="112"/>
      <c r="AC101" s="83">
        <v>1098.6288971741149</v>
      </c>
      <c r="AD101" s="83">
        <v>1120.8835860174333</v>
      </c>
      <c r="AE101" s="83">
        <v>1195.0384995674206</v>
      </c>
      <c r="AF101" s="83">
        <v>1222.0044716829739</v>
      </c>
      <c r="AG101" s="83">
        <v>1215.8652460866945</v>
      </c>
      <c r="AH101" s="175"/>
      <c r="AI101" s="83">
        <v>1266.1354901250713</v>
      </c>
      <c r="AJ101" s="83">
        <v>1409.3025769563094</v>
      </c>
      <c r="AK101" s="83">
        <v>1389.636546137918</v>
      </c>
      <c r="AL101" s="83">
        <v>1363.362961521726</v>
      </c>
      <c r="AM101" s="83">
        <v>1351.2431227889247</v>
      </c>
      <c r="AN101" s="41"/>
      <c r="AO101" s="38">
        <v>244</v>
      </c>
      <c r="AP101" s="21" t="s">
        <v>91</v>
      </c>
      <c r="AQ101" s="39">
        <v>0</v>
      </c>
    </row>
    <row r="102" spans="1:44" ht="13.5" customHeight="1" x14ac:dyDescent="0.3">
      <c r="A102" s="21" t="s">
        <v>92</v>
      </c>
      <c r="B102" s="53"/>
      <c r="C102" s="6"/>
      <c r="D102" s="61" t="s">
        <v>445</v>
      </c>
      <c r="E102" s="62">
        <v>5</v>
      </c>
      <c r="F102" s="65">
        <v>19179.369900636229</v>
      </c>
      <c r="G102" s="30">
        <v>18966.157016108471</v>
      </c>
      <c r="H102" s="30">
        <v>18655.87039</v>
      </c>
      <c r="I102" s="30">
        <v>18268.095191319033</v>
      </c>
      <c r="J102" s="30">
        <v>18678.500177245409</v>
      </c>
      <c r="K102" s="163"/>
      <c r="L102" s="30">
        <v>20422.205311926547</v>
      </c>
      <c r="M102" s="30">
        <v>23463.336999681345</v>
      </c>
      <c r="N102" s="26">
        <v>21161.637795880622</v>
      </c>
      <c r="O102" s="30">
        <v>21656.065786190808</v>
      </c>
      <c r="P102" s="30">
        <v>21560.399917369665</v>
      </c>
      <c r="Q102" s="30"/>
      <c r="R102" s="112">
        <v>-1.1116782544596817</v>
      </c>
      <c r="S102" s="112">
        <v>-1.636001567660418</v>
      </c>
      <c r="T102" s="112">
        <v>-2.0785693220125721</v>
      </c>
      <c r="U102" s="112">
        <v>2.2465669333790186</v>
      </c>
      <c r="V102" s="185"/>
      <c r="W102" s="112">
        <v>9.3353594674874447</v>
      </c>
      <c r="X102" s="112">
        <v>14.891299158464438</v>
      </c>
      <c r="Y102" s="112">
        <v>-9.8097691894038022</v>
      </c>
      <c r="Z102" s="112">
        <v>1.7454587525877434</v>
      </c>
      <c r="AA102" s="112">
        <v>-0.44175091526617472</v>
      </c>
      <c r="AB102" s="112"/>
      <c r="AC102" s="83">
        <v>566.88351315686543</v>
      </c>
      <c r="AD102" s="83">
        <v>553.23951391717151</v>
      </c>
      <c r="AE102" s="83">
        <v>539.98293409360622</v>
      </c>
      <c r="AF102" s="83">
        <v>529.64817463451436</v>
      </c>
      <c r="AG102" s="83">
        <v>535.00129399494199</v>
      </c>
      <c r="AH102" s="175"/>
      <c r="AI102" s="83">
        <v>578.27062271850002</v>
      </c>
      <c r="AJ102" s="83">
        <v>664.81560081833072</v>
      </c>
      <c r="AK102" s="83">
        <v>595.9178225305011</v>
      </c>
      <c r="AL102" s="83">
        <v>609.10349851467652</v>
      </c>
      <c r="AM102" s="83">
        <v>606.4127782350696</v>
      </c>
      <c r="AN102" s="41"/>
      <c r="AO102" s="38">
        <v>245</v>
      </c>
      <c r="AP102" s="35" t="s">
        <v>352</v>
      </c>
      <c r="AQ102" s="39">
        <v>0</v>
      </c>
    </row>
    <row r="103" spans="1:44" ht="13.5" customHeight="1" x14ac:dyDescent="0.3">
      <c r="A103" s="21" t="s">
        <v>95</v>
      </c>
      <c r="B103" s="53"/>
      <c r="C103" s="6"/>
      <c r="D103" s="61" t="s">
        <v>453</v>
      </c>
      <c r="E103" s="62">
        <v>3</v>
      </c>
      <c r="F103" s="65">
        <v>24248.786621715157</v>
      </c>
      <c r="G103" s="30">
        <v>24803.611282587932</v>
      </c>
      <c r="H103" s="30">
        <v>26061.02763</v>
      </c>
      <c r="I103" s="30">
        <v>27278.056747098239</v>
      </c>
      <c r="J103" s="30">
        <v>27706.955728348901</v>
      </c>
      <c r="K103" s="163"/>
      <c r="L103" s="30">
        <v>27173.013394161735</v>
      </c>
      <c r="M103" s="30">
        <v>27681.316380892484</v>
      </c>
      <c r="N103" s="26">
        <v>28192.59637867086</v>
      </c>
      <c r="O103" s="30">
        <v>27293.212475367138</v>
      </c>
      <c r="P103" s="30">
        <v>27050.4920632865</v>
      </c>
      <c r="Q103" s="30"/>
      <c r="R103" s="112">
        <v>2.2880512312971613</v>
      </c>
      <c r="S103" s="112">
        <v>5.0694890074122858</v>
      </c>
      <c r="T103" s="112">
        <v>4.6699199063710832</v>
      </c>
      <c r="U103" s="112">
        <v>1.5723223440257983</v>
      </c>
      <c r="V103" s="185"/>
      <c r="W103" s="112">
        <v>-1.9271057398805196</v>
      </c>
      <c r="X103" s="112">
        <v>1.8706169218610118</v>
      </c>
      <c r="Y103" s="112">
        <v>1.8470219795301936</v>
      </c>
      <c r="Z103" s="112">
        <v>-3.681240599708818</v>
      </c>
      <c r="AA103" s="112">
        <v>-0.88930686448031693</v>
      </c>
      <c r="AB103" s="112"/>
      <c r="AC103" s="83">
        <v>2254.2332083029801</v>
      </c>
      <c r="AD103" s="83">
        <v>2325.4839004863989</v>
      </c>
      <c r="AE103" s="83">
        <v>2464.6328380934365</v>
      </c>
      <c r="AF103" s="83">
        <v>2600.8826036516243</v>
      </c>
      <c r="AG103" s="83">
        <v>2687.3865885886421</v>
      </c>
      <c r="AH103" s="175"/>
      <c r="AI103" s="83">
        <v>2669.7792684379774</v>
      </c>
      <c r="AJ103" s="83">
        <v>2736.1190452597098</v>
      </c>
      <c r="AK103" s="83">
        <v>2821.5168513481644</v>
      </c>
      <c r="AL103" s="83">
        <v>2751.6092827268008</v>
      </c>
      <c r="AM103" s="83">
        <v>2727.1390324918339</v>
      </c>
      <c r="AN103" s="41"/>
      <c r="AO103" s="38">
        <v>249</v>
      </c>
      <c r="AP103" s="21" t="s">
        <v>95</v>
      </c>
      <c r="AQ103" s="39">
        <v>0</v>
      </c>
    </row>
    <row r="104" spans="1:44" ht="13.5" customHeight="1" x14ac:dyDescent="0.3">
      <c r="A104" s="21" t="s">
        <v>96</v>
      </c>
      <c r="B104" s="53"/>
      <c r="C104" s="6"/>
      <c r="D104" s="61" t="s">
        <v>441</v>
      </c>
      <c r="E104" s="62">
        <v>1</v>
      </c>
      <c r="F104" s="65">
        <v>5249.0003351914656</v>
      </c>
      <c r="G104" s="30">
        <v>5452.0878140696705</v>
      </c>
      <c r="H104" s="30">
        <v>5873.8670299999994</v>
      </c>
      <c r="I104" s="30">
        <v>5895.7836068128727</v>
      </c>
      <c r="J104" s="30">
        <v>5919.0316700663225</v>
      </c>
      <c r="K104" s="163"/>
      <c r="L104" s="30">
        <v>6089.055127649066</v>
      </c>
      <c r="M104" s="30">
        <v>6601.5847504216645</v>
      </c>
      <c r="N104" s="26">
        <v>6914.4727326069615</v>
      </c>
      <c r="O104" s="30">
        <v>6693.4888746209017</v>
      </c>
      <c r="P104" s="30">
        <v>6794.473838444369</v>
      </c>
      <c r="Q104" s="30"/>
      <c r="R104" s="112">
        <v>3.8690696496363794</v>
      </c>
      <c r="S104" s="112">
        <v>7.7361045954154388</v>
      </c>
      <c r="T104" s="112">
        <v>0.37312007066106923</v>
      </c>
      <c r="U104" s="112">
        <v>0.39431676607983884</v>
      </c>
      <c r="V104" s="185"/>
      <c r="W104" s="112">
        <v>2.8724877152218111</v>
      </c>
      <c r="X104" s="112">
        <v>8.417227501280351</v>
      </c>
      <c r="Y104" s="112">
        <v>4.7395889625640546</v>
      </c>
      <c r="Z104" s="112">
        <v>-4.0405106224410305</v>
      </c>
      <c r="AA104" s="112">
        <v>1.5087044397184686</v>
      </c>
      <c r="AB104" s="112"/>
      <c r="AC104" s="83">
        <v>2325.6536708867816</v>
      </c>
      <c r="AD104" s="83">
        <v>2449.275747560499</v>
      </c>
      <c r="AE104" s="83">
        <v>2695.6709637448366</v>
      </c>
      <c r="AF104" s="83">
        <v>2746.0566403413472</v>
      </c>
      <c r="AG104" s="83">
        <v>2803.8994173691722</v>
      </c>
      <c r="AH104" s="175"/>
      <c r="AI104" s="83">
        <v>2927.4303498312815</v>
      </c>
      <c r="AJ104" s="83">
        <v>3239.2466881362438</v>
      </c>
      <c r="AK104" s="83">
        <v>3467.6392841559486</v>
      </c>
      <c r="AL104" s="83">
        <v>3402.8921579160656</v>
      </c>
      <c r="AM104" s="83">
        <v>3454.231742981377</v>
      </c>
      <c r="AN104" s="41"/>
      <c r="AO104" s="38">
        <v>250</v>
      </c>
      <c r="AP104" s="21" t="s">
        <v>96</v>
      </c>
      <c r="AQ104" s="39">
        <v>0</v>
      </c>
    </row>
    <row r="105" spans="1:44" ht="13.5" customHeight="1" x14ac:dyDescent="0.3">
      <c r="A105" s="21" t="s">
        <v>99</v>
      </c>
      <c r="B105" s="53"/>
      <c r="C105" s="6"/>
      <c r="D105" s="61" t="s">
        <v>453</v>
      </c>
      <c r="E105" s="62">
        <v>1</v>
      </c>
      <c r="F105" s="65">
        <v>6712.3124023185546</v>
      </c>
      <c r="G105" s="30">
        <v>6874.6652531767204</v>
      </c>
      <c r="H105" s="30">
        <v>7079.3573400000005</v>
      </c>
      <c r="I105" s="30">
        <v>7592.3543496052034</v>
      </c>
      <c r="J105" s="30">
        <v>7627.6179385384858</v>
      </c>
      <c r="K105" s="163"/>
      <c r="L105" s="30">
        <v>7339.5171377895113</v>
      </c>
      <c r="M105" s="30">
        <v>7215.9899784345444</v>
      </c>
      <c r="N105" s="26">
        <v>7127.6368618050283</v>
      </c>
      <c r="O105" s="30">
        <v>6627.7937337907424</v>
      </c>
      <c r="P105" s="30">
        <v>6463.4569373268532</v>
      </c>
      <c r="Q105" s="30"/>
      <c r="R105" s="112">
        <v>2.4187320423597409</v>
      </c>
      <c r="S105" s="112">
        <v>2.9774844197496559</v>
      </c>
      <c r="T105" s="112">
        <v>7.2463782369997283</v>
      </c>
      <c r="U105" s="112">
        <v>0.46446184292117521</v>
      </c>
      <c r="V105" s="185"/>
      <c r="W105" s="112">
        <v>-3.7770743510021294</v>
      </c>
      <c r="X105" s="112">
        <v>-1.6830420453540946</v>
      </c>
      <c r="Y105" s="112">
        <v>-1.2244074187126801</v>
      </c>
      <c r="Z105" s="112">
        <v>-7.0609920379898137</v>
      </c>
      <c r="AA105" s="112">
        <v>-2.4795098197767445</v>
      </c>
      <c r="AB105" s="112"/>
      <c r="AC105" s="83">
        <v>3688.0837375376677</v>
      </c>
      <c r="AD105" s="83">
        <v>3775.2143070712359</v>
      </c>
      <c r="AE105" s="83">
        <v>3898.3245264317184</v>
      </c>
      <c r="AF105" s="83">
        <v>4304.0557537444465</v>
      </c>
      <c r="AG105" s="83">
        <v>4311.8247250076238</v>
      </c>
      <c r="AH105" s="175"/>
      <c r="AI105" s="83">
        <v>4156.0119693032339</v>
      </c>
      <c r="AJ105" s="83">
        <v>4135.237809991143</v>
      </c>
      <c r="AK105" s="83">
        <v>4195.1953277251487</v>
      </c>
      <c r="AL105" s="83">
        <v>4002.2909020475495</v>
      </c>
      <c r="AM105" s="83">
        <v>3903.0537061152495</v>
      </c>
      <c r="AN105" s="41"/>
      <c r="AO105" s="38">
        <v>256</v>
      </c>
      <c r="AP105" s="21" t="s">
        <v>99</v>
      </c>
      <c r="AQ105" s="39">
        <v>0</v>
      </c>
    </row>
    <row r="106" spans="1:44" ht="13.5" customHeight="1" x14ac:dyDescent="0.3">
      <c r="A106" s="21" t="s">
        <v>100</v>
      </c>
      <c r="B106" s="53"/>
      <c r="C106" s="6"/>
      <c r="D106" s="61" t="s">
        <v>445</v>
      </c>
      <c r="E106" s="62">
        <v>5</v>
      </c>
      <c r="F106" s="65">
        <v>23280.932933129661</v>
      </c>
      <c r="G106" s="30">
        <v>24976.275527050817</v>
      </c>
      <c r="H106" s="30">
        <v>23702.078309999997</v>
      </c>
      <c r="I106" s="30">
        <v>23251.394121550926</v>
      </c>
      <c r="J106" s="30">
        <v>21646.852495368756</v>
      </c>
      <c r="K106" s="163"/>
      <c r="L106" s="30">
        <v>20525.318495447947</v>
      </c>
      <c r="M106" s="30">
        <v>23840.788001603389</v>
      </c>
      <c r="N106" s="26">
        <v>22349.108991322508</v>
      </c>
      <c r="O106" s="30">
        <v>21397.801328370442</v>
      </c>
      <c r="P106" s="30">
        <v>20449.219400093523</v>
      </c>
      <c r="Q106" s="30"/>
      <c r="R106" s="112">
        <v>7.2821076319867668</v>
      </c>
      <c r="S106" s="112">
        <v>-5.1016302077176681</v>
      </c>
      <c r="T106" s="112">
        <v>-1.9014543052071766</v>
      </c>
      <c r="U106" s="112">
        <v>-6.9008405164616562</v>
      </c>
      <c r="V106" s="185"/>
      <c r="W106" s="112">
        <v>-5.181048839136106</v>
      </c>
      <c r="X106" s="112">
        <v>16.153072152769457</v>
      </c>
      <c r="Y106" s="112">
        <v>-6.2568360164125423</v>
      </c>
      <c r="Z106" s="112">
        <v>-4.9789767181860043</v>
      </c>
      <c r="AA106" s="112">
        <v>-4.4330812952227676</v>
      </c>
      <c r="AB106" s="112"/>
      <c r="AC106" s="83">
        <v>637.67654367771399</v>
      </c>
      <c r="AD106" s="83">
        <v>676.09429719697948</v>
      </c>
      <c r="AE106" s="83">
        <v>637.28969428909443</v>
      </c>
      <c r="AF106" s="83">
        <v>618.93135255812081</v>
      </c>
      <c r="AG106" s="83">
        <v>571.17212843000493</v>
      </c>
      <c r="AH106" s="175"/>
      <c r="AI106" s="83">
        <v>537.03083452244766</v>
      </c>
      <c r="AJ106" s="83">
        <v>616.85394192872741</v>
      </c>
      <c r="AK106" s="83">
        <v>572.56959473580059</v>
      </c>
      <c r="AL106" s="83">
        <v>546.28035048175752</v>
      </c>
      <c r="AM106" s="83">
        <v>522.06329844507331</v>
      </c>
      <c r="AN106" s="41"/>
      <c r="AO106" s="38">
        <v>257</v>
      </c>
      <c r="AP106" s="35" t="s">
        <v>353</v>
      </c>
      <c r="AQ106" s="39">
        <v>1</v>
      </c>
      <c r="AR106" s="3"/>
    </row>
    <row r="107" spans="1:44" ht="13.5" customHeight="1" x14ac:dyDescent="0.3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65">
        <v>27202.121445363919</v>
      </c>
      <c r="G107" s="65">
        <v>27797.461660383371</v>
      </c>
      <c r="H107" s="30">
        <v>32724.205710000002</v>
      </c>
      <c r="I107" s="30">
        <v>33970.901040695891</v>
      </c>
      <c r="J107" s="30">
        <v>35690.414953899519</v>
      </c>
      <c r="K107" s="163"/>
      <c r="L107" s="30">
        <v>35982.067942247042</v>
      </c>
      <c r="M107" s="30">
        <v>37485.174874921591</v>
      </c>
      <c r="N107" s="26">
        <v>37868.07675332643</v>
      </c>
      <c r="O107" s="30">
        <v>37212.844298671043</v>
      </c>
      <c r="P107" s="30">
        <v>36661.888353201561</v>
      </c>
      <c r="Q107" s="30"/>
      <c r="R107" s="112">
        <v>2.1885800937077899</v>
      </c>
      <c r="S107" s="112">
        <v>17.723719200728929</v>
      </c>
      <c r="T107" s="112">
        <v>3.8097038679686546</v>
      </c>
      <c r="U107" s="112">
        <v>5.061725949346215</v>
      </c>
      <c r="V107" s="185"/>
      <c r="W107" s="112">
        <v>0.81717455155465302</v>
      </c>
      <c r="X107" s="112">
        <v>4.1773778402261605</v>
      </c>
      <c r="Y107" s="112">
        <v>1.0214755024685993</v>
      </c>
      <c r="Z107" s="112">
        <v>-2.1357096432603053</v>
      </c>
      <c r="AA107" s="112">
        <v>-1.4805531688131632</v>
      </c>
      <c r="AB107" s="112"/>
      <c r="AC107" s="83">
        <v>2293.4087720566495</v>
      </c>
      <c r="AD107" s="83">
        <v>2382.7757295031174</v>
      </c>
      <c r="AE107" s="83">
        <v>2841.8763100303954</v>
      </c>
      <c r="AF107" s="83">
        <v>2995.4061406133401</v>
      </c>
      <c r="AG107" s="83">
        <v>3187.4979864159613</v>
      </c>
      <c r="AH107" s="175"/>
      <c r="AI107" s="83">
        <v>3275.2656055203934</v>
      </c>
      <c r="AJ107" s="83">
        <v>3460.5959079506638</v>
      </c>
      <c r="AK107" s="83">
        <v>3532.7993985750936</v>
      </c>
      <c r="AL107" s="83">
        <v>3548.8121589424991</v>
      </c>
      <c r="AM107" s="83">
        <v>3496.270108068049</v>
      </c>
      <c r="AN107" s="41"/>
      <c r="AO107" s="38">
        <v>260</v>
      </c>
      <c r="AP107" s="21" t="s">
        <v>101</v>
      </c>
      <c r="AQ107" s="39">
        <v>0</v>
      </c>
    </row>
    <row r="108" spans="1:44" s="3" customFormat="1" ht="13.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65">
        <v>16678.146205711731</v>
      </c>
      <c r="G108" s="30">
        <v>16612.815012434414</v>
      </c>
      <c r="H108" s="30">
        <v>19595.13867</v>
      </c>
      <c r="I108" s="30">
        <v>20207.051774787396</v>
      </c>
      <c r="J108" s="30">
        <v>20949.379304012091</v>
      </c>
      <c r="K108" s="163"/>
      <c r="L108" s="30">
        <v>21147.121418357798</v>
      </c>
      <c r="M108" s="30">
        <v>21584.405626828942</v>
      </c>
      <c r="N108" s="26">
        <v>20402.470808401587</v>
      </c>
      <c r="O108" s="30">
        <v>21147.901565896696</v>
      </c>
      <c r="P108" s="30">
        <v>23149.890584831199</v>
      </c>
      <c r="Q108" s="30"/>
      <c r="R108" s="112">
        <v>-0.39171735558322307</v>
      </c>
      <c r="S108" s="112">
        <v>17.951946466227231</v>
      </c>
      <c r="T108" s="112">
        <v>3.1227801705952212</v>
      </c>
      <c r="U108" s="112">
        <v>3.6736063107974326</v>
      </c>
      <c r="V108" s="185"/>
      <c r="W108" s="112">
        <v>0.94390440631258465</v>
      </c>
      <c r="X108" s="112">
        <v>2.0678190653955322</v>
      </c>
      <c r="Y108" s="112">
        <v>-5.4758738269736549</v>
      </c>
      <c r="Z108" s="112">
        <v>3.5122005721412028</v>
      </c>
      <c r="AA108" s="112">
        <v>9.4666083663020668</v>
      </c>
      <c r="AB108" s="112"/>
      <c r="AC108" s="83">
        <v>2727.415569208787</v>
      </c>
      <c r="AD108" s="83">
        <v>2686.8534712007786</v>
      </c>
      <c r="AE108" s="83">
        <v>3120.741944577162</v>
      </c>
      <c r="AF108" s="83">
        <v>3163.2829954269564</v>
      </c>
      <c r="AG108" s="83">
        <v>3233.9270305668556</v>
      </c>
      <c r="AH108" s="175"/>
      <c r="AI108" s="83">
        <v>3268.4886272577737</v>
      </c>
      <c r="AJ108" s="83">
        <v>3364.1529967002716</v>
      </c>
      <c r="AK108" s="83">
        <v>3196.3764387281199</v>
      </c>
      <c r="AL108" s="83">
        <v>3293.5526500384203</v>
      </c>
      <c r="AM108" s="83">
        <v>3605.340380755521</v>
      </c>
      <c r="AN108" s="41"/>
      <c r="AO108" s="38">
        <v>261</v>
      </c>
      <c r="AP108" s="21" t="s">
        <v>102</v>
      </c>
      <c r="AQ108" s="39">
        <v>0</v>
      </c>
      <c r="AR108"/>
    </row>
    <row r="109" spans="1:44" s="3" customFormat="1" ht="13.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65">
        <v>27709.210459582697</v>
      </c>
      <c r="G109" s="30">
        <v>28119.151455783267</v>
      </c>
      <c r="H109" s="30">
        <v>28523.198840000001</v>
      </c>
      <c r="I109" s="30">
        <v>29710.617569498332</v>
      </c>
      <c r="J109" s="30">
        <v>29918.687497588329</v>
      </c>
      <c r="K109" s="163"/>
      <c r="L109" s="30">
        <v>30310.242016926721</v>
      </c>
      <c r="M109" s="30">
        <v>31263.371749678128</v>
      </c>
      <c r="N109" s="26">
        <v>31245.54131853734</v>
      </c>
      <c r="O109" s="30">
        <v>30724.186307662218</v>
      </c>
      <c r="P109" s="30">
        <v>29669.245527233088</v>
      </c>
      <c r="Q109" s="30"/>
      <c r="R109" s="112">
        <v>1.4794394694086277</v>
      </c>
      <c r="S109" s="112">
        <v>1.4369117249220316</v>
      </c>
      <c r="T109" s="112">
        <v>4.1629928541995582</v>
      </c>
      <c r="U109" s="112">
        <v>0.70032178766828113</v>
      </c>
      <c r="V109" s="185"/>
      <c r="W109" s="112">
        <v>1.3087289319424644</v>
      </c>
      <c r="X109" s="112">
        <v>3.1445797503666695</v>
      </c>
      <c r="Y109" s="112">
        <v>-5.703297546903862E-2</v>
      </c>
      <c r="Z109" s="112">
        <v>-1.6960465068970918</v>
      </c>
      <c r="AA109" s="112">
        <v>-3.4335841146948152</v>
      </c>
      <c r="AB109" s="112"/>
      <c r="AC109" s="83">
        <v>2973.7293903823456</v>
      </c>
      <c r="AD109" s="83">
        <v>3070.7820744548726</v>
      </c>
      <c r="AE109" s="83">
        <v>3147.2138188237891</v>
      </c>
      <c r="AF109" s="83">
        <v>3305.2194425963212</v>
      </c>
      <c r="AG109" s="83">
        <v>3374.5417885842917</v>
      </c>
      <c r="AH109" s="175"/>
      <c r="AI109" s="83">
        <v>3463.2360622631081</v>
      </c>
      <c r="AJ109" s="83">
        <v>3635.2757848462938</v>
      </c>
      <c r="AK109" s="83">
        <v>3700.3246469134697</v>
      </c>
      <c r="AL109" s="83">
        <v>3709.3065685937727</v>
      </c>
      <c r="AM109" s="83">
        <v>3581.9444074892053</v>
      </c>
      <c r="AN109" s="41"/>
      <c r="AO109" s="38">
        <v>263</v>
      </c>
      <c r="AP109" s="21" t="s">
        <v>103</v>
      </c>
      <c r="AQ109" s="39">
        <v>0</v>
      </c>
      <c r="AR109"/>
    </row>
    <row r="110" spans="1:44" ht="13.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65">
        <v>5038.8267223769553</v>
      </c>
      <c r="G110" s="30">
        <v>5116.1025093140406</v>
      </c>
      <c r="H110" s="30">
        <v>5271.6805100000001</v>
      </c>
      <c r="I110" s="30">
        <v>5664.6203247903841</v>
      </c>
      <c r="J110" s="30">
        <v>5859.8760359551788</v>
      </c>
      <c r="K110" s="163"/>
      <c r="L110" s="30">
        <v>5471.3730200087721</v>
      </c>
      <c r="M110" s="30">
        <v>5513.3760014862601</v>
      </c>
      <c r="N110" s="26">
        <v>5252.0440348093434</v>
      </c>
      <c r="O110" s="30">
        <v>4825.8227934908837</v>
      </c>
      <c r="P110" s="30">
        <v>4587.6720482298897</v>
      </c>
      <c r="Q110" s="30"/>
      <c r="R110" s="112">
        <v>1.5336067540070546</v>
      </c>
      <c r="S110" s="112">
        <v>3.0409476823954256</v>
      </c>
      <c r="T110" s="112">
        <v>7.4537865875028899</v>
      </c>
      <c r="U110" s="112">
        <v>3.4469337743658945</v>
      </c>
      <c r="V110" s="185"/>
      <c r="W110" s="112">
        <v>-6.629884549820166</v>
      </c>
      <c r="X110" s="112">
        <v>0.76768630696323192</v>
      </c>
      <c r="Y110" s="112">
        <v>-4.7399627126187012</v>
      </c>
      <c r="Z110" s="112">
        <v>-8.1254337308945352</v>
      </c>
      <c r="AA110" s="112">
        <v>-4.9349252024383077</v>
      </c>
      <c r="AB110" s="112"/>
      <c r="AC110" s="83">
        <v>3691.448148261506</v>
      </c>
      <c r="AD110" s="83">
        <v>3750.8082912859536</v>
      </c>
      <c r="AE110" s="83">
        <v>3951.7844902548723</v>
      </c>
      <c r="AF110" s="83">
        <v>4347.3678624638405</v>
      </c>
      <c r="AG110" s="83">
        <v>4654.3892263345342</v>
      </c>
      <c r="AH110" s="175"/>
      <c r="AI110" s="83">
        <v>4398.2098231581767</v>
      </c>
      <c r="AJ110" s="83">
        <v>4594.4800012385504</v>
      </c>
      <c r="AK110" s="83">
        <v>4523.7244055205374</v>
      </c>
      <c r="AL110" s="83">
        <v>4263.0943405396501</v>
      </c>
      <c r="AM110" s="83">
        <v>4052.713823524638</v>
      </c>
      <c r="AN110" s="41"/>
      <c r="AO110" s="38">
        <v>265</v>
      </c>
      <c r="AP110" s="21" t="s">
        <v>104</v>
      </c>
      <c r="AQ110" s="39">
        <v>0</v>
      </c>
    </row>
    <row r="111" spans="1:44" ht="13.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65">
        <v>16509.761795530612</v>
      </c>
      <c r="G111" s="30">
        <v>16951.188445307471</v>
      </c>
      <c r="H111" s="30">
        <v>17720.878780000003</v>
      </c>
      <c r="I111" s="30">
        <v>17904.350039888355</v>
      </c>
      <c r="J111" s="30">
        <v>18296.786913345768</v>
      </c>
      <c r="K111" s="163"/>
      <c r="L111" s="30">
        <v>18008.87428914032</v>
      </c>
      <c r="M111" s="30">
        <v>18553.332172192739</v>
      </c>
      <c r="N111" s="26">
        <v>18077.428892216598</v>
      </c>
      <c r="O111" s="30">
        <v>17353.776715929238</v>
      </c>
      <c r="P111" s="30">
        <v>17437.965393004019</v>
      </c>
      <c r="Q111" s="30"/>
      <c r="R111" s="112">
        <v>2.6737311854878363</v>
      </c>
      <c r="S111" s="112">
        <v>4.5406275623441736</v>
      </c>
      <c r="T111" s="112">
        <v>1.0353395120304101</v>
      </c>
      <c r="U111" s="112">
        <v>2.191852106237417</v>
      </c>
      <c r="V111" s="185"/>
      <c r="W111" s="112">
        <v>-1.5735693133937259</v>
      </c>
      <c r="X111" s="112">
        <v>3.0232754935756136</v>
      </c>
      <c r="Y111" s="112">
        <v>-2.5650555682359446</v>
      </c>
      <c r="Z111" s="112">
        <v>-4.0797536789273314</v>
      </c>
      <c r="AA111" s="112">
        <v>0.48513172926503534</v>
      </c>
      <c r="AB111" s="112"/>
      <c r="AC111" s="83">
        <v>2043.2873509320063</v>
      </c>
      <c r="AD111" s="83">
        <v>2122.3473701399112</v>
      </c>
      <c r="AE111" s="83">
        <v>2236.9198157031055</v>
      </c>
      <c r="AF111" s="83">
        <v>2268.3833827300591</v>
      </c>
      <c r="AG111" s="83">
        <v>2355.1019324682416</v>
      </c>
      <c r="AH111" s="175"/>
      <c r="AI111" s="83">
        <v>2338.2075161179332</v>
      </c>
      <c r="AJ111" s="83">
        <v>2444.1222727167351</v>
      </c>
      <c r="AK111" s="83">
        <v>2410.9667767693513</v>
      </c>
      <c r="AL111" s="83">
        <v>2351.141676727982</v>
      </c>
      <c r="AM111" s="83">
        <v>2362.5478110017639</v>
      </c>
      <c r="AN111" s="41"/>
      <c r="AO111" s="38">
        <v>271</v>
      </c>
      <c r="AP111" s="35" t="s">
        <v>354</v>
      </c>
      <c r="AQ111" s="39">
        <v>0</v>
      </c>
    </row>
    <row r="112" spans="1:44" ht="13.5" customHeight="1" x14ac:dyDescent="0.3">
      <c r="A112" s="21" t="s">
        <v>106</v>
      </c>
      <c r="B112" s="53"/>
      <c r="C112" s="6"/>
      <c r="D112" s="61" t="s">
        <v>451</v>
      </c>
      <c r="E112" s="62">
        <v>5</v>
      </c>
      <c r="F112" s="65">
        <v>66698.173165336601</v>
      </c>
      <c r="G112" s="30">
        <v>68256.344404866293</v>
      </c>
      <c r="H112" s="30">
        <v>73405.666320000004</v>
      </c>
      <c r="I112" s="30">
        <v>76445.178538339707</v>
      </c>
      <c r="J112" s="30">
        <v>77407.402653093202</v>
      </c>
      <c r="K112" s="163"/>
      <c r="L112" s="30">
        <v>78517.242791663855</v>
      </c>
      <c r="M112" s="30">
        <v>86936.261065653234</v>
      </c>
      <c r="N112" s="26">
        <v>86898.649751149685</v>
      </c>
      <c r="O112" s="30">
        <v>88050.962705555241</v>
      </c>
      <c r="P112" s="30">
        <v>87033.248359361736</v>
      </c>
      <c r="Q112" s="30"/>
      <c r="R112" s="112">
        <v>2.336152799368548</v>
      </c>
      <c r="S112" s="112">
        <v>7.544092728714304</v>
      </c>
      <c r="T112" s="112">
        <v>4.1407051672134498</v>
      </c>
      <c r="U112" s="112">
        <v>1.258711318557401</v>
      </c>
      <c r="V112" s="185"/>
      <c r="W112" s="112">
        <v>1.4337648603770892</v>
      </c>
      <c r="X112" s="112">
        <v>10.722508807814661</v>
      </c>
      <c r="Y112" s="112">
        <v>-4.3263091881930789E-2</v>
      </c>
      <c r="Z112" s="112">
        <v>1.2194795941464327</v>
      </c>
      <c r="AA112" s="112">
        <v>-1.1558242123902365</v>
      </c>
      <c r="AB112" s="112"/>
      <c r="AC112" s="83">
        <v>1453.2458855964921</v>
      </c>
      <c r="AD112" s="83">
        <v>1475.4938263049351</v>
      </c>
      <c r="AE112" s="83">
        <v>1575.7361021788131</v>
      </c>
      <c r="AF112" s="83">
        <v>1634.3869013819876</v>
      </c>
      <c r="AG112" s="83">
        <v>1645.8804331843507</v>
      </c>
      <c r="AH112" s="175"/>
      <c r="AI112" s="83">
        <v>1660.8266941294496</v>
      </c>
      <c r="AJ112" s="83">
        <v>1827.5438525468412</v>
      </c>
      <c r="AK112" s="83">
        <v>1820.8966274364495</v>
      </c>
      <c r="AL112" s="83">
        <v>1845.0424890630356</v>
      </c>
      <c r="AM112" s="83">
        <v>1823.7170412455575</v>
      </c>
      <c r="AN112" s="41"/>
      <c r="AO112" s="40">
        <v>272</v>
      </c>
      <c r="AP112" s="35" t="s">
        <v>355</v>
      </c>
      <c r="AQ112" s="39">
        <v>1</v>
      </c>
    </row>
    <row r="113" spans="1:44" ht="13.5" customHeight="1" x14ac:dyDescent="0.3">
      <c r="A113" s="21" t="s">
        <v>107</v>
      </c>
      <c r="B113" s="53"/>
      <c r="C113" s="6"/>
      <c r="D113" s="61" t="s">
        <v>448</v>
      </c>
      <c r="E113" s="62">
        <v>2</v>
      </c>
      <c r="F113" s="65">
        <v>10196.298871708943</v>
      </c>
      <c r="G113" s="30">
        <v>9914.7061916288912</v>
      </c>
      <c r="H113" s="30">
        <v>11467.822040000001</v>
      </c>
      <c r="I113" s="30">
        <v>12688.786992023752</v>
      </c>
      <c r="J113" s="30">
        <v>12607.468098953726</v>
      </c>
      <c r="K113" s="163"/>
      <c r="L113" s="30">
        <v>12910.213658113733</v>
      </c>
      <c r="M113" s="30">
        <v>14153.210119510182</v>
      </c>
      <c r="N113" s="26">
        <v>14404.942252899302</v>
      </c>
      <c r="O113" s="30">
        <v>14314.527792063956</v>
      </c>
      <c r="P113" s="30">
        <v>14513.671931362336</v>
      </c>
      <c r="Q113" s="30"/>
      <c r="R113" s="112">
        <v>-2.7617146537492139</v>
      </c>
      <c r="S113" s="112">
        <v>15.664769266510637</v>
      </c>
      <c r="T113" s="112">
        <v>10.646877391059956</v>
      </c>
      <c r="U113" s="112">
        <v>-0.64087207958603798</v>
      </c>
      <c r="V113" s="185"/>
      <c r="W113" s="112">
        <v>2.4013192560457943</v>
      </c>
      <c r="X113" s="112">
        <v>9.6280084459737694</v>
      </c>
      <c r="Y113" s="112">
        <v>1.7786221730864231</v>
      </c>
      <c r="Z113" s="112">
        <v>-0.37667739221120905</v>
      </c>
      <c r="AA113" s="112">
        <v>1.391202994546465</v>
      </c>
      <c r="AB113" s="112"/>
      <c r="AC113" s="83">
        <v>2645.640599820691</v>
      </c>
      <c r="AD113" s="83">
        <v>2582.6272965951789</v>
      </c>
      <c r="AE113" s="83">
        <v>2989.5260792492181</v>
      </c>
      <c r="AF113" s="83">
        <v>3293.2226815530107</v>
      </c>
      <c r="AG113" s="83">
        <v>3245.1655338362229</v>
      </c>
      <c r="AH113" s="175"/>
      <c r="AI113" s="83">
        <v>3362.0348068004514</v>
      </c>
      <c r="AJ113" s="83">
        <v>3678.0691578768669</v>
      </c>
      <c r="AK113" s="83">
        <v>3764.0298544288744</v>
      </c>
      <c r="AL113" s="83">
        <v>3714.2002574115095</v>
      </c>
      <c r="AM113" s="83">
        <v>3765.8723226160705</v>
      </c>
      <c r="AN113" s="41"/>
      <c r="AO113" s="38">
        <v>273</v>
      </c>
      <c r="AP113" s="21" t="s">
        <v>107</v>
      </c>
      <c r="AQ113" s="39">
        <v>0</v>
      </c>
    </row>
    <row r="114" spans="1:44" ht="13.5" customHeight="1" x14ac:dyDescent="0.3">
      <c r="A114" s="21" t="s">
        <v>108</v>
      </c>
      <c r="B114" s="53"/>
      <c r="C114" s="6"/>
      <c r="D114" s="61" t="s">
        <v>453</v>
      </c>
      <c r="E114" s="62">
        <v>2</v>
      </c>
      <c r="F114" s="65">
        <v>7998.109792954021</v>
      </c>
      <c r="G114" s="30">
        <v>8235.4516679895587</v>
      </c>
      <c r="H114" s="30">
        <v>8525.708990000001</v>
      </c>
      <c r="I114" s="30">
        <v>9164.938727020266</v>
      </c>
      <c r="J114" s="30">
        <v>9256.755777729999</v>
      </c>
      <c r="K114" s="163"/>
      <c r="L114" s="30">
        <v>8844.416896073215</v>
      </c>
      <c r="M114" s="30">
        <v>9379.1003307525298</v>
      </c>
      <c r="N114" s="26">
        <v>9001.7146808583475</v>
      </c>
      <c r="O114" s="30">
        <v>8788.9511827416591</v>
      </c>
      <c r="P114" s="30">
        <v>11759.003697890006</v>
      </c>
      <c r="Q114" s="30"/>
      <c r="R114" s="112">
        <v>2.967474580614351</v>
      </c>
      <c r="S114" s="112">
        <v>3.5244857685055178</v>
      </c>
      <c r="T114" s="112">
        <v>7.4976724841304367</v>
      </c>
      <c r="U114" s="112">
        <v>1.0018294005505566</v>
      </c>
      <c r="V114" s="185"/>
      <c r="W114" s="112">
        <v>-4.4544643021564125</v>
      </c>
      <c r="X114" s="112">
        <v>6.0454345488474885</v>
      </c>
      <c r="Y114" s="112">
        <v>-4.023687097757092</v>
      </c>
      <c r="Z114" s="112">
        <v>-2.3399159221298937</v>
      </c>
      <c r="AA114" s="112">
        <v>33.793025508896477</v>
      </c>
      <c r="AB114" s="112"/>
      <c r="AC114" s="83">
        <v>2692.0598427983914</v>
      </c>
      <c r="AD114" s="83">
        <v>2779.4301950690378</v>
      </c>
      <c r="AE114" s="83">
        <v>2915.7691484268125</v>
      </c>
      <c r="AF114" s="83">
        <v>3155.9706360262621</v>
      </c>
      <c r="AG114" s="83">
        <v>3252.5494651194658</v>
      </c>
      <c r="AH114" s="175"/>
      <c r="AI114" s="83">
        <v>3124.1317188531311</v>
      </c>
      <c r="AJ114" s="83">
        <v>3401.9224993661696</v>
      </c>
      <c r="AK114" s="83">
        <v>3269.7837562144377</v>
      </c>
      <c r="AL114" s="83">
        <v>3198.3082906629033</v>
      </c>
      <c r="AM114" s="83">
        <v>4279.1134271797691</v>
      </c>
      <c r="AN114" s="41"/>
      <c r="AO114" s="38">
        <v>275</v>
      </c>
      <c r="AP114" s="21" t="s">
        <v>108</v>
      </c>
      <c r="AQ114" s="39">
        <v>0</v>
      </c>
      <c r="AR114" s="3"/>
    </row>
    <row r="115" spans="1:44" ht="13.5" customHeight="1" x14ac:dyDescent="0.3">
      <c r="A115" s="21" t="s">
        <v>109</v>
      </c>
      <c r="B115" s="53"/>
      <c r="C115" s="6"/>
      <c r="D115" s="61" t="s">
        <v>456</v>
      </c>
      <c r="E115" s="62">
        <v>4</v>
      </c>
      <c r="F115" s="65">
        <v>22073.2364266105</v>
      </c>
      <c r="G115" s="30">
        <v>22507.912995368464</v>
      </c>
      <c r="H115" s="30">
        <v>22038.918869999998</v>
      </c>
      <c r="I115" s="30">
        <v>23112.064828469818</v>
      </c>
      <c r="J115" s="30">
        <v>22243.914954898504</v>
      </c>
      <c r="K115" s="163"/>
      <c r="L115" s="30">
        <v>22129.302013555473</v>
      </c>
      <c r="M115" s="30">
        <v>23860.199279576078</v>
      </c>
      <c r="N115" s="26">
        <v>23419.878096438151</v>
      </c>
      <c r="O115" s="30">
        <v>23087.398027212679</v>
      </c>
      <c r="P115" s="30">
        <v>23812.59755377032</v>
      </c>
      <c r="Q115" s="30"/>
      <c r="R115" s="112">
        <v>1.9692471024953009</v>
      </c>
      <c r="S115" s="112">
        <v>-2.083685526352324</v>
      </c>
      <c r="T115" s="112">
        <v>4.8693221514174052</v>
      </c>
      <c r="U115" s="112">
        <v>-3.7562627139307465</v>
      </c>
      <c r="V115" s="185"/>
      <c r="W115" s="112">
        <v>-0.51525525778811665</v>
      </c>
      <c r="X115" s="112">
        <v>7.8217436092667141</v>
      </c>
      <c r="Y115" s="112">
        <v>-1.8454212304707533</v>
      </c>
      <c r="Z115" s="112">
        <v>-1.5980926874169021</v>
      </c>
      <c r="AA115" s="112">
        <v>3.1411054883831504</v>
      </c>
      <c r="AB115" s="112"/>
      <c r="AC115" s="83">
        <v>1613.8945987139357</v>
      </c>
      <c r="AD115" s="83">
        <v>1640.2793321212991</v>
      </c>
      <c r="AE115" s="83">
        <v>1574.2084907142855</v>
      </c>
      <c r="AF115" s="83">
        <v>1622.4685734271545</v>
      </c>
      <c r="AG115" s="83">
        <v>1542.3599330812997</v>
      </c>
      <c r="AH115" s="175"/>
      <c r="AI115" s="83">
        <v>1507.3429612121429</v>
      </c>
      <c r="AJ115" s="83">
        <v>1609.2398515934497</v>
      </c>
      <c r="AK115" s="83">
        <v>1581.782932354326</v>
      </c>
      <c r="AL115" s="83">
        <v>1556.8036431026756</v>
      </c>
      <c r="AM115" s="83">
        <v>1605.7044877795224</v>
      </c>
      <c r="AN115" s="41"/>
      <c r="AO115" s="38">
        <v>276</v>
      </c>
      <c r="AP115" s="21" t="s">
        <v>109</v>
      </c>
      <c r="AQ115" s="39">
        <v>0</v>
      </c>
    </row>
    <row r="116" spans="1:44" s="3" customFormat="1" ht="13.5" customHeight="1" x14ac:dyDescent="0.3">
      <c r="A116" s="21" t="s">
        <v>110</v>
      </c>
      <c r="B116" s="53"/>
      <c r="C116" s="6"/>
      <c r="D116" s="61" t="s">
        <v>458</v>
      </c>
      <c r="E116" s="62">
        <v>2</v>
      </c>
      <c r="F116" s="65">
        <v>5700.7909127576395</v>
      </c>
      <c r="G116" s="30">
        <v>6060.1932456688601</v>
      </c>
      <c r="H116" s="30">
        <v>6088.5349300000007</v>
      </c>
      <c r="I116" s="30">
        <v>6334.7677430961903</v>
      </c>
      <c r="J116" s="30">
        <v>6188.1483636927951</v>
      </c>
      <c r="K116" s="163"/>
      <c r="L116" s="30">
        <v>5795.1474550393414</v>
      </c>
      <c r="M116" s="30">
        <v>7096.418935388816</v>
      </c>
      <c r="N116" s="26">
        <v>6823.6006783949188</v>
      </c>
      <c r="O116" s="30">
        <v>6533.6766672095137</v>
      </c>
      <c r="P116" s="30">
        <v>7127.8434567878285</v>
      </c>
      <c r="Q116" s="30"/>
      <c r="R116" s="112">
        <v>6.304429304834251</v>
      </c>
      <c r="S116" s="112">
        <v>0.46766964653142157</v>
      </c>
      <c r="T116" s="112">
        <v>4.0442046555884597</v>
      </c>
      <c r="U116" s="112">
        <v>-2.31451862719332</v>
      </c>
      <c r="V116" s="185"/>
      <c r="W116" s="112">
        <v>-6.3508643548250241</v>
      </c>
      <c r="X116" s="112">
        <v>22.454501640297618</v>
      </c>
      <c r="Y116" s="112">
        <v>-3.8444497073501673</v>
      </c>
      <c r="Z116" s="112">
        <v>-4.0299976972000078</v>
      </c>
      <c r="AA116" s="112">
        <v>9.0939117413056678</v>
      </c>
      <c r="AB116" s="112"/>
      <c r="AC116" s="83">
        <v>2546.132609538919</v>
      </c>
      <c r="AD116" s="83">
        <v>2681.5014361366639</v>
      </c>
      <c r="AE116" s="83">
        <v>2707.2187327701204</v>
      </c>
      <c r="AF116" s="83">
        <v>2838.157590992917</v>
      </c>
      <c r="AG116" s="83">
        <v>2789.9677022961205</v>
      </c>
      <c r="AH116" s="175"/>
      <c r="AI116" s="83">
        <v>2611.6031793778011</v>
      </c>
      <c r="AJ116" s="83">
        <v>3224.1794345246776</v>
      </c>
      <c r="AK116" s="83">
        <v>3143.0680232127675</v>
      </c>
      <c r="AL116" s="83">
        <v>3033.2760757704332</v>
      </c>
      <c r="AM116" s="83">
        <v>3309.1195249711368</v>
      </c>
      <c r="AN116" s="41"/>
      <c r="AO116" s="38">
        <v>280</v>
      </c>
      <c r="AP116" s="21" t="s">
        <v>110</v>
      </c>
      <c r="AQ116" s="39">
        <v>2</v>
      </c>
      <c r="AR116"/>
    </row>
    <row r="117" spans="1:44" ht="13.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65">
        <v>6343.8082446790168</v>
      </c>
      <c r="G117" s="30">
        <v>6717.0063463686602</v>
      </c>
      <c r="H117" s="30">
        <v>6948.3625400000001</v>
      </c>
      <c r="I117" s="30">
        <v>7432.0054347063669</v>
      </c>
      <c r="J117" s="30">
        <v>7422.289639216704</v>
      </c>
      <c r="K117" s="163"/>
      <c r="L117" s="30">
        <v>7401.2360332325616</v>
      </c>
      <c r="M117" s="30">
        <v>7514.561019114868</v>
      </c>
      <c r="N117" s="26">
        <v>7396.8657863465523</v>
      </c>
      <c r="O117" s="30">
        <v>7454.8102821518769</v>
      </c>
      <c r="P117" s="30">
        <v>7415.5243716698624</v>
      </c>
      <c r="Q117" s="30"/>
      <c r="R117" s="112">
        <v>5.8828717277617901</v>
      </c>
      <c r="S117" s="112">
        <v>3.4443348971438059</v>
      </c>
      <c r="T117" s="112">
        <v>6.9605305123639516</v>
      </c>
      <c r="U117" s="112">
        <v>-0.13072912250967411</v>
      </c>
      <c r="V117" s="185"/>
      <c r="W117" s="112">
        <v>-0.28365379158612702</v>
      </c>
      <c r="X117" s="112">
        <v>1.5311629756632783</v>
      </c>
      <c r="Y117" s="112">
        <v>-1.5662289848859179</v>
      </c>
      <c r="Z117" s="112">
        <v>1.4483118109071331</v>
      </c>
      <c r="AA117" s="112">
        <v>-0.5269873946500272</v>
      </c>
      <c r="AB117" s="112"/>
      <c r="AC117" s="83">
        <v>2589.3094876240884</v>
      </c>
      <c r="AD117" s="83">
        <v>2757.3917678032267</v>
      </c>
      <c r="AE117" s="83">
        <v>2846.5229578041785</v>
      </c>
      <c r="AF117" s="83">
        <v>3033.4716060025985</v>
      </c>
      <c r="AG117" s="83">
        <v>3063.2643991814712</v>
      </c>
      <c r="AH117" s="175"/>
      <c r="AI117" s="83">
        <v>3035.7818019821825</v>
      </c>
      <c r="AJ117" s="83">
        <v>3132.3722464005286</v>
      </c>
      <c r="AK117" s="83">
        <v>3061.6166334215859</v>
      </c>
      <c r="AL117" s="83">
        <v>3160.1569657277987</v>
      </c>
      <c r="AM117" s="83">
        <v>3143.5033368672584</v>
      </c>
      <c r="AN117" s="41"/>
      <c r="AO117" s="38">
        <v>284</v>
      </c>
      <c r="AP117" s="21" t="s">
        <v>111</v>
      </c>
      <c r="AQ117" s="39">
        <v>0</v>
      </c>
    </row>
    <row r="118" spans="1:44" ht="13.5" customHeight="1" x14ac:dyDescent="0.3">
      <c r="A118" s="21" t="s">
        <v>112</v>
      </c>
      <c r="B118" s="53"/>
      <c r="C118" s="6"/>
      <c r="D118" s="61" t="s">
        <v>452</v>
      </c>
      <c r="E118" s="62">
        <v>6</v>
      </c>
      <c r="F118" s="65">
        <v>75461.819054063249</v>
      </c>
      <c r="G118" s="30">
        <v>80941.560696585031</v>
      </c>
      <c r="H118" s="30">
        <v>85673.10961</v>
      </c>
      <c r="I118" s="30">
        <v>88484.517599171624</v>
      </c>
      <c r="J118" s="30">
        <v>91105.99804441999</v>
      </c>
      <c r="K118" s="163"/>
      <c r="L118" s="30">
        <v>96680.564459251793</v>
      </c>
      <c r="M118" s="30">
        <v>106309.26554700246</v>
      </c>
      <c r="N118" s="26">
        <v>106198.40327289137</v>
      </c>
      <c r="O118" s="30">
        <v>112356.75358965887</v>
      </c>
      <c r="P118" s="30">
        <v>110339.6291386408</v>
      </c>
      <c r="Q118" s="30"/>
      <c r="R118" s="112">
        <v>7.2616082029455455</v>
      </c>
      <c r="S118" s="112">
        <v>5.8456358793864904</v>
      </c>
      <c r="T118" s="112">
        <v>3.2815524053809639</v>
      </c>
      <c r="U118" s="112">
        <v>2.9626430887304829</v>
      </c>
      <c r="V118" s="185"/>
      <c r="W118" s="112">
        <v>6.1187699322648825</v>
      </c>
      <c r="X118" s="112">
        <v>9.9592934129060691</v>
      </c>
      <c r="Y118" s="112">
        <v>-0.10428279561584686</v>
      </c>
      <c r="Z118" s="112">
        <v>5.5179651514967007</v>
      </c>
      <c r="AA118" s="112">
        <v>-1.7952854515402468</v>
      </c>
      <c r="AB118" s="112"/>
      <c r="AC118" s="83">
        <v>1377.6689923151664</v>
      </c>
      <c r="AD118" s="83">
        <v>1476.3891853309688</v>
      </c>
      <c r="AE118" s="83">
        <v>1562.4940199886926</v>
      </c>
      <c r="AF118" s="83">
        <v>1612.5328959446654</v>
      </c>
      <c r="AG118" s="83">
        <v>1663.3984781073923</v>
      </c>
      <c r="AH118" s="175"/>
      <c r="AI118" s="83">
        <v>1773.3696111238819</v>
      </c>
      <c r="AJ118" s="83">
        <v>1957.1285470461987</v>
      </c>
      <c r="AK118" s="83">
        <v>1959.8502089595543</v>
      </c>
      <c r="AL118" s="83">
        <v>2098.5964173716147</v>
      </c>
      <c r="AM118" s="83">
        <v>2060.9206212039971</v>
      </c>
      <c r="AN118" s="41"/>
      <c r="AO118" s="38">
        <v>285</v>
      </c>
      <c r="AP118" s="21" t="s">
        <v>112</v>
      </c>
      <c r="AQ118" s="39">
        <v>0</v>
      </c>
    </row>
    <row r="119" spans="1:44" ht="13.5" customHeight="1" x14ac:dyDescent="0.3">
      <c r="A119" s="21" t="s">
        <v>113</v>
      </c>
      <c r="B119" s="53"/>
      <c r="C119" s="6"/>
      <c r="D119" s="61" t="s">
        <v>452</v>
      </c>
      <c r="E119" s="62">
        <v>6</v>
      </c>
      <c r="F119" s="65">
        <v>146689.32839657765</v>
      </c>
      <c r="G119" s="30">
        <v>150218.25909559967</v>
      </c>
      <c r="H119" s="30">
        <v>159613.33106</v>
      </c>
      <c r="I119" s="30">
        <v>164041.92645417727</v>
      </c>
      <c r="J119" s="30">
        <v>163960.51744393009</v>
      </c>
      <c r="K119" s="163"/>
      <c r="L119" s="30">
        <v>166594.16689870931</v>
      </c>
      <c r="M119" s="30">
        <v>175851.89430515681</v>
      </c>
      <c r="N119" s="26">
        <v>169118.6130369287</v>
      </c>
      <c r="O119" s="30">
        <v>170190.77492554279</v>
      </c>
      <c r="P119" s="30">
        <v>168693.21094204384</v>
      </c>
      <c r="Q119" s="30"/>
      <c r="R119" s="112">
        <v>2.4057174012559956</v>
      </c>
      <c r="S119" s="112">
        <v>6.254280951572774</v>
      </c>
      <c r="T119" s="112">
        <v>2.7745773894741466</v>
      </c>
      <c r="U119" s="112">
        <v>-4.9626953308136317E-2</v>
      </c>
      <c r="V119" s="185"/>
      <c r="W119" s="112">
        <v>1.6062705191692621</v>
      </c>
      <c r="X119" s="112">
        <v>5.5570537545148682</v>
      </c>
      <c r="Y119" s="112">
        <v>-3.8289500916855665</v>
      </c>
      <c r="Z119" s="112">
        <v>0.51535890503496529</v>
      </c>
      <c r="AA119" s="112">
        <v>-0.87993252522302057</v>
      </c>
      <c r="AB119" s="112"/>
      <c r="AC119" s="83">
        <v>1663.6347267513968</v>
      </c>
      <c r="AD119" s="83">
        <v>1705.6301559587573</v>
      </c>
      <c r="AE119" s="83">
        <v>1822.7566441696074</v>
      </c>
      <c r="AF119" s="83">
        <v>1879.145968362551</v>
      </c>
      <c r="AG119" s="83">
        <v>1886.2080096165714</v>
      </c>
      <c r="AH119" s="175"/>
      <c r="AI119" s="83">
        <v>1926.9911616567306</v>
      </c>
      <c r="AJ119" s="83">
        <v>2048.2429014635932</v>
      </c>
      <c r="AK119" s="83">
        <v>1982.4937640603089</v>
      </c>
      <c r="AL119" s="83">
        <v>2021.364137554549</v>
      </c>
      <c r="AM119" s="83">
        <v>2003.5774970550126</v>
      </c>
      <c r="AN119" s="41"/>
      <c r="AO119" s="40">
        <v>286</v>
      </c>
      <c r="AP119" s="21" t="s">
        <v>113</v>
      </c>
      <c r="AQ119" s="39">
        <v>0</v>
      </c>
    </row>
    <row r="120" spans="1:44" ht="13.5" customHeight="1" x14ac:dyDescent="0.3">
      <c r="A120" s="21" t="s">
        <v>114</v>
      </c>
      <c r="B120" s="53"/>
      <c r="C120" s="6"/>
      <c r="D120" s="61" t="s">
        <v>458</v>
      </c>
      <c r="E120" s="62">
        <v>3</v>
      </c>
      <c r="F120" s="65">
        <v>16902.096883521455</v>
      </c>
      <c r="G120" s="30">
        <v>16864.623937347027</v>
      </c>
      <c r="H120" s="30">
        <v>18482.953559999998</v>
      </c>
      <c r="I120" s="30">
        <v>19052.088291056389</v>
      </c>
      <c r="J120" s="30">
        <v>19126.528344035549</v>
      </c>
      <c r="K120" s="163"/>
      <c r="L120" s="30">
        <v>19066.520733863596</v>
      </c>
      <c r="M120" s="30">
        <v>20966.977361167505</v>
      </c>
      <c r="N120" s="26">
        <v>20662.337014221979</v>
      </c>
      <c r="O120" s="30">
        <v>20218.783039559174</v>
      </c>
      <c r="P120" s="30">
        <v>20455.757320244193</v>
      </c>
      <c r="Q120" s="30"/>
      <c r="R120" s="112">
        <v>-0.22170590094630283</v>
      </c>
      <c r="S120" s="112">
        <v>9.5960018359445876</v>
      </c>
      <c r="T120" s="112">
        <v>3.0792412544285517</v>
      </c>
      <c r="U120" s="112">
        <v>0.39071860177188267</v>
      </c>
      <c r="V120" s="185"/>
      <c r="W120" s="112">
        <v>-0.31374020989369017</v>
      </c>
      <c r="X120" s="112">
        <v>9.9675061529634661</v>
      </c>
      <c r="Y120" s="112">
        <v>-1.4529530971390436</v>
      </c>
      <c r="Z120" s="112">
        <v>-2.9959734872168751</v>
      </c>
      <c r="AA120" s="112">
        <v>1.1720501685060158</v>
      </c>
      <c r="AB120" s="112"/>
      <c r="AC120" s="83">
        <v>2330.0381697713615</v>
      </c>
      <c r="AD120" s="83">
        <v>2356.3817154320286</v>
      </c>
      <c r="AE120" s="83">
        <v>2604.7003325817359</v>
      </c>
      <c r="AF120" s="83">
        <v>2700.508616733719</v>
      </c>
      <c r="AG120" s="83">
        <v>2731.9709104464428</v>
      </c>
      <c r="AH120" s="175"/>
      <c r="AI120" s="83">
        <v>2785.4668712729872</v>
      </c>
      <c r="AJ120" s="83">
        <v>3086.5563611316807</v>
      </c>
      <c r="AK120" s="83">
        <v>3071.5529975058685</v>
      </c>
      <c r="AL120" s="83">
        <v>3045.9148899607071</v>
      </c>
      <c r="AM120" s="83">
        <v>3081.6145405610414</v>
      </c>
      <c r="AN120" s="41"/>
      <c r="AO120" s="38">
        <v>287</v>
      </c>
      <c r="AP120" s="35" t="s">
        <v>356</v>
      </c>
      <c r="AQ120" s="39">
        <v>3</v>
      </c>
    </row>
    <row r="121" spans="1:44" ht="13.5" customHeight="1" x14ac:dyDescent="0.3">
      <c r="A121" s="21" t="s">
        <v>115</v>
      </c>
      <c r="B121" s="53"/>
      <c r="C121" s="6"/>
      <c r="D121" s="61" t="s">
        <v>458</v>
      </c>
      <c r="E121" s="62">
        <v>3</v>
      </c>
      <c r="F121" s="65">
        <v>15567.849883802195</v>
      </c>
      <c r="G121" s="30">
        <v>16599.731613875356</v>
      </c>
      <c r="H121" s="30">
        <v>17644.835739999999</v>
      </c>
      <c r="I121" s="30">
        <v>17375.280395475191</v>
      </c>
      <c r="J121" s="30">
        <v>16705.450495023131</v>
      </c>
      <c r="K121" s="163"/>
      <c r="L121" s="30">
        <v>15984.105567461331</v>
      </c>
      <c r="M121" s="30">
        <v>16499.012243856658</v>
      </c>
      <c r="N121" s="26">
        <v>16640.600153206087</v>
      </c>
      <c r="O121" s="30">
        <v>16341.277184346345</v>
      </c>
      <c r="P121" s="30">
        <v>15688.294594126084</v>
      </c>
      <c r="Q121" s="30"/>
      <c r="R121" s="112">
        <v>6.6282867433530281</v>
      </c>
      <c r="S121" s="112">
        <v>6.2959097799573032</v>
      </c>
      <c r="T121" s="112">
        <v>-1.5276727338058398</v>
      </c>
      <c r="U121" s="112">
        <v>-3.8550739050317384</v>
      </c>
      <c r="V121" s="185"/>
      <c r="W121" s="112">
        <v>-4.3180214013187053</v>
      </c>
      <c r="X121" s="112">
        <v>3.2213668398406781</v>
      </c>
      <c r="Y121" s="112">
        <v>0.8581599144042652</v>
      </c>
      <c r="Z121" s="112">
        <v>-1.5027253196660457</v>
      </c>
      <c r="AA121" s="112">
        <v>-3.9959091499027188</v>
      </c>
      <c r="AB121" s="112"/>
      <c r="AC121" s="83">
        <v>2316.6443279467553</v>
      </c>
      <c r="AD121" s="83">
        <v>2466.1612856745442</v>
      </c>
      <c r="AE121" s="83">
        <v>2641.0471097141144</v>
      </c>
      <c r="AF121" s="83">
        <v>2606.5527145927376</v>
      </c>
      <c r="AG121" s="83">
        <v>2500.067419189334</v>
      </c>
      <c r="AH121" s="175"/>
      <c r="AI121" s="83">
        <v>2399.2953418585007</v>
      </c>
      <c r="AJ121" s="83">
        <v>2469.172739278159</v>
      </c>
      <c r="AK121" s="83">
        <v>2513.6858237471433</v>
      </c>
      <c r="AL121" s="83">
        <v>2502.1095061011092</v>
      </c>
      <c r="AM121" s="83">
        <v>2402.1274834062297</v>
      </c>
      <c r="AN121" s="41"/>
      <c r="AO121" s="38">
        <v>288</v>
      </c>
      <c r="AP121" s="35" t="s">
        <v>357</v>
      </c>
      <c r="AQ121" s="39">
        <v>3</v>
      </c>
    </row>
    <row r="122" spans="1:44" ht="13.5" customHeight="1" x14ac:dyDescent="0.3">
      <c r="A122" s="21" t="s">
        <v>117</v>
      </c>
      <c r="B122" s="53"/>
      <c r="C122" s="6"/>
      <c r="D122" s="61" t="s">
        <v>454</v>
      </c>
      <c r="E122" s="62">
        <v>3</v>
      </c>
      <c r="F122" s="65">
        <v>26890.810649291692</v>
      </c>
      <c r="G122" s="30">
        <v>26572.775725906344</v>
      </c>
      <c r="H122" s="30">
        <v>29161.708599999998</v>
      </c>
      <c r="I122" s="30">
        <v>32024.274240441115</v>
      </c>
      <c r="J122" s="30">
        <v>32824.748233004029</v>
      </c>
      <c r="K122" s="163"/>
      <c r="L122" s="30">
        <v>32497.954051631514</v>
      </c>
      <c r="M122" s="30">
        <v>32534.452862744161</v>
      </c>
      <c r="N122" s="26">
        <v>32233.497399847936</v>
      </c>
      <c r="O122" s="30">
        <v>32228.127488100261</v>
      </c>
      <c r="P122" s="30">
        <v>31742.243361706343</v>
      </c>
      <c r="Q122" s="30"/>
      <c r="R122" s="112">
        <v>-1.1826899810985267</v>
      </c>
      <c r="S122" s="112">
        <v>9.7428018088816017</v>
      </c>
      <c r="T122" s="112">
        <v>9.8161794279815169</v>
      </c>
      <c r="U122" s="112">
        <v>2.499585116442872</v>
      </c>
      <c r="V122" s="185"/>
      <c r="W122" s="112">
        <v>-0.9955725449980346</v>
      </c>
      <c r="X122" s="112">
        <v>0.11231110443032737</v>
      </c>
      <c r="Y122" s="112">
        <v>-0.92503618906975704</v>
      </c>
      <c r="Z122" s="112">
        <v>7.1864928371405817E-2</v>
      </c>
      <c r="AA122" s="112">
        <v>-1.5076399538673875</v>
      </c>
      <c r="AB122" s="112"/>
      <c r="AC122" s="83">
        <v>2790.6611300634795</v>
      </c>
      <c r="AD122" s="83">
        <v>2799.4917536774487</v>
      </c>
      <c r="AE122" s="83">
        <v>3124.2456181701305</v>
      </c>
      <c r="AF122" s="83">
        <v>3465.8305455022851</v>
      </c>
      <c r="AG122" s="83">
        <v>3605.5303419380525</v>
      </c>
      <c r="AH122" s="175"/>
      <c r="AI122" s="83">
        <v>3631.0563186180461</v>
      </c>
      <c r="AJ122" s="83">
        <v>3694.5778858442154</v>
      </c>
      <c r="AK122" s="83">
        <v>3727.7087313343281</v>
      </c>
      <c r="AL122" s="83">
        <v>3791.9905268973125</v>
      </c>
      <c r="AM122" s="83">
        <v>3734.8209626669423</v>
      </c>
      <c r="AN122" s="41"/>
      <c r="AO122" s="38">
        <v>290</v>
      </c>
      <c r="AP122" s="21" t="s">
        <v>117</v>
      </c>
      <c r="AQ122" s="39">
        <v>0</v>
      </c>
    </row>
    <row r="123" spans="1:44" ht="13.5" customHeight="1" x14ac:dyDescent="0.3">
      <c r="A123" s="21" t="s">
        <v>118</v>
      </c>
      <c r="B123" s="53"/>
      <c r="C123" s="6"/>
      <c r="D123" s="61" t="s">
        <v>453</v>
      </c>
      <c r="E123" s="62">
        <v>2</v>
      </c>
      <c r="F123" s="65">
        <v>7977.8306386763061</v>
      </c>
      <c r="G123" s="30">
        <v>8112.5874415834451</v>
      </c>
      <c r="H123" s="30">
        <v>8739.60059</v>
      </c>
      <c r="I123" s="30">
        <v>8980.6164993549683</v>
      </c>
      <c r="J123" s="30">
        <v>9076.1594863710452</v>
      </c>
      <c r="K123" s="163"/>
      <c r="L123" s="30">
        <v>9002.4910042406882</v>
      </c>
      <c r="M123" s="30">
        <v>9352.1197746769285</v>
      </c>
      <c r="N123" s="26">
        <v>9252.1340422197482</v>
      </c>
      <c r="O123" s="30">
        <v>8588.2166264147018</v>
      </c>
      <c r="P123" s="30">
        <v>8133.1273479373422</v>
      </c>
      <c r="Q123" s="30"/>
      <c r="R123" s="112">
        <v>1.6891409332988554</v>
      </c>
      <c r="S123" s="112">
        <v>7.7288923285142692</v>
      </c>
      <c r="T123" s="112">
        <v>2.7577451265992949</v>
      </c>
      <c r="U123" s="112">
        <v>1.0638800467978931</v>
      </c>
      <c r="V123" s="185"/>
      <c r="W123" s="112">
        <v>-0.81167020303002801</v>
      </c>
      <c r="X123" s="112">
        <v>3.8836891952632349</v>
      </c>
      <c r="Y123" s="112">
        <v>-1.0691237373575488</v>
      </c>
      <c r="Z123" s="112">
        <v>-6.4909661539650108</v>
      </c>
      <c r="AA123" s="112">
        <v>-5.2989962674863778</v>
      </c>
      <c r="AB123" s="112"/>
      <c r="AC123" s="83">
        <v>3081.4332323971826</v>
      </c>
      <c r="AD123" s="83">
        <v>3176.4242136192033</v>
      </c>
      <c r="AE123" s="83">
        <v>3488.8625109780437</v>
      </c>
      <c r="AF123" s="83">
        <v>3683.5998766837438</v>
      </c>
      <c r="AG123" s="83">
        <v>3767.6046020635308</v>
      </c>
      <c r="AH123" s="175"/>
      <c r="AI123" s="83">
        <v>3793.7172373538506</v>
      </c>
      <c r="AJ123" s="83">
        <v>4006.9065015753763</v>
      </c>
      <c r="AK123" s="83">
        <v>4047.3027306298113</v>
      </c>
      <c r="AL123" s="83">
        <v>3813.5953048022652</v>
      </c>
      <c r="AM123" s="83">
        <v>3611.5130319437576</v>
      </c>
      <c r="AN123" s="41"/>
      <c r="AO123" s="38">
        <v>291</v>
      </c>
      <c r="AP123" s="21" t="s">
        <v>118</v>
      </c>
      <c r="AQ123" s="39">
        <v>0</v>
      </c>
    </row>
    <row r="124" spans="1:44" s="3" customFormat="1" ht="13.5" customHeight="1" x14ac:dyDescent="0.3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165288.11941296121</v>
      </c>
      <c r="G124" s="65">
        <v>168884.54126326126</v>
      </c>
      <c r="H124" s="65">
        <v>176836.15777000002</v>
      </c>
      <c r="I124" s="65">
        <v>176648.03053635766</v>
      </c>
      <c r="J124" s="65">
        <v>172464.29793052573</v>
      </c>
      <c r="K124" s="164"/>
      <c r="L124" s="65">
        <v>178203.53581646597</v>
      </c>
      <c r="M124" s="65">
        <v>198207.91969208771</v>
      </c>
      <c r="N124" s="26">
        <v>197311.42771656925</v>
      </c>
      <c r="O124" s="30">
        <v>197177.61838209652</v>
      </c>
      <c r="P124" s="30">
        <v>197892.14385011754</v>
      </c>
      <c r="Q124" s="30"/>
      <c r="R124" s="112">
        <v>2.1758501839534077</v>
      </c>
      <c r="S124" s="112">
        <v>4.7083151881518823</v>
      </c>
      <c r="T124" s="112">
        <v>-0.1063850493104712</v>
      </c>
      <c r="U124" s="112">
        <v>-2.3684003683080039</v>
      </c>
      <c r="V124" s="185"/>
      <c r="W124" s="112">
        <v>3.3277831729858609</v>
      </c>
      <c r="X124" s="112">
        <v>11.225581907771183</v>
      </c>
      <c r="Y124" s="112">
        <v>-0.45229876632132099</v>
      </c>
      <c r="Z124" s="112">
        <v>-0.30493681070488277</v>
      </c>
      <c r="AA124" s="112">
        <v>0.36237655870068974</v>
      </c>
      <c r="AB124" s="112"/>
      <c r="AC124" s="83">
        <v>1478.4400523525364</v>
      </c>
      <c r="AD124" s="83">
        <v>1503.3875272687408</v>
      </c>
      <c r="AE124" s="83">
        <v>1566.0443129145672</v>
      </c>
      <c r="AF124" s="83">
        <v>1548.796900936896</v>
      </c>
      <c r="AG124" s="83">
        <v>1498.2824645595938</v>
      </c>
      <c r="AH124" s="175"/>
      <c r="AI124" s="83">
        <v>1533.9892899756044</v>
      </c>
      <c r="AJ124" s="83">
        <v>1695.2004284194531</v>
      </c>
      <c r="AK124" s="83">
        <v>1675.823235235003</v>
      </c>
      <c r="AL124" s="83">
        <v>1668.0423519537135</v>
      </c>
      <c r="AM124" s="83">
        <v>1674.0869464263933</v>
      </c>
      <c r="AN124" s="47"/>
      <c r="AO124" s="38">
        <v>297</v>
      </c>
      <c r="AP124" s="21" t="s">
        <v>119</v>
      </c>
      <c r="AQ124" s="10"/>
      <c r="AR124"/>
    </row>
    <row r="125" spans="1:44" ht="13.5" customHeight="1" x14ac:dyDescent="0.3">
      <c r="A125" s="21" t="s">
        <v>120</v>
      </c>
      <c r="B125" s="53"/>
      <c r="C125" s="6"/>
      <c r="D125" s="61" t="s">
        <v>442</v>
      </c>
      <c r="E125" s="62">
        <v>2</v>
      </c>
      <c r="F125" s="65">
        <v>10797.300650289268</v>
      </c>
      <c r="G125" s="30">
        <v>11028.049460078682</v>
      </c>
      <c r="H125" s="30">
        <v>11488.353429999999</v>
      </c>
      <c r="I125" s="30">
        <v>12014.656553245863</v>
      </c>
      <c r="J125" s="30">
        <v>12289.510890811413</v>
      </c>
      <c r="K125" s="163"/>
      <c r="L125" s="30">
        <v>12476.048119642874</v>
      </c>
      <c r="M125" s="30">
        <v>13444.447503035604</v>
      </c>
      <c r="N125" s="26">
        <v>13510.703792560664</v>
      </c>
      <c r="O125" s="30">
        <v>13344.306847769525</v>
      </c>
      <c r="P125" s="30">
        <v>13125.222574951156</v>
      </c>
      <c r="Q125" s="30"/>
      <c r="R125" s="112">
        <v>2.1370971992266679</v>
      </c>
      <c r="S125" s="112">
        <v>4.1739382071834914</v>
      </c>
      <c r="T125" s="112">
        <v>4.5811884745076421</v>
      </c>
      <c r="U125" s="112">
        <v>2.2876587137340656</v>
      </c>
      <c r="V125" s="185"/>
      <c r="W125" s="112">
        <v>1.517857223845505</v>
      </c>
      <c r="X125" s="112">
        <v>7.7620683577521428</v>
      </c>
      <c r="Y125" s="112">
        <v>0.49281526451793189</v>
      </c>
      <c r="Z125" s="112">
        <v>-0.83785732757623277</v>
      </c>
      <c r="AA125" s="112">
        <v>-1.641780838208081</v>
      </c>
      <c r="AB125" s="112"/>
      <c r="AC125" s="83">
        <v>2710.8462591738057</v>
      </c>
      <c r="AD125" s="83">
        <v>2796.8677301746598</v>
      </c>
      <c r="AE125" s="83">
        <v>2941.2067153097796</v>
      </c>
      <c r="AF125" s="83">
        <v>3121.5007932569142</v>
      </c>
      <c r="AG125" s="83">
        <v>3217.9918541009197</v>
      </c>
      <c r="AH125" s="175"/>
      <c r="AI125" s="83">
        <v>3347.4773597109938</v>
      </c>
      <c r="AJ125" s="83">
        <v>3618.962988704066</v>
      </c>
      <c r="AK125" s="83">
        <v>3661.4373421573614</v>
      </c>
      <c r="AL125" s="83">
        <v>3669.0423007339909</v>
      </c>
      <c r="AM125" s="83">
        <v>3608.8046672947917</v>
      </c>
      <c r="AN125" s="41"/>
      <c r="AO125" s="38">
        <v>300</v>
      </c>
      <c r="AP125" s="21" t="s">
        <v>120</v>
      </c>
      <c r="AQ125" s="39">
        <v>0</v>
      </c>
    </row>
    <row r="126" spans="1:44" ht="13.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65">
        <v>63068.308988975841</v>
      </c>
      <c r="G126" s="65">
        <v>58460.195911724695</v>
      </c>
      <c r="H126" s="65">
        <v>56236.635350000004</v>
      </c>
      <c r="I126" s="65">
        <v>57353.846793981102</v>
      </c>
      <c r="J126" s="65">
        <v>58129.922038378201</v>
      </c>
      <c r="K126" s="163"/>
      <c r="L126" s="65">
        <v>59000.787986542025</v>
      </c>
      <c r="M126" s="65">
        <v>59274.481036038975</v>
      </c>
      <c r="N126" s="26">
        <v>61164.244907025262</v>
      </c>
      <c r="O126" s="30">
        <v>60757.056429732897</v>
      </c>
      <c r="P126" s="30">
        <v>59302.244752278864</v>
      </c>
      <c r="Q126" s="30"/>
      <c r="R126" s="112">
        <v>-7.3065429391116723</v>
      </c>
      <c r="S126" s="112">
        <v>-3.8035462027569715</v>
      </c>
      <c r="T126" s="112">
        <v>1.9866256880908817</v>
      </c>
      <c r="U126" s="112">
        <v>1.3531354700318783</v>
      </c>
      <c r="V126" s="185"/>
      <c r="W126" s="112">
        <v>1.4981371342436449</v>
      </c>
      <c r="X126" s="112">
        <v>0.46388032912268584</v>
      </c>
      <c r="Y126" s="112">
        <v>3.1881575982711823</v>
      </c>
      <c r="Z126" s="112">
        <v>-0.769207340304357</v>
      </c>
      <c r="AA126" s="112">
        <v>-2.3944736018219701</v>
      </c>
      <c r="AB126" s="112"/>
      <c r="AC126" s="83">
        <v>2753.7138797963516</v>
      </c>
      <c r="AD126" s="83">
        <v>2562.8072382501728</v>
      </c>
      <c r="AE126" s="83">
        <v>2485.5971425414364</v>
      </c>
      <c r="AF126" s="83">
        <v>2552.9175996608701</v>
      </c>
      <c r="AG126" s="83">
        <v>2605.6713451243086</v>
      </c>
      <c r="AH126" s="175"/>
      <c r="AI126" s="83">
        <v>2673.1056536128135</v>
      </c>
      <c r="AJ126" s="83">
        <v>2727.2697633219368</v>
      </c>
      <c r="AK126" s="83">
        <v>2844.7162879412708</v>
      </c>
      <c r="AL126" s="83">
        <v>2865.493393846762</v>
      </c>
      <c r="AM126" s="83">
        <v>2796.879910969149</v>
      </c>
      <c r="AN126" s="41"/>
      <c r="AO126" s="40">
        <v>301</v>
      </c>
      <c r="AP126" s="21" t="s">
        <v>121</v>
      </c>
      <c r="AQ126" s="39">
        <v>0</v>
      </c>
    </row>
    <row r="127" spans="1:44" ht="13.5" customHeight="1" x14ac:dyDescent="0.3">
      <c r="A127" s="21" t="s">
        <v>122</v>
      </c>
      <c r="B127" s="53"/>
      <c r="C127" s="6"/>
      <c r="D127" s="61" t="s">
        <v>446</v>
      </c>
      <c r="E127" s="62">
        <v>1</v>
      </c>
      <c r="F127" s="65">
        <v>2255.169102708609</v>
      </c>
      <c r="G127" s="30">
        <v>2184.9515786405736</v>
      </c>
      <c r="H127" s="30">
        <v>2743.9332300000001</v>
      </c>
      <c r="I127" s="30">
        <v>2602.9024426314345</v>
      </c>
      <c r="J127" s="30">
        <v>2453.593379431441</v>
      </c>
      <c r="K127" s="163"/>
      <c r="L127" s="30">
        <v>2360.858348586688</v>
      </c>
      <c r="M127" s="30">
        <v>2494.4062919725179</v>
      </c>
      <c r="N127" s="26">
        <v>2366.5309743334583</v>
      </c>
      <c r="O127" s="30">
        <v>2303.1190789486832</v>
      </c>
      <c r="P127" s="30">
        <v>2089.0395465156876</v>
      </c>
      <c r="Q127" s="30"/>
      <c r="R127" s="112">
        <v>-3.1136256692990072</v>
      </c>
      <c r="S127" s="112">
        <v>25.583251218190014</v>
      </c>
      <c r="T127" s="112">
        <v>-5.1397310192043406</v>
      </c>
      <c r="U127" s="112">
        <v>-5.7362527597864084</v>
      </c>
      <c r="V127" s="185"/>
      <c r="W127" s="112">
        <v>-3.7795598741891814</v>
      </c>
      <c r="X127" s="112">
        <v>5.6567537593171373</v>
      </c>
      <c r="Y127" s="112">
        <v>-5.1264831254871011</v>
      </c>
      <c r="Z127" s="112">
        <v>-2.6947839866810122</v>
      </c>
      <c r="AA127" s="112">
        <v>-9.2952003389558833</v>
      </c>
      <c r="AB127" s="112"/>
      <c r="AC127" s="83">
        <v>2559.7833174899079</v>
      </c>
      <c r="AD127" s="83">
        <v>2499.9445979869265</v>
      </c>
      <c r="AE127" s="83">
        <v>3096.9901015801356</v>
      </c>
      <c r="AF127" s="83">
        <v>2927.8992605527947</v>
      </c>
      <c r="AG127" s="83">
        <v>2823.4676403123603</v>
      </c>
      <c r="AH127" s="175"/>
      <c r="AI127" s="83">
        <v>2649.6726695697957</v>
      </c>
      <c r="AJ127" s="83">
        <v>2787.0461362821429</v>
      </c>
      <c r="AK127" s="83">
        <v>2606.3116457416941</v>
      </c>
      <c r="AL127" s="83">
        <v>2495.2536066616285</v>
      </c>
      <c r="AM127" s="83">
        <v>2263.3147849574079</v>
      </c>
      <c r="AN127" s="41"/>
      <c r="AO127" s="38">
        <v>304</v>
      </c>
      <c r="AP127" s="35" t="s">
        <v>358</v>
      </c>
      <c r="AQ127" s="39">
        <v>0</v>
      </c>
    </row>
    <row r="128" spans="1:44" ht="13.5" customHeight="1" x14ac:dyDescent="0.3">
      <c r="A128" s="21" t="s">
        <v>123</v>
      </c>
      <c r="B128" s="53"/>
      <c r="C128" s="6"/>
      <c r="D128" s="61" t="s">
        <v>443</v>
      </c>
      <c r="E128" s="62">
        <v>4</v>
      </c>
      <c r="F128" s="65">
        <v>40264.90657508641</v>
      </c>
      <c r="G128" s="30">
        <v>40140.313017672735</v>
      </c>
      <c r="H128" s="30">
        <v>43523.167510000007</v>
      </c>
      <c r="I128" s="30">
        <v>45545.247185674438</v>
      </c>
      <c r="J128" s="30">
        <v>45661.936680574159</v>
      </c>
      <c r="K128" s="163"/>
      <c r="L128" s="30">
        <v>44729.755202773231</v>
      </c>
      <c r="M128" s="30">
        <v>46280.69472404736</v>
      </c>
      <c r="N128" s="26">
        <v>46187.141089347286</v>
      </c>
      <c r="O128" s="30">
        <v>44938.981725456113</v>
      </c>
      <c r="P128" s="30">
        <v>45040.093777469971</v>
      </c>
      <c r="Q128" s="30"/>
      <c r="R128" s="112">
        <v>-0.30943461195254823</v>
      </c>
      <c r="S128" s="112">
        <v>8.4275737731240117</v>
      </c>
      <c r="T128" s="112">
        <v>4.6459846361362196</v>
      </c>
      <c r="U128" s="112">
        <v>0.25620564627525916</v>
      </c>
      <c r="V128" s="185"/>
      <c r="W128" s="112">
        <v>-2.0414847585680787</v>
      </c>
      <c r="X128" s="112">
        <v>3.4673552632766733</v>
      </c>
      <c r="Y128" s="112">
        <v>-0.20214397224997582</v>
      </c>
      <c r="Z128" s="112">
        <v>-2.6243492087548277</v>
      </c>
      <c r="AA128" s="112">
        <v>0.22499853831040767</v>
      </c>
      <c r="AB128" s="112"/>
      <c r="AC128" s="83">
        <v>2415.5562166348554</v>
      </c>
      <c r="AD128" s="83">
        <v>2433.9263289881596</v>
      </c>
      <c r="AE128" s="83">
        <v>2658.2280284614917</v>
      </c>
      <c r="AF128" s="83">
        <v>2817.1736986252513</v>
      </c>
      <c r="AG128" s="83">
        <v>2862.4584177892525</v>
      </c>
      <c r="AH128" s="175"/>
      <c r="AI128" s="83">
        <v>2826.8820832189363</v>
      </c>
      <c r="AJ128" s="83">
        <v>2950.0697809821113</v>
      </c>
      <c r="AK128" s="83">
        <v>2973.4849088616033</v>
      </c>
      <c r="AL128" s="83">
        <v>2920.7709427697978</v>
      </c>
      <c r="AM128" s="83">
        <v>2927.3426346984252</v>
      </c>
      <c r="AN128" s="41"/>
      <c r="AO128" s="38">
        <v>305</v>
      </c>
      <c r="AP128" s="21" t="s">
        <v>123</v>
      </c>
      <c r="AQ128" s="39">
        <v>0</v>
      </c>
      <c r="AR128" s="2"/>
    </row>
    <row r="129" spans="1:44" ht="13.5" customHeight="1" x14ac:dyDescent="0.3">
      <c r="A129" s="21" t="s">
        <v>190</v>
      </c>
      <c r="B129" s="53"/>
      <c r="C129" s="6"/>
      <c r="D129" s="61" t="s">
        <v>456</v>
      </c>
      <c r="E129" s="62">
        <v>3</v>
      </c>
      <c r="F129" s="65">
        <v>16487.507102025331</v>
      </c>
      <c r="G129" s="30">
        <v>17181.32607755655</v>
      </c>
      <c r="H129" s="30">
        <v>17925.024379999999</v>
      </c>
      <c r="I129" s="30">
        <v>19112.606982898807</v>
      </c>
      <c r="J129" s="30">
        <v>19821.625618636743</v>
      </c>
      <c r="K129" s="163"/>
      <c r="L129" s="30">
        <v>20075.473363648311</v>
      </c>
      <c r="M129" s="30">
        <v>20553.505116266766</v>
      </c>
      <c r="N129" s="26">
        <v>20714.032033609565</v>
      </c>
      <c r="O129" s="30">
        <v>20719.6384021378</v>
      </c>
      <c r="P129" s="30">
        <v>20392.053469243849</v>
      </c>
      <c r="Q129" s="30"/>
      <c r="R129" s="112">
        <v>4.2081496689453477</v>
      </c>
      <c r="S129" s="112">
        <v>4.3285267917411749</v>
      </c>
      <c r="T129" s="112">
        <v>6.6252774764639319</v>
      </c>
      <c r="U129" s="112">
        <v>3.7096908672497513</v>
      </c>
      <c r="V129" s="185"/>
      <c r="W129" s="112">
        <v>1.2806605769654658</v>
      </c>
      <c r="X129" s="112">
        <v>2.381173006281645</v>
      </c>
      <c r="Y129" s="112">
        <v>0.78101966761743258</v>
      </c>
      <c r="Z129" s="112">
        <v>-8.970688760220781E-2</v>
      </c>
      <c r="AA129" s="112">
        <v>-1.58103595504906</v>
      </c>
      <c r="AB129" s="112"/>
      <c r="AC129" s="83">
        <v>2200.6816740557033</v>
      </c>
      <c r="AD129" s="83">
        <v>2318.3546184801712</v>
      </c>
      <c r="AE129" s="83">
        <v>2429.8528371966922</v>
      </c>
      <c r="AF129" s="83">
        <v>2602.8335806753112</v>
      </c>
      <c r="AG129" s="83">
        <v>2729.4995343757564</v>
      </c>
      <c r="AH129" s="175"/>
      <c r="AI129" s="83">
        <v>2799.145756225364</v>
      </c>
      <c r="AJ129" s="83">
        <v>2879.0454007937756</v>
      </c>
      <c r="AK129" s="83">
        <v>2921.1721948398767</v>
      </c>
      <c r="AL129" s="83">
        <v>2958.6803373036987</v>
      </c>
      <c r="AM129" s="83">
        <v>2911.90253737596</v>
      </c>
      <c r="AN129" s="41"/>
      <c r="AO129" s="38">
        <v>309</v>
      </c>
      <c r="AP129" s="21" t="s">
        <v>190</v>
      </c>
      <c r="AQ129" s="39">
        <v>0</v>
      </c>
    </row>
    <row r="130" spans="1:44" ht="13.5" customHeight="1" x14ac:dyDescent="0.3">
      <c r="A130" s="21" t="s">
        <v>125</v>
      </c>
      <c r="B130" s="53"/>
      <c r="C130" s="6"/>
      <c r="D130" s="61" t="s">
        <v>453</v>
      </c>
      <c r="E130" s="62">
        <v>1</v>
      </c>
      <c r="F130" s="65">
        <v>4296.2035664591695</v>
      </c>
      <c r="G130" s="30">
        <v>4457.7479556187673</v>
      </c>
      <c r="H130" s="30">
        <v>4393.3388399999994</v>
      </c>
      <c r="I130" s="30">
        <v>4858.8396442054946</v>
      </c>
      <c r="J130" s="30">
        <v>4878.6229378559919</v>
      </c>
      <c r="K130" s="163"/>
      <c r="L130" s="30">
        <v>4533.9856940346708</v>
      </c>
      <c r="M130" s="30">
        <v>4258.8007222011611</v>
      </c>
      <c r="N130" s="26">
        <v>4419.8745956843231</v>
      </c>
      <c r="O130" s="30">
        <v>4149.3808825115475</v>
      </c>
      <c r="P130" s="30">
        <v>4075.1095361669563</v>
      </c>
      <c r="Q130" s="30"/>
      <c r="R130" s="112">
        <v>3.7601660782740542</v>
      </c>
      <c r="S130" s="112">
        <v>-1.4448801560793354</v>
      </c>
      <c r="T130" s="112">
        <v>10.59560441747068</v>
      </c>
      <c r="U130" s="112">
        <v>0.40716086759706832</v>
      </c>
      <c r="V130" s="185"/>
      <c r="W130" s="112">
        <v>-7.064232022259521</v>
      </c>
      <c r="X130" s="112">
        <v>-6.0693833285704546</v>
      </c>
      <c r="Y130" s="112">
        <v>3.782141593136366</v>
      </c>
      <c r="Z130" s="112">
        <v>-5.4425307984912559</v>
      </c>
      <c r="AA130" s="112">
        <v>-1.7899380280471149</v>
      </c>
      <c r="AB130" s="112"/>
      <c r="AC130" s="83">
        <v>2797.0075302468554</v>
      </c>
      <c r="AD130" s="83">
        <v>2956.0662835668218</v>
      </c>
      <c r="AE130" s="83">
        <v>2923.046467065868</v>
      </c>
      <c r="AF130" s="83">
        <v>3307.5831478594246</v>
      </c>
      <c r="AG130" s="83">
        <v>3409.2403479077507</v>
      </c>
      <c r="AH130" s="175"/>
      <c r="AI130" s="83">
        <v>3240.8761215401505</v>
      </c>
      <c r="AJ130" s="83">
        <v>3088.3253968101239</v>
      </c>
      <c r="AK130" s="83">
        <v>3214.4542514067807</v>
      </c>
      <c r="AL130" s="83">
        <v>3069.0687000825055</v>
      </c>
      <c r="AM130" s="83">
        <v>3014.1342723128373</v>
      </c>
      <c r="AN130" s="41"/>
      <c r="AO130" s="38">
        <v>312</v>
      </c>
      <c r="AP130" s="21" t="s">
        <v>125</v>
      </c>
      <c r="AQ130" s="39">
        <v>0</v>
      </c>
      <c r="AR130" s="3"/>
    </row>
    <row r="131" spans="1:44" ht="13.5" customHeight="1" x14ac:dyDescent="0.3">
      <c r="A131" s="21" t="s">
        <v>126</v>
      </c>
      <c r="B131" s="53"/>
      <c r="C131" s="6"/>
      <c r="D131" s="61" t="s">
        <v>444</v>
      </c>
      <c r="E131" s="62">
        <v>2</v>
      </c>
      <c r="F131" s="65">
        <v>8021.9810074388661</v>
      </c>
      <c r="G131" s="30">
        <v>8809.5805121049034</v>
      </c>
      <c r="H131" s="30">
        <v>8599.5847300000005</v>
      </c>
      <c r="I131" s="30">
        <v>8313.0557263327446</v>
      </c>
      <c r="J131" s="30">
        <v>8211.8078611753135</v>
      </c>
      <c r="K131" s="163"/>
      <c r="L131" s="30">
        <v>8138.3019460202995</v>
      </c>
      <c r="M131" s="30">
        <v>8576.3596841985545</v>
      </c>
      <c r="N131" s="26">
        <v>8203.155102793864</v>
      </c>
      <c r="O131" s="30">
        <v>7859.6131946636888</v>
      </c>
      <c r="P131" s="30">
        <v>7786.1872485280855</v>
      </c>
      <c r="Q131" s="30"/>
      <c r="R131" s="112">
        <v>9.8180175686739748</v>
      </c>
      <c r="S131" s="112">
        <v>-2.3837205621352324</v>
      </c>
      <c r="T131" s="112">
        <v>-3.3318934886203033</v>
      </c>
      <c r="U131" s="112">
        <v>-1.217938006077772</v>
      </c>
      <c r="V131" s="185"/>
      <c r="W131" s="112">
        <v>-0.89512463513111817</v>
      </c>
      <c r="X131" s="112">
        <v>5.3826675525656684</v>
      </c>
      <c r="Y131" s="112">
        <v>-4.3515500182705527</v>
      </c>
      <c r="Z131" s="112">
        <v>-4.2152005748005452</v>
      </c>
      <c r="AA131" s="112">
        <v>-0.93421831732706673</v>
      </c>
      <c r="AB131" s="112"/>
      <c r="AC131" s="83">
        <v>1645.5345656284853</v>
      </c>
      <c r="AD131" s="83">
        <v>1804.5023580714676</v>
      </c>
      <c r="AE131" s="83">
        <v>1792.3269549812424</v>
      </c>
      <c r="AF131" s="83">
        <v>1742.0485595835592</v>
      </c>
      <c r="AG131" s="83">
        <v>1726.9837773239356</v>
      </c>
      <c r="AH131" s="175"/>
      <c r="AI131" s="83">
        <v>1751.3023339832794</v>
      </c>
      <c r="AJ131" s="83">
        <v>1862.8061868372185</v>
      </c>
      <c r="AK131" s="83">
        <v>1806.8623574435824</v>
      </c>
      <c r="AL131" s="83">
        <v>1743.4811878135954</v>
      </c>
      <c r="AM131" s="83">
        <v>1727.1932671978896</v>
      </c>
      <c r="AN131" s="41"/>
      <c r="AO131" s="38">
        <v>316</v>
      </c>
      <c r="AP131" s="21" t="s">
        <v>126</v>
      </c>
      <c r="AQ131" s="39">
        <v>0</v>
      </c>
    </row>
    <row r="132" spans="1:44" ht="13.5" customHeight="1" x14ac:dyDescent="0.3">
      <c r="A132" s="21" t="s">
        <v>127</v>
      </c>
      <c r="B132" s="53"/>
      <c r="C132" s="6"/>
      <c r="D132" s="61" t="s">
        <v>443</v>
      </c>
      <c r="E132" s="62">
        <v>2</v>
      </c>
      <c r="F132" s="65">
        <v>9676.3602938319273</v>
      </c>
      <c r="G132" s="30">
        <v>10283.546898045133</v>
      </c>
      <c r="H132" s="30">
        <v>10232.42894</v>
      </c>
      <c r="I132" s="30">
        <v>10467.285247186644</v>
      </c>
      <c r="J132" s="30">
        <v>10856.989588926446</v>
      </c>
      <c r="K132" s="163"/>
      <c r="L132" s="30">
        <v>10877.759742920372</v>
      </c>
      <c r="M132" s="30">
        <v>11223.206896419837</v>
      </c>
      <c r="N132" s="26">
        <v>11270.310977159794</v>
      </c>
      <c r="O132" s="30">
        <v>11413.691069598981</v>
      </c>
      <c r="P132" s="30">
        <v>10894.380123375586</v>
      </c>
      <c r="Q132" s="30"/>
      <c r="R132" s="112">
        <v>6.274948284018004</v>
      </c>
      <c r="S132" s="112">
        <v>-0.49708489251749161</v>
      </c>
      <c r="T132" s="112">
        <v>2.2952156185376325</v>
      </c>
      <c r="U132" s="112">
        <v>3.7230698556203476</v>
      </c>
      <c r="V132" s="185"/>
      <c r="W132" s="112">
        <v>0.19130675058499338</v>
      </c>
      <c r="X132" s="112">
        <v>3.1757196487474699</v>
      </c>
      <c r="Y132" s="112">
        <v>0.41970250726628594</v>
      </c>
      <c r="Z132" s="112">
        <v>2.1375925008487195</v>
      </c>
      <c r="AA132" s="112">
        <v>-4.5498948855082428</v>
      </c>
      <c r="AB132" s="112"/>
      <c r="AC132" s="83">
        <v>3316.0933152268431</v>
      </c>
      <c r="AD132" s="83">
        <v>3580.6221789850742</v>
      </c>
      <c r="AE132" s="83">
        <v>3629.8080666903156</v>
      </c>
      <c r="AF132" s="83">
        <v>3792.4946547777695</v>
      </c>
      <c r="AG132" s="83">
        <v>3990.0733513143864</v>
      </c>
      <c r="AH132" s="175"/>
      <c r="AI132" s="83">
        <v>4034.7773527152717</v>
      </c>
      <c r="AJ132" s="83">
        <v>4222.4254689314657</v>
      </c>
      <c r="AK132" s="83">
        <v>4244.9382211524653</v>
      </c>
      <c r="AL132" s="83">
        <v>4371.3868516273387</v>
      </c>
      <c r="AM132" s="83">
        <v>4172.4933448393658</v>
      </c>
      <c r="AN132" s="41"/>
      <c r="AO132" s="38">
        <v>317</v>
      </c>
      <c r="AP132" s="21" t="s">
        <v>127</v>
      </c>
      <c r="AQ132" s="39">
        <v>0</v>
      </c>
    </row>
    <row r="133" spans="1:44" ht="13.5" customHeight="1" x14ac:dyDescent="0.3">
      <c r="A133" s="21" t="s">
        <v>89</v>
      </c>
      <c r="B133" s="53"/>
      <c r="C133" s="6"/>
      <c r="D133" s="61" t="s">
        <v>448</v>
      </c>
      <c r="E133" s="62">
        <v>3</v>
      </c>
      <c r="F133" s="65">
        <v>27329.825337098275</v>
      </c>
      <c r="G133" s="30">
        <v>28134.155889876231</v>
      </c>
      <c r="H133" s="30">
        <v>29773.072649999998</v>
      </c>
      <c r="I133" s="30">
        <v>29802.293095954035</v>
      </c>
      <c r="J133" s="30">
        <v>29628.016840797663</v>
      </c>
      <c r="K133" s="163"/>
      <c r="L133" s="30">
        <v>25773.758287684417</v>
      </c>
      <c r="M133" s="30">
        <v>27079.029390093856</v>
      </c>
      <c r="N133" s="26">
        <v>25916.460100258784</v>
      </c>
      <c r="O133" s="30">
        <v>25415.917023129092</v>
      </c>
      <c r="P133" s="30">
        <v>24899.080660731805</v>
      </c>
      <c r="Q133" s="30"/>
      <c r="R133" s="112">
        <v>2.9430504690644135</v>
      </c>
      <c r="S133" s="112">
        <v>5.8253631867928704</v>
      </c>
      <c r="T133" s="112">
        <v>9.8143870797417126E-2</v>
      </c>
      <c r="U133" s="112">
        <v>-0.58477465004205231</v>
      </c>
      <c r="V133" s="185"/>
      <c r="W133" s="112">
        <v>-13.00883070852703</v>
      </c>
      <c r="X133" s="112">
        <v>5.0643413655087386</v>
      </c>
      <c r="Y133" s="112">
        <v>-4.2932457921123524</v>
      </c>
      <c r="Z133" s="112">
        <v>-1.6714643926754122</v>
      </c>
      <c r="AA133" s="112">
        <v>-2.0335145174063713</v>
      </c>
      <c r="AB133" s="112"/>
      <c r="AC133" s="83">
        <v>3208.1025163866975</v>
      </c>
      <c r="AD133" s="83">
        <v>3342.1425385930424</v>
      </c>
      <c r="AE133" s="83">
        <v>3589.2794032549727</v>
      </c>
      <c r="AF133" s="83">
        <v>3682.4778321949875</v>
      </c>
      <c r="AG133" s="83">
        <v>3711.388806313123</v>
      </c>
      <c r="AH133" s="175"/>
      <c r="AI133" s="83">
        <v>3266.2220615491597</v>
      </c>
      <c r="AJ133" s="83">
        <v>3486.8696098498399</v>
      </c>
      <c r="AK133" s="83">
        <v>3382.9082496095525</v>
      </c>
      <c r="AL133" s="83">
        <v>3373.4957556582281</v>
      </c>
      <c r="AM133" s="83">
        <v>3304.8952297228302</v>
      </c>
      <c r="AN133" s="41"/>
      <c r="AO133" s="38">
        <v>320</v>
      </c>
      <c r="AP133" s="21" t="s">
        <v>89</v>
      </c>
      <c r="AQ133" s="39">
        <v>0</v>
      </c>
      <c r="AR133" s="3"/>
    </row>
    <row r="134" spans="1:44" ht="13.5" customHeight="1" x14ac:dyDescent="0.3">
      <c r="A134" s="21" t="s">
        <v>0</v>
      </c>
      <c r="B134" s="53"/>
      <c r="C134" s="6"/>
      <c r="D134" s="61" t="s">
        <v>446</v>
      </c>
      <c r="E134" s="62">
        <v>3</v>
      </c>
      <c r="F134" s="65">
        <v>17777.243767203006</v>
      </c>
      <c r="G134" s="30">
        <v>18959.128027435832</v>
      </c>
      <c r="H134" s="30">
        <v>20745.7752</v>
      </c>
      <c r="I134" s="30">
        <v>21908.126636404653</v>
      </c>
      <c r="J134" s="30">
        <v>22372.187633885511</v>
      </c>
      <c r="K134" s="163"/>
      <c r="L134" s="30">
        <v>22526.655348858989</v>
      </c>
      <c r="M134" s="30">
        <v>23042.392087425476</v>
      </c>
      <c r="N134" s="26">
        <v>22148.441456380922</v>
      </c>
      <c r="O134" s="30">
        <v>21263.105382274283</v>
      </c>
      <c r="P134" s="30">
        <v>21307.10271208089</v>
      </c>
      <c r="Q134" s="30"/>
      <c r="R134" s="112">
        <v>6.6482986660354406</v>
      </c>
      <c r="S134" s="112">
        <v>9.4236779770604606</v>
      </c>
      <c r="T134" s="112">
        <v>5.6028344335122906</v>
      </c>
      <c r="U134" s="112">
        <v>2.1182139631680292</v>
      </c>
      <c r="V134" s="185"/>
      <c r="W134" s="112">
        <v>0.69044528635866209</v>
      </c>
      <c r="X134" s="112">
        <v>2.2894510107227717</v>
      </c>
      <c r="Y134" s="112">
        <v>-3.8795912666219849</v>
      </c>
      <c r="Z134" s="112">
        <v>-3.964148068978993</v>
      </c>
      <c r="AA134" s="112">
        <v>0.20691864624479933</v>
      </c>
      <c r="AB134" s="112"/>
      <c r="AC134" s="83">
        <v>2435.9062437932321</v>
      </c>
      <c r="AD134" s="83">
        <v>2636.5078608588278</v>
      </c>
      <c r="AE134" s="83">
        <v>2892.2034295273943</v>
      </c>
      <c r="AF134" s="83">
        <v>3096.5550016119651</v>
      </c>
      <c r="AG134" s="83">
        <v>3190.5572780783673</v>
      </c>
      <c r="AH134" s="175"/>
      <c r="AI134" s="83">
        <v>3244.5132289873241</v>
      </c>
      <c r="AJ134" s="83">
        <v>3335.1269485345892</v>
      </c>
      <c r="AK134" s="83">
        <v>3222.9978836409955</v>
      </c>
      <c r="AL134" s="83">
        <v>3130.1494747938004</v>
      </c>
      <c r="AM134" s="83">
        <v>3136.6263377124824</v>
      </c>
      <c r="AN134" s="41"/>
      <c r="AO134" s="40">
        <v>322</v>
      </c>
      <c r="AP134" s="21" t="s">
        <v>1</v>
      </c>
      <c r="AQ134" s="39">
        <v>3</v>
      </c>
    </row>
    <row r="135" spans="1:44" ht="13.5" customHeight="1" x14ac:dyDescent="0.3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65">
        <v>150898.70216748625</v>
      </c>
      <c r="G135" s="65">
        <v>158905.29740528003</v>
      </c>
      <c r="H135" s="65">
        <v>168541.66161000001</v>
      </c>
      <c r="I135" s="65">
        <v>169887.10930613274</v>
      </c>
      <c r="J135" s="65">
        <v>168529.85715632385</v>
      </c>
      <c r="K135" s="163"/>
      <c r="L135" s="65">
        <v>177547.11280404762</v>
      </c>
      <c r="M135" s="65">
        <v>193101.67378752894</v>
      </c>
      <c r="N135" s="26">
        <v>188981.19607595721</v>
      </c>
      <c r="O135" s="30">
        <v>191259.26331127636</v>
      </c>
      <c r="P135" s="30">
        <v>188699.81345214241</v>
      </c>
      <c r="Q135" s="30"/>
      <c r="R135" s="112">
        <v>5.3059404241310562</v>
      </c>
      <c r="S135" s="112">
        <v>6.0642183502183169</v>
      </c>
      <c r="T135" s="112">
        <v>0.79828790299104424</v>
      </c>
      <c r="U135" s="112">
        <v>-0.79891414678388117</v>
      </c>
      <c r="V135" s="185"/>
      <c r="W135" s="112">
        <v>5.3505389489291488</v>
      </c>
      <c r="X135" s="112">
        <v>8.7608076176650282</v>
      </c>
      <c r="Y135" s="112">
        <v>-2.1338384234336152</v>
      </c>
      <c r="Z135" s="112">
        <v>1.0723386458422308</v>
      </c>
      <c r="AA135" s="112">
        <v>-1.3382096191432153</v>
      </c>
      <c r="AB135" s="112"/>
      <c r="AC135" s="83">
        <v>1301.7598682483997</v>
      </c>
      <c r="AD135" s="83">
        <v>1363.0345799975985</v>
      </c>
      <c r="AE135" s="83">
        <v>1436.4142123833469</v>
      </c>
      <c r="AF135" s="83">
        <v>1438.526556809876</v>
      </c>
      <c r="AG135" s="83">
        <v>1424.0074454057394</v>
      </c>
      <c r="AH135" s="175"/>
      <c r="AI135" s="83">
        <v>1496.4693773309027</v>
      </c>
      <c r="AJ135" s="83">
        <v>1626.2152193184349</v>
      </c>
      <c r="AK135" s="83">
        <v>1582.0680781900446</v>
      </c>
      <c r="AL135" s="83">
        <v>1599.5188153786921</v>
      </c>
      <c r="AM135" s="83">
        <v>1578.113900731289</v>
      </c>
      <c r="AN135" s="41"/>
      <c r="AO135" s="38">
        <v>398</v>
      </c>
      <c r="AP135" s="35" t="s">
        <v>360</v>
      </c>
      <c r="AQ135" s="39">
        <v>0</v>
      </c>
    </row>
    <row r="136" spans="1:44" ht="13.5" customHeight="1" x14ac:dyDescent="0.3">
      <c r="A136" s="21" t="s">
        <v>130</v>
      </c>
      <c r="B136" s="53"/>
      <c r="C136" s="6"/>
      <c r="D136" s="61" t="s">
        <v>458</v>
      </c>
      <c r="E136" s="62">
        <v>3</v>
      </c>
      <c r="F136" s="65">
        <v>12511.661395067496</v>
      </c>
      <c r="G136" s="30">
        <v>13056.700852604092</v>
      </c>
      <c r="H136" s="30">
        <v>14012.036180000001</v>
      </c>
      <c r="I136" s="30">
        <v>13988.680442485756</v>
      </c>
      <c r="J136" s="30">
        <v>14151.784171478559</v>
      </c>
      <c r="K136" s="163"/>
      <c r="L136" s="30">
        <v>13540.915006146181</v>
      </c>
      <c r="M136" s="30">
        <v>14938.226002698233</v>
      </c>
      <c r="N136" s="26">
        <v>15041.007751783403</v>
      </c>
      <c r="O136" s="30">
        <v>15063.576943026044</v>
      </c>
      <c r="P136" s="30">
        <v>15198.244473198953</v>
      </c>
      <c r="Q136" s="30"/>
      <c r="R136" s="112">
        <v>4.3562516625607186</v>
      </c>
      <c r="S136" s="112">
        <v>7.316820215003796</v>
      </c>
      <c r="T136" s="112">
        <v>-0.16668339429198173</v>
      </c>
      <c r="U136" s="112">
        <v>1.1659693683289221</v>
      </c>
      <c r="V136" s="185"/>
      <c r="W136" s="112">
        <v>-4.3165523013241076</v>
      </c>
      <c r="X136" s="112">
        <v>10.3191770712527</v>
      </c>
      <c r="Y136" s="112">
        <v>0.68804521411448216</v>
      </c>
      <c r="Z136" s="112">
        <v>-0.39188936662892082</v>
      </c>
      <c r="AA136" s="112">
        <v>0.89399437253351088</v>
      </c>
      <c r="AB136" s="112"/>
      <c r="AC136" s="83">
        <v>1605.2939947482032</v>
      </c>
      <c r="AD136" s="83">
        <v>1659.0471223130992</v>
      </c>
      <c r="AE136" s="83">
        <v>1766.2972620698351</v>
      </c>
      <c r="AF136" s="83">
        <v>1750.1164071669907</v>
      </c>
      <c r="AG136" s="83">
        <v>1767.4265232269961</v>
      </c>
      <c r="AH136" s="175"/>
      <c r="AI136" s="83">
        <v>1678.3484142471716</v>
      </c>
      <c r="AJ136" s="83">
        <v>1846.5050683186939</v>
      </c>
      <c r="AK136" s="83">
        <v>1848.0166791723066</v>
      </c>
      <c r="AL136" s="83">
        <v>1871.019369398341</v>
      </c>
      <c r="AM136" s="83">
        <v>1887.7461772697743</v>
      </c>
      <c r="AN136" s="41"/>
      <c r="AO136" s="38">
        <v>399</v>
      </c>
      <c r="AP136" s="35" t="s">
        <v>361</v>
      </c>
      <c r="AQ136" s="39">
        <v>0</v>
      </c>
    </row>
    <row r="137" spans="1:44" ht="13.5" customHeight="1" x14ac:dyDescent="0.3">
      <c r="A137" s="21" t="s">
        <v>131</v>
      </c>
      <c r="B137" s="53"/>
      <c r="C137" s="6"/>
      <c r="D137" s="61" t="s">
        <v>446</v>
      </c>
      <c r="E137" s="62">
        <v>3</v>
      </c>
      <c r="F137" s="65">
        <v>15877.566515305116</v>
      </c>
      <c r="G137" s="30">
        <v>16914.565271524913</v>
      </c>
      <c r="H137" s="30">
        <v>18027.834940000001</v>
      </c>
      <c r="I137" s="30">
        <v>18516.898897764058</v>
      </c>
      <c r="J137" s="30">
        <v>19323.921802583784</v>
      </c>
      <c r="K137" s="163"/>
      <c r="L137" s="30">
        <v>19092.780356030558</v>
      </c>
      <c r="M137" s="30">
        <v>20487.110632156258</v>
      </c>
      <c r="N137" s="26">
        <v>20487.199427145439</v>
      </c>
      <c r="O137" s="30">
        <v>20273.310653566768</v>
      </c>
      <c r="P137" s="30">
        <v>19816.87368142384</v>
      </c>
      <c r="Q137" s="30"/>
      <c r="R137" s="112">
        <v>6.5312197257696001</v>
      </c>
      <c r="S137" s="112">
        <v>6.5817220283470084</v>
      </c>
      <c r="T137" s="112">
        <v>2.7128269112278529</v>
      </c>
      <c r="U137" s="112">
        <v>4.3583048612809261</v>
      </c>
      <c r="V137" s="185"/>
      <c r="W137" s="112">
        <v>-1.1961414919528373</v>
      </c>
      <c r="X137" s="112">
        <v>7.3029189574544766</v>
      </c>
      <c r="Y137" s="112">
        <v>4.3341880060404083E-4</v>
      </c>
      <c r="Z137" s="112">
        <v>-1.0362571386599904</v>
      </c>
      <c r="AA137" s="112">
        <v>-2.2514180339984362</v>
      </c>
      <c r="AB137" s="112"/>
      <c r="AC137" s="83">
        <v>1880.7825770321153</v>
      </c>
      <c r="AD137" s="83">
        <v>2004.0954113181176</v>
      </c>
      <c r="AE137" s="83">
        <v>2144.1287987630831</v>
      </c>
      <c r="AF137" s="83">
        <v>2188.7587349602904</v>
      </c>
      <c r="AG137" s="83">
        <v>2276.8848595008581</v>
      </c>
      <c r="AH137" s="175"/>
      <c r="AI137" s="83">
        <v>2235.1651084091031</v>
      </c>
      <c r="AJ137" s="83">
        <v>2404.5904497835982</v>
      </c>
      <c r="AK137" s="83">
        <v>2404.6008717306854</v>
      </c>
      <c r="AL137" s="83">
        <v>2354.6237692876621</v>
      </c>
      <c r="AM137" s="83">
        <v>2301.6113451131055</v>
      </c>
      <c r="AN137" s="41"/>
      <c r="AO137" s="38">
        <v>400</v>
      </c>
      <c r="AP137" s="21" t="s">
        <v>131</v>
      </c>
      <c r="AQ137" s="39">
        <v>0</v>
      </c>
    </row>
    <row r="138" spans="1:44" s="2" customFormat="1" ht="13.5" customHeight="1" x14ac:dyDescent="0.3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27251.121892611161</v>
      </c>
      <c r="G138" s="30">
        <v>28467.64471594218</v>
      </c>
      <c r="H138" s="30">
        <v>29262.680469999999</v>
      </c>
      <c r="I138" s="30">
        <v>30256.34687707328</v>
      </c>
      <c r="J138" s="30">
        <v>30249.074279574899</v>
      </c>
      <c r="K138" s="163"/>
      <c r="L138" s="30">
        <v>30006.215259617984</v>
      </c>
      <c r="M138" s="30">
        <v>31234.340517439192</v>
      </c>
      <c r="N138" s="26">
        <v>31179.122259775628</v>
      </c>
      <c r="O138" s="30">
        <v>30223.003499352573</v>
      </c>
      <c r="P138" s="30">
        <v>29363.219365062116</v>
      </c>
      <c r="Q138" s="30"/>
      <c r="R138" s="112">
        <v>4.4641201493464591</v>
      </c>
      <c r="S138" s="112">
        <v>2.7927696934217758</v>
      </c>
      <c r="T138" s="112">
        <v>3.3956780141586274</v>
      </c>
      <c r="U138" s="112">
        <v>-2.4036601404419038E-2</v>
      </c>
      <c r="V138" s="185"/>
      <c r="W138" s="112">
        <v>-0.80286430491164196</v>
      </c>
      <c r="X138" s="112">
        <v>4.0929029109312713</v>
      </c>
      <c r="Y138" s="112">
        <v>-0.17678701310416309</v>
      </c>
      <c r="Z138" s="112">
        <v>-2.817609747883671</v>
      </c>
      <c r="AA138" s="112">
        <v>-2.8448004325873026</v>
      </c>
      <c r="AB138" s="112"/>
      <c r="AC138" s="83">
        <v>2601.0424637406854</v>
      </c>
      <c r="AD138" s="83">
        <v>2734.1187779429679</v>
      </c>
      <c r="AE138" s="83">
        <v>2817.512080685538</v>
      </c>
      <c r="AF138" s="83">
        <v>2940.6499054401088</v>
      </c>
      <c r="AG138" s="83">
        <v>2972.5898466563385</v>
      </c>
      <c r="AH138" s="175"/>
      <c r="AI138" s="83">
        <v>2972.9728781945887</v>
      </c>
      <c r="AJ138" s="83">
        <v>3129.0663712121009</v>
      </c>
      <c r="AK138" s="83">
        <v>3155.1429123432126</v>
      </c>
      <c r="AL138" s="83">
        <v>3118.3453878820237</v>
      </c>
      <c r="AM138" s="83">
        <v>3029.6346847979894</v>
      </c>
      <c r="AN138" s="47"/>
      <c r="AO138" s="38">
        <v>402</v>
      </c>
      <c r="AP138" s="21" t="s">
        <v>133</v>
      </c>
      <c r="AQ138" s="39">
        <v>0</v>
      </c>
      <c r="AR138"/>
    </row>
    <row r="139" spans="1:44" s="3" customFormat="1" ht="13.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65">
        <v>8903.1216454222103</v>
      </c>
      <c r="G139" s="30">
        <v>9258.7939364155172</v>
      </c>
      <c r="H139" s="30">
        <v>9659.6022499999999</v>
      </c>
      <c r="I139" s="30">
        <v>9888.3363414826654</v>
      </c>
      <c r="J139" s="30">
        <v>10036.882041802972</v>
      </c>
      <c r="K139" s="163"/>
      <c r="L139" s="30">
        <v>10163.340217557146</v>
      </c>
      <c r="M139" s="30">
        <v>10647.47825868481</v>
      </c>
      <c r="N139" s="26">
        <v>10821.780868240294</v>
      </c>
      <c r="O139" s="30">
        <v>10852.066800716393</v>
      </c>
      <c r="P139" s="30">
        <v>10929.195798850204</v>
      </c>
      <c r="Q139" s="30"/>
      <c r="R139" s="112">
        <v>3.9949166725828773</v>
      </c>
      <c r="S139" s="112">
        <v>4.3289473373856406</v>
      </c>
      <c r="T139" s="112">
        <v>2.3679452379383994</v>
      </c>
      <c r="U139" s="112">
        <v>1.5022314693841954</v>
      </c>
      <c r="V139" s="185"/>
      <c r="W139" s="112">
        <v>1.2599348605222656</v>
      </c>
      <c r="X139" s="112">
        <v>4.7635721206234614</v>
      </c>
      <c r="Y139" s="112">
        <v>1.6370318428526507</v>
      </c>
      <c r="Z139" s="112">
        <v>0.95910496509584953</v>
      </c>
      <c r="AA139" s="112">
        <v>0.71073095614117332</v>
      </c>
      <c r="AB139" s="112"/>
      <c r="AC139" s="83">
        <v>2547.3881675027787</v>
      </c>
      <c r="AD139" s="83">
        <v>2691.5098652370689</v>
      </c>
      <c r="AE139" s="83">
        <v>2811.2928550640281</v>
      </c>
      <c r="AF139" s="83">
        <v>2922.9489628976248</v>
      </c>
      <c r="AG139" s="83">
        <v>3025.8914807967963</v>
      </c>
      <c r="AH139" s="175"/>
      <c r="AI139" s="83">
        <v>3118.5456328803766</v>
      </c>
      <c r="AJ139" s="83">
        <v>3311.812833183456</v>
      </c>
      <c r="AK139" s="83">
        <v>3407.3617343325859</v>
      </c>
      <c r="AL139" s="83">
        <v>3456.0722295275136</v>
      </c>
      <c r="AM139" s="83">
        <v>3480.6356047293639</v>
      </c>
      <c r="AN139" s="41"/>
      <c r="AO139" s="38">
        <v>403</v>
      </c>
      <c r="AP139" s="21" t="s">
        <v>134</v>
      </c>
      <c r="AQ139" s="39">
        <v>0</v>
      </c>
      <c r="AR139"/>
    </row>
    <row r="140" spans="1:44" ht="13.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65">
        <v>90277.508518399613</v>
      </c>
      <c r="G140" s="30">
        <v>94158.633327777148</v>
      </c>
      <c r="H140" s="30">
        <v>99760.590260000012</v>
      </c>
      <c r="I140" s="30">
        <v>103230.80641776729</v>
      </c>
      <c r="J140" s="30">
        <v>102041.69159044932</v>
      </c>
      <c r="K140" s="163"/>
      <c r="L140" s="30">
        <v>99749.846126562741</v>
      </c>
      <c r="M140" s="30">
        <v>108074.23235730722</v>
      </c>
      <c r="N140" s="26">
        <v>104910.19153610307</v>
      </c>
      <c r="O140" s="30">
        <v>106751.62821934023</v>
      </c>
      <c r="P140" s="30">
        <v>106916.67184675082</v>
      </c>
      <c r="Q140" s="30"/>
      <c r="R140" s="112">
        <v>4.2991049189029367</v>
      </c>
      <c r="S140" s="112">
        <v>5.9494883626037787</v>
      </c>
      <c r="T140" s="112">
        <v>3.4785441312276384</v>
      </c>
      <c r="U140" s="112">
        <v>-1.1518991942247485</v>
      </c>
      <c r="V140" s="185"/>
      <c r="W140" s="112">
        <v>-2.2459892894416575</v>
      </c>
      <c r="X140" s="112">
        <v>8.3452622274549544</v>
      </c>
      <c r="Y140" s="112">
        <v>-2.9276551423871586</v>
      </c>
      <c r="Z140" s="112">
        <v>1.7349539932352767</v>
      </c>
      <c r="AA140" s="112">
        <v>0.15460525536104905</v>
      </c>
      <c r="AB140" s="112"/>
      <c r="AC140" s="83">
        <v>1257.1017979558248</v>
      </c>
      <c r="AD140" s="83">
        <v>1307.9586232310096</v>
      </c>
      <c r="AE140" s="83">
        <v>1383.0090285999474</v>
      </c>
      <c r="AF140" s="83">
        <v>1425.3673701779421</v>
      </c>
      <c r="AG140" s="83">
        <v>1404.4109608088486</v>
      </c>
      <c r="AH140" s="175"/>
      <c r="AI140" s="83">
        <v>1370.2843069793632</v>
      </c>
      <c r="AJ140" s="83">
        <v>1483.0083342340615</v>
      </c>
      <c r="AK140" s="83">
        <v>1439.6502296643851</v>
      </c>
      <c r="AL140" s="83">
        <v>1464.176277542419</v>
      </c>
      <c r="AM140" s="83">
        <v>1466.4399710152493</v>
      </c>
      <c r="AN140" s="41"/>
      <c r="AO140" s="40">
        <v>405</v>
      </c>
      <c r="AP140" s="35" t="s">
        <v>363</v>
      </c>
      <c r="AQ140" s="39">
        <v>0</v>
      </c>
    </row>
    <row r="141" spans="1:44" ht="13.5" customHeight="1" x14ac:dyDescent="0.3">
      <c r="A141" s="21" t="s">
        <v>132</v>
      </c>
      <c r="B141" s="53"/>
      <c r="C141" s="6"/>
      <c r="D141" s="61" t="s">
        <v>445</v>
      </c>
      <c r="E141" s="62">
        <v>2</v>
      </c>
      <c r="F141" s="65">
        <v>6873.0223416786712</v>
      </c>
      <c r="G141" s="30">
        <v>6796.2584149695858</v>
      </c>
      <c r="H141" s="30">
        <v>6889.2350999999999</v>
      </c>
      <c r="I141" s="30">
        <v>6877.2768056219948</v>
      </c>
      <c r="J141" s="30">
        <v>6839.950322052885</v>
      </c>
      <c r="K141" s="163"/>
      <c r="L141" s="30">
        <v>6953.5124024542765</v>
      </c>
      <c r="M141" s="30">
        <v>6579.8291672996693</v>
      </c>
      <c r="N141" s="26">
        <v>6799.5416660735664</v>
      </c>
      <c r="O141" s="30">
        <v>6810.3195115277695</v>
      </c>
      <c r="P141" s="30">
        <v>7137.2756677778598</v>
      </c>
      <c r="Q141" s="30"/>
      <c r="R141" s="112">
        <v>-1.1168874898540848</v>
      </c>
      <c r="S141" s="112">
        <v>1.3680569418258375</v>
      </c>
      <c r="T141" s="112">
        <v>-0.17357942071109056</v>
      </c>
      <c r="U141" s="112">
        <v>-0.54275092633462618</v>
      </c>
      <c r="V141" s="185"/>
      <c r="W141" s="112">
        <v>1.6602763917049617</v>
      </c>
      <c r="X141" s="112">
        <v>-5.3740212647454815</v>
      </c>
      <c r="Y141" s="112">
        <v>3.3391824192916859</v>
      </c>
      <c r="Z141" s="112">
        <v>0.41643359172691602</v>
      </c>
      <c r="AA141" s="112">
        <v>4.8008930520316184</v>
      </c>
      <c r="AB141" s="112"/>
      <c r="AC141" s="83">
        <v>2348.9481687213506</v>
      </c>
      <c r="AD141" s="83">
        <v>2366.3852419810537</v>
      </c>
      <c r="AE141" s="83">
        <v>2418.9729985955055</v>
      </c>
      <c r="AF141" s="83">
        <v>2430.9921546914084</v>
      </c>
      <c r="AG141" s="83">
        <v>2425.5142986003139</v>
      </c>
      <c r="AH141" s="175"/>
      <c r="AI141" s="83">
        <v>2502.1635129378469</v>
      </c>
      <c r="AJ141" s="83">
        <v>2371.964371773493</v>
      </c>
      <c r="AK141" s="83">
        <v>2482.4905681174027</v>
      </c>
      <c r="AL141" s="83">
        <v>2516.7477869651771</v>
      </c>
      <c r="AM141" s="83">
        <v>2637.5741566067477</v>
      </c>
      <c r="AN141" s="41"/>
      <c r="AO141" s="38">
        <v>407</v>
      </c>
      <c r="AP141" s="35" t="s">
        <v>362</v>
      </c>
      <c r="AQ141" s="39">
        <v>1</v>
      </c>
      <c r="AR141" s="2"/>
    </row>
    <row r="142" spans="1:44" ht="13.5" customHeight="1" x14ac:dyDescent="0.3">
      <c r="A142" s="21" t="s">
        <v>136</v>
      </c>
      <c r="B142" s="53"/>
      <c r="C142" s="6"/>
      <c r="D142" s="61" t="s">
        <v>442</v>
      </c>
      <c r="E142" s="62">
        <v>4</v>
      </c>
      <c r="F142" s="65">
        <v>30855.811793998477</v>
      </c>
      <c r="G142" s="30">
        <v>31560.491691058207</v>
      </c>
      <c r="H142" s="30">
        <v>32216.168940000007</v>
      </c>
      <c r="I142" s="30">
        <v>32491.465658206194</v>
      </c>
      <c r="J142" s="30">
        <v>32749.657296818659</v>
      </c>
      <c r="K142" s="163"/>
      <c r="L142" s="30">
        <v>33554.512569249673</v>
      </c>
      <c r="M142" s="30">
        <v>36777.191291303025</v>
      </c>
      <c r="N142" s="26">
        <v>36480.779331411031</v>
      </c>
      <c r="O142" s="30">
        <v>35936.606680532408</v>
      </c>
      <c r="P142" s="30">
        <v>36231.86002822189</v>
      </c>
      <c r="Q142" s="30"/>
      <c r="R142" s="112">
        <v>2.2837833655596511</v>
      </c>
      <c r="S142" s="112">
        <v>2.0775254560674918</v>
      </c>
      <c r="T142" s="112">
        <v>0.85452965782152823</v>
      </c>
      <c r="U142" s="112">
        <v>0.79464448088772144</v>
      </c>
      <c r="V142" s="185"/>
      <c r="W142" s="112">
        <v>2.4575990677899351</v>
      </c>
      <c r="X142" s="112">
        <v>9.604307961268697</v>
      </c>
      <c r="Y142" s="112">
        <v>-0.80596682205606074</v>
      </c>
      <c r="Z142" s="112">
        <v>-1.4685685650544749</v>
      </c>
      <c r="AA142" s="112">
        <v>0.82159495556776396</v>
      </c>
      <c r="AB142" s="112"/>
      <c r="AC142" s="83">
        <v>2153.8330164734384</v>
      </c>
      <c r="AD142" s="83">
        <v>2187.4474418532163</v>
      </c>
      <c r="AE142" s="83">
        <v>2217.2174081211292</v>
      </c>
      <c r="AF142" s="83">
        <v>2217.847485201788</v>
      </c>
      <c r="AG142" s="83">
        <v>2229.0809485991463</v>
      </c>
      <c r="AH142" s="175"/>
      <c r="AI142" s="83">
        <v>2277.5071315583841</v>
      </c>
      <c r="AJ142" s="83">
        <v>2517.433862092068</v>
      </c>
      <c r="AK142" s="83">
        <v>2502.9694223952683</v>
      </c>
      <c r="AL142" s="83">
        <v>2479.4126314704299</v>
      </c>
      <c r="AM142" s="83">
        <v>2499.7833605783007</v>
      </c>
      <c r="AN142" s="41"/>
      <c r="AO142" s="38">
        <v>408</v>
      </c>
      <c r="AP142" s="35" t="s">
        <v>364</v>
      </c>
      <c r="AQ142" s="39">
        <v>0</v>
      </c>
    </row>
    <row r="143" spans="1:44" ht="13.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65">
        <v>29357.456673165867</v>
      </c>
      <c r="G143" s="30">
        <v>30935.711003558368</v>
      </c>
      <c r="H143" s="30">
        <v>31935.512130000003</v>
      </c>
      <c r="I143" s="30">
        <v>32493.527282096395</v>
      </c>
      <c r="J143" s="30">
        <v>32394.131797907547</v>
      </c>
      <c r="K143" s="163"/>
      <c r="L143" s="30">
        <v>32971.248316365294</v>
      </c>
      <c r="M143" s="30">
        <v>36144.616910935787</v>
      </c>
      <c r="N143" s="26">
        <v>37252.003903444485</v>
      </c>
      <c r="O143" s="30">
        <v>36470.842526464949</v>
      </c>
      <c r="P143" s="30">
        <v>37147.911281712346</v>
      </c>
      <c r="Q143" s="30"/>
      <c r="R143" s="112">
        <v>5.3759913468086697</v>
      </c>
      <c r="S143" s="112">
        <v>3.2318672951354919</v>
      </c>
      <c r="T143" s="112">
        <v>1.7473186270659371</v>
      </c>
      <c r="U143" s="112">
        <v>-0.30589318089702733</v>
      </c>
      <c r="V143" s="185"/>
      <c r="W143" s="112">
        <v>1.7815464913772612</v>
      </c>
      <c r="X143" s="112">
        <v>9.6246540747302856</v>
      </c>
      <c r="Y143" s="112">
        <v>3.063767407571143</v>
      </c>
      <c r="Z143" s="112">
        <v>-1.5674923681969775</v>
      </c>
      <c r="AA143" s="112">
        <v>1.8564659008249798</v>
      </c>
      <c r="AB143" s="112"/>
      <c r="AC143" s="83">
        <v>1633.2382015669466</v>
      </c>
      <c r="AD143" s="83">
        <v>1705.1984898885662</v>
      </c>
      <c r="AE143" s="83">
        <v>1746.4460313901347</v>
      </c>
      <c r="AF143" s="83">
        <v>1758.2126119850871</v>
      </c>
      <c r="AG143" s="83">
        <v>1742.7443403221189</v>
      </c>
      <c r="AH143" s="175"/>
      <c r="AI143" s="83">
        <v>1762.4143850954295</v>
      </c>
      <c r="AJ143" s="83">
        <v>1915.9616703384993</v>
      </c>
      <c r="AK143" s="83">
        <v>1963.7324145200043</v>
      </c>
      <c r="AL143" s="83">
        <v>1921.7432040502133</v>
      </c>
      <c r="AM143" s="83">
        <v>1957.4197113348268</v>
      </c>
      <c r="AN143" s="41"/>
      <c r="AO143" s="38">
        <v>410</v>
      </c>
      <c r="AP143" s="21" t="s">
        <v>137</v>
      </c>
      <c r="AQ143" s="39">
        <v>0</v>
      </c>
      <c r="AR143" s="3"/>
    </row>
    <row r="144" spans="1:44" ht="13.5" customHeight="1" x14ac:dyDescent="0.3">
      <c r="A144" s="21" t="s">
        <v>139</v>
      </c>
      <c r="B144" s="53"/>
      <c r="C144" s="6"/>
      <c r="D144" s="61" t="s">
        <v>457</v>
      </c>
      <c r="E144" s="62">
        <v>2</v>
      </c>
      <c r="F144" s="65">
        <v>5550.3023064152176</v>
      </c>
      <c r="G144" s="30">
        <v>5547.1344013296675</v>
      </c>
      <c r="H144" s="30">
        <v>5348.2240300000003</v>
      </c>
      <c r="I144" s="30">
        <v>5568.9794519537527</v>
      </c>
      <c r="J144" s="30">
        <v>5706.0869287653122</v>
      </c>
      <c r="K144" s="163"/>
      <c r="L144" s="30">
        <v>5858.4130873624845</v>
      </c>
      <c r="M144" s="30">
        <v>6190.1359504968068</v>
      </c>
      <c r="N144" s="26">
        <v>6010.5366068556623</v>
      </c>
      <c r="O144" s="30">
        <v>6230.0380935639323</v>
      </c>
      <c r="P144" s="30">
        <v>6176.1344226077799</v>
      </c>
      <c r="Q144" s="30"/>
      <c r="R144" s="112">
        <v>-5.7076261988261073E-2</v>
      </c>
      <c r="S144" s="112">
        <v>-3.5858221009029041</v>
      </c>
      <c r="T144" s="112">
        <v>4.1276397681821182</v>
      </c>
      <c r="U144" s="112">
        <v>2.4619856832737717</v>
      </c>
      <c r="V144" s="185"/>
      <c r="W144" s="112">
        <v>2.6695379951060914</v>
      </c>
      <c r="X144" s="112">
        <v>5.6623330957985969</v>
      </c>
      <c r="Y144" s="112">
        <v>-2.9013796316820839</v>
      </c>
      <c r="Z144" s="112">
        <v>3.627186964551397</v>
      </c>
      <c r="AA144" s="112">
        <v>-0.86522217274784663</v>
      </c>
      <c r="AB144" s="112"/>
      <c r="AC144" s="83">
        <v>1825.156957058605</v>
      </c>
      <c r="AD144" s="83">
        <v>1810.4224547420586</v>
      </c>
      <c r="AE144" s="83">
        <v>1743.2281714471969</v>
      </c>
      <c r="AF144" s="83">
        <v>1820.5228675886738</v>
      </c>
      <c r="AG144" s="83">
        <v>1823.0309676566492</v>
      </c>
      <c r="AH144" s="175"/>
      <c r="AI144" s="83">
        <v>1880.1068958159449</v>
      </c>
      <c r="AJ144" s="83">
        <v>2014.3624960939819</v>
      </c>
      <c r="AK144" s="83">
        <v>1954.0106004082129</v>
      </c>
      <c r="AL144" s="83">
        <v>2033.9660769062789</v>
      </c>
      <c r="AM144" s="83">
        <v>2016.3677514227161</v>
      </c>
      <c r="AN144" s="41"/>
      <c r="AO144" s="38">
        <v>416</v>
      </c>
      <c r="AP144" s="21" t="s">
        <v>139</v>
      </c>
      <c r="AQ144" s="39">
        <v>0</v>
      </c>
      <c r="AR144" s="3"/>
    </row>
    <row r="145" spans="1:44" ht="13.5" customHeight="1" x14ac:dyDescent="0.3">
      <c r="A145" s="21" t="s">
        <v>140</v>
      </c>
      <c r="B145" s="53"/>
      <c r="C145" s="6"/>
      <c r="D145" s="61" t="s">
        <v>441</v>
      </c>
      <c r="E145" s="62">
        <v>5</v>
      </c>
      <c r="F145" s="65">
        <v>21852.685912044701</v>
      </c>
      <c r="G145" s="30">
        <v>23943.80762147003</v>
      </c>
      <c r="H145" s="30">
        <v>25711.811379999999</v>
      </c>
      <c r="I145" s="30">
        <v>24830.290859482229</v>
      </c>
      <c r="J145" s="30">
        <v>25341.896351496445</v>
      </c>
      <c r="K145" s="163"/>
      <c r="L145" s="30">
        <v>24943.297379075488</v>
      </c>
      <c r="M145" s="30">
        <v>26428.881515114546</v>
      </c>
      <c r="N145" s="26">
        <v>23170.780880752278</v>
      </c>
      <c r="O145" s="30">
        <v>22074.707617024796</v>
      </c>
      <c r="P145" s="30">
        <v>22488.009104777244</v>
      </c>
      <c r="Q145" s="30"/>
      <c r="R145" s="112">
        <v>9.5691747817267228</v>
      </c>
      <c r="S145" s="112">
        <v>7.3839707805897508</v>
      </c>
      <c r="T145" s="112">
        <v>-3.4284652585910886</v>
      </c>
      <c r="U145" s="112">
        <v>2.0604087761575429</v>
      </c>
      <c r="V145" s="185"/>
      <c r="W145" s="112">
        <v>-1.5728853393302598</v>
      </c>
      <c r="X145" s="112">
        <v>5.9558450250658934</v>
      </c>
      <c r="Y145" s="112">
        <v>-12.327803704061321</v>
      </c>
      <c r="Z145" s="112">
        <v>-4.5005445124173686</v>
      </c>
      <c r="AA145" s="112">
        <v>1.8722852185534484</v>
      </c>
      <c r="AB145" s="112"/>
      <c r="AC145" s="83">
        <v>1082.9956344555803</v>
      </c>
      <c r="AD145" s="83">
        <v>1162.998233022636</v>
      </c>
      <c r="AE145" s="83">
        <v>1230.9369676369206</v>
      </c>
      <c r="AF145" s="83">
        <v>1158.1292378489845</v>
      </c>
      <c r="AG145" s="83">
        <v>1160.9279559987378</v>
      </c>
      <c r="AH145" s="175"/>
      <c r="AI145" s="83">
        <v>1121.9042584930278</v>
      </c>
      <c r="AJ145" s="83">
        <v>1172.7405713132121</v>
      </c>
      <c r="AK145" s="83">
        <v>1018.7197573423731</v>
      </c>
      <c r="AL145" s="83">
        <v>966.95902654627002</v>
      </c>
      <c r="AM145" s="83">
        <v>985.06325746976404</v>
      </c>
      <c r="AN145" s="41"/>
      <c r="AO145" s="38">
        <v>418</v>
      </c>
      <c r="AP145" s="21" t="s">
        <v>140</v>
      </c>
      <c r="AQ145" s="39">
        <v>0</v>
      </c>
    </row>
    <row r="146" spans="1:44" s="2" customFormat="1" ht="13.5" customHeight="1" x14ac:dyDescent="0.3">
      <c r="A146" s="21" t="s">
        <v>141</v>
      </c>
      <c r="B146" s="53"/>
      <c r="C146" s="6"/>
      <c r="D146" s="61" t="s">
        <v>455</v>
      </c>
      <c r="E146" s="62">
        <v>3</v>
      </c>
      <c r="F146" s="65">
        <v>21591.534422321736</v>
      </c>
      <c r="G146" s="30">
        <v>22721.376987350824</v>
      </c>
      <c r="H146" s="30">
        <v>23388.544750000001</v>
      </c>
      <c r="I146" s="30">
        <v>24416.7145143737</v>
      </c>
      <c r="J146" s="30">
        <v>24754.758731319525</v>
      </c>
      <c r="K146" s="163"/>
      <c r="L146" s="30">
        <v>25059.204538534072</v>
      </c>
      <c r="M146" s="30">
        <v>25991.601402900109</v>
      </c>
      <c r="N146" s="26">
        <v>25146.103338965961</v>
      </c>
      <c r="O146" s="30">
        <v>24753.241275908702</v>
      </c>
      <c r="P146" s="30">
        <v>23434.847326605024</v>
      </c>
      <c r="Q146" s="30"/>
      <c r="R146" s="112">
        <v>5.2328034818175579</v>
      </c>
      <c r="S146" s="112">
        <v>2.9362998687121569</v>
      </c>
      <c r="T146" s="112">
        <v>4.3960399219523856</v>
      </c>
      <c r="U146" s="112">
        <v>1.3844787215201488</v>
      </c>
      <c r="V146" s="185"/>
      <c r="W146" s="112">
        <v>1.2298476043289559</v>
      </c>
      <c r="X146" s="112">
        <v>3.7207759844582093</v>
      </c>
      <c r="Y146" s="112">
        <v>-3.2529664133730858</v>
      </c>
      <c r="Z146" s="112">
        <v>-1.9581175413804619</v>
      </c>
      <c r="AA146" s="112">
        <v>-5.3261467240123244</v>
      </c>
      <c r="AB146" s="112"/>
      <c r="AC146" s="83">
        <v>2030.6154822083831</v>
      </c>
      <c r="AD146" s="83">
        <v>2152.4608741332727</v>
      </c>
      <c r="AE146" s="83">
        <v>2247.8178519942335</v>
      </c>
      <c r="AF146" s="83">
        <v>2376.553875255373</v>
      </c>
      <c r="AG146" s="83">
        <v>2434.0962371012315</v>
      </c>
      <c r="AH146" s="175"/>
      <c r="AI146" s="83">
        <v>2502.1672030488339</v>
      </c>
      <c r="AJ146" s="83">
        <v>2611.4338795237722</v>
      </c>
      <c r="AK146" s="83">
        <v>2549.0221326878823</v>
      </c>
      <c r="AL146" s="83">
        <v>2530.4887830616135</v>
      </c>
      <c r="AM146" s="83">
        <v>2395.7112376410782</v>
      </c>
      <c r="AN146" s="41"/>
      <c r="AO146" s="38">
        <v>420</v>
      </c>
      <c r="AP146" s="21" t="s">
        <v>141</v>
      </c>
      <c r="AQ146" s="39">
        <v>0</v>
      </c>
      <c r="AR146"/>
    </row>
    <row r="147" spans="1:44" ht="13.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65">
        <v>2979.0839286534092</v>
      </c>
      <c r="G147" s="30">
        <v>2994.053975058112</v>
      </c>
      <c r="H147" s="30">
        <v>3057.4316200000003</v>
      </c>
      <c r="I147" s="30">
        <v>3057.234725737696</v>
      </c>
      <c r="J147" s="30">
        <v>3229.5555959665653</v>
      </c>
      <c r="K147" s="163"/>
      <c r="L147" s="30">
        <v>3133.8406042813353</v>
      </c>
      <c r="M147" s="30">
        <v>3094.8725914921606</v>
      </c>
      <c r="N147" s="26">
        <v>3017.4301630500136</v>
      </c>
      <c r="O147" s="30">
        <v>2975.7484726801426</v>
      </c>
      <c r="P147" s="30">
        <v>2979.6088655115323</v>
      </c>
      <c r="Q147" s="30"/>
      <c r="R147" s="112">
        <v>0.50250502380003292</v>
      </c>
      <c r="S147" s="112">
        <v>2.1167836475178512</v>
      </c>
      <c r="T147" s="112">
        <v>-6.4398582462603157E-3</v>
      </c>
      <c r="U147" s="112">
        <v>5.6364946001092262</v>
      </c>
      <c r="V147" s="185"/>
      <c r="W147" s="112">
        <v>-2.9637202036332702</v>
      </c>
      <c r="X147" s="112">
        <v>-1.2434586729120205</v>
      </c>
      <c r="Y147" s="112">
        <v>-2.5022816336619851</v>
      </c>
      <c r="Z147" s="112">
        <v>-1.3927362482930896</v>
      </c>
      <c r="AA147" s="112">
        <v>0.1297284655215738</v>
      </c>
      <c r="AB147" s="112"/>
      <c r="AC147" s="83">
        <v>3464.0510798295454</v>
      </c>
      <c r="AD147" s="83">
        <v>3510.0281067504243</v>
      </c>
      <c r="AE147" s="83">
        <v>3609.7185596221962</v>
      </c>
      <c r="AF147" s="83">
        <v>3661.3589529792766</v>
      </c>
      <c r="AG147" s="83">
        <v>3948.1119755092486</v>
      </c>
      <c r="AH147" s="175"/>
      <c r="AI147" s="83">
        <v>3835.7902133186476</v>
      </c>
      <c r="AJ147" s="83">
        <v>3878.286455503961</v>
      </c>
      <c r="AK147" s="83">
        <v>3720.6290543156765</v>
      </c>
      <c r="AL147" s="83">
        <v>3771.5443253233748</v>
      </c>
      <c r="AM147" s="83">
        <v>3776.437091903083</v>
      </c>
      <c r="AN147" s="41"/>
      <c r="AO147" s="38">
        <v>421</v>
      </c>
      <c r="AP147" s="21" t="s">
        <v>142</v>
      </c>
      <c r="AQ147" s="39">
        <v>0</v>
      </c>
    </row>
    <row r="148" spans="1:44" ht="13.5" customHeight="1" x14ac:dyDescent="0.3">
      <c r="A148" s="21" t="s">
        <v>143</v>
      </c>
      <c r="B148" s="53"/>
      <c r="C148" s="6"/>
      <c r="D148" s="61" t="s">
        <v>456</v>
      </c>
      <c r="E148" s="62">
        <v>4</v>
      </c>
      <c r="F148" s="65">
        <v>34065.128029932814</v>
      </c>
      <c r="G148" s="30">
        <v>33381.528875365329</v>
      </c>
      <c r="H148" s="30">
        <v>35294.06194</v>
      </c>
      <c r="I148" s="30">
        <v>37368.64545525299</v>
      </c>
      <c r="J148" s="30">
        <v>39059.265834100239</v>
      </c>
      <c r="K148" s="163"/>
      <c r="L148" s="30">
        <v>38609.442252323461</v>
      </c>
      <c r="M148" s="30">
        <v>39913.089529690646</v>
      </c>
      <c r="N148" s="26">
        <v>38760.621619446851</v>
      </c>
      <c r="O148" s="30">
        <v>37429.705042969239</v>
      </c>
      <c r="P148" s="30">
        <v>36689.509358739699</v>
      </c>
      <c r="Q148" s="30"/>
      <c r="R148" s="112">
        <v>-2.0067417740711555</v>
      </c>
      <c r="S148" s="112">
        <v>5.7293153701119666</v>
      </c>
      <c r="T148" s="112">
        <v>5.8779959041829422</v>
      </c>
      <c r="U148" s="112">
        <v>4.5241682117476758</v>
      </c>
      <c r="V148" s="185"/>
      <c r="W148" s="112">
        <v>-1.1516437192837989</v>
      </c>
      <c r="X148" s="112">
        <v>3.3764986006466677</v>
      </c>
      <c r="Y148" s="112">
        <v>-2.8874435024291825</v>
      </c>
      <c r="Z148" s="112">
        <v>-3.3446465210132659</v>
      </c>
      <c r="AA148" s="112">
        <v>-1.9775621618706236</v>
      </c>
      <c r="AB148" s="112"/>
      <c r="AC148" s="83">
        <v>2663.8354730945271</v>
      </c>
      <c r="AD148" s="83">
        <v>2631.1601541235382</v>
      </c>
      <c r="AE148" s="83">
        <v>2804.4546634882795</v>
      </c>
      <c r="AF148" s="83">
        <v>3013.84349183426</v>
      </c>
      <c r="AG148" s="83">
        <v>3174.775732268572</v>
      </c>
      <c r="AH148" s="175"/>
      <c r="AI148" s="83">
        <v>3186.3862550403123</v>
      </c>
      <c r="AJ148" s="83">
        <v>3390.5104935177237</v>
      </c>
      <c r="AK148" s="83">
        <v>3347.2039395031825</v>
      </c>
      <c r="AL148" s="83">
        <v>3313.2429001477599</v>
      </c>
      <c r="AM148" s="83">
        <v>3247.7214622235724</v>
      </c>
      <c r="AN148" s="41"/>
      <c r="AO148" s="38">
        <v>422</v>
      </c>
      <c r="AP148" s="21" t="s">
        <v>143</v>
      </c>
      <c r="AQ148" s="39">
        <v>0</v>
      </c>
    </row>
    <row r="149" spans="1:44" ht="13.5" customHeight="1" x14ac:dyDescent="0.3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65">
        <v>20479.97408957269</v>
      </c>
      <c r="G149" s="65">
        <v>21499.057496276702</v>
      </c>
      <c r="H149" s="65">
        <v>21997.074569999997</v>
      </c>
      <c r="I149" s="65">
        <v>22309.313950891425</v>
      </c>
      <c r="J149" s="65">
        <v>22423.135802996512</v>
      </c>
      <c r="K149" s="164"/>
      <c r="L149" s="30">
        <v>21598.618624776242</v>
      </c>
      <c r="M149" s="30">
        <v>21423.880202363303</v>
      </c>
      <c r="N149" s="26">
        <v>20051.78355384446</v>
      </c>
      <c r="O149" s="30">
        <v>19762.160722459514</v>
      </c>
      <c r="P149" s="30">
        <v>19837.440460970931</v>
      </c>
      <c r="Q149" s="30"/>
      <c r="R149" s="112">
        <v>4.9759994922204278</v>
      </c>
      <c r="S149" s="112">
        <v>2.3164600299782605</v>
      </c>
      <c r="T149" s="112">
        <v>1.4194586643683302</v>
      </c>
      <c r="U149" s="112">
        <v>0.5101988001766391</v>
      </c>
      <c r="V149" s="185"/>
      <c r="W149" s="112">
        <v>-3.6770823914382498</v>
      </c>
      <c r="X149" s="112">
        <v>-0.80902591711347693</v>
      </c>
      <c r="Y149" s="112">
        <v>-6.4045197954733029</v>
      </c>
      <c r="Z149" s="112">
        <v>-1.5988235300588145</v>
      </c>
      <c r="AA149" s="112">
        <v>0.38092868269137448</v>
      </c>
      <c r="AB149" s="112"/>
      <c r="AC149" s="83">
        <v>1138.9785934916129</v>
      </c>
      <c r="AD149" s="83">
        <v>1180.9424606578798</v>
      </c>
      <c r="AE149" s="83">
        <v>1180.4805500697648</v>
      </c>
      <c r="AF149" s="83">
        <v>1175.2878490618177</v>
      </c>
      <c r="AG149" s="83">
        <v>1172.2676601315618</v>
      </c>
      <c r="AH149" s="175"/>
      <c r="AI149" s="83">
        <v>1124.400990409508</v>
      </c>
      <c r="AJ149" s="83">
        <v>1112.1777605961327</v>
      </c>
      <c r="AK149" s="83">
        <v>1032.6389717707518</v>
      </c>
      <c r="AL149" s="83">
        <v>1008.4793183537208</v>
      </c>
      <c r="AM149" s="83">
        <v>1012.3209053363406</v>
      </c>
      <c r="AN149" s="41"/>
      <c r="AO149" s="38">
        <v>423</v>
      </c>
      <c r="AP149" s="35" t="s">
        <v>365</v>
      </c>
    </row>
    <row r="150" spans="1:44" ht="13.5" customHeight="1" x14ac:dyDescent="0.3">
      <c r="A150" s="21" t="s">
        <v>145</v>
      </c>
      <c r="B150" s="53"/>
      <c r="C150" s="6"/>
      <c r="D150" s="61" t="s">
        <v>443</v>
      </c>
      <c r="E150" s="62">
        <v>3</v>
      </c>
      <c r="F150" s="65">
        <v>21998.461368560507</v>
      </c>
      <c r="G150" s="30">
        <v>22820.677903801316</v>
      </c>
      <c r="H150" s="30">
        <v>23547.524649999999</v>
      </c>
      <c r="I150" s="30">
        <v>24213.423568345981</v>
      </c>
      <c r="J150" s="30">
        <v>23829.24838111124</v>
      </c>
      <c r="K150" s="163"/>
      <c r="L150" s="30">
        <v>23956.941766049571</v>
      </c>
      <c r="M150" s="30">
        <v>25231.053679639692</v>
      </c>
      <c r="N150" s="26">
        <v>25235.961181412786</v>
      </c>
      <c r="O150" s="30">
        <v>24020.552261268069</v>
      </c>
      <c r="P150" s="30">
        <v>24101.050774989631</v>
      </c>
      <c r="Q150" s="30"/>
      <c r="R150" s="112">
        <v>3.737609287601785</v>
      </c>
      <c r="S150" s="112">
        <v>3.1850357349709166</v>
      </c>
      <c r="T150" s="112">
        <v>2.827893497272469</v>
      </c>
      <c r="U150" s="112">
        <v>-1.5866206864566255</v>
      </c>
      <c r="V150" s="185"/>
      <c r="W150" s="112">
        <v>0.53586828630125893</v>
      </c>
      <c r="X150" s="112">
        <v>5.3183412391798708</v>
      </c>
      <c r="Y150" s="112">
        <v>1.9450245064691677E-2</v>
      </c>
      <c r="Z150" s="112">
        <v>-4.4279057898525052</v>
      </c>
      <c r="AA150" s="112">
        <v>0.33512349277398767</v>
      </c>
      <c r="AB150" s="112"/>
      <c r="AC150" s="83">
        <v>2482.6161120145025</v>
      </c>
      <c r="AD150" s="83">
        <v>2525.249297753825</v>
      </c>
      <c r="AE150" s="83">
        <v>2569.568381711043</v>
      </c>
      <c r="AF150" s="83">
        <v>2567.1568668729838</v>
      </c>
      <c r="AG150" s="83">
        <v>2488.1746247375208</v>
      </c>
      <c r="AH150" s="175"/>
      <c r="AI150" s="83">
        <v>2459.6449451796275</v>
      </c>
      <c r="AJ150" s="83">
        <v>2539.101708728962</v>
      </c>
      <c r="AK150" s="83">
        <v>2523.5961181412786</v>
      </c>
      <c r="AL150" s="83">
        <v>2370.5272141782361</v>
      </c>
      <c r="AM150" s="83">
        <v>2378.4714077755484</v>
      </c>
      <c r="AN150" s="41"/>
      <c r="AO150" s="38">
        <v>425</v>
      </c>
      <c r="AP150" s="35" t="s">
        <v>366</v>
      </c>
      <c r="AQ150" s="39">
        <v>0</v>
      </c>
    </row>
    <row r="151" spans="1:44" s="3" customFormat="1" ht="13.5" customHeight="1" x14ac:dyDescent="0.3">
      <c r="A151" s="21" t="s">
        <v>146</v>
      </c>
      <c r="B151" s="53"/>
      <c r="C151" s="6"/>
      <c r="D151" s="61" t="s">
        <v>456</v>
      </c>
      <c r="E151" s="62">
        <v>4</v>
      </c>
      <c r="F151" s="65">
        <v>24655.648123872928</v>
      </c>
      <c r="G151" s="30">
        <v>25169.865264835873</v>
      </c>
      <c r="H151" s="30">
        <v>24914.15985</v>
      </c>
      <c r="I151" s="30">
        <v>25769.355838313393</v>
      </c>
      <c r="J151" s="30">
        <v>25427.006270517661</v>
      </c>
      <c r="K151" s="163"/>
      <c r="L151" s="30">
        <v>25790.627973897786</v>
      </c>
      <c r="M151" s="30">
        <v>27615.712932548693</v>
      </c>
      <c r="N151" s="26">
        <v>27179.781054638155</v>
      </c>
      <c r="O151" s="30">
        <v>26967.585647043488</v>
      </c>
      <c r="P151" s="30">
        <v>26009.392244408475</v>
      </c>
      <c r="Q151" s="30"/>
      <c r="R151" s="112">
        <v>2.0855957157542808</v>
      </c>
      <c r="S151" s="112">
        <v>-1.0159188861178052</v>
      </c>
      <c r="T151" s="112">
        <v>3.4325700463601754</v>
      </c>
      <c r="U151" s="112">
        <v>-1.3285142630020021</v>
      </c>
      <c r="V151" s="185"/>
      <c r="W151" s="112">
        <v>1.4300610127340916</v>
      </c>
      <c r="X151" s="112">
        <v>7.076543310608959</v>
      </c>
      <c r="Y151" s="112">
        <v>-1.5785646344720499</v>
      </c>
      <c r="Z151" s="112">
        <v>-0.8024115270349178</v>
      </c>
      <c r="AA151" s="112">
        <v>-3.5531300991346342</v>
      </c>
      <c r="AB151" s="112"/>
      <c r="AC151" s="83">
        <v>2032.1147386361929</v>
      </c>
      <c r="AD151" s="83">
        <v>2051.1665931738139</v>
      </c>
      <c r="AE151" s="83">
        <v>2027.8495726843562</v>
      </c>
      <c r="AF151" s="83">
        <v>2078.6767635971119</v>
      </c>
      <c r="AG151" s="83">
        <v>2051.2267078507311</v>
      </c>
      <c r="AH151" s="175"/>
      <c r="AI151" s="83">
        <v>2090.679958973556</v>
      </c>
      <c r="AJ151" s="83">
        <v>2238.264948334308</v>
      </c>
      <c r="AK151" s="83">
        <v>2209.5586582097517</v>
      </c>
      <c r="AL151" s="83">
        <v>2219.5543742422624</v>
      </c>
      <c r="AM151" s="83">
        <v>2140.6907197044011</v>
      </c>
      <c r="AN151" s="41"/>
      <c r="AO151" s="38">
        <v>426</v>
      </c>
      <c r="AP151" s="21" t="s">
        <v>146</v>
      </c>
      <c r="AQ151" s="39">
        <v>0</v>
      </c>
    </row>
    <row r="152" spans="1:44" s="3" customFormat="1" ht="13.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65">
        <v>37547.361072047126</v>
      </c>
      <c r="G152" s="30">
        <v>39911.789771771713</v>
      </c>
      <c r="H152" s="30">
        <v>40989.970590000004</v>
      </c>
      <c r="I152" s="30">
        <v>41833.460477086803</v>
      </c>
      <c r="J152" s="30">
        <v>42128.913723191799</v>
      </c>
      <c r="K152" s="163"/>
      <c r="L152" s="30">
        <v>41805.891790557507</v>
      </c>
      <c r="M152" s="30">
        <v>43827.176237397631</v>
      </c>
      <c r="N152" s="26">
        <v>42353.16970419119</v>
      </c>
      <c r="O152" s="30">
        <v>40936.19940326424</v>
      </c>
      <c r="P152" s="30">
        <v>39299.256090462535</v>
      </c>
      <c r="Q152" s="30"/>
      <c r="R152" s="112">
        <v>6.2971900879735401</v>
      </c>
      <c r="S152" s="112">
        <v>2.7014093439399018</v>
      </c>
      <c r="T152" s="112">
        <v>2.0577957850318089</v>
      </c>
      <c r="U152" s="112">
        <v>0.70626059316040457</v>
      </c>
      <c r="V152" s="185"/>
      <c r="W152" s="112">
        <v>-0.7667464078393027</v>
      </c>
      <c r="X152" s="112">
        <v>4.8349272321865913</v>
      </c>
      <c r="Y152" s="112">
        <v>-3.3632249662223823</v>
      </c>
      <c r="Z152" s="112">
        <v>-3.4560729778302979</v>
      </c>
      <c r="AA152" s="112">
        <v>-3.9987671954499397</v>
      </c>
      <c r="AB152" s="112"/>
      <c r="AC152" s="83">
        <v>2208.0188810377613</v>
      </c>
      <c r="AD152" s="83">
        <v>2359.4106036753201</v>
      </c>
      <c r="AE152" s="83">
        <v>2432.9279789886041</v>
      </c>
      <c r="AF152" s="83">
        <v>2499.4599078142323</v>
      </c>
      <c r="AG152" s="83">
        <v>2522.6894445025027</v>
      </c>
      <c r="AH152" s="175"/>
      <c r="AI152" s="83">
        <v>2517.3656765555188</v>
      </c>
      <c r="AJ152" s="83">
        <v>2661.5155302968137</v>
      </c>
      <c r="AK152" s="83">
        <v>2603.6251124479741</v>
      </c>
      <c r="AL152" s="83">
        <v>2534.7491890566093</v>
      </c>
      <c r="AM152" s="83">
        <v>2433.3904699976802</v>
      </c>
      <c r="AN152" s="41"/>
      <c r="AO152" s="40">
        <v>430</v>
      </c>
      <c r="AP152" s="21" t="s">
        <v>148</v>
      </c>
      <c r="AQ152" s="39">
        <v>0</v>
      </c>
      <c r="AR152"/>
    </row>
    <row r="153" spans="1:44" s="3" customFormat="1" ht="13.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65">
        <v>14314.3485201239</v>
      </c>
      <c r="G153" s="30">
        <v>14829.853046619195</v>
      </c>
      <c r="H153" s="30">
        <v>15659.980099999997</v>
      </c>
      <c r="I153" s="30">
        <v>15798.826153732225</v>
      </c>
      <c r="J153" s="30">
        <v>15987.49496373982</v>
      </c>
      <c r="K153" s="163"/>
      <c r="L153" s="30">
        <v>15229.199503911484</v>
      </c>
      <c r="M153" s="30">
        <v>15985.84713308826</v>
      </c>
      <c r="N153" s="26">
        <v>15861.816205090352</v>
      </c>
      <c r="O153" s="30">
        <v>15391.809693315166</v>
      </c>
      <c r="P153" s="30">
        <v>15723.463181584884</v>
      </c>
      <c r="Q153" s="30"/>
      <c r="R153" s="112">
        <v>3.6013132261700238</v>
      </c>
      <c r="S153" s="112">
        <v>5.5976755182348112</v>
      </c>
      <c r="T153" s="112">
        <v>0.88662982229605802</v>
      </c>
      <c r="U153" s="112">
        <v>1.1941951140656437</v>
      </c>
      <c r="V153" s="185"/>
      <c r="W153" s="112">
        <v>-4.7430536275268613</v>
      </c>
      <c r="X153" s="112">
        <v>4.9684005320334634</v>
      </c>
      <c r="Y153" s="112">
        <v>-0.77587960753849095</v>
      </c>
      <c r="Z153" s="112">
        <v>-3.9031374076665593</v>
      </c>
      <c r="AA153" s="112">
        <v>2.1547400525213005</v>
      </c>
      <c r="AB153" s="112"/>
      <c r="AC153" s="83">
        <v>1736.3353372299734</v>
      </c>
      <c r="AD153" s="83">
        <v>1792.5605036406619</v>
      </c>
      <c r="AE153" s="83">
        <v>1869.4019458039868</v>
      </c>
      <c r="AF153" s="83">
        <v>1895.2526575974359</v>
      </c>
      <c r="AG153" s="83">
        <v>1916.7359985301307</v>
      </c>
      <c r="AH153" s="175"/>
      <c r="AI153" s="83">
        <v>1836.8350625873218</v>
      </c>
      <c r="AJ153" s="83">
        <v>1955.4553067997872</v>
      </c>
      <c r="AK153" s="83">
        <v>1958.7325518758153</v>
      </c>
      <c r="AL153" s="83">
        <v>1917.265781429393</v>
      </c>
      <c r="AM153" s="83">
        <v>1958.5778751351374</v>
      </c>
      <c r="AN153" s="41"/>
      <c r="AO153" s="38">
        <v>433</v>
      </c>
      <c r="AP153" s="21" t="s">
        <v>149</v>
      </c>
      <c r="AQ153" s="39">
        <v>0</v>
      </c>
      <c r="AR153"/>
    </row>
    <row r="154" spans="1:44" ht="13.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65">
        <v>22723.951157333959</v>
      </c>
      <c r="G154" s="30">
        <v>23913.149206899634</v>
      </c>
      <c r="H154" s="30">
        <v>25769.69253</v>
      </c>
      <c r="I154" s="30">
        <v>26237.471747416574</v>
      </c>
      <c r="J154" s="30">
        <v>24777.853960710421</v>
      </c>
      <c r="K154" s="163"/>
      <c r="L154" s="30">
        <v>24752.947836233809</v>
      </c>
      <c r="M154" s="30">
        <v>26173.520182599292</v>
      </c>
      <c r="N154" s="26">
        <v>25269.248852120152</v>
      </c>
      <c r="O154" s="30">
        <v>24254.462171124764</v>
      </c>
      <c r="P154" s="30">
        <v>24286.695417760835</v>
      </c>
      <c r="Q154" s="30"/>
      <c r="R154" s="112">
        <v>5.2332362507383401</v>
      </c>
      <c r="S154" s="112">
        <v>7.763692297644762</v>
      </c>
      <c r="T154" s="112">
        <v>1.8152301075071204</v>
      </c>
      <c r="U154" s="112">
        <v>-5.5631037958139808</v>
      </c>
      <c r="V154" s="185"/>
      <c r="W154" s="112">
        <v>-0.10051768210477621</v>
      </c>
      <c r="X154" s="112">
        <v>5.7390027069261791</v>
      </c>
      <c r="Y154" s="112">
        <v>-3.4549090996186225</v>
      </c>
      <c r="Z154" s="112">
        <v>-3.7380152522495362</v>
      </c>
      <c r="AA154" s="112">
        <v>0.13289615085526552</v>
      </c>
      <c r="AB154" s="112"/>
      <c r="AC154" s="83">
        <v>1461.4413246725808</v>
      </c>
      <c r="AD154" s="83">
        <v>1533.3856496889796</v>
      </c>
      <c r="AE154" s="83">
        <v>1657.0018344907407</v>
      </c>
      <c r="AF154" s="83">
        <v>1690.6676813851777</v>
      </c>
      <c r="AG154" s="83">
        <v>1599.2934848454413</v>
      </c>
      <c r="AH154" s="175"/>
      <c r="AI154" s="83">
        <v>1599.0276379996001</v>
      </c>
      <c r="AJ154" s="83">
        <v>1709.4585711318198</v>
      </c>
      <c r="AK154" s="83">
        <v>1661.5760686559806</v>
      </c>
      <c r="AL154" s="83">
        <v>1607.8529778670709</v>
      </c>
      <c r="AM154" s="83">
        <v>1609.9897525860679</v>
      </c>
      <c r="AN154" s="41"/>
      <c r="AO154" s="38">
        <v>434</v>
      </c>
      <c r="AP154" s="35" t="s">
        <v>368</v>
      </c>
      <c r="AQ154" s="39">
        <v>1</v>
      </c>
      <c r="AR154" s="3"/>
    </row>
    <row r="155" spans="1:44" ht="13.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65">
        <v>2862.9303134585098</v>
      </c>
      <c r="G155" s="30">
        <v>3059.2370442240285</v>
      </c>
      <c r="H155" s="30">
        <v>3339.77052</v>
      </c>
      <c r="I155" s="30">
        <v>3244.1755522838353</v>
      </c>
      <c r="J155" s="30">
        <v>3272.557743115357</v>
      </c>
      <c r="K155" s="163"/>
      <c r="L155" s="30">
        <v>3102.3375279091247</v>
      </c>
      <c r="M155" s="30">
        <v>3116.7785651840318</v>
      </c>
      <c r="N155" s="26">
        <v>3207.6604110082876</v>
      </c>
      <c r="O155" s="30">
        <v>3072.0293752445641</v>
      </c>
      <c r="P155" s="30">
        <v>2847.123956556869</v>
      </c>
      <c r="Q155" s="30"/>
      <c r="R155" s="112">
        <v>6.8568462823803085</v>
      </c>
      <c r="S155" s="112">
        <v>9.1700470320085472</v>
      </c>
      <c r="T155" s="112">
        <v>-2.8623214422577985</v>
      </c>
      <c r="U155" s="112">
        <v>0.87486605993135025</v>
      </c>
      <c r="V155" s="185"/>
      <c r="W155" s="112">
        <v>-5.2014426808612644</v>
      </c>
      <c r="X155" s="112">
        <v>0.46548891424589434</v>
      </c>
      <c r="Y155" s="112">
        <v>2.9158903631926663</v>
      </c>
      <c r="Z155" s="112">
        <v>-4.2381697176796704</v>
      </c>
      <c r="AA155" s="112">
        <v>-7.3210699253092413</v>
      </c>
      <c r="AB155" s="112"/>
      <c r="AC155" s="83">
        <v>3432.770160022194</v>
      </c>
      <c r="AD155" s="83">
        <v>3681.3923516534637</v>
      </c>
      <c r="AE155" s="83">
        <v>4164.3023940149624</v>
      </c>
      <c r="AF155" s="83">
        <v>4196.863586395647</v>
      </c>
      <c r="AG155" s="83">
        <v>4289.0665047383445</v>
      </c>
      <c r="AH155" s="175"/>
      <c r="AI155" s="83">
        <v>4076.6590379883373</v>
      </c>
      <c r="AJ155" s="83">
        <v>4095.635433881776</v>
      </c>
      <c r="AK155" s="83">
        <v>4242.9370515982646</v>
      </c>
      <c r="AL155" s="83">
        <v>4185.3261243113948</v>
      </c>
      <c r="AM155" s="83">
        <v>3878.9154721483224</v>
      </c>
      <c r="AN155" s="41"/>
      <c r="AO155" s="38">
        <v>435</v>
      </c>
      <c r="AP155" s="21" t="s">
        <v>151</v>
      </c>
      <c r="AQ155" s="39">
        <v>0</v>
      </c>
      <c r="AR155" s="3"/>
    </row>
    <row r="156" spans="1:44" ht="13.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65">
        <v>4969.310838849894</v>
      </c>
      <c r="G156" s="30">
        <v>5216.9633997533892</v>
      </c>
      <c r="H156" s="30">
        <v>5480.2025400000002</v>
      </c>
      <c r="I156" s="30">
        <v>5895.2611822145254</v>
      </c>
      <c r="J156" s="30">
        <v>6095.7297912931272</v>
      </c>
      <c r="K156" s="163"/>
      <c r="L156" s="30">
        <v>5999.3513979505569</v>
      </c>
      <c r="M156" s="30">
        <v>6210.968784995076</v>
      </c>
      <c r="N156" s="26">
        <v>6287.8786178279288</v>
      </c>
      <c r="O156" s="30">
        <v>6099.4385083456455</v>
      </c>
      <c r="P156" s="30">
        <v>6048.3159641985849</v>
      </c>
      <c r="Q156" s="30"/>
      <c r="R156" s="112">
        <v>4.9836399640641593</v>
      </c>
      <c r="S156" s="112">
        <v>5.0458306887691515</v>
      </c>
      <c r="T156" s="112">
        <v>7.5737828882237839</v>
      </c>
      <c r="U156" s="112">
        <v>3.4005042844140232</v>
      </c>
      <c r="V156" s="185"/>
      <c r="W156" s="112">
        <v>-1.581080471779325</v>
      </c>
      <c r="X156" s="112">
        <v>3.5273377571583802</v>
      </c>
      <c r="Y156" s="112">
        <v>1.2382904422037559</v>
      </c>
      <c r="Z156" s="112">
        <v>-3.0122572140759099</v>
      </c>
      <c r="AA156" s="112">
        <v>-0.83815164423924282</v>
      </c>
      <c r="AB156" s="112"/>
      <c r="AC156" s="83">
        <v>2492.1318148695555</v>
      </c>
      <c r="AD156" s="83">
        <v>2616.3306919525521</v>
      </c>
      <c r="AE156" s="83">
        <v>2690.3301620029456</v>
      </c>
      <c r="AF156" s="83">
        <v>2863.1671598904932</v>
      </c>
      <c r="AG156" s="83">
        <v>2925.0142952462224</v>
      </c>
      <c r="AH156" s="175"/>
      <c r="AI156" s="83">
        <v>2892.6477328594779</v>
      </c>
      <c r="AJ156" s="83">
        <v>2991.7961392076477</v>
      </c>
      <c r="AK156" s="83">
        <v>2987.115732934883</v>
      </c>
      <c r="AL156" s="83">
        <v>2931.0132188109783</v>
      </c>
      <c r="AM156" s="83">
        <v>2906.4468833246442</v>
      </c>
      <c r="AN156" s="41"/>
      <c r="AO156" s="38">
        <v>436</v>
      </c>
      <c r="AP156" s="21" t="s">
        <v>152</v>
      </c>
      <c r="AQ156" s="39">
        <v>0</v>
      </c>
    </row>
    <row r="157" spans="1:44" ht="13.5" customHeight="1" x14ac:dyDescent="0.3">
      <c r="A157" s="21" t="s">
        <v>153</v>
      </c>
      <c r="B157" s="53"/>
      <c r="C157" s="6"/>
      <c r="D157" s="61" t="s">
        <v>458</v>
      </c>
      <c r="E157" s="62">
        <v>3</v>
      </c>
      <c r="F157" s="65">
        <v>10541.096782835139</v>
      </c>
      <c r="G157" s="30">
        <v>10875.831711795161</v>
      </c>
      <c r="H157" s="30">
        <v>11422.739370000001</v>
      </c>
      <c r="I157" s="30">
        <v>11660.647893123025</v>
      </c>
      <c r="J157" s="30">
        <v>11881.990615593399</v>
      </c>
      <c r="K157" s="163"/>
      <c r="L157" s="30">
        <v>11759.614883399679</v>
      </c>
      <c r="M157" s="30">
        <v>13703.144078008256</v>
      </c>
      <c r="N157" s="26">
        <v>13720.291957251571</v>
      </c>
      <c r="O157" s="30">
        <v>13349.052048262827</v>
      </c>
      <c r="P157" s="30">
        <v>12914.917305437826</v>
      </c>
      <c r="Q157" s="30"/>
      <c r="R157" s="112">
        <v>3.1755227739213678</v>
      </c>
      <c r="S157" s="112">
        <v>5.0286513500544752</v>
      </c>
      <c r="T157" s="112">
        <v>2.0827624216643907</v>
      </c>
      <c r="U157" s="112">
        <v>1.8982026084580825</v>
      </c>
      <c r="V157" s="185"/>
      <c r="W157" s="112">
        <v>-1.0299261811662994</v>
      </c>
      <c r="X157" s="112">
        <v>16.527150028970219</v>
      </c>
      <c r="Y157" s="112">
        <v>0.12513828319761661</v>
      </c>
      <c r="Z157" s="112">
        <v>-2.7222783269701756</v>
      </c>
      <c r="AA157" s="112">
        <v>-3.2521765684590087</v>
      </c>
      <c r="AB157" s="112"/>
      <c r="AC157" s="83">
        <v>2233.7564701918072</v>
      </c>
      <c r="AD157" s="83">
        <v>2258.2707042764036</v>
      </c>
      <c r="AE157" s="83">
        <v>2321.2232005689903</v>
      </c>
      <c r="AF157" s="83">
        <v>2348.0966357476891</v>
      </c>
      <c r="AG157" s="83">
        <v>2345.9014048555573</v>
      </c>
      <c r="AH157" s="175"/>
      <c r="AI157" s="83">
        <v>2302.6463448990953</v>
      </c>
      <c r="AJ157" s="83">
        <v>2662.3555620765992</v>
      </c>
      <c r="AK157" s="83">
        <v>2650.7519237348474</v>
      </c>
      <c r="AL157" s="83">
        <v>2535.9141429070719</v>
      </c>
      <c r="AM157" s="83">
        <v>2453.4417373552101</v>
      </c>
      <c r="AN157" s="41"/>
      <c r="AO157" s="38">
        <v>440</v>
      </c>
      <c r="AP157" s="35" t="s">
        <v>369</v>
      </c>
      <c r="AQ157" s="39">
        <v>2</v>
      </c>
    </row>
    <row r="158" spans="1:44" ht="13.5" customHeight="1" x14ac:dyDescent="0.3">
      <c r="A158" s="21" t="s">
        <v>154</v>
      </c>
      <c r="B158" s="53"/>
      <c r="C158" s="6"/>
      <c r="D158" s="61" t="s">
        <v>457</v>
      </c>
      <c r="E158" s="62">
        <v>2</v>
      </c>
      <c r="F158" s="65">
        <v>10661.529682037684</v>
      </c>
      <c r="G158" s="30">
        <v>10531.382142343025</v>
      </c>
      <c r="H158" s="30">
        <v>11337.34791</v>
      </c>
      <c r="I158" s="30">
        <v>12214.093400051208</v>
      </c>
      <c r="J158" s="30">
        <v>12141.799135557056</v>
      </c>
      <c r="K158" s="163"/>
      <c r="L158" s="30">
        <v>11541.550075728894</v>
      </c>
      <c r="M158" s="30">
        <v>11961.75255427298</v>
      </c>
      <c r="N158" s="26">
        <v>12030.767072563995</v>
      </c>
      <c r="O158" s="30">
        <v>11675.448348425631</v>
      </c>
      <c r="P158" s="30">
        <v>11764.554753040322</v>
      </c>
      <c r="Q158" s="30"/>
      <c r="R158" s="112">
        <v>-1.2207210745183095</v>
      </c>
      <c r="S158" s="112">
        <v>7.6529913810312422</v>
      </c>
      <c r="T158" s="112">
        <v>7.7332502893192734</v>
      </c>
      <c r="U158" s="112">
        <v>-0.59189218656088827</v>
      </c>
      <c r="V158" s="185"/>
      <c r="W158" s="112">
        <v>-4.9436582925370809</v>
      </c>
      <c r="X158" s="112">
        <v>3.6407802746335078</v>
      </c>
      <c r="Y158" s="112">
        <v>0.57695992270264129</v>
      </c>
      <c r="Z158" s="112">
        <v>-3.2393534580658718</v>
      </c>
      <c r="AA158" s="112">
        <v>0.76319471386044635</v>
      </c>
      <c r="AB158" s="112"/>
      <c r="AC158" s="83">
        <v>2058.6077779566876</v>
      </c>
      <c r="AD158" s="83">
        <v>2046.1204861750584</v>
      </c>
      <c r="AE158" s="83">
        <v>2214.7583336589178</v>
      </c>
      <c r="AF158" s="83">
        <v>2432.1173636103563</v>
      </c>
      <c r="AG158" s="83">
        <v>2432.2514293984486</v>
      </c>
      <c r="AH158" s="175"/>
      <c r="AI158" s="83">
        <v>2332.0974087146683</v>
      </c>
      <c r="AJ158" s="83">
        <v>2461.2659576693372</v>
      </c>
      <c r="AK158" s="83">
        <v>2490.3264484711231</v>
      </c>
      <c r="AL158" s="83">
        <v>2459.5425212609293</v>
      </c>
      <c r="AM158" s="83">
        <v>2478.3136197683425</v>
      </c>
      <c r="AN158" s="41"/>
      <c r="AO158" s="38">
        <v>441</v>
      </c>
      <c r="AP158" s="21" t="s">
        <v>154</v>
      </c>
      <c r="AQ158" s="39">
        <v>0</v>
      </c>
      <c r="AR158" s="2"/>
    </row>
    <row r="159" spans="1:44" ht="13.5" customHeight="1" x14ac:dyDescent="0.3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65">
        <v>55343.63113987392</v>
      </c>
      <c r="G159" s="65">
        <v>59360.390225303592</v>
      </c>
      <c r="H159" s="30">
        <v>64393.605750000002</v>
      </c>
      <c r="I159" s="30">
        <v>63503.622791456386</v>
      </c>
      <c r="J159" s="30">
        <v>62889.042192889632</v>
      </c>
      <c r="K159" s="163"/>
      <c r="L159" s="30">
        <v>62210.406943176204</v>
      </c>
      <c r="M159" s="30">
        <v>69239.961000769137</v>
      </c>
      <c r="N159" s="26">
        <v>68096.952893165231</v>
      </c>
      <c r="O159" s="30">
        <v>68627.966920762017</v>
      </c>
      <c r="P159" s="30">
        <v>66130.730731035888</v>
      </c>
      <c r="Q159" s="30"/>
      <c r="R159" s="112">
        <v>7.2578524442637846</v>
      </c>
      <c r="S159" s="112">
        <v>8.4790809251636254</v>
      </c>
      <c r="T159" s="112">
        <v>-1.3820983437375167</v>
      </c>
      <c r="U159" s="112">
        <v>-0.96778824821540421</v>
      </c>
      <c r="V159" s="185"/>
      <c r="W159" s="112">
        <v>-1.0790993566605096</v>
      </c>
      <c r="X159" s="112">
        <v>11.299643263889624</v>
      </c>
      <c r="Y159" s="112">
        <v>-1.650792535240176</v>
      </c>
      <c r="Z159" s="112">
        <v>0.63684499010115414</v>
      </c>
      <c r="AA159" s="112">
        <v>-3.6388025199834972</v>
      </c>
      <c r="AB159" s="112"/>
      <c r="AC159" s="83">
        <v>1178.4517841678326</v>
      </c>
      <c r="AD159" s="83">
        <v>1253.889656435301</v>
      </c>
      <c r="AE159" s="83">
        <v>1359.2604751551485</v>
      </c>
      <c r="AF159" s="83">
        <v>1336.4681957962873</v>
      </c>
      <c r="AG159" s="83">
        <v>1318.3456426826328</v>
      </c>
      <c r="AH159" s="175"/>
      <c r="AI159" s="83">
        <v>1306.3375528784218</v>
      </c>
      <c r="AJ159" s="83">
        <v>1462.2085401298575</v>
      </c>
      <c r="AK159" s="83">
        <v>1444.2926232404766</v>
      </c>
      <c r="AL159" s="83">
        <v>1466.8797033400026</v>
      </c>
      <c r="AM159" s="83">
        <v>1413.5028477297401</v>
      </c>
      <c r="AN159" s="41"/>
      <c r="AO159" s="40">
        <v>444</v>
      </c>
      <c r="AP159" s="35" t="s">
        <v>367</v>
      </c>
      <c r="AQ159" s="39">
        <v>1</v>
      </c>
      <c r="AR159" s="3"/>
    </row>
    <row r="160" spans="1:44" s="3" customFormat="1" ht="13.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65">
        <v>27301.382642466688</v>
      </c>
      <c r="G160" s="30">
        <v>28368.852939660643</v>
      </c>
      <c r="H160" s="30">
        <v>30442.076440000001</v>
      </c>
      <c r="I160" s="30">
        <v>31379.517813541093</v>
      </c>
      <c r="J160" s="30">
        <v>31544.347699736489</v>
      </c>
      <c r="K160" s="163"/>
      <c r="L160" s="30">
        <v>31131.283163024978</v>
      </c>
      <c r="M160" s="30">
        <v>31719.325492689637</v>
      </c>
      <c r="N160" s="26">
        <v>30003.822538578734</v>
      </c>
      <c r="O160" s="30">
        <v>28722.556360605755</v>
      </c>
      <c r="P160" s="30">
        <v>28059.156011594012</v>
      </c>
      <c r="Q160" s="30"/>
      <c r="R160" s="112">
        <v>3.9099495845075953</v>
      </c>
      <c r="S160" s="112">
        <v>7.3080977392671365</v>
      </c>
      <c r="T160" s="112">
        <v>3.0794265147738806</v>
      </c>
      <c r="U160" s="112">
        <v>0.52527858195535082</v>
      </c>
      <c r="V160" s="185"/>
      <c r="W160" s="112">
        <v>-1.3094724311416366</v>
      </c>
      <c r="X160" s="112">
        <v>1.888911313373308</v>
      </c>
      <c r="Y160" s="112">
        <v>-5.4083840922351136</v>
      </c>
      <c r="Z160" s="112">
        <v>-4.3746602827960608</v>
      </c>
      <c r="AA160" s="112">
        <v>-2.309684210147902</v>
      </c>
      <c r="AB160" s="112"/>
      <c r="AC160" s="83">
        <v>1762.5166328254802</v>
      </c>
      <c r="AD160" s="83">
        <v>1830.1305038165694</v>
      </c>
      <c r="AE160" s="83">
        <v>1963.3715859400195</v>
      </c>
      <c r="AF160" s="83">
        <v>2016.5489244612231</v>
      </c>
      <c r="AG160" s="83">
        <v>2034.2005352251556</v>
      </c>
      <c r="AH160" s="175"/>
      <c r="AI160" s="83">
        <v>2009.2476547712004</v>
      </c>
      <c r="AJ160" s="83">
        <v>2052.1010217176449</v>
      </c>
      <c r="AK160" s="83">
        <v>1948.5532237029961</v>
      </c>
      <c r="AL160" s="83">
        <v>1879.1335531963202</v>
      </c>
      <c r="AM160" s="83">
        <v>1835.7315022305536</v>
      </c>
      <c r="AN160" s="41"/>
      <c r="AO160" s="40">
        <v>445</v>
      </c>
      <c r="AP160" s="35" t="s">
        <v>519</v>
      </c>
      <c r="AQ160" s="39">
        <v>3</v>
      </c>
      <c r="AR160"/>
    </row>
    <row r="161" spans="1:44" s="3" customFormat="1" ht="13.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65">
        <v>14692.159480789805</v>
      </c>
      <c r="G161" s="30">
        <v>15336.071581542774</v>
      </c>
      <c r="H161" s="30">
        <v>16203.237479999998</v>
      </c>
      <c r="I161" s="30">
        <v>16237.415241532437</v>
      </c>
      <c r="J161" s="30">
        <v>16052.598400914858</v>
      </c>
      <c r="K161" s="163"/>
      <c r="L161" s="30">
        <v>15677.884020542107</v>
      </c>
      <c r="M161" s="30">
        <v>16833.546969837087</v>
      </c>
      <c r="N161" s="26">
        <v>16508.019406941974</v>
      </c>
      <c r="O161" s="30">
        <v>16451.059342402583</v>
      </c>
      <c r="P161" s="30">
        <v>16515.834849587329</v>
      </c>
      <c r="Q161" s="30"/>
      <c r="R161" s="112">
        <v>4.3826920174321007</v>
      </c>
      <c r="S161" s="112">
        <v>5.6544199982795673</v>
      </c>
      <c r="T161" s="112">
        <v>0.21093168309497023</v>
      </c>
      <c r="U161" s="112">
        <v>-1.1382158913128633</v>
      </c>
      <c r="V161" s="185"/>
      <c r="W161" s="112">
        <v>-2.3342911285402552</v>
      </c>
      <c r="X161" s="112">
        <v>7.3712941604923241</v>
      </c>
      <c r="Y161" s="112">
        <v>-1.9338025638827292</v>
      </c>
      <c r="Z161" s="112">
        <v>-0.35857739063112104</v>
      </c>
      <c r="AA161" s="112">
        <v>0.39374672376135172</v>
      </c>
      <c r="AB161" s="112"/>
      <c r="AC161" s="83">
        <v>2617.0572641235849</v>
      </c>
      <c r="AD161" s="83">
        <v>2736.1412277507179</v>
      </c>
      <c r="AE161" s="83">
        <v>2886.2197149982185</v>
      </c>
      <c r="AF161" s="83">
        <v>2906.8054496119653</v>
      </c>
      <c r="AG161" s="83">
        <v>2876.8097492678958</v>
      </c>
      <c r="AH161" s="175"/>
      <c r="AI161" s="83">
        <v>2813.1857205350993</v>
      </c>
      <c r="AJ161" s="83">
        <v>3035.8064868957777</v>
      </c>
      <c r="AK161" s="83">
        <v>2992.2094266706499</v>
      </c>
      <c r="AL161" s="83">
        <v>3003.6624689433233</v>
      </c>
      <c r="AM161" s="83">
        <v>3015.4892915076371</v>
      </c>
      <c r="AN161" s="41"/>
      <c r="AO161" s="38">
        <v>475</v>
      </c>
      <c r="AP161" s="35" t="s">
        <v>370</v>
      </c>
      <c r="AQ161" s="39">
        <v>3</v>
      </c>
      <c r="AR161"/>
    </row>
    <row r="162" spans="1:44" ht="13.5" customHeight="1" x14ac:dyDescent="0.3">
      <c r="A162" s="21" t="s">
        <v>158</v>
      </c>
      <c r="B162" s="53"/>
      <c r="C162" s="6"/>
      <c r="D162" s="61" t="s">
        <v>446</v>
      </c>
      <c r="E162" s="62">
        <v>2</v>
      </c>
      <c r="F162" s="65">
        <v>4006.9576094985046</v>
      </c>
      <c r="G162" s="30">
        <v>4352.2286858275966</v>
      </c>
      <c r="H162" s="30">
        <v>4204.8422899999996</v>
      </c>
      <c r="I162" s="30">
        <v>4451.4180697231313</v>
      </c>
      <c r="J162" s="30">
        <v>4684.0964354352791</v>
      </c>
      <c r="K162" s="163"/>
      <c r="L162" s="30">
        <v>4800.9315196435809</v>
      </c>
      <c r="M162" s="30">
        <v>5050.2766042826997</v>
      </c>
      <c r="N162" s="26">
        <v>5051.2840307157276</v>
      </c>
      <c r="O162" s="30">
        <v>4504.2673716450226</v>
      </c>
      <c r="P162" s="30">
        <v>4448.3941510732884</v>
      </c>
      <c r="Q162" s="30"/>
      <c r="R162" s="112">
        <v>8.6167888452482231</v>
      </c>
      <c r="S162" s="112">
        <v>-3.3864579843320151</v>
      </c>
      <c r="T162" s="112">
        <v>5.8640910340333301</v>
      </c>
      <c r="U162" s="112">
        <v>5.2270616254792674</v>
      </c>
      <c r="V162" s="185"/>
      <c r="W162" s="112">
        <v>2.4942928869790597</v>
      </c>
      <c r="X162" s="112">
        <v>5.1936813432746085</v>
      </c>
      <c r="Y162" s="112">
        <v>1.9947945666451625E-2</v>
      </c>
      <c r="Z162" s="112">
        <v>-10.572641733120884</v>
      </c>
      <c r="AA162" s="112">
        <v>-1.2404507983576591</v>
      </c>
      <c r="AB162" s="112"/>
      <c r="AC162" s="83">
        <v>1984.6248684985164</v>
      </c>
      <c r="AD162" s="83">
        <v>2182.6623299035086</v>
      </c>
      <c r="AE162" s="83">
        <v>2104.5256706706705</v>
      </c>
      <c r="AF162" s="83">
        <v>2206.9499601998668</v>
      </c>
      <c r="AG162" s="83">
        <v>2278.2570211261086</v>
      </c>
      <c r="AH162" s="175"/>
      <c r="AI162" s="83">
        <v>2319.2905891997975</v>
      </c>
      <c r="AJ162" s="83">
        <v>2490.274459705473</v>
      </c>
      <c r="AK162" s="83">
        <v>2499.3983328628042</v>
      </c>
      <c r="AL162" s="83">
        <v>2265.7280541473956</v>
      </c>
      <c r="AM162" s="83">
        <v>2237.6228124111108</v>
      </c>
      <c r="AN162" s="41"/>
      <c r="AO162" s="38">
        <v>480</v>
      </c>
      <c r="AP162" s="21" t="s">
        <v>158</v>
      </c>
      <c r="AQ162" s="39">
        <v>0</v>
      </c>
    </row>
    <row r="163" spans="1:44" ht="13.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65">
        <v>9002.1629480453012</v>
      </c>
      <c r="G163" s="30">
        <v>9058.795963975992</v>
      </c>
      <c r="H163" s="30">
        <v>8935.1730200000002</v>
      </c>
      <c r="I163" s="30">
        <v>9360.608655041673</v>
      </c>
      <c r="J163" s="30">
        <v>8584.6401389253988</v>
      </c>
      <c r="K163" s="163"/>
      <c r="L163" s="30">
        <v>8249.4919236696715</v>
      </c>
      <c r="M163" s="30">
        <v>8615.6968706348416</v>
      </c>
      <c r="N163" s="26">
        <v>8627.6437828254202</v>
      </c>
      <c r="O163" s="30">
        <v>7763.6149937562332</v>
      </c>
      <c r="P163" s="30">
        <v>7062.1486523232161</v>
      </c>
      <c r="Q163" s="30"/>
      <c r="R163" s="112">
        <v>0.6291045414034403</v>
      </c>
      <c r="S163" s="112">
        <v>-1.364673014687622</v>
      </c>
      <c r="T163" s="112">
        <v>4.7613586674751698</v>
      </c>
      <c r="U163" s="112">
        <v>-8.2897228664541327</v>
      </c>
      <c r="V163" s="185"/>
      <c r="W163" s="112">
        <v>-3.9040450133263276</v>
      </c>
      <c r="X163" s="112">
        <v>4.4391212253259473</v>
      </c>
      <c r="Y163" s="112">
        <v>0.13866449075405188</v>
      </c>
      <c r="Z163" s="112">
        <v>-10.944703764601444</v>
      </c>
      <c r="AA163" s="112">
        <v>-9.035305614680281</v>
      </c>
      <c r="AB163" s="112"/>
      <c r="AC163" s="83">
        <v>946.00283186688739</v>
      </c>
      <c r="AD163" s="83">
        <v>940.09920755251062</v>
      </c>
      <c r="AE163" s="83">
        <v>932.20375795513814</v>
      </c>
      <c r="AF163" s="83">
        <v>967.90493796315502</v>
      </c>
      <c r="AG163" s="83">
        <v>882.37641473177098</v>
      </c>
      <c r="AH163" s="175"/>
      <c r="AI163" s="83">
        <v>844.71553590719554</v>
      </c>
      <c r="AJ163" s="83">
        <v>887.66709979753148</v>
      </c>
      <c r="AK163" s="83">
        <v>891.74612742381601</v>
      </c>
      <c r="AL163" s="83">
        <v>804.01977980076981</v>
      </c>
      <c r="AM163" s="83">
        <v>731.37413549329085</v>
      </c>
      <c r="AN163" s="41"/>
      <c r="AO163" s="40">
        <v>481</v>
      </c>
      <c r="AP163" s="21" t="s">
        <v>159</v>
      </c>
      <c r="AQ163" s="39">
        <v>0</v>
      </c>
    </row>
    <row r="164" spans="1:44" s="3" customFormat="1" ht="13.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65">
        <v>3996.5939541826274</v>
      </c>
      <c r="G164" s="30">
        <v>3955.7267458600577</v>
      </c>
      <c r="H164" s="30">
        <v>4049.2817099999997</v>
      </c>
      <c r="I164" s="30">
        <v>4178.3518006626546</v>
      </c>
      <c r="J164" s="30">
        <v>4233.1413981769101</v>
      </c>
      <c r="K164" s="163"/>
      <c r="L164" s="30">
        <v>3905.442889072644</v>
      </c>
      <c r="M164" s="30">
        <v>4039.292289630398</v>
      </c>
      <c r="N164" s="26">
        <v>4302.0358210565573</v>
      </c>
      <c r="O164" s="30">
        <v>4199.438867254762</v>
      </c>
      <c r="P164" s="30">
        <v>4141.5106682595742</v>
      </c>
      <c r="Q164" s="30"/>
      <c r="R164" s="112">
        <v>-1.0225509218868782</v>
      </c>
      <c r="S164" s="112">
        <v>2.36505123206131</v>
      </c>
      <c r="T164" s="112">
        <v>3.1874811363187381</v>
      </c>
      <c r="U164" s="112">
        <v>1.3112729642718532</v>
      </c>
      <c r="V164" s="185"/>
      <c r="W164" s="112">
        <v>-7.7412606449998638</v>
      </c>
      <c r="X164" s="112">
        <v>3.4272527946129276</v>
      </c>
      <c r="Y164" s="112">
        <v>6.5046922229587087</v>
      </c>
      <c r="Z164" s="112">
        <v>-2.3961224257780134</v>
      </c>
      <c r="AA164" s="112">
        <v>-1.3794271288691569</v>
      </c>
      <c r="AB164" s="112"/>
      <c r="AC164" s="83">
        <v>3305.7021953537037</v>
      </c>
      <c r="AD164" s="83">
        <v>3290.9540314975525</v>
      </c>
      <c r="AE164" s="83">
        <v>3377.2157714762302</v>
      </c>
      <c r="AF164" s="83">
        <v>3553.0202386587198</v>
      </c>
      <c r="AG164" s="83">
        <v>3671.414916025074</v>
      </c>
      <c r="AH164" s="175"/>
      <c r="AI164" s="83">
        <v>3396.0372948457775</v>
      </c>
      <c r="AJ164" s="83">
        <v>3561.9861460585521</v>
      </c>
      <c r="AK164" s="83">
        <v>3803.7451998731713</v>
      </c>
      <c r="AL164" s="83">
        <v>3752.8497473232906</v>
      </c>
      <c r="AM164" s="83">
        <v>3701.0819198030154</v>
      </c>
      <c r="AN164" s="41"/>
      <c r="AO164" s="38">
        <v>483</v>
      </c>
      <c r="AP164" s="21" t="s">
        <v>160</v>
      </c>
      <c r="AQ164" s="39">
        <v>0</v>
      </c>
      <c r="AR164"/>
    </row>
    <row r="165" spans="1:44" s="3" customFormat="1" ht="13.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65">
        <v>11006.179545730563</v>
      </c>
      <c r="G165" s="30">
        <v>11156.024634959294</v>
      </c>
      <c r="H165" s="30">
        <v>12085.370550000001</v>
      </c>
      <c r="I165" s="30">
        <v>12799.522125328429</v>
      </c>
      <c r="J165" s="30">
        <v>12700.538069608669</v>
      </c>
      <c r="K165" s="163"/>
      <c r="L165" s="30">
        <v>12501.871923858062</v>
      </c>
      <c r="M165" s="30">
        <v>12485.814698240478</v>
      </c>
      <c r="N165" s="26">
        <v>12279.046145198368</v>
      </c>
      <c r="O165" s="30">
        <v>11754.842077441677</v>
      </c>
      <c r="P165" s="30">
        <v>11423.472746716245</v>
      </c>
      <c r="Q165" s="30"/>
      <c r="R165" s="112">
        <v>1.3614632453171076</v>
      </c>
      <c r="S165" s="112">
        <v>8.3304397888154895</v>
      </c>
      <c r="T165" s="112">
        <v>5.9092236549455848</v>
      </c>
      <c r="U165" s="112">
        <v>-0.7733418072217324</v>
      </c>
      <c r="V165" s="185"/>
      <c r="W165" s="112">
        <v>-1.5642340872627956</v>
      </c>
      <c r="X165" s="112">
        <v>-0.12843857076267756</v>
      </c>
      <c r="Y165" s="112">
        <v>-1.6560277245764961</v>
      </c>
      <c r="Z165" s="112">
        <v>-4.6981103698696316</v>
      </c>
      <c r="AA165" s="112">
        <v>-2.8190028291520162</v>
      </c>
      <c r="AB165" s="112"/>
      <c r="AC165" s="83">
        <v>3226.6723968720503</v>
      </c>
      <c r="AD165" s="83">
        <v>3333.1415102955762</v>
      </c>
      <c r="AE165" s="83">
        <v>3657.7998032687656</v>
      </c>
      <c r="AF165" s="83">
        <v>3915.4243271117862</v>
      </c>
      <c r="AG165" s="83">
        <v>3936.9305857435425</v>
      </c>
      <c r="AH165" s="175"/>
      <c r="AI165" s="83">
        <v>3851.4700936100003</v>
      </c>
      <c r="AJ165" s="83">
        <v>3920.1929978777011</v>
      </c>
      <c r="AK165" s="83">
        <v>3874.7384491001476</v>
      </c>
      <c r="AL165" s="83">
        <v>3724.6014187077558</v>
      </c>
      <c r="AM165" s="83">
        <v>3619.6047993397478</v>
      </c>
      <c r="AN165" s="41"/>
      <c r="AO165" s="38">
        <v>484</v>
      </c>
      <c r="AP165" s="35" t="s">
        <v>371</v>
      </c>
      <c r="AQ165" s="39">
        <v>0</v>
      </c>
      <c r="AR165"/>
    </row>
    <row r="166" spans="1:44" ht="13.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65">
        <v>6902.1520106168264</v>
      </c>
      <c r="G166" s="30">
        <v>6787.079548860781</v>
      </c>
      <c r="H166" s="30">
        <v>7107.5314600000002</v>
      </c>
      <c r="I166" s="30">
        <v>7082.5108688203391</v>
      </c>
      <c r="J166" s="30">
        <v>7468.5576676561459</v>
      </c>
      <c r="K166" s="163"/>
      <c r="L166" s="30">
        <v>7638.7218451881927</v>
      </c>
      <c r="M166" s="30">
        <v>7645.052482282551</v>
      </c>
      <c r="N166" s="26">
        <v>7836.1277396935384</v>
      </c>
      <c r="O166" s="30">
        <v>7806.199182916198</v>
      </c>
      <c r="P166" s="30">
        <v>7689.7265144471967</v>
      </c>
      <c r="Q166" s="30"/>
      <c r="R166" s="112">
        <v>-1.6671968623560016</v>
      </c>
      <c r="S166" s="112">
        <v>4.7214992668386717</v>
      </c>
      <c r="T166" s="112">
        <v>-0.35202927092863118</v>
      </c>
      <c r="U166" s="112">
        <v>5.4507053499249576</v>
      </c>
      <c r="V166" s="185"/>
      <c r="W166" s="112">
        <v>2.2784074931759792</v>
      </c>
      <c r="X166" s="112">
        <v>8.2875606975348834E-2</v>
      </c>
      <c r="Y166" s="112">
        <v>2.4993321871080068</v>
      </c>
      <c r="Z166" s="112">
        <v>-0.39597594977833334</v>
      </c>
      <c r="AA166" s="112">
        <v>-1.4920535043981553</v>
      </c>
      <c r="AB166" s="112"/>
      <c r="AC166" s="83">
        <v>3029.9174761267896</v>
      </c>
      <c r="AD166" s="83">
        <v>3071.0767189415296</v>
      </c>
      <c r="AE166" s="83">
        <v>3276.8701982480407</v>
      </c>
      <c r="AF166" s="83">
        <v>3253.3352635830684</v>
      </c>
      <c r="AG166" s="83">
        <v>3481.8450665063619</v>
      </c>
      <c r="AH166" s="175"/>
      <c r="AI166" s="83">
        <v>3598.0790603806845</v>
      </c>
      <c r="AJ166" s="83">
        <v>3666.6918380252041</v>
      </c>
      <c r="AK166" s="83">
        <v>3852.5701768404811</v>
      </c>
      <c r="AL166" s="83">
        <v>3918.7746902189747</v>
      </c>
      <c r="AM166" s="83">
        <v>3860.3044751240946</v>
      </c>
      <c r="AN166" s="41"/>
      <c r="AO166" s="38">
        <v>489</v>
      </c>
      <c r="AP166" s="21" t="s">
        <v>162</v>
      </c>
      <c r="AQ166" s="39">
        <v>0</v>
      </c>
    </row>
    <row r="167" spans="1:44" ht="13.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65">
        <v>90573.424255498438</v>
      </c>
      <c r="G167" s="65">
        <v>92278.684984267922</v>
      </c>
      <c r="H167" s="30">
        <v>99042.778150000013</v>
      </c>
      <c r="I167" s="30">
        <v>100524.01563796999</v>
      </c>
      <c r="J167" s="30">
        <v>100439.90733843579</v>
      </c>
      <c r="K167" s="163"/>
      <c r="L167" s="30">
        <v>103133.42098331422</v>
      </c>
      <c r="M167" s="30">
        <v>111475.75595309658</v>
      </c>
      <c r="N167" s="26">
        <v>112869.14120466584</v>
      </c>
      <c r="O167" s="30">
        <v>113396.20325118052</v>
      </c>
      <c r="P167" s="30">
        <v>109164.80321211435</v>
      </c>
      <c r="Q167" s="30"/>
      <c r="R167" s="112">
        <v>1.8827384994953014</v>
      </c>
      <c r="S167" s="112">
        <v>7.3300710417419408</v>
      </c>
      <c r="T167" s="112">
        <v>1.4955532504617834</v>
      </c>
      <c r="U167" s="112">
        <v>-8.3669856402384807E-2</v>
      </c>
      <c r="V167" s="185"/>
      <c r="W167" s="112">
        <v>2.6817165768607727</v>
      </c>
      <c r="X167" s="112">
        <v>8.0888764187624975</v>
      </c>
      <c r="Y167" s="112">
        <v>1.2499446535760859</v>
      </c>
      <c r="Z167" s="112">
        <v>-0.14936745208759172</v>
      </c>
      <c r="AA167" s="112">
        <v>-3.7315182675854861</v>
      </c>
      <c r="AB167" s="112"/>
      <c r="AC167" s="83">
        <v>1663.8821393496544</v>
      </c>
      <c r="AD167" s="83">
        <v>1694.586079960847</v>
      </c>
      <c r="AE167" s="83">
        <v>1816.2988841004953</v>
      </c>
      <c r="AF167" s="83">
        <v>1843.8345464511451</v>
      </c>
      <c r="AG167" s="83">
        <v>1838.3802935560682</v>
      </c>
      <c r="AH167" s="175"/>
      <c r="AI167" s="83">
        <v>1888.7175347186928</v>
      </c>
      <c r="AJ167" s="83">
        <v>2039.2528300209747</v>
      </c>
      <c r="AK167" s="83">
        <v>2070.3476200940227</v>
      </c>
      <c r="AL167" s="83">
        <v>2089.8288503931094</v>
      </c>
      <c r="AM167" s="83">
        <v>2011.8465050794189</v>
      </c>
      <c r="AN167" s="41"/>
      <c r="AO167" s="38">
        <v>491</v>
      </c>
      <c r="AP167" s="35" t="s">
        <v>372</v>
      </c>
      <c r="AQ167" s="39">
        <v>0</v>
      </c>
      <c r="AR167" s="3"/>
    </row>
    <row r="168" spans="1:44" s="2" customFormat="1" ht="13.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65">
        <v>21009.622144069977</v>
      </c>
      <c r="G168" s="30">
        <v>21056.75064739976</v>
      </c>
      <c r="H168" s="30">
        <v>22219.915100000002</v>
      </c>
      <c r="I168" s="30">
        <v>22783.4865720503</v>
      </c>
      <c r="J168" s="30">
        <v>22442.387499795666</v>
      </c>
      <c r="K168" s="163"/>
      <c r="L168" s="30">
        <v>23715.907663890412</v>
      </c>
      <c r="M168" s="30">
        <v>25614.729605778357</v>
      </c>
      <c r="N168" s="26">
        <v>25292.255478068619</v>
      </c>
      <c r="O168" s="30">
        <v>24931.244645590759</v>
      </c>
      <c r="P168" s="30">
        <v>24615.132819034996</v>
      </c>
      <c r="Q168" s="30"/>
      <c r="R168" s="112">
        <v>0.22431866221394581</v>
      </c>
      <c r="S168" s="112">
        <v>5.5239503571928266</v>
      </c>
      <c r="T168" s="112">
        <v>2.5363349477887893</v>
      </c>
      <c r="U168" s="112">
        <v>-1.4971328956871688</v>
      </c>
      <c r="V168" s="185"/>
      <c r="W168" s="112">
        <v>5.6746197974985524</v>
      </c>
      <c r="X168" s="112">
        <v>8.0065328673001677</v>
      </c>
      <c r="Y168" s="112">
        <v>-1.2589401983653663</v>
      </c>
      <c r="Z168" s="112">
        <v>-1.0139462826378216</v>
      </c>
      <c r="AA168" s="112">
        <v>-1.2679343973774277</v>
      </c>
      <c r="AB168" s="112"/>
      <c r="AC168" s="83">
        <v>2372.3602240368086</v>
      </c>
      <c r="AD168" s="83">
        <v>2377.4134184712389</v>
      </c>
      <c r="AE168" s="83">
        <v>2494.0975530362557</v>
      </c>
      <c r="AF168" s="83">
        <v>2546.2099432331584</v>
      </c>
      <c r="AG168" s="83">
        <v>2494.1528672811369</v>
      </c>
      <c r="AH168" s="175"/>
      <c r="AI168" s="83">
        <v>2639.2062835399965</v>
      </c>
      <c r="AJ168" s="83">
        <v>2826.2969883899764</v>
      </c>
      <c r="AK168" s="83">
        <v>2811.8127268558778</v>
      </c>
      <c r="AL168" s="83">
        <v>2764.3025441391242</v>
      </c>
      <c r="AM168" s="83">
        <v>2729.2530013344049</v>
      </c>
      <c r="AN168" s="41"/>
      <c r="AO168" s="38">
        <v>494</v>
      </c>
      <c r="AP168" s="21" t="s">
        <v>164</v>
      </c>
      <c r="AQ168" s="39">
        <v>0</v>
      </c>
      <c r="AR168" s="3"/>
    </row>
    <row r="169" spans="1:44" ht="13.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65">
        <v>5826.6212616163994</v>
      </c>
      <c r="G169" s="30">
        <v>5952.2414032148345</v>
      </c>
      <c r="H169" s="30">
        <v>6117.1777299999994</v>
      </c>
      <c r="I169" s="30">
        <v>6671.6846027034926</v>
      </c>
      <c r="J169" s="30">
        <v>6837.7702569672092</v>
      </c>
      <c r="K169" s="163"/>
      <c r="L169" s="30">
        <v>6503.3203926808219</v>
      </c>
      <c r="M169" s="30">
        <v>6459.9601422473388</v>
      </c>
      <c r="N169" s="26">
        <v>5884.8596789265721</v>
      </c>
      <c r="O169" s="30">
        <v>5778.1834242945706</v>
      </c>
      <c r="P169" s="30">
        <v>5755.0467110805885</v>
      </c>
      <c r="Q169" s="30"/>
      <c r="R169" s="112">
        <v>2.1559688875948329</v>
      </c>
      <c r="S169" s="112">
        <v>2.7709952539237075</v>
      </c>
      <c r="T169" s="112">
        <v>9.0647500723097867</v>
      </c>
      <c r="U169" s="112">
        <v>2.4894110581368842</v>
      </c>
      <c r="V169" s="185"/>
      <c r="W169" s="112">
        <v>-4.8912123648144847</v>
      </c>
      <c r="X169" s="112">
        <v>-0.66674018524879985</v>
      </c>
      <c r="Y169" s="112">
        <v>-8.9025388803822629</v>
      </c>
      <c r="Z169" s="112">
        <v>-1.8263700544948369</v>
      </c>
      <c r="AA169" s="112">
        <v>-0.40041500096211979</v>
      </c>
      <c r="AB169" s="112"/>
      <c r="AC169" s="83">
        <v>3036.2799695760291</v>
      </c>
      <c r="AD169" s="83">
        <v>3149.3340757750448</v>
      </c>
      <c r="AE169" s="83">
        <v>3311.95329182458</v>
      </c>
      <c r="AF169" s="83">
        <v>3673.8351336472974</v>
      </c>
      <c r="AG169" s="83">
        <v>3847.9292385859367</v>
      </c>
      <c r="AH169" s="175"/>
      <c r="AI169" s="83">
        <v>3688.7807105393204</v>
      </c>
      <c r="AJ169" s="83">
        <v>3777.7544691504904</v>
      </c>
      <c r="AK169" s="83">
        <v>3538.7009494447216</v>
      </c>
      <c r="AL169" s="83">
        <v>3531.896958615263</v>
      </c>
      <c r="AM169" s="83">
        <v>3517.7547133744429</v>
      </c>
      <c r="AN169" s="41"/>
      <c r="AO169" s="38">
        <v>495</v>
      </c>
      <c r="AP169" s="21" t="s">
        <v>165</v>
      </c>
      <c r="AQ169" s="39">
        <v>0</v>
      </c>
      <c r="AR169" s="3"/>
    </row>
    <row r="170" spans="1:44" ht="13.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65">
        <v>6889.2863351126707</v>
      </c>
      <c r="G170" s="30">
        <v>7037.1567371710662</v>
      </c>
      <c r="H170" s="30">
        <v>7808.64293</v>
      </c>
      <c r="I170" s="30">
        <v>7989.389609587658</v>
      </c>
      <c r="J170" s="30">
        <v>8350.7722973857999</v>
      </c>
      <c r="K170" s="163"/>
      <c r="L170" s="30">
        <v>8484.5731767204816</v>
      </c>
      <c r="M170" s="30">
        <v>8902.8178616170062</v>
      </c>
      <c r="N170" s="26">
        <v>9054.5309598056829</v>
      </c>
      <c r="O170" s="30">
        <v>9238.2759668375602</v>
      </c>
      <c r="P170" s="30">
        <v>9080.7058196360122</v>
      </c>
      <c r="Q170" s="30"/>
      <c r="R170" s="112">
        <v>2.1463820033831871</v>
      </c>
      <c r="S170" s="112">
        <v>10.963038363972419</v>
      </c>
      <c r="T170" s="112">
        <v>2.3147002777300516</v>
      </c>
      <c r="U170" s="112">
        <v>4.5232828220627139</v>
      </c>
      <c r="V170" s="185"/>
      <c r="W170" s="112">
        <v>1.6022575466052149</v>
      </c>
      <c r="X170" s="112">
        <v>4.9294723044416902</v>
      </c>
      <c r="Y170" s="112">
        <v>1.7041020106989051</v>
      </c>
      <c r="Z170" s="112">
        <v>-0.87845154966094285</v>
      </c>
      <c r="AA170" s="112">
        <v>-1.7056228647766551</v>
      </c>
      <c r="AB170" s="112"/>
      <c r="AC170" s="83">
        <v>2898.311457767215</v>
      </c>
      <c r="AD170" s="83">
        <v>2930.927420729307</v>
      </c>
      <c r="AE170" s="83">
        <v>3296.1768383284084</v>
      </c>
      <c r="AF170" s="83">
        <v>3337.2554760182365</v>
      </c>
      <c r="AG170" s="83">
        <v>3504.3106577363824</v>
      </c>
      <c r="AH170" s="175"/>
      <c r="AI170" s="83">
        <v>3572.4518638823079</v>
      </c>
      <c r="AJ170" s="83">
        <v>3775.5800939851597</v>
      </c>
      <c r="AK170" s="83">
        <v>3852.9918977896518</v>
      </c>
      <c r="AL170" s="83">
        <v>3961.52485713446</v>
      </c>
      <c r="AM170" s="83">
        <v>3893.9561833773632</v>
      </c>
      <c r="AN170" s="41"/>
      <c r="AO170" s="38">
        <v>498</v>
      </c>
      <c r="AP170" s="21" t="s">
        <v>166</v>
      </c>
      <c r="AQ170" s="39">
        <v>0</v>
      </c>
      <c r="AR170" s="3"/>
    </row>
    <row r="171" spans="1:44" ht="13.5" customHeight="1" x14ac:dyDescent="0.3">
      <c r="A171" s="21" t="s">
        <v>167</v>
      </c>
      <c r="B171" s="53"/>
      <c r="C171" s="6"/>
      <c r="D171" s="61" t="s">
        <v>458</v>
      </c>
      <c r="E171" s="62">
        <v>4</v>
      </c>
      <c r="F171" s="65">
        <v>24207.141213351068</v>
      </c>
      <c r="G171" s="30">
        <v>25653.500980543042</v>
      </c>
      <c r="H171" s="30">
        <v>27323.159440000003</v>
      </c>
      <c r="I171" s="30">
        <v>28237.087635873864</v>
      </c>
      <c r="J171" s="30">
        <v>28194.652001920975</v>
      </c>
      <c r="K171" s="163"/>
      <c r="L171" s="30">
        <v>27648.79054841962</v>
      </c>
      <c r="M171" s="30">
        <v>30105.921824762874</v>
      </c>
      <c r="N171" s="26">
        <v>31478.830310765959</v>
      </c>
      <c r="O171" s="30">
        <v>31919.975169021774</v>
      </c>
      <c r="P171" s="30">
        <v>32293.973228809904</v>
      </c>
      <c r="Q171" s="30"/>
      <c r="R171" s="112">
        <v>5.9749301020074901</v>
      </c>
      <c r="S171" s="112">
        <v>6.5085013570791661</v>
      </c>
      <c r="T171" s="112">
        <v>3.3448847593221855</v>
      </c>
      <c r="U171" s="112">
        <v>-0.15028332418736073</v>
      </c>
      <c r="V171" s="185"/>
      <c r="W171" s="112">
        <v>-1.9360460752066169</v>
      </c>
      <c r="X171" s="112">
        <v>8.886939455960043</v>
      </c>
      <c r="Y171" s="112">
        <v>4.5602605826001765</v>
      </c>
      <c r="Z171" s="112">
        <v>1.1695611567823525</v>
      </c>
      <c r="AA171" s="112">
        <v>1.171674031097284</v>
      </c>
      <c r="AB171" s="112"/>
      <c r="AC171" s="83">
        <v>1320.0535071082488</v>
      </c>
      <c r="AD171" s="83">
        <v>1376.4823190719023</v>
      </c>
      <c r="AE171" s="83">
        <v>1448.1216578333688</v>
      </c>
      <c r="AF171" s="83">
        <v>1485.2244706434813</v>
      </c>
      <c r="AG171" s="83">
        <v>1472.0749753000039</v>
      </c>
      <c r="AH171" s="175"/>
      <c r="AI171" s="83">
        <v>1433.5454217047557</v>
      </c>
      <c r="AJ171" s="83">
        <v>1559.7306924030086</v>
      </c>
      <c r="AK171" s="83">
        <v>1624.2946496783261</v>
      </c>
      <c r="AL171" s="83">
        <v>1646.7176624546933</v>
      </c>
      <c r="AM171" s="83">
        <v>1666.0118256711671</v>
      </c>
      <c r="AN171" s="41"/>
      <c r="AO171" s="38">
        <v>499</v>
      </c>
      <c r="AP171" s="35" t="s">
        <v>373</v>
      </c>
      <c r="AQ171" s="39">
        <v>3</v>
      </c>
    </row>
    <row r="172" spans="1:44" ht="13.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65">
        <v>9917.2516474759886</v>
      </c>
      <c r="G172" s="30">
        <v>9912.6581490516292</v>
      </c>
      <c r="H172" s="30">
        <v>9671.762209999999</v>
      </c>
      <c r="I172" s="30">
        <v>9832.815658690648</v>
      </c>
      <c r="J172" s="30">
        <v>9275.4302588940318</v>
      </c>
      <c r="K172" s="163"/>
      <c r="L172" s="30">
        <v>8345.5796764597126</v>
      </c>
      <c r="M172" s="30">
        <v>9645.0275952405736</v>
      </c>
      <c r="N172" s="26">
        <v>9969.8495953438232</v>
      </c>
      <c r="O172" s="30">
        <v>10321.942647387372</v>
      </c>
      <c r="P172" s="30">
        <v>10007.921469693525</v>
      </c>
      <c r="Q172" s="30"/>
      <c r="R172" s="112">
        <v>-4.6318260216060704E-2</v>
      </c>
      <c r="S172" s="112">
        <v>-2.4301850767917115</v>
      </c>
      <c r="T172" s="112">
        <v>1.6651923940409721</v>
      </c>
      <c r="U172" s="112">
        <v>-5.6686245236782815</v>
      </c>
      <c r="V172" s="185"/>
      <c r="W172" s="112">
        <v>-10.024878161772639</v>
      </c>
      <c r="X172" s="112">
        <v>15.570493233036885</v>
      </c>
      <c r="Y172" s="112">
        <v>3.3677664153447933</v>
      </c>
      <c r="Z172" s="112">
        <v>3.4206147807858187</v>
      </c>
      <c r="AA172" s="112">
        <v>-3.0422681894413541</v>
      </c>
      <c r="AB172" s="112"/>
      <c r="AC172" s="83">
        <v>1074.3420699248175</v>
      </c>
      <c r="AD172" s="83">
        <v>1070.9440524040222</v>
      </c>
      <c r="AE172" s="83">
        <v>1024.7681934731934</v>
      </c>
      <c r="AF172" s="83">
        <v>1027.5698253412736</v>
      </c>
      <c r="AG172" s="83">
        <v>969.01695140974005</v>
      </c>
      <c r="AH172" s="175"/>
      <c r="AI172" s="83">
        <v>860.45774579438216</v>
      </c>
      <c r="AJ172" s="83">
        <v>985.09116486983703</v>
      </c>
      <c r="AK172" s="83">
        <v>1002.9020818171032</v>
      </c>
      <c r="AL172" s="83">
        <v>1022.2781665234596</v>
      </c>
      <c r="AM172" s="83">
        <v>991.17772305571202</v>
      </c>
      <c r="AN172" s="41"/>
      <c r="AO172" s="38">
        <v>500</v>
      </c>
      <c r="AP172" s="21" t="s">
        <v>168</v>
      </c>
      <c r="AQ172" s="39">
        <v>0</v>
      </c>
    </row>
    <row r="173" spans="1:44" ht="13.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65">
        <v>15375.922290051112</v>
      </c>
      <c r="G173" s="30">
        <v>16014.361921476546</v>
      </c>
      <c r="H173" s="30">
        <v>16746.583269999999</v>
      </c>
      <c r="I173" s="30">
        <v>17466.42205565485</v>
      </c>
      <c r="J173" s="30">
        <v>16748.45052501258</v>
      </c>
      <c r="K173" s="163"/>
      <c r="L173" s="30">
        <v>16114.244286315929</v>
      </c>
      <c r="M173" s="30">
        <v>16849.411150190415</v>
      </c>
      <c r="N173" s="26">
        <v>15832.253650683226</v>
      </c>
      <c r="O173" s="30">
        <v>15422.173708220169</v>
      </c>
      <c r="P173" s="30">
        <v>14851.38276172083</v>
      </c>
      <c r="Q173" s="30"/>
      <c r="R173" s="112">
        <v>4.1522038117904101</v>
      </c>
      <c r="S173" s="112">
        <v>4.5722792585415828</v>
      </c>
      <c r="T173" s="112">
        <v>4.2984217977429298</v>
      </c>
      <c r="U173" s="112">
        <v>-4.1105815968177772</v>
      </c>
      <c r="V173" s="185"/>
      <c r="W173" s="112">
        <v>-3.786656190968301</v>
      </c>
      <c r="X173" s="112">
        <v>4.5622174444679606</v>
      </c>
      <c r="Y173" s="112">
        <v>-6.0367539876649916</v>
      </c>
      <c r="Z173" s="112">
        <v>-2.7018324422385205</v>
      </c>
      <c r="AA173" s="112">
        <v>-3.701105676141502</v>
      </c>
      <c r="AB173" s="112"/>
      <c r="AC173" s="83">
        <v>1912.6660393147297</v>
      </c>
      <c r="AD173" s="83">
        <v>1991.5883498913749</v>
      </c>
      <c r="AE173" s="83">
        <v>2081.8726093983091</v>
      </c>
      <c r="AF173" s="83">
        <v>2189.3233962966719</v>
      </c>
      <c r="AG173" s="83">
        <v>2106.7233364795698</v>
      </c>
      <c r="AH173" s="175"/>
      <c r="AI173" s="83">
        <v>2035.3977878383137</v>
      </c>
      <c r="AJ173" s="83">
        <v>2143.963754954882</v>
      </c>
      <c r="AK173" s="83">
        <v>2018.9050816989577</v>
      </c>
      <c r="AL173" s="83">
        <v>1967.6159362363064</v>
      </c>
      <c r="AM173" s="83">
        <v>1894.7923911355997</v>
      </c>
      <c r="AN173" s="41"/>
      <c r="AO173" s="38">
        <v>503</v>
      </c>
      <c r="AP173" s="21" t="s">
        <v>169</v>
      </c>
      <c r="AQ173" s="39">
        <v>0</v>
      </c>
    </row>
    <row r="174" spans="1:44" ht="13.5" customHeight="1" x14ac:dyDescent="0.3">
      <c r="A174" s="21" t="s">
        <v>170</v>
      </c>
      <c r="B174" s="53"/>
      <c r="C174" s="6"/>
      <c r="D174" s="61" t="s">
        <v>445</v>
      </c>
      <c r="E174" s="62">
        <v>1</v>
      </c>
      <c r="F174" s="65">
        <v>4284.1353395338883</v>
      </c>
      <c r="G174" s="30">
        <v>4555.3393468207978</v>
      </c>
      <c r="H174" s="30">
        <v>4428.4985099999994</v>
      </c>
      <c r="I174" s="30">
        <v>4445.5566039414871</v>
      </c>
      <c r="J174" s="30">
        <v>4553.3084278360275</v>
      </c>
      <c r="K174" s="163"/>
      <c r="L174" s="30">
        <v>4408.193104490455</v>
      </c>
      <c r="M174" s="30">
        <v>4285.9721963208249</v>
      </c>
      <c r="N174" s="26">
        <v>4255.2284291888536</v>
      </c>
      <c r="O174" s="30">
        <v>4435.574093420315</v>
      </c>
      <c r="P174" s="30">
        <v>4581.6037370016074</v>
      </c>
      <c r="Q174" s="30"/>
      <c r="R174" s="112">
        <v>6.3304257637298713</v>
      </c>
      <c r="S174" s="112">
        <v>-2.7844432031023425</v>
      </c>
      <c r="T174" s="112">
        <v>0.38518910874574602</v>
      </c>
      <c r="U174" s="112">
        <v>2.423809513504029</v>
      </c>
      <c r="V174" s="185"/>
      <c r="W174" s="112">
        <v>-3.1870303900001558</v>
      </c>
      <c r="X174" s="112">
        <v>-2.7725851674947815</v>
      </c>
      <c r="Y174" s="112">
        <v>-0.71731139922845033</v>
      </c>
      <c r="Z174" s="112">
        <v>3.9448250873497148</v>
      </c>
      <c r="AA174" s="112">
        <v>3.2922377240391798</v>
      </c>
      <c r="AB174" s="112"/>
      <c r="AC174" s="83">
        <v>2119.809668250316</v>
      </c>
      <c r="AD174" s="83">
        <v>2270.8571021040866</v>
      </c>
      <c r="AE174" s="83">
        <v>2205.4275448207172</v>
      </c>
      <c r="AF174" s="83">
        <v>2231.7051224605857</v>
      </c>
      <c r="AG174" s="83">
        <v>2291.5492842657413</v>
      </c>
      <c r="AH174" s="175"/>
      <c r="AI174" s="83">
        <v>2220.7521936979624</v>
      </c>
      <c r="AJ174" s="83">
        <v>2176.7253409450609</v>
      </c>
      <c r="AK174" s="83">
        <v>2142.6125021091912</v>
      </c>
      <c r="AL174" s="83">
        <v>2252.7039580600886</v>
      </c>
      <c r="AM174" s="83">
        <v>2326.8683275782669</v>
      </c>
      <c r="AN174" s="41"/>
      <c r="AO174" s="38">
        <v>504</v>
      </c>
      <c r="AP174" s="35" t="s">
        <v>374</v>
      </c>
      <c r="AQ174" s="39">
        <v>1</v>
      </c>
    </row>
    <row r="175" spans="1:44" ht="13.5" customHeight="1" x14ac:dyDescent="0.3">
      <c r="A175" s="21" t="s">
        <v>171</v>
      </c>
      <c r="B175" s="53"/>
      <c r="C175" s="6"/>
      <c r="D175" s="61" t="s">
        <v>445</v>
      </c>
      <c r="E175" s="62">
        <v>5</v>
      </c>
      <c r="F175" s="65">
        <v>25311.423519446755</v>
      </c>
      <c r="G175" s="30">
        <v>25307.793035167098</v>
      </c>
      <c r="H175" s="30">
        <v>26375.531190000002</v>
      </c>
      <c r="I175" s="30">
        <v>26510.933026030678</v>
      </c>
      <c r="J175" s="30">
        <v>24780.682102742441</v>
      </c>
      <c r="K175" s="163"/>
      <c r="L175" s="30">
        <v>26364.927879649927</v>
      </c>
      <c r="M175" s="30">
        <v>29253.22384752801</v>
      </c>
      <c r="N175" s="26">
        <v>28956.169376199294</v>
      </c>
      <c r="O175" s="30">
        <v>28770.928737968919</v>
      </c>
      <c r="P175" s="30">
        <v>28720.030993860331</v>
      </c>
      <c r="Q175" s="30"/>
      <c r="R175" s="112">
        <v>-1.4343263929296314E-2</v>
      </c>
      <c r="S175" s="112">
        <v>4.2190093515827316</v>
      </c>
      <c r="T175" s="112">
        <v>0.51336155111072224</v>
      </c>
      <c r="U175" s="112">
        <v>-6.5265561253137712</v>
      </c>
      <c r="V175" s="185"/>
      <c r="W175" s="112">
        <v>6.3930676740014354</v>
      </c>
      <c r="X175" s="112">
        <v>10.955068722594332</v>
      </c>
      <c r="Y175" s="112">
        <v>-1.0154589213038765</v>
      </c>
      <c r="Z175" s="112">
        <v>-0.21986516904155773</v>
      </c>
      <c r="AA175" s="112">
        <v>-0.17690685125996111</v>
      </c>
      <c r="AB175" s="112"/>
      <c r="AC175" s="83">
        <v>1281.7857659111132</v>
      </c>
      <c r="AD175" s="83">
        <v>1266.9733684689411</v>
      </c>
      <c r="AE175" s="83">
        <v>1310.1947836669813</v>
      </c>
      <c r="AF175" s="83">
        <v>1294.6055779876297</v>
      </c>
      <c r="AG175" s="83">
        <v>1206.8122188926873</v>
      </c>
      <c r="AH175" s="175"/>
      <c r="AI175" s="83">
        <v>1278.4854950853421</v>
      </c>
      <c r="AJ175" s="83">
        <v>1414.2240197016201</v>
      </c>
      <c r="AK175" s="83">
        <v>1388.5853055291466</v>
      </c>
      <c r="AL175" s="83">
        <v>1383.0182540003325</v>
      </c>
      <c r="AM175" s="83">
        <v>1380.5715999548302</v>
      </c>
      <c r="AN175" s="41"/>
      <c r="AO175" s="38">
        <v>505</v>
      </c>
      <c r="AP175" s="21" t="s">
        <v>171</v>
      </c>
      <c r="AQ175" s="39">
        <v>0</v>
      </c>
    </row>
    <row r="176" spans="1:44" ht="13.5" customHeight="1" x14ac:dyDescent="0.3">
      <c r="A176" s="21" t="s">
        <v>172</v>
      </c>
      <c r="B176" s="53"/>
      <c r="C176" s="6"/>
      <c r="D176" s="61" t="s">
        <v>447</v>
      </c>
      <c r="E176" s="62">
        <v>3</v>
      </c>
      <c r="F176" s="65">
        <v>15040.674709721541</v>
      </c>
      <c r="G176" s="30">
        <v>15523.083330280919</v>
      </c>
      <c r="H176" s="30">
        <v>16953.268090000001</v>
      </c>
      <c r="I176" s="30">
        <v>17896.202858069762</v>
      </c>
      <c r="J176" s="30">
        <v>18021.287701386162</v>
      </c>
      <c r="K176" s="163"/>
      <c r="L176" s="30">
        <v>18103.607974916416</v>
      </c>
      <c r="M176" s="30">
        <v>18793.357266872303</v>
      </c>
      <c r="N176" s="26">
        <v>18654.064226014252</v>
      </c>
      <c r="O176" s="30">
        <v>18003.675302377262</v>
      </c>
      <c r="P176" s="30">
        <v>17658.681854260947</v>
      </c>
      <c r="Q176" s="30"/>
      <c r="R176" s="112">
        <v>3.2073602406118971</v>
      </c>
      <c r="S176" s="112">
        <v>9.2132776027119387</v>
      </c>
      <c r="T176" s="112">
        <v>5.5619645903314501</v>
      </c>
      <c r="U176" s="112">
        <v>0.69894627541057341</v>
      </c>
      <c r="V176" s="185"/>
      <c r="W176" s="112">
        <v>0.4567946247477247</v>
      </c>
      <c r="X176" s="112">
        <v>3.8100100980510256</v>
      </c>
      <c r="Y176" s="112">
        <v>-0.74118231713493332</v>
      </c>
      <c r="Z176" s="112">
        <v>-3.5081969706792084</v>
      </c>
      <c r="AA176" s="112">
        <v>-1.9162390029926863</v>
      </c>
      <c r="AB176" s="112"/>
      <c r="AC176" s="83">
        <v>2322.8841250535197</v>
      </c>
      <c r="AD176" s="83">
        <v>2404.4428950249253</v>
      </c>
      <c r="AE176" s="83">
        <v>2651.8485984670733</v>
      </c>
      <c r="AF176" s="83">
        <v>2815.6392161846702</v>
      </c>
      <c r="AG176" s="83">
        <v>2866.4367267991347</v>
      </c>
      <c r="AH176" s="175"/>
      <c r="AI176" s="83">
        <v>2889.1809726965234</v>
      </c>
      <c r="AJ176" s="83">
        <v>3051.365037647719</v>
      </c>
      <c r="AK176" s="83">
        <v>3059.548011483394</v>
      </c>
      <c r="AL176" s="83">
        <v>2973.8479191240936</v>
      </c>
      <c r="AM176" s="83">
        <v>2916.861885408151</v>
      </c>
      <c r="AN176" s="41"/>
      <c r="AO176" s="38">
        <v>507</v>
      </c>
      <c r="AP176" s="21" t="s">
        <v>172</v>
      </c>
      <c r="AQ176" s="39">
        <v>0</v>
      </c>
    </row>
    <row r="177" spans="1:44" s="3" customFormat="1" ht="13.5" customHeight="1" x14ac:dyDescent="0.3">
      <c r="A177" s="21" t="s">
        <v>419</v>
      </c>
      <c r="B177" s="53"/>
      <c r="C177" s="6"/>
      <c r="D177" s="61" t="s">
        <v>441</v>
      </c>
      <c r="E177" s="62">
        <v>4</v>
      </c>
      <c r="F177" s="65">
        <v>20488.011521384415</v>
      </c>
      <c r="G177" s="30">
        <v>20728.65013284393</v>
      </c>
      <c r="H177" s="30">
        <v>21852.716740000003</v>
      </c>
      <c r="I177" s="30">
        <v>23929.949500518793</v>
      </c>
      <c r="J177" s="30">
        <v>25017.671545901198</v>
      </c>
      <c r="K177" s="163"/>
      <c r="L177" s="30">
        <v>25191.522326687835</v>
      </c>
      <c r="M177" s="30">
        <v>26612.584946510167</v>
      </c>
      <c r="N177" s="26">
        <v>26693.886512598652</v>
      </c>
      <c r="O177" s="30">
        <v>25396.414335347486</v>
      </c>
      <c r="P177" s="30">
        <v>24030.723102820779</v>
      </c>
      <c r="Q177" s="30"/>
      <c r="R177" s="112">
        <v>1.1745337570136958</v>
      </c>
      <c r="S177" s="112">
        <v>5.4227680044395337</v>
      </c>
      <c r="T177" s="112">
        <v>9.5056042012229405</v>
      </c>
      <c r="U177" s="112">
        <v>4.5454422933856309</v>
      </c>
      <c r="V177" s="185"/>
      <c r="W177" s="112">
        <v>0.69491191643340711</v>
      </c>
      <c r="X177" s="112">
        <v>5.6410351125023617</v>
      </c>
      <c r="Y177" s="112">
        <v>0.30550044744581001</v>
      </c>
      <c r="Z177" s="112">
        <v>-5.0771819292599041</v>
      </c>
      <c r="AA177" s="112">
        <v>-5.3774962657854335</v>
      </c>
      <c r="AB177" s="112"/>
      <c r="AC177" s="83">
        <v>1782.1861100717131</v>
      </c>
      <c r="AD177" s="83">
        <v>1816.2315020453807</v>
      </c>
      <c r="AE177" s="83">
        <v>1932.5005960382032</v>
      </c>
      <c r="AF177" s="83">
        <v>2151.5868998848041</v>
      </c>
      <c r="AG177" s="83">
        <v>2295.6204391540832</v>
      </c>
      <c r="AH177" s="175"/>
      <c r="AI177" s="83">
        <v>2349.2979881271876</v>
      </c>
      <c r="AJ177" s="83">
        <v>2509.6741745105778</v>
      </c>
      <c r="AK177" s="83">
        <v>2554.9278821399935</v>
      </c>
      <c r="AL177" s="83">
        <v>2476.2494476742868</v>
      </c>
      <c r="AM177" s="83">
        <v>2343.08922609407</v>
      </c>
      <c r="AN177" s="41"/>
      <c r="AO177" s="40">
        <v>508</v>
      </c>
      <c r="AP177" s="21" t="s">
        <v>420</v>
      </c>
      <c r="AQ177" s="39">
        <v>0</v>
      </c>
      <c r="AR177"/>
    </row>
    <row r="178" spans="1:44" s="3" customFormat="1" ht="13.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65">
        <v>15485.981582612016</v>
      </c>
      <c r="G178" s="30">
        <v>16941.252502083884</v>
      </c>
      <c r="H178" s="30">
        <v>18527.18086</v>
      </c>
      <c r="I178" s="30">
        <v>19987.404392844554</v>
      </c>
      <c r="J178" s="30">
        <v>18049.306581195338</v>
      </c>
      <c r="K178" s="163"/>
      <c r="L178" s="30">
        <v>16300.498344895565</v>
      </c>
      <c r="M178" s="30">
        <v>17494.870195144766</v>
      </c>
      <c r="N178" s="26">
        <v>16002.893280022316</v>
      </c>
      <c r="O178" s="30">
        <v>14396.89638122094</v>
      </c>
      <c r="P178" s="30">
        <v>14581.967839595509</v>
      </c>
      <c r="Q178" s="30"/>
      <c r="R178" s="112">
        <v>9.3973437312225467</v>
      </c>
      <c r="S178" s="112">
        <v>9.3613406548366882</v>
      </c>
      <c r="T178" s="112">
        <v>7.8815203666368978</v>
      </c>
      <c r="U178" s="112">
        <v>-9.696595783807977</v>
      </c>
      <c r="V178" s="185"/>
      <c r="W178" s="112">
        <v>-9.6890605100683977</v>
      </c>
      <c r="X178" s="112">
        <v>7.3272106470487994</v>
      </c>
      <c r="Y178" s="112">
        <v>-8.5280822234194584</v>
      </c>
      <c r="Z178" s="112">
        <v>-10.175603814388118</v>
      </c>
      <c r="AA178" s="112">
        <v>1.2854955226042499</v>
      </c>
      <c r="AB178" s="112"/>
      <c r="AC178" s="83">
        <v>835.09391623231318</v>
      </c>
      <c r="AD178" s="83">
        <v>909.54861495135196</v>
      </c>
      <c r="AE178" s="83">
        <v>981.78055534947805</v>
      </c>
      <c r="AF178" s="83">
        <v>1061.8043132620353</v>
      </c>
      <c r="AG178" s="83">
        <v>957.06594099344295</v>
      </c>
      <c r="AH178" s="175"/>
      <c r="AI178" s="83">
        <v>863.7856152241834</v>
      </c>
      <c r="AJ178" s="83">
        <v>922.67655688754633</v>
      </c>
      <c r="AK178" s="83">
        <v>839.25389553295133</v>
      </c>
      <c r="AL178" s="83">
        <v>751.12935677053997</v>
      </c>
      <c r="AM178" s="83">
        <v>760.78509102079147</v>
      </c>
      <c r="AN178" s="41"/>
      <c r="AO178" s="40">
        <v>529</v>
      </c>
      <c r="AP178" s="35" t="s">
        <v>375</v>
      </c>
      <c r="AQ178" s="39">
        <v>0</v>
      </c>
      <c r="AR178" s="2"/>
    </row>
    <row r="179" spans="1:44" s="3" customFormat="1" ht="13.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65">
        <v>10058.418190860641</v>
      </c>
      <c r="G179" s="30">
        <v>10548.994339057541</v>
      </c>
      <c r="H179" s="30">
        <v>10931.47264</v>
      </c>
      <c r="I179" s="30">
        <v>11486.546000705852</v>
      </c>
      <c r="J179" s="30">
        <v>11454.6817623473</v>
      </c>
      <c r="K179" s="163"/>
      <c r="L179" s="30">
        <v>11041.307669952546</v>
      </c>
      <c r="M179" s="30">
        <v>11296.754596470146</v>
      </c>
      <c r="N179" s="26">
        <v>10720.611989988947</v>
      </c>
      <c r="O179" s="30">
        <v>11036.242192467744</v>
      </c>
      <c r="P179" s="30">
        <v>10805.814007652358</v>
      </c>
      <c r="Q179" s="30"/>
      <c r="R179" s="112">
        <v>4.8772693567528487</v>
      </c>
      <c r="S179" s="112">
        <v>3.6257323556079388</v>
      </c>
      <c r="T179" s="112">
        <v>5.0777546537943117</v>
      </c>
      <c r="U179" s="112">
        <v>-0.2774048731149813</v>
      </c>
      <c r="V179" s="185"/>
      <c r="W179" s="112">
        <v>-3.6087784974835007</v>
      </c>
      <c r="X179" s="112">
        <v>2.3135568191145</v>
      </c>
      <c r="Y179" s="112">
        <v>-5.1000718972971546</v>
      </c>
      <c r="Z179" s="112">
        <v>3.1934782217870308</v>
      </c>
      <c r="AA179" s="112">
        <v>-2.087922508375665</v>
      </c>
      <c r="AB179" s="112"/>
      <c r="AC179" s="83">
        <v>1759.6952748181666</v>
      </c>
      <c r="AD179" s="83">
        <v>1822.5629473147098</v>
      </c>
      <c r="AE179" s="83">
        <v>1891.2582422145331</v>
      </c>
      <c r="AF179" s="83">
        <v>1998.7029755882811</v>
      </c>
      <c r="AG179" s="83">
        <v>2007.4801546349981</v>
      </c>
      <c r="AH179" s="175"/>
      <c r="AI179" s="83">
        <v>1954.2137468942562</v>
      </c>
      <c r="AJ179" s="83">
        <v>1999.0717742824536</v>
      </c>
      <c r="AK179" s="83">
        <v>1932.33813806578</v>
      </c>
      <c r="AL179" s="83">
        <v>1998.9571078550523</v>
      </c>
      <c r="AM179" s="83">
        <v>1957.2204324673714</v>
      </c>
      <c r="AN179" s="41"/>
      <c r="AO179" s="38">
        <v>531</v>
      </c>
      <c r="AP179" s="21" t="s">
        <v>174</v>
      </c>
      <c r="AQ179" s="39">
        <v>0</v>
      </c>
      <c r="AR179"/>
    </row>
    <row r="180" spans="1:44" s="3" customFormat="1" ht="13.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65">
        <v>27443.580714701766</v>
      </c>
      <c r="G180" s="30">
        <v>29504.803442132077</v>
      </c>
      <c r="H180" s="30">
        <v>30910.62371</v>
      </c>
      <c r="I180" s="30">
        <v>31484.427199608988</v>
      </c>
      <c r="J180" s="30">
        <v>31652.86908079268</v>
      </c>
      <c r="K180" s="163"/>
      <c r="L180" s="30">
        <v>32318.398835698768</v>
      </c>
      <c r="M180" s="30">
        <v>34897.64248923272</v>
      </c>
      <c r="N180" s="26">
        <v>37122.663144155602</v>
      </c>
      <c r="O180" s="30">
        <v>37025.631896564453</v>
      </c>
      <c r="P180" s="30">
        <v>36762.887673785983</v>
      </c>
      <c r="Q180" s="30"/>
      <c r="R180" s="112">
        <v>7.5107645349139753</v>
      </c>
      <c r="S180" s="112">
        <v>4.7647166015701989</v>
      </c>
      <c r="T180" s="112">
        <v>1.8563309980165665</v>
      </c>
      <c r="U180" s="112">
        <v>0.53500062146845473</v>
      </c>
      <c r="V180" s="185"/>
      <c r="W180" s="112">
        <v>2.1025890361071244</v>
      </c>
      <c r="X180" s="112">
        <v>7.9807284594957393</v>
      </c>
      <c r="Y180" s="112">
        <v>6.3758480407648968</v>
      </c>
      <c r="Z180" s="112">
        <v>1.0171697974885641E-2</v>
      </c>
      <c r="AA180" s="112">
        <v>-0.70962792346793147</v>
      </c>
      <c r="AB180" s="112"/>
      <c r="AC180" s="83">
        <v>2489.6653102333089</v>
      </c>
      <c r="AD180" s="83">
        <v>2676.1726478124333</v>
      </c>
      <c r="AE180" s="83">
        <v>2797.0883820468734</v>
      </c>
      <c r="AF180" s="83">
        <v>2866.1290122538908</v>
      </c>
      <c r="AG180" s="83">
        <v>2892.7864266854945</v>
      </c>
      <c r="AH180" s="175"/>
      <c r="AI180" s="83">
        <v>2952.8002590862284</v>
      </c>
      <c r="AJ180" s="83">
        <v>3208.6835683369545</v>
      </c>
      <c r="AK180" s="83">
        <v>3409.1893786532833</v>
      </c>
      <c r="AL180" s="83">
        <v>3423.5443270054975</v>
      </c>
      <c r="AM180" s="83">
        <v>3399.2499004887641</v>
      </c>
      <c r="AN180" s="41"/>
      <c r="AO180" s="38">
        <v>535</v>
      </c>
      <c r="AP180" s="21" t="s">
        <v>177</v>
      </c>
      <c r="AQ180" s="39">
        <v>0</v>
      </c>
      <c r="AR180"/>
    </row>
    <row r="181" spans="1:44" ht="13.5" customHeight="1" x14ac:dyDescent="0.3">
      <c r="A181" s="21" t="s">
        <v>178</v>
      </c>
      <c r="B181" s="53"/>
      <c r="C181" s="6"/>
      <c r="D181" s="61" t="s">
        <v>441</v>
      </c>
      <c r="E181" s="62">
        <v>5</v>
      </c>
      <c r="F181" s="65">
        <v>32487.943589908467</v>
      </c>
      <c r="G181" s="30">
        <v>35197.610802415707</v>
      </c>
      <c r="H181" s="30">
        <v>36806.60497</v>
      </c>
      <c r="I181" s="30">
        <v>39601.491119155326</v>
      </c>
      <c r="J181" s="30">
        <v>39519.733986233914</v>
      </c>
      <c r="K181" s="163"/>
      <c r="L181" s="30">
        <v>39948.878404334835</v>
      </c>
      <c r="M181" s="30">
        <v>40752.027121433151</v>
      </c>
      <c r="N181" s="26">
        <v>38939.387069668257</v>
      </c>
      <c r="O181" s="30">
        <v>39811.673743819352</v>
      </c>
      <c r="P181" s="30">
        <v>37259.222184405073</v>
      </c>
      <c r="Q181" s="30"/>
      <c r="R181" s="112">
        <v>8.3405316344766351</v>
      </c>
      <c r="S181" s="112">
        <v>4.5713164356992753</v>
      </c>
      <c r="T181" s="112">
        <v>7.593436426514633</v>
      </c>
      <c r="U181" s="112">
        <v>-0.20644963260452948</v>
      </c>
      <c r="V181" s="185"/>
      <c r="W181" s="112">
        <v>1.0858990555209882</v>
      </c>
      <c r="X181" s="112">
        <v>2.0104412168206633</v>
      </c>
      <c r="Y181" s="112">
        <v>-4.4479751801390837</v>
      </c>
      <c r="Z181" s="112">
        <v>2.0090888884369478</v>
      </c>
      <c r="AA181" s="112">
        <v>-6.4113143693450976</v>
      </c>
      <c r="AB181" s="112"/>
      <c r="AC181" s="83">
        <v>1036.0667024877528</v>
      </c>
      <c r="AD181" s="83">
        <v>1112.1942301771323</v>
      </c>
      <c r="AE181" s="83">
        <v>1148.1970604567007</v>
      </c>
      <c r="AF181" s="83">
        <v>1224.0060307583399</v>
      </c>
      <c r="AG181" s="83">
        <v>1208.9242577618204</v>
      </c>
      <c r="AH181" s="175"/>
      <c r="AI181" s="83">
        <v>1216.173843288323</v>
      </c>
      <c r="AJ181" s="83">
        <v>1228.8772426703201</v>
      </c>
      <c r="AK181" s="83">
        <v>1172.5199358527027</v>
      </c>
      <c r="AL181" s="83">
        <v>1194.7564295006109</v>
      </c>
      <c r="AM181" s="83">
        <v>1118.1568388573637</v>
      </c>
      <c r="AN181" s="41"/>
      <c r="AO181" s="38">
        <v>536</v>
      </c>
      <c r="AP181" s="21" t="s">
        <v>178</v>
      </c>
      <c r="AQ181" s="39">
        <v>0</v>
      </c>
    </row>
    <row r="182" spans="1:44" ht="13.5" customHeight="1" x14ac:dyDescent="0.3">
      <c r="A182" s="21" t="s">
        <v>179</v>
      </c>
      <c r="B182" s="53"/>
      <c r="C182" s="6"/>
      <c r="D182" s="61" t="s">
        <v>446</v>
      </c>
      <c r="E182" s="62">
        <v>2</v>
      </c>
      <c r="F182" s="65">
        <v>8749.1693934157629</v>
      </c>
      <c r="G182" s="30">
        <v>8716.1661397533298</v>
      </c>
      <c r="H182" s="30">
        <v>8723.1965799999998</v>
      </c>
      <c r="I182" s="30">
        <v>9046.0381531186449</v>
      </c>
      <c r="J182" s="30">
        <v>8557.9878935709348</v>
      </c>
      <c r="K182" s="163"/>
      <c r="L182" s="30">
        <v>8131.2503917495969</v>
      </c>
      <c r="M182" s="30">
        <v>8727.2680577055016</v>
      </c>
      <c r="N182" s="26">
        <v>8892.2213373494651</v>
      </c>
      <c r="O182" s="30">
        <v>8662.6791685565258</v>
      </c>
      <c r="P182" s="30">
        <v>8575.6851819696003</v>
      </c>
      <c r="Q182" s="30"/>
      <c r="R182" s="112">
        <v>-0.37721584962419219</v>
      </c>
      <c r="S182" s="112">
        <v>8.0659777865006735E-2</v>
      </c>
      <c r="T182" s="112">
        <v>3.7009549212594393</v>
      </c>
      <c r="U182" s="112">
        <v>-5.3951824134132522</v>
      </c>
      <c r="V182" s="185"/>
      <c r="W182" s="112">
        <v>-4.9864232939838384</v>
      </c>
      <c r="X182" s="112">
        <v>7.3299632558438512</v>
      </c>
      <c r="Y182" s="112">
        <v>1.8900906738887493</v>
      </c>
      <c r="Z182" s="112">
        <v>-2.2636364505342264</v>
      </c>
      <c r="AA182" s="112">
        <v>-1.0042388145077923</v>
      </c>
      <c r="AB182" s="112"/>
      <c r="AC182" s="83">
        <v>1813.675247391327</v>
      </c>
      <c r="AD182" s="83">
        <v>1791.6066063213423</v>
      </c>
      <c r="AE182" s="83">
        <v>1812.0474823431657</v>
      </c>
      <c r="AF182" s="83">
        <v>1866.7020538833358</v>
      </c>
      <c r="AG182" s="83">
        <v>1756.5656595999458</v>
      </c>
      <c r="AH182" s="175"/>
      <c r="AI182" s="83">
        <v>1678.6231196840622</v>
      </c>
      <c r="AJ182" s="83">
        <v>1796.1037369223093</v>
      </c>
      <c r="AK182" s="83">
        <v>1846.7749402594943</v>
      </c>
      <c r="AL182" s="83">
        <v>1799.8502324031845</v>
      </c>
      <c r="AM182" s="83">
        <v>1781.7754377663828</v>
      </c>
      <c r="AN182" s="41"/>
      <c r="AO182" s="38">
        <v>538</v>
      </c>
      <c r="AP182" s="35" t="s">
        <v>376</v>
      </c>
      <c r="AQ182" s="39">
        <v>0</v>
      </c>
    </row>
    <row r="183" spans="1:44" ht="13.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65">
        <v>24210.380000447032</v>
      </c>
      <c r="G183" s="30">
        <v>24299.358257999174</v>
      </c>
      <c r="H183" s="30">
        <v>25452.268830000001</v>
      </c>
      <c r="I183" s="30">
        <v>26385.009894692099</v>
      </c>
      <c r="J183" s="30">
        <v>26821.41264274182</v>
      </c>
      <c r="K183" s="163"/>
      <c r="L183" s="30">
        <v>26986.607663871928</v>
      </c>
      <c r="M183" s="30">
        <v>28783.455494782054</v>
      </c>
      <c r="N183" s="26">
        <v>30059.921744364157</v>
      </c>
      <c r="O183" s="30">
        <v>29727.146609345458</v>
      </c>
      <c r="P183" s="30">
        <v>28779.309975823468</v>
      </c>
      <c r="Q183" s="30"/>
      <c r="R183" s="112">
        <v>0.3675211109883415</v>
      </c>
      <c r="S183" s="112">
        <v>4.744613251756542</v>
      </c>
      <c r="T183" s="112">
        <v>3.6646676605611588</v>
      </c>
      <c r="U183" s="112">
        <v>1.6539798536801471</v>
      </c>
      <c r="V183" s="185"/>
      <c r="W183" s="112">
        <v>0.6159072355005577</v>
      </c>
      <c r="X183" s="112">
        <v>6.6582945633275719</v>
      </c>
      <c r="Y183" s="112">
        <v>4.4347220569590906</v>
      </c>
      <c r="Z183" s="112">
        <v>-0.86855595354641013</v>
      </c>
      <c r="AA183" s="112">
        <v>-3.1884548018611882</v>
      </c>
      <c r="AB183" s="112"/>
      <c r="AC183" s="83">
        <v>2824.0265951763713</v>
      </c>
      <c r="AD183" s="83">
        <v>2856.0599739068139</v>
      </c>
      <c r="AE183" s="83">
        <v>3044.8939861227423</v>
      </c>
      <c r="AF183" s="83">
        <v>3175.8557889614949</v>
      </c>
      <c r="AG183" s="83">
        <v>3274.4979419780025</v>
      </c>
      <c r="AH183" s="175"/>
      <c r="AI183" s="83">
        <v>3339.100181127435</v>
      </c>
      <c r="AJ183" s="83">
        <v>3599.731802749131</v>
      </c>
      <c r="AK183" s="83">
        <v>3812.2919143137801</v>
      </c>
      <c r="AL183" s="83">
        <v>3828.3511409330918</v>
      </c>
      <c r="AM183" s="83">
        <v>3706.2858951479029</v>
      </c>
      <c r="AN183" s="41"/>
      <c r="AO183" s="38">
        <v>541</v>
      </c>
      <c r="AP183" s="21" t="s">
        <v>181</v>
      </c>
      <c r="AQ183" s="39">
        <v>0</v>
      </c>
    </row>
    <row r="184" spans="1:44" ht="13.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65">
        <v>27249.920097273825</v>
      </c>
      <c r="G184" s="30">
        <v>28686.83951767355</v>
      </c>
      <c r="H184" s="30">
        <v>28851.82674</v>
      </c>
      <c r="I184" s="30">
        <v>28206.196719218933</v>
      </c>
      <c r="J184" s="30">
        <v>26030.377289229735</v>
      </c>
      <c r="K184" s="163"/>
      <c r="L184" s="30">
        <v>25589.046786835312</v>
      </c>
      <c r="M184" s="30">
        <v>30278.141958437518</v>
      </c>
      <c r="N184" s="26">
        <v>29819.199563113358</v>
      </c>
      <c r="O184" s="30">
        <v>30099.049848506857</v>
      </c>
      <c r="P184" s="30">
        <v>30372.939793196485</v>
      </c>
      <c r="Q184" s="30"/>
      <c r="R184" s="112">
        <v>5.2731142523367591</v>
      </c>
      <c r="S184" s="112">
        <v>0.57513209924991515</v>
      </c>
      <c r="T184" s="112">
        <v>-2.2377439965905856</v>
      </c>
      <c r="U184" s="112">
        <v>-7.7139766543096338</v>
      </c>
      <c r="V184" s="185"/>
      <c r="W184" s="112">
        <v>-1.6954441247266399</v>
      </c>
      <c r="X184" s="112">
        <v>18.324618383263051</v>
      </c>
      <c r="Y184" s="112">
        <v>-1.5157548173006972</v>
      </c>
      <c r="Z184" s="112">
        <v>1.005676764545693</v>
      </c>
      <c r="AA184" s="112">
        <v>0.90996209537563022</v>
      </c>
      <c r="AB184" s="112"/>
      <c r="AC184" s="83">
        <v>687.64308310471961</v>
      </c>
      <c r="AD184" s="83">
        <v>718.30231408652503</v>
      </c>
      <c r="AE184" s="83">
        <v>715.05679793799106</v>
      </c>
      <c r="AF184" s="83">
        <v>692.70357128659668</v>
      </c>
      <c r="AG184" s="83">
        <v>632.14282600489912</v>
      </c>
      <c r="AH184" s="175"/>
      <c r="AI184" s="83">
        <v>615.44679366095806</v>
      </c>
      <c r="AJ184" s="83">
        <v>722.68042958773935</v>
      </c>
      <c r="AK184" s="83">
        <v>709.81193913623804</v>
      </c>
      <c r="AL184" s="83">
        <v>713.94126636084479</v>
      </c>
      <c r="AM184" s="83">
        <v>720.43786126797329</v>
      </c>
      <c r="AN184" s="41"/>
      <c r="AO184" s="38">
        <v>543</v>
      </c>
      <c r="AP184" s="21" t="s">
        <v>182</v>
      </c>
      <c r="AQ184" s="39">
        <v>0</v>
      </c>
    </row>
    <row r="185" spans="1:44" ht="13.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65">
        <v>21901.219202813711</v>
      </c>
      <c r="G185" s="30">
        <v>23361.994783753315</v>
      </c>
      <c r="H185" s="30">
        <v>24122.502179999999</v>
      </c>
      <c r="I185" s="30">
        <v>24165.668194504353</v>
      </c>
      <c r="J185" s="30">
        <v>24117.045118815931</v>
      </c>
      <c r="K185" s="163"/>
      <c r="L185" s="30">
        <v>25550.428506936081</v>
      </c>
      <c r="M185" s="30">
        <v>27754.277833202075</v>
      </c>
      <c r="N185" s="26">
        <v>28279.038533878389</v>
      </c>
      <c r="O185" s="30">
        <v>29256.972186153955</v>
      </c>
      <c r="P185" s="30">
        <v>29847.63858254351</v>
      </c>
      <c r="Q185" s="30"/>
      <c r="R185" s="112">
        <v>6.6698368132488906</v>
      </c>
      <c r="S185" s="112">
        <v>3.2553187486180177</v>
      </c>
      <c r="T185" s="112">
        <v>0.1789450123467804</v>
      </c>
      <c r="U185" s="112">
        <v>-0.20120724697974279</v>
      </c>
      <c r="V185" s="185"/>
      <c r="W185" s="112">
        <v>5.9434453145416031</v>
      </c>
      <c r="X185" s="112">
        <v>8.6254887101706448</v>
      </c>
      <c r="Y185" s="112">
        <v>1.8907380830804736</v>
      </c>
      <c r="Z185" s="112">
        <v>3.5805380164986227</v>
      </c>
      <c r="AA185" s="112">
        <v>2.0188910616973956</v>
      </c>
      <c r="AB185" s="112"/>
      <c r="AC185" s="83">
        <v>2314.1609470428689</v>
      </c>
      <c r="AD185" s="83">
        <v>2476.0990761794715</v>
      </c>
      <c r="AE185" s="83">
        <v>2562.9517828304292</v>
      </c>
      <c r="AF185" s="83">
        <v>2576.297248881061</v>
      </c>
      <c r="AG185" s="83">
        <v>2583.507779198279</v>
      </c>
      <c r="AH185" s="175"/>
      <c r="AI185" s="83">
        <v>2721.3152100262096</v>
      </c>
      <c r="AJ185" s="83">
        <v>2956.6717623524105</v>
      </c>
      <c r="AK185" s="83">
        <v>2995.9782322151063</v>
      </c>
      <c r="AL185" s="83">
        <v>3077.413714752704</v>
      </c>
      <c r="AM185" s="83">
        <v>3139.5433451712961</v>
      </c>
      <c r="AN185" s="41"/>
      <c r="AO185" s="38">
        <v>545</v>
      </c>
      <c r="AP185" s="35" t="s">
        <v>377</v>
      </c>
      <c r="AQ185" s="39">
        <v>2</v>
      </c>
      <c r="AR185" s="3"/>
    </row>
    <row r="186" spans="1:44" ht="13.5" customHeight="1" x14ac:dyDescent="0.3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31326.439649866814</v>
      </c>
      <c r="G186" s="30">
        <v>33023.303876049285</v>
      </c>
      <c r="H186" s="30">
        <v>33384.765570000003</v>
      </c>
      <c r="I186" s="30">
        <v>32782.403398059738</v>
      </c>
      <c r="J186" s="30">
        <v>32397.067839795625</v>
      </c>
      <c r="K186" s="163"/>
      <c r="L186" s="30">
        <v>31562.231527988941</v>
      </c>
      <c r="M186" s="30">
        <v>33358.141430450429</v>
      </c>
      <c r="N186" s="26">
        <v>32288.322656698674</v>
      </c>
      <c r="O186" s="30">
        <v>31930.468837753666</v>
      </c>
      <c r="P186" s="30">
        <v>31726.446554593251</v>
      </c>
      <c r="Q186" s="30"/>
      <c r="R186" s="112">
        <v>5.4167158641332733</v>
      </c>
      <c r="S186" s="112">
        <v>1.0945655083677863</v>
      </c>
      <c r="T186" s="112">
        <v>-1.8043025363687326</v>
      </c>
      <c r="U186" s="112">
        <v>-1.1754341302716047</v>
      </c>
      <c r="V186" s="185"/>
      <c r="W186" s="112">
        <v>-2.5768884885970933</v>
      </c>
      <c r="X186" s="112">
        <v>5.6900599720552085</v>
      </c>
      <c r="Y186" s="112">
        <v>-3.2070694825197554</v>
      </c>
      <c r="Z186" s="112">
        <v>-1.1463578378493657</v>
      </c>
      <c r="AA186" s="112">
        <v>-0.63895799399971553</v>
      </c>
      <c r="AB186" s="112"/>
      <c r="AC186" s="83">
        <v>1915.6386993130811</v>
      </c>
      <c r="AD186" s="83">
        <v>2024.8515467563482</v>
      </c>
      <c r="AE186" s="83">
        <v>2039.5116115828703</v>
      </c>
      <c r="AF186" s="83">
        <v>2011.1903925190022</v>
      </c>
      <c r="AG186" s="83">
        <v>1981.8356787053053</v>
      </c>
      <c r="AH186" s="175"/>
      <c r="AI186" s="83">
        <v>1937.7597942036432</v>
      </c>
      <c r="AJ186" s="83">
        <v>2043.2525683235592</v>
      </c>
      <c r="AK186" s="83">
        <v>1983.4340350573545</v>
      </c>
      <c r="AL186" s="83">
        <v>1968.4648811881921</v>
      </c>
      <c r="AM186" s="83">
        <v>1955.8872174707633</v>
      </c>
      <c r="AN186" s="47"/>
      <c r="AO186" s="38">
        <v>560</v>
      </c>
      <c r="AP186" s="21" t="s">
        <v>185</v>
      </c>
      <c r="AQ186" s="39">
        <v>0</v>
      </c>
      <c r="AR186" s="3"/>
    </row>
    <row r="187" spans="1:44" ht="13.5" customHeight="1" x14ac:dyDescent="0.3">
      <c r="A187" s="21" t="s">
        <v>186</v>
      </c>
      <c r="B187" s="53"/>
      <c r="C187" s="6"/>
      <c r="D187" s="61" t="s">
        <v>446</v>
      </c>
      <c r="E187" s="62">
        <v>1</v>
      </c>
      <c r="F187" s="65">
        <v>2792.747719563617</v>
      </c>
      <c r="G187" s="30">
        <v>3013.5284442812049</v>
      </c>
      <c r="H187" s="30">
        <v>3459.1397700000002</v>
      </c>
      <c r="I187" s="30">
        <v>3782.3715107478461</v>
      </c>
      <c r="J187" s="30">
        <v>3703.8707452741978</v>
      </c>
      <c r="K187" s="163"/>
      <c r="L187" s="30">
        <v>3658.6757112080759</v>
      </c>
      <c r="M187" s="30">
        <v>3860.066381688232</v>
      </c>
      <c r="N187" s="26">
        <v>3795.0669391818947</v>
      </c>
      <c r="O187" s="30">
        <v>3749.9709148893699</v>
      </c>
      <c r="P187" s="30">
        <v>3828.9698428197689</v>
      </c>
      <c r="Q187" s="30"/>
      <c r="R187" s="112">
        <v>7.9055019245378215</v>
      </c>
      <c r="S187" s="112">
        <v>14.78702902454547</v>
      </c>
      <c r="T187" s="112">
        <v>9.344281013190912</v>
      </c>
      <c r="U187" s="112">
        <v>-2.0754377313435075</v>
      </c>
      <c r="V187" s="185"/>
      <c r="W187" s="112">
        <v>-1.2202108867807195</v>
      </c>
      <c r="X187" s="112">
        <v>5.5044690039953812</v>
      </c>
      <c r="Y187" s="112">
        <v>-1.6838944225075554</v>
      </c>
      <c r="Z187" s="112">
        <v>-1.2045504489065506</v>
      </c>
      <c r="AA187" s="112">
        <v>2.1066544174177859</v>
      </c>
      <c r="AB187" s="112"/>
      <c r="AC187" s="83">
        <v>1990.5543261323</v>
      </c>
      <c r="AD187" s="83">
        <v>2131.20823499378</v>
      </c>
      <c r="AE187" s="83">
        <v>2432.5877426160337</v>
      </c>
      <c r="AF187" s="83">
        <v>2637.6370367837144</v>
      </c>
      <c r="AG187" s="83">
        <v>2602.8606783374544</v>
      </c>
      <c r="AH187" s="175"/>
      <c r="AI187" s="83">
        <v>2581.9870933013945</v>
      </c>
      <c r="AJ187" s="83">
        <v>2803.2435596864429</v>
      </c>
      <c r="AK187" s="83">
        <v>2784.3484513440167</v>
      </c>
      <c r="AL187" s="83">
        <v>2713.4377097607594</v>
      </c>
      <c r="AM187" s="83">
        <v>2770.6004651373146</v>
      </c>
      <c r="AN187" s="41"/>
      <c r="AO187" s="38">
        <v>561</v>
      </c>
      <c r="AP187" s="21" t="s">
        <v>186</v>
      </c>
      <c r="AQ187" s="39">
        <v>0</v>
      </c>
    </row>
    <row r="188" spans="1:44" s="2" customFormat="1" ht="13.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65">
        <v>20649.889245051818</v>
      </c>
      <c r="G188" s="30">
        <v>21569.05311331723</v>
      </c>
      <c r="H188" s="30">
        <v>22977.027559999999</v>
      </c>
      <c r="I188" s="30">
        <v>23887.99408572746</v>
      </c>
      <c r="J188" s="30">
        <v>24130.520109836274</v>
      </c>
      <c r="K188" s="163"/>
      <c r="L188" s="30">
        <v>23688.16855785701</v>
      </c>
      <c r="M188" s="30">
        <v>25128.593181431093</v>
      </c>
      <c r="N188" s="26">
        <v>23785.361013175425</v>
      </c>
      <c r="O188" s="30">
        <v>22503.351665941693</v>
      </c>
      <c r="P188" s="30">
        <v>21870.040817913272</v>
      </c>
      <c r="Q188" s="30"/>
      <c r="R188" s="112">
        <v>4.451180620669259</v>
      </c>
      <c r="S188" s="112">
        <v>6.5277526986729564</v>
      </c>
      <c r="T188" s="112">
        <v>3.9646839581344917</v>
      </c>
      <c r="U188" s="112">
        <v>1.0152632457897264</v>
      </c>
      <c r="V188" s="185"/>
      <c r="W188" s="112">
        <v>-1.8331621115740011</v>
      </c>
      <c r="X188" s="112">
        <v>6.0807766546237101</v>
      </c>
      <c r="Y188" s="112">
        <v>-5.3454332224545578</v>
      </c>
      <c r="Z188" s="112">
        <v>-5.4725245419269797</v>
      </c>
      <c r="AA188" s="112">
        <v>-2.8142956543976618</v>
      </c>
      <c r="AB188" s="112"/>
      <c r="AC188" s="83">
        <v>2143.4387839995657</v>
      </c>
      <c r="AD188" s="83">
        <v>2242.8047325899165</v>
      </c>
      <c r="AE188" s="83">
        <v>2395.9361376433785</v>
      </c>
      <c r="AF188" s="83">
        <v>2495.8723315983138</v>
      </c>
      <c r="AG188" s="83">
        <v>2505.7653281242237</v>
      </c>
      <c r="AH188" s="175"/>
      <c r="AI188" s="83">
        <v>2473.1852743638556</v>
      </c>
      <c r="AJ188" s="83">
        <v>2670.9814180942913</v>
      </c>
      <c r="AK188" s="83">
        <v>2554.2698682533746</v>
      </c>
      <c r="AL188" s="83">
        <v>2423.6243043555942</v>
      </c>
      <c r="AM188" s="83">
        <v>2355.4163508791894</v>
      </c>
      <c r="AN188" s="41"/>
      <c r="AO188" s="38">
        <v>562</v>
      </c>
      <c r="AP188" s="21" t="s">
        <v>320</v>
      </c>
      <c r="AQ188" s="39">
        <v>0</v>
      </c>
      <c r="AR188" s="3"/>
    </row>
    <row r="189" spans="1:44" ht="13.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65">
        <v>19497.022898639792</v>
      </c>
      <c r="G189" s="30">
        <v>20519.565353555787</v>
      </c>
      <c r="H189" s="30">
        <v>20894.704830000002</v>
      </c>
      <c r="I189" s="30">
        <v>21534.77132198395</v>
      </c>
      <c r="J189" s="30">
        <v>22525.32727258273</v>
      </c>
      <c r="K189" s="163"/>
      <c r="L189" s="30">
        <v>22958.458311620794</v>
      </c>
      <c r="M189" s="30">
        <v>24384.544971016465</v>
      </c>
      <c r="N189" s="26">
        <v>24633.359666815399</v>
      </c>
      <c r="O189" s="30">
        <v>23981.827731545516</v>
      </c>
      <c r="P189" s="30">
        <v>23677.40609167267</v>
      </c>
      <c r="Q189" s="30"/>
      <c r="R189" s="112">
        <v>5.2446081652154799</v>
      </c>
      <c r="S189" s="112">
        <v>1.8282038141670904</v>
      </c>
      <c r="T189" s="112">
        <v>3.0632952089610699</v>
      </c>
      <c r="U189" s="112">
        <v>4.599797860809244</v>
      </c>
      <c r="V189" s="185"/>
      <c r="W189" s="112">
        <v>1.922862357543903</v>
      </c>
      <c r="X189" s="112">
        <v>6.2115959183279923</v>
      </c>
      <c r="Y189" s="112">
        <v>1.0203786705664413</v>
      </c>
      <c r="Z189" s="112">
        <v>-2.7809420438410482</v>
      </c>
      <c r="AA189" s="112">
        <v>-1.2693846494127381</v>
      </c>
      <c r="AB189" s="112"/>
      <c r="AC189" s="83">
        <v>2458.330966919656</v>
      </c>
      <c r="AD189" s="83">
        <v>2601.0350302390402</v>
      </c>
      <c r="AE189" s="83">
        <v>2639.5534146033351</v>
      </c>
      <c r="AF189" s="83">
        <v>2744.3317601610743</v>
      </c>
      <c r="AG189" s="83">
        <v>2898.2665044496562</v>
      </c>
      <c r="AH189" s="175"/>
      <c r="AI189" s="83">
        <v>2971.9687134784199</v>
      </c>
      <c r="AJ189" s="83">
        <v>3204.276605915436</v>
      </c>
      <c r="AK189" s="83">
        <v>3278.328409211525</v>
      </c>
      <c r="AL189" s="83">
        <v>3209.5593859134792</v>
      </c>
      <c r="AM189" s="83">
        <v>3168.8177317549075</v>
      </c>
      <c r="AN189" s="41"/>
      <c r="AO189" s="38">
        <v>563</v>
      </c>
      <c r="AP189" s="21" t="s">
        <v>187</v>
      </c>
      <c r="AQ189" s="39">
        <v>0</v>
      </c>
    </row>
    <row r="190" spans="1:44" ht="13.5" customHeight="1" x14ac:dyDescent="0.3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65">
        <v>202807.0083267655</v>
      </c>
      <c r="G190" s="65">
        <v>206949.75814960006</v>
      </c>
      <c r="H190" s="30">
        <v>218513.11421999996</v>
      </c>
      <c r="I190" s="30">
        <v>225083.23327745998</v>
      </c>
      <c r="J190" s="30">
        <v>230336.59626822328</v>
      </c>
      <c r="K190" s="163"/>
      <c r="L190" s="30">
        <v>253004.17688725627</v>
      </c>
      <c r="M190" s="30">
        <v>273358.0678004509</v>
      </c>
      <c r="N190" s="26">
        <v>269503.71368520276</v>
      </c>
      <c r="O190" s="30">
        <v>273099.89055902429</v>
      </c>
      <c r="P190" s="30">
        <v>269990.8132667428</v>
      </c>
      <c r="Q190" s="30"/>
      <c r="R190" s="112">
        <v>2.0427054553064106</v>
      </c>
      <c r="S190" s="112">
        <v>5.5875185232354623</v>
      </c>
      <c r="T190" s="112">
        <v>3.0067390146868687</v>
      </c>
      <c r="U190" s="112">
        <v>2.3339646024577418</v>
      </c>
      <c r="V190" s="185"/>
      <c r="W190" s="112">
        <v>9.8410678052379286</v>
      </c>
      <c r="X190" s="112">
        <v>8.0448833547379461</v>
      </c>
      <c r="Y190" s="112">
        <v>-1.410001960528116</v>
      </c>
      <c r="Z190" s="112">
        <v>1.2192579753157176</v>
      </c>
      <c r="AA190" s="112">
        <v>-1.1384395965583656</v>
      </c>
      <c r="AB190" s="112"/>
      <c r="AC190" s="83">
        <v>1111.1008082418341</v>
      </c>
      <c r="AD190" s="83">
        <v>1116.1194815504348</v>
      </c>
      <c r="AE190" s="83">
        <v>1161.5994249231846</v>
      </c>
      <c r="AF190" s="83">
        <v>1179.3909952865906</v>
      </c>
      <c r="AG190" s="83">
        <v>1188.5395941558907</v>
      </c>
      <c r="AH190" s="175"/>
      <c r="AI190" s="83">
        <v>1288.910846985151</v>
      </c>
      <c r="AJ190" s="83">
        <v>1376.9453106684343</v>
      </c>
      <c r="AK190" s="83">
        <v>1343.9838907932276</v>
      </c>
      <c r="AL190" s="83">
        <v>1353.2525175116409</v>
      </c>
      <c r="AM190" s="83">
        <v>1337.8465550108658</v>
      </c>
      <c r="AN190" s="41"/>
      <c r="AO190" s="40">
        <v>564</v>
      </c>
      <c r="AP190" s="35" t="s">
        <v>379</v>
      </c>
      <c r="AQ190" s="39">
        <v>0</v>
      </c>
    </row>
    <row r="191" spans="1:44" ht="13.5" customHeight="1" x14ac:dyDescent="0.3">
      <c r="A191" s="21" t="s">
        <v>191</v>
      </c>
      <c r="B191" s="53"/>
      <c r="C191" s="6"/>
      <c r="D191" s="61" t="s">
        <v>444</v>
      </c>
      <c r="E191" s="62">
        <v>2</v>
      </c>
      <c r="F191" s="65">
        <v>8983.2468833956937</v>
      </c>
      <c r="G191" s="30">
        <v>8881.6760176822681</v>
      </c>
      <c r="H191" s="30">
        <v>9452.3411800000013</v>
      </c>
      <c r="I191" s="30">
        <v>9706.8692422306358</v>
      </c>
      <c r="J191" s="30">
        <v>9867.5904300389993</v>
      </c>
      <c r="K191" s="163"/>
      <c r="L191" s="30">
        <v>9713.7855911638944</v>
      </c>
      <c r="M191" s="30">
        <v>9921.7023396037366</v>
      </c>
      <c r="N191" s="26">
        <v>9557.3383438354158</v>
      </c>
      <c r="O191" s="30">
        <v>9514.5965941487557</v>
      </c>
      <c r="P191" s="30">
        <v>9425.6870625532301</v>
      </c>
      <c r="Q191" s="30"/>
      <c r="R191" s="112">
        <v>-1.1306698683876251</v>
      </c>
      <c r="S191" s="112">
        <v>6.4251967892277602</v>
      </c>
      <c r="T191" s="112">
        <v>2.6927515351348594</v>
      </c>
      <c r="U191" s="112">
        <v>1.6557469128061506</v>
      </c>
      <c r="V191" s="185"/>
      <c r="W191" s="112">
        <v>-1.5586868948967618</v>
      </c>
      <c r="X191" s="112">
        <v>2.1404296655360895</v>
      </c>
      <c r="Y191" s="112">
        <v>-3.6723939430627301</v>
      </c>
      <c r="Z191" s="112">
        <v>-0.61728266787146036</v>
      </c>
      <c r="AA191" s="112">
        <v>-0.93445403297710738</v>
      </c>
      <c r="AB191" s="112"/>
      <c r="AC191" s="83">
        <v>2605.3500241866864</v>
      </c>
      <c r="AD191" s="83">
        <v>2594.7052344967183</v>
      </c>
      <c r="AE191" s="83">
        <v>2805.6815612941532</v>
      </c>
      <c r="AF191" s="83">
        <v>2912.3520078699776</v>
      </c>
      <c r="AG191" s="83">
        <v>3009.3291948883807</v>
      </c>
      <c r="AH191" s="175"/>
      <c r="AI191" s="83">
        <v>3038.4065033355942</v>
      </c>
      <c r="AJ191" s="83">
        <v>3156.761800701157</v>
      </c>
      <c r="AK191" s="83">
        <v>3110.1003396796013</v>
      </c>
      <c r="AL191" s="83">
        <v>3143.243010951026</v>
      </c>
      <c r="AM191" s="83">
        <v>3113.8708498689234</v>
      </c>
      <c r="AN191" s="41"/>
      <c r="AO191" s="38">
        <v>576</v>
      </c>
      <c r="AP191" s="21" t="s">
        <v>191</v>
      </c>
      <c r="AQ191" s="39">
        <v>0</v>
      </c>
    </row>
    <row r="192" spans="1:44" ht="13.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65">
        <v>10767.731109895451</v>
      </c>
      <c r="G192" s="30">
        <v>11705.333811816485</v>
      </c>
      <c r="H192" s="30">
        <v>12640.863459999999</v>
      </c>
      <c r="I192" s="30">
        <v>13160.972945295491</v>
      </c>
      <c r="J192" s="30">
        <v>12891.981716656761</v>
      </c>
      <c r="K192" s="163"/>
      <c r="L192" s="30">
        <v>12862.584657587247</v>
      </c>
      <c r="M192" s="30">
        <v>14304.828355853117</v>
      </c>
      <c r="N192" s="26">
        <v>13707.405767171955</v>
      </c>
      <c r="O192" s="30">
        <v>13427.781657565014</v>
      </c>
      <c r="P192" s="30">
        <v>13848.069011437099</v>
      </c>
      <c r="Q192" s="30"/>
      <c r="R192" s="112">
        <v>8.7075233617171719</v>
      </c>
      <c r="S192" s="112">
        <v>7.9923363419085129</v>
      </c>
      <c r="T192" s="112">
        <v>4.1145091626161125</v>
      </c>
      <c r="U192" s="112">
        <v>-2.0438551903176974</v>
      </c>
      <c r="V192" s="185"/>
      <c r="W192" s="112">
        <v>-0.22802591343681289</v>
      </c>
      <c r="X192" s="112">
        <v>11.212705196191914</v>
      </c>
      <c r="Y192" s="112">
        <v>-4.1763702004625181</v>
      </c>
      <c r="Z192" s="112">
        <v>-2.2018852643242899</v>
      </c>
      <c r="AA192" s="112">
        <v>3.129983526618497</v>
      </c>
      <c r="AB192" s="112"/>
      <c r="AC192" s="83">
        <v>1041.9712705530724</v>
      </c>
      <c r="AD192" s="83">
        <v>1125.2964633547861</v>
      </c>
      <c r="AE192" s="83">
        <v>1207.226001337026</v>
      </c>
      <c r="AF192" s="83">
        <v>1242.6563067977991</v>
      </c>
      <c r="AG192" s="83">
        <v>1217.3731554916678</v>
      </c>
      <c r="AH192" s="175"/>
      <c r="AI192" s="83">
        <v>1210.2544841538622</v>
      </c>
      <c r="AJ192" s="83">
        <v>1346.9706549767529</v>
      </c>
      <c r="AK192" s="83">
        <v>1279.5114129722724</v>
      </c>
      <c r="AL192" s="83">
        <v>1251.4241992138877</v>
      </c>
      <c r="AM192" s="83">
        <v>1290.5935704973997</v>
      </c>
      <c r="AN192" s="41"/>
      <c r="AO192" s="38">
        <v>577</v>
      </c>
      <c r="AP192" s="35" t="s">
        <v>380</v>
      </c>
      <c r="AQ192" s="39">
        <v>0</v>
      </c>
    </row>
    <row r="193" spans="1:44" ht="13.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65">
        <v>10605.881916588889</v>
      </c>
      <c r="G193" s="30">
        <v>10660.18666364198</v>
      </c>
      <c r="H193" s="30">
        <v>11078.85435</v>
      </c>
      <c r="I193" s="30">
        <v>12357.455102414886</v>
      </c>
      <c r="J193" s="30">
        <v>12153.444635474169</v>
      </c>
      <c r="K193" s="163"/>
      <c r="L193" s="30">
        <v>12353.167424850317</v>
      </c>
      <c r="M193" s="30">
        <v>12644.537457929668</v>
      </c>
      <c r="N193" s="26">
        <v>12704.144012396075</v>
      </c>
      <c r="O193" s="30">
        <v>12978.561200874146</v>
      </c>
      <c r="P193" s="30">
        <v>12743.273621720915</v>
      </c>
      <c r="Q193" s="30"/>
      <c r="R193" s="112">
        <v>0.5120248130252304</v>
      </c>
      <c r="S193" s="112">
        <v>3.9273954534580793</v>
      </c>
      <c r="T193" s="112">
        <v>11.54091128939597</v>
      </c>
      <c r="U193" s="112">
        <v>-1.6509100397285665</v>
      </c>
      <c r="V193" s="185"/>
      <c r="W193" s="112">
        <v>1.6433430633582351</v>
      </c>
      <c r="X193" s="112">
        <v>2.3586665918023155</v>
      </c>
      <c r="Y193" s="112">
        <v>0.47140162038134859</v>
      </c>
      <c r="Z193" s="112">
        <v>2.1936526785433186</v>
      </c>
      <c r="AA193" s="112">
        <v>-1.8128941684027666</v>
      </c>
      <c r="AB193" s="112"/>
      <c r="AC193" s="83">
        <v>2707.654305996653</v>
      </c>
      <c r="AD193" s="83">
        <v>2744.6412625236817</v>
      </c>
      <c r="AE193" s="83">
        <v>2910.1272261623326</v>
      </c>
      <c r="AF193" s="83">
        <v>3301.4841310218771</v>
      </c>
      <c r="AG193" s="83">
        <v>3357.3051479210408</v>
      </c>
      <c r="AH193" s="175"/>
      <c r="AI193" s="83">
        <v>3466.0963593856109</v>
      </c>
      <c r="AJ193" s="83">
        <v>3625.1540877091934</v>
      </c>
      <c r="AK193" s="83">
        <v>3639.1131516459682</v>
      </c>
      <c r="AL193" s="83">
        <v>3778.3293161205665</v>
      </c>
      <c r="AM193" s="83">
        <v>3709.8322042855648</v>
      </c>
      <c r="AN193" s="41"/>
      <c r="AO193" s="38">
        <v>578</v>
      </c>
      <c r="AP193" s="21" t="s">
        <v>193</v>
      </c>
      <c r="AQ193" s="39">
        <v>0</v>
      </c>
    </row>
    <row r="194" spans="1:44" ht="13.5" customHeight="1" x14ac:dyDescent="0.3">
      <c r="A194" s="21" t="s">
        <v>194</v>
      </c>
      <c r="B194" s="53"/>
      <c r="C194" s="6"/>
      <c r="D194" s="61" t="s">
        <v>457</v>
      </c>
      <c r="E194" s="62">
        <v>3</v>
      </c>
      <c r="F194" s="65">
        <v>15509.594829037316</v>
      </c>
      <c r="G194" s="30">
        <v>15524.057928641743</v>
      </c>
      <c r="H194" s="30">
        <v>15945.420129999999</v>
      </c>
      <c r="I194" s="30">
        <v>16316.873195793834</v>
      </c>
      <c r="J194" s="30">
        <v>16370.037811653487</v>
      </c>
      <c r="K194" s="163"/>
      <c r="L194" s="30">
        <v>17972.461375761257</v>
      </c>
      <c r="M194" s="30">
        <v>18200.532819655389</v>
      </c>
      <c r="N194" s="26">
        <v>17784.505305155886</v>
      </c>
      <c r="O194" s="30">
        <v>16694.110989702542</v>
      </c>
      <c r="P194" s="30">
        <v>15927.912487237436</v>
      </c>
      <c r="Q194" s="30"/>
      <c r="R194" s="112">
        <v>9.3252594692860652E-2</v>
      </c>
      <c r="S194" s="112">
        <v>2.7142529568950264</v>
      </c>
      <c r="T194" s="112">
        <v>2.329528245511558</v>
      </c>
      <c r="U194" s="112">
        <v>0.32582600368161863</v>
      </c>
      <c r="V194" s="185"/>
      <c r="W194" s="112">
        <v>9.7887590886750342</v>
      </c>
      <c r="X194" s="112">
        <v>1.2690050579367116</v>
      </c>
      <c r="Y194" s="112">
        <v>-2.2857985456899392</v>
      </c>
      <c r="Z194" s="112">
        <v>-5.9961241939607959</v>
      </c>
      <c r="AA194" s="112">
        <v>-4.5896334518065762</v>
      </c>
      <c r="AB194" s="112"/>
      <c r="AC194" s="83">
        <v>2635.4451706095692</v>
      </c>
      <c r="AD194" s="83">
        <v>2682.574378545316</v>
      </c>
      <c r="AE194" s="83">
        <v>2815.2224805790956</v>
      </c>
      <c r="AF194" s="83">
        <v>2918.4176705050677</v>
      </c>
      <c r="AG194" s="83">
        <v>2971.508043502176</v>
      </c>
      <c r="AH194" s="175"/>
      <c r="AI194" s="83">
        <v>3344.9583800039559</v>
      </c>
      <c r="AJ194" s="83">
        <v>3476.7015892369413</v>
      </c>
      <c r="AK194" s="83">
        <v>3469.4704067803132</v>
      </c>
      <c r="AL194" s="83">
        <v>3359.6520405921797</v>
      </c>
      <c r="AM194" s="83">
        <v>3205.4563266728592</v>
      </c>
      <c r="AN194" s="41"/>
      <c r="AO194" s="38">
        <v>580</v>
      </c>
      <c r="AP194" s="21" t="s">
        <v>194</v>
      </c>
      <c r="AQ194" s="39">
        <v>0</v>
      </c>
    </row>
    <row r="195" spans="1:44" ht="13.5" customHeight="1" x14ac:dyDescent="0.3">
      <c r="A195" s="21" t="s">
        <v>195</v>
      </c>
      <c r="B195" s="53"/>
      <c r="C195" s="6"/>
      <c r="D195" s="61" t="s">
        <v>441</v>
      </c>
      <c r="E195" s="62">
        <v>3</v>
      </c>
      <c r="F195" s="65">
        <v>13785.91280007923</v>
      </c>
      <c r="G195" s="30">
        <v>14542.16954596761</v>
      </c>
      <c r="H195" s="30">
        <v>15424.844550000002</v>
      </c>
      <c r="I195" s="30">
        <v>16362.949997495838</v>
      </c>
      <c r="J195" s="30">
        <v>16736.918068042462</v>
      </c>
      <c r="K195" s="163"/>
      <c r="L195" s="30">
        <v>17249.262496201223</v>
      </c>
      <c r="M195" s="30">
        <v>18264.168666612066</v>
      </c>
      <c r="N195" s="26">
        <v>18424.962163586129</v>
      </c>
      <c r="O195" s="30">
        <v>18262.251979927158</v>
      </c>
      <c r="P195" s="30">
        <v>18141.160859725936</v>
      </c>
      <c r="Q195" s="30"/>
      <c r="R195" s="112">
        <v>5.4857212348248288</v>
      </c>
      <c r="S195" s="112">
        <v>6.0697614702006257</v>
      </c>
      <c r="T195" s="112">
        <v>6.0817821823419047</v>
      </c>
      <c r="U195" s="112">
        <v>2.2854562936625427</v>
      </c>
      <c r="V195" s="185"/>
      <c r="W195" s="112">
        <v>3.0611635073785433</v>
      </c>
      <c r="X195" s="112">
        <v>5.8837655849596686</v>
      </c>
      <c r="Y195" s="112">
        <v>0.8803767634275258</v>
      </c>
      <c r="Z195" s="112">
        <v>-1.0464118112130441</v>
      </c>
      <c r="AA195" s="112">
        <v>-0.6630678425328802</v>
      </c>
      <c r="AB195" s="112"/>
      <c r="AC195" s="83">
        <v>1950.192785412255</v>
      </c>
      <c r="AD195" s="83">
        <v>2084.0025144694196</v>
      </c>
      <c r="AE195" s="83">
        <v>2209.2300988255515</v>
      </c>
      <c r="AF195" s="83">
        <v>2365.2717544804623</v>
      </c>
      <c r="AG195" s="83">
        <v>2448.3496296141693</v>
      </c>
      <c r="AH195" s="175"/>
      <c r="AI195" s="83">
        <v>2533.675454788664</v>
      </c>
      <c r="AJ195" s="83">
        <v>2699.4041777434327</v>
      </c>
      <c r="AK195" s="83">
        <v>2753.2818534946396</v>
      </c>
      <c r="AL195" s="83">
        <v>2783.0313898090758</v>
      </c>
      <c r="AM195" s="83">
        <v>2764.5780036156566</v>
      </c>
      <c r="AN195" s="41"/>
      <c r="AO195" s="38">
        <v>581</v>
      </c>
      <c r="AP195" s="21" t="s">
        <v>195</v>
      </c>
      <c r="AQ195" s="39">
        <v>0</v>
      </c>
    </row>
    <row r="196" spans="1:44" s="3" customFormat="1" ht="13.5" customHeight="1" x14ac:dyDescent="0.3">
      <c r="A196" s="21" t="s">
        <v>197</v>
      </c>
      <c r="B196" s="53"/>
      <c r="C196" s="6"/>
      <c r="D196" s="61" t="s">
        <v>448</v>
      </c>
      <c r="E196" s="62">
        <v>1</v>
      </c>
      <c r="F196" s="65">
        <v>3431.6151525644163</v>
      </c>
      <c r="G196" s="30">
        <v>3362.0008006616858</v>
      </c>
      <c r="H196" s="30">
        <v>3870.52187</v>
      </c>
      <c r="I196" s="30">
        <v>3928.7401698417739</v>
      </c>
      <c r="J196" s="30">
        <v>4100.5044475071882</v>
      </c>
      <c r="K196" s="163"/>
      <c r="L196" s="30">
        <v>4063.2607547246303</v>
      </c>
      <c r="M196" s="30">
        <v>4027.0355726784505</v>
      </c>
      <c r="N196" s="26">
        <v>3994.9800016554109</v>
      </c>
      <c r="O196" s="30">
        <v>3960.8400558250132</v>
      </c>
      <c r="P196" s="30">
        <v>4138.5272636243571</v>
      </c>
      <c r="Q196" s="30"/>
      <c r="R196" s="112">
        <v>-2.0286176860685647</v>
      </c>
      <c r="S196" s="112">
        <v>15.125548727954811</v>
      </c>
      <c r="T196" s="112">
        <v>1.5041459988384935</v>
      </c>
      <c r="U196" s="112">
        <v>4.3719938260089091</v>
      </c>
      <c r="V196" s="185"/>
      <c r="W196" s="112">
        <v>-0.9082710007838033</v>
      </c>
      <c r="X196" s="112">
        <v>-0.89152983854305279</v>
      </c>
      <c r="Y196" s="112">
        <v>-0.79600913487135994</v>
      </c>
      <c r="Z196" s="112">
        <v>1.6540999204053389E-2</v>
      </c>
      <c r="AA196" s="112">
        <v>4.4860990419956002</v>
      </c>
      <c r="AB196" s="112"/>
      <c r="AC196" s="83">
        <v>3347.9172220140645</v>
      </c>
      <c r="AD196" s="83">
        <v>3335.3182546246885</v>
      </c>
      <c r="AE196" s="83">
        <v>3977.9258684480988</v>
      </c>
      <c r="AF196" s="83">
        <v>4079.6886498876156</v>
      </c>
      <c r="AG196" s="83">
        <v>4244.8286206078556</v>
      </c>
      <c r="AH196" s="175"/>
      <c r="AI196" s="83">
        <v>4290.6660556754277</v>
      </c>
      <c r="AJ196" s="83">
        <v>4203.5861927750002</v>
      </c>
      <c r="AK196" s="83">
        <v>4200.8201910151538</v>
      </c>
      <c r="AL196" s="83">
        <v>4134.4885760177594</v>
      </c>
      <c r="AM196" s="83">
        <v>4319.9658284179095</v>
      </c>
      <c r="AN196" s="41"/>
      <c r="AO196" s="38">
        <v>583</v>
      </c>
      <c r="AP196" s="21" t="s">
        <v>197</v>
      </c>
      <c r="AQ196" s="39">
        <v>0</v>
      </c>
      <c r="AR196"/>
    </row>
    <row r="197" spans="1:44" s="3" customFormat="1" ht="13.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65">
        <v>10360.64998571847</v>
      </c>
      <c r="G197" s="30">
        <v>10633.001092102388</v>
      </c>
      <c r="H197" s="30">
        <v>10757.78298</v>
      </c>
      <c r="I197" s="30">
        <v>11108.263574326595</v>
      </c>
      <c r="J197" s="30">
        <v>11502.807731181334</v>
      </c>
      <c r="K197" s="163"/>
      <c r="L197" s="30">
        <v>11591.31525350463</v>
      </c>
      <c r="M197" s="30">
        <v>11719.655929051954</v>
      </c>
      <c r="N197" s="26">
        <v>11547.329695827279</v>
      </c>
      <c r="O197" s="30">
        <v>11369.454066493785</v>
      </c>
      <c r="P197" s="30">
        <v>11298.122342267307</v>
      </c>
      <c r="Q197" s="30"/>
      <c r="R197" s="112">
        <v>2.6287067583533594</v>
      </c>
      <c r="S197" s="112">
        <v>1.1735340457201064</v>
      </c>
      <c r="T197" s="112">
        <v>3.2579258661211128</v>
      </c>
      <c r="U197" s="112">
        <v>3.5518076629601172</v>
      </c>
      <c r="V197" s="185"/>
      <c r="W197" s="112">
        <v>0.7694427690325869</v>
      </c>
      <c r="X197" s="112">
        <v>1.1072140886559056</v>
      </c>
      <c r="Y197" s="112">
        <v>-1.4704035192491867</v>
      </c>
      <c r="Z197" s="112">
        <v>-1.450930642108166</v>
      </c>
      <c r="AA197" s="112">
        <v>-0.62739797187532265</v>
      </c>
      <c r="AB197" s="112"/>
      <c r="AC197" s="83">
        <v>3469.742125156889</v>
      </c>
      <c r="AD197" s="83">
        <v>3624.0630852428044</v>
      </c>
      <c r="AE197" s="83">
        <v>3696.832639175258</v>
      </c>
      <c r="AF197" s="83">
        <v>3800.2954410970219</v>
      </c>
      <c r="AG197" s="83">
        <v>3935.2746257890299</v>
      </c>
      <c r="AH197" s="175"/>
      <c r="AI197" s="83">
        <v>4006.6765480486106</v>
      </c>
      <c r="AJ197" s="83">
        <v>3998.5178877693465</v>
      </c>
      <c r="AK197" s="83">
        <v>3972.2496373674853</v>
      </c>
      <c r="AL197" s="83">
        <v>3975.3335896831418</v>
      </c>
      <c r="AM197" s="83">
        <v>3950.392427366191</v>
      </c>
      <c r="AN197" s="41"/>
      <c r="AO197" s="38">
        <v>584</v>
      </c>
      <c r="AP197" s="21" t="s">
        <v>199</v>
      </c>
      <c r="AQ197" s="39">
        <v>0</v>
      </c>
      <c r="AR197"/>
    </row>
    <row r="198" spans="1:44" ht="13.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65">
        <v>5420.0440175028143</v>
      </c>
      <c r="G198" s="30">
        <v>5618.9153800455833</v>
      </c>
      <c r="H198" s="30">
        <v>5978.0314500000004</v>
      </c>
      <c r="I198" s="30">
        <v>6006.4553688284532</v>
      </c>
      <c r="J198" s="30">
        <v>6232.730916988955</v>
      </c>
      <c r="K198" s="163"/>
      <c r="L198" s="30">
        <v>6023.418311921253</v>
      </c>
      <c r="M198" s="30">
        <v>6244.7115376998445</v>
      </c>
      <c r="N198" s="26">
        <v>6162.3356147764098</v>
      </c>
      <c r="O198" s="30">
        <v>5822.5498297961476</v>
      </c>
      <c r="P198" s="30">
        <v>5881.0610803365907</v>
      </c>
      <c r="Q198" s="30"/>
      <c r="R198" s="112">
        <v>3.6691835324687152</v>
      </c>
      <c r="S198" s="112">
        <v>6.3911991134399981</v>
      </c>
      <c r="T198" s="112">
        <v>0.47547288879607297</v>
      </c>
      <c r="U198" s="112">
        <v>3.7672060186245315</v>
      </c>
      <c r="V198" s="185"/>
      <c r="W198" s="112">
        <v>-3.3582807898406966</v>
      </c>
      <c r="X198" s="112">
        <v>3.6738810807912645</v>
      </c>
      <c r="Y198" s="112">
        <v>-1.3191309546665908</v>
      </c>
      <c r="Z198" s="112">
        <v>-5.526177035009435</v>
      </c>
      <c r="AA198" s="112">
        <v>1.0049076822154337</v>
      </c>
      <c r="AB198" s="112"/>
      <c r="AC198" s="83">
        <v>2733.254673475953</v>
      </c>
      <c r="AD198" s="83">
        <v>2902.3323244037106</v>
      </c>
      <c r="AE198" s="83">
        <v>3129.8593979057591</v>
      </c>
      <c r="AF198" s="83">
        <v>3234.494005831154</v>
      </c>
      <c r="AG198" s="83">
        <v>3383.6758506997585</v>
      </c>
      <c r="AH198" s="175"/>
      <c r="AI198" s="83">
        <v>3287.8920916600723</v>
      </c>
      <c r="AJ198" s="83">
        <v>3436.8252821683241</v>
      </c>
      <c r="AK198" s="83">
        <v>3431.1445516572439</v>
      </c>
      <c r="AL198" s="83">
        <v>3348.2172684279171</v>
      </c>
      <c r="AM198" s="83">
        <v>3381.8637609756124</v>
      </c>
      <c r="AN198" s="41"/>
      <c r="AO198" s="38">
        <v>588</v>
      </c>
      <c r="AP198" s="21" t="s">
        <v>200</v>
      </c>
      <c r="AQ198" s="39">
        <v>0</v>
      </c>
    </row>
    <row r="199" spans="1:44" s="3" customFormat="1" ht="13.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65">
        <v>9266.3439562568001</v>
      </c>
      <c r="G199" s="30">
        <v>9670.7530620948837</v>
      </c>
      <c r="H199" s="30">
        <v>10099.78141</v>
      </c>
      <c r="I199" s="30">
        <v>10846.610917022133</v>
      </c>
      <c r="J199" s="30">
        <v>11287.288949444614</v>
      </c>
      <c r="K199" s="163"/>
      <c r="L199" s="30">
        <v>11259.485078954089</v>
      </c>
      <c r="M199" s="30">
        <v>10900.345730598003</v>
      </c>
      <c r="N199" s="26">
        <v>10807.784960336623</v>
      </c>
      <c r="O199" s="30">
        <v>10283.81342967717</v>
      </c>
      <c r="P199" s="30">
        <v>9786.2798882198567</v>
      </c>
      <c r="Q199" s="30"/>
      <c r="R199" s="112">
        <v>4.3642790268433691</v>
      </c>
      <c r="S199" s="112">
        <v>4.4363489084083749</v>
      </c>
      <c r="T199" s="112">
        <v>7.3945115909407981</v>
      </c>
      <c r="U199" s="112">
        <v>4.0628177390497324</v>
      </c>
      <c r="V199" s="185"/>
      <c r="W199" s="112">
        <v>-0.24632903981688947</v>
      </c>
      <c r="X199" s="112">
        <v>-3.1896605025693323</v>
      </c>
      <c r="Y199" s="112">
        <v>-0.84915444472146817</v>
      </c>
      <c r="Z199" s="112">
        <v>-4.6737634201014151</v>
      </c>
      <c r="AA199" s="112">
        <v>-4.8380257465729954</v>
      </c>
      <c r="AB199" s="112"/>
      <c r="AC199" s="83">
        <v>2328.8122533945211</v>
      </c>
      <c r="AD199" s="83">
        <v>2404.463715090722</v>
      </c>
      <c r="AE199" s="83">
        <v>2484.5710725707258</v>
      </c>
      <c r="AF199" s="83">
        <v>2648.7450346818396</v>
      </c>
      <c r="AG199" s="83">
        <v>2736.3124725926336</v>
      </c>
      <c r="AH199" s="175"/>
      <c r="AI199" s="83">
        <v>2759.0014895746358</v>
      </c>
      <c r="AJ199" s="83">
        <v>2719.6471383727553</v>
      </c>
      <c r="AK199" s="83">
        <v>2714.8417383412771</v>
      </c>
      <c r="AL199" s="83">
        <v>2623.4217932849924</v>
      </c>
      <c r="AM199" s="83">
        <v>2496.4999714846576</v>
      </c>
      <c r="AN199" s="41"/>
      <c r="AO199" s="38">
        <v>592</v>
      </c>
      <c r="AP199" s="21" t="s">
        <v>201</v>
      </c>
      <c r="AQ199" s="39">
        <v>0</v>
      </c>
    </row>
    <row r="200" spans="1:44" ht="13.5" customHeight="1" x14ac:dyDescent="0.3">
      <c r="A200" s="21" t="s">
        <v>202</v>
      </c>
      <c r="B200" s="53"/>
      <c r="C200" s="6"/>
      <c r="D200" s="61" t="s">
        <v>447</v>
      </c>
      <c r="E200" s="62">
        <v>4</v>
      </c>
      <c r="F200" s="65">
        <v>41086.287558868047</v>
      </c>
      <c r="G200" s="30">
        <v>42511.845544459691</v>
      </c>
      <c r="H200" s="30">
        <v>44021.344429999997</v>
      </c>
      <c r="I200" s="30">
        <v>45097.403247303075</v>
      </c>
      <c r="J200" s="30">
        <v>45349.145115479005</v>
      </c>
      <c r="K200" s="163"/>
      <c r="L200" s="30">
        <v>46283.58827330936</v>
      </c>
      <c r="M200" s="30">
        <v>49675.355622366449</v>
      </c>
      <c r="N200" s="26">
        <v>49505.157253744947</v>
      </c>
      <c r="O200" s="30">
        <v>48569.450095208624</v>
      </c>
      <c r="P200" s="30">
        <v>46643.891225177278</v>
      </c>
      <c r="Q200" s="30"/>
      <c r="R200" s="112">
        <v>3.46966852030405</v>
      </c>
      <c r="S200" s="112">
        <v>3.5507724169764492</v>
      </c>
      <c r="T200" s="112">
        <v>2.444402439853147</v>
      </c>
      <c r="U200" s="112">
        <v>0.55821810137368544</v>
      </c>
      <c r="V200" s="185"/>
      <c r="W200" s="112">
        <v>2.060552972830799</v>
      </c>
      <c r="X200" s="112">
        <v>7.3282290237056662</v>
      </c>
      <c r="Y200" s="112">
        <v>-0.34262133907073705</v>
      </c>
      <c r="Z200" s="112">
        <v>-2.1134981406181703</v>
      </c>
      <c r="AA200" s="112">
        <v>-3.9645473981211534</v>
      </c>
      <c r="AB200" s="112"/>
      <c r="AC200" s="83">
        <v>2038.9205279573248</v>
      </c>
      <c r="AD200" s="83">
        <v>2139.60670111529</v>
      </c>
      <c r="AE200" s="83">
        <v>2234.5860116751269</v>
      </c>
      <c r="AF200" s="83">
        <v>2323.7699411193421</v>
      </c>
      <c r="AG200" s="83">
        <v>2351.158498313926</v>
      </c>
      <c r="AH200" s="175"/>
      <c r="AI200" s="83">
        <v>2429.5846862629583</v>
      </c>
      <c r="AJ200" s="83">
        <v>2642.1656094019709</v>
      </c>
      <c r="AK200" s="83">
        <v>2679.5754941133937</v>
      </c>
      <c r="AL200" s="83">
        <v>2665.7217395833491</v>
      </c>
      <c r="AM200" s="83">
        <v>2560.0379377155477</v>
      </c>
      <c r="AN200" s="41"/>
      <c r="AO200" s="38">
        <v>593</v>
      </c>
      <c r="AP200" s="21" t="s">
        <v>202</v>
      </c>
      <c r="AQ200" s="39">
        <v>0</v>
      </c>
    </row>
    <row r="201" spans="1:44" ht="13.5" customHeight="1" x14ac:dyDescent="0.3">
      <c r="A201" s="21" t="s">
        <v>203</v>
      </c>
      <c r="B201" s="53"/>
      <c r="C201" s="6"/>
      <c r="D201" s="61" t="s">
        <v>455</v>
      </c>
      <c r="E201" s="62">
        <v>2</v>
      </c>
      <c r="F201" s="65">
        <v>17264.749198738904</v>
      </c>
      <c r="G201" s="30">
        <v>17414.146351716969</v>
      </c>
      <c r="H201" s="30">
        <v>18009.433870000001</v>
      </c>
      <c r="I201" s="30">
        <v>18433.587871470416</v>
      </c>
      <c r="J201" s="30">
        <v>18823.952894783743</v>
      </c>
      <c r="K201" s="163"/>
      <c r="L201" s="30">
        <v>19035.869684469977</v>
      </c>
      <c r="M201" s="30">
        <v>19593.496823458889</v>
      </c>
      <c r="N201" s="26">
        <v>20322.892248121127</v>
      </c>
      <c r="O201" s="30">
        <v>19980.12698594392</v>
      </c>
      <c r="P201" s="30">
        <v>19829.320524824405</v>
      </c>
      <c r="Q201" s="30"/>
      <c r="R201" s="112">
        <v>0.86533057189720053</v>
      </c>
      <c r="S201" s="112">
        <v>3.4184134338823853</v>
      </c>
      <c r="T201" s="112">
        <v>2.3551767619801094</v>
      </c>
      <c r="U201" s="112">
        <v>2.1176833616720536</v>
      </c>
      <c r="V201" s="185"/>
      <c r="W201" s="112">
        <v>1.1257826178738382</v>
      </c>
      <c r="X201" s="112">
        <v>2.9293494241759821</v>
      </c>
      <c r="Y201" s="112">
        <v>3.7226403802967312</v>
      </c>
      <c r="Z201" s="112">
        <v>-1.8872600310163841</v>
      </c>
      <c r="AA201" s="112">
        <v>-0.75478229555601828</v>
      </c>
      <c r="AB201" s="112"/>
      <c r="AC201" s="83">
        <v>3354.3324652688757</v>
      </c>
      <c r="AD201" s="83">
        <v>3423.264468589929</v>
      </c>
      <c r="AE201" s="83">
        <v>3597.5696903715543</v>
      </c>
      <c r="AF201" s="83">
        <v>3742.1006641231047</v>
      </c>
      <c r="AG201" s="83">
        <v>3902.1461224676082</v>
      </c>
      <c r="AH201" s="175"/>
      <c r="AI201" s="83">
        <v>3976.5760778086433</v>
      </c>
      <c r="AJ201" s="83">
        <v>4133.6491188731834</v>
      </c>
      <c r="AK201" s="83">
        <v>4326.7814026231908</v>
      </c>
      <c r="AL201" s="83">
        <v>4320.9617184134777</v>
      </c>
      <c r="AM201" s="83">
        <v>4288.3478643651388</v>
      </c>
      <c r="AN201" s="41"/>
      <c r="AO201" s="38">
        <v>595</v>
      </c>
      <c r="AP201" s="21" t="s">
        <v>203</v>
      </c>
      <c r="AQ201" s="39">
        <v>0</v>
      </c>
      <c r="AR201" s="2"/>
    </row>
    <row r="202" spans="1:44" ht="13.5" customHeight="1" x14ac:dyDescent="0.3">
      <c r="A202" s="21" t="s">
        <v>204</v>
      </c>
      <c r="B202" s="53"/>
      <c r="C202" s="6"/>
      <c r="D202" s="61" t="s">
        <v>458</v>
      </c>
      <c r="E202" s="62">
        <v>4</v>
      </c>
      <c r="F202" s="65">
        <v>33517.520862903526</v>
      </c>
      <c r="G202" s="30">
        <v>35647.681121306843</v>
      </c>
      <c r="H202" s="30">
        <v>37573.650130000002</v>
      </c>
      <c r="I202" s="30">
        <v>37714.289646652956</v>
      </c>
      <c r="J202" s="30">
        <v>37310.119334587667</v>
      </c>
      <c r="K202" s="163"/>
      <c r="L202" s="30">
        <v>36987.515387231128</v>
      </c>
      <c r="M202" s="30">
        <v>39204.101068051546</v>
      </c>
      <c r="N202" s="26">
        <v>39340.28324455813</v>
      </c>
      <c r="O202" s="30">
        <v>39467.952147167285</v>
      </c>
      <c r="P202" s="30">
        <v>39560.851296687128</v>
      </c>
      <c r="Q202" s="30"/>
      <c r="R202" s="112">
        <v>6.3553634146042493</v>
      </c>
      <c r="S202" s="112">
        <v>5.4027890401600205</v>
      </c>
      <c r="T202" s="112">
        <v>0.37430357755065041</v>
      </c>
      <c r="U202" s="112">
        <v>-1.0716635944942376</v>
      </c>
      <c r="V202" s="185"/>
      <c r="W202" s="112">
        <v>-0.86465536189661985</v>
      </c>
      <c r="X202" s="112">
        <v>5.9927942107342282</v>
      </c>
      <c r="Y202" s="112">
        <v>0.3473671702615872</v>
      </c>
      <c r="Z202" s="112">
        <v>0.55625732060860567</v>
      </c>
      <c r="AA202" s="112">
        <v>0.23537869199152273</v>
      </c>
      <c r="AB202" s="112"/>
      <c r="AC202" s="83">
        <v>1707.7251165691916</v>
      </c>
      <c r="AD202" s="83">
        <v>1813.5775906240763</v>
      </c>
      <c r="AE202" s="83">
        <v>1914.7760347551343</v>
      </c>
      <c r="AF202" s="83">
        <v>1916.3765064356178</v>
      </c>
      <c r="AG202" s="83">
        <v>1900.3779012167101</v>
      </c>
      <c r="AH202" s="175"/>
      <c r="AI202" s="83">
        <v>1889.3352090325957</v>
      </c>
      <c r="AJ202" s="83">
        <v>2017.0869040981449</v>
      </c>
      <c r="AK202" s="83">
        <v>2030.2566570964614</v>
      </c>
      <c r="AL202" s="83">
        <v>2036.6351280854167</v>
      </c>
      <c r="AM202" s="83">
        <v>2041.4289332105436</v>
      </c>
      <c r="AN202" s="41"/>
      <c r="AO202" s="38">
        <v>598</v>
      </c>
      <c r="AP202" s="35" t="s">
        <v>382</v>
      </c>
      <c r="AQ202" s="39">
        <v>3</v>
      </c>
    </row>
    <row r="203" spans="1:44" ht="13.5" customHeight="1" x14ac:dyDescent="0.3">
      <c r="A203" s="21" t="s">
        <v>196</v>
      </c>
      <c r="B203" s="53"/>
      <c r="C203" s="6"/>
      <c r="D203" s="61" t="s">
        <v>458</v>
      </c>
      <c r="E203" s="62">
        <v>4</v>
      </c>
      <c r="F203" s="65">
        <v>24766.187869835467</v>
      </c>
      <c r="G203" s="30">
        <v>25495.288473208435</v>
      </c>
      <c r="H203" s="30">
        <v>26304.31669</v>
      </c>
      <c r="I203" s="30">
        <v>26314.132297636432</v>
      </c>
      <c r="J203" s="30">
        <v>25691.592057784772</v>
      </c>
      <c r="K203" s="163"/>
      <c r="L203" s="30">
        <v>24469.103571641506</v>
      </c>
      <c r="M203" s="30">
        <v>25299.32646086438</v>
      </c>
      <c r="N203" s="26">
        <v>25491.226589965881</v>
      </c>
      <c r="O203" s="30">
        <v>25830.44704631178</v>
      </c>
      <c r="P203" s="30">
        <v>26109.1571020464</v>
      </c>
      <c r="Q203" s="30"/>
      <c r="R203" s="112">
        <v>2.9439355269568659</v>
      </c>
      <c r="S203" s="112">
        <v>3.1732459808867315</v>
      </c>
      <c r="T203" s="112">
        <v>3.7315577333220225E-2</v>
      </c>
      <c r="U203" s="112">
        <v>-2.3658018923450395</v>
      </c>
      <c r="V203" s="185"/>
      <c r="W203" s="112">
        <v>-4.7583212569843107</v>
      </c>
      <c r="X203" s="112">
        <v>3.3929436229329699</v>
      </c>
      <c r="Y203" s="112">
        <v>0.75851872735960812</v>
      </c>
      <c r="Z203" s="112">
        <v>1.2032654561496436</v>
      </c>
      <c r="AA203" s="112">
        <v>1.0789981885908402</v>
      </c>
      <c r="AB203" s="112"/>
      <c r="AC203" s="83">
        <v>2288.7152638236266</v>
      </c>
      <c r="AD203" s="83">
        <v>2340.520377601068</v>
      </c>
      <c r="AE203" s="83">
        <v>2405.0760437048552</v>
      </c>
      <c r="AF203" s="83">
        <v>2405.313738357992</v>
      </c>
      <c r="AG203" s="83">
        <v>2341.9865139275089</v>
      </c>
      <c r="AH203" s="175"/>
      <c r="AI203" s="83">
        <v>2212.3963446330476</v>
      </c>
      <c r="AJ203" s="83">
        <v>2273.2794016411522</v>
      </c>
      <c r="AK203" s="83">
        <v>2303.3547113007935</v>
      </c>
      <c r="AL203" s="83">
        <v>2330.4264747664906</v>
      </c>
      <c r="AM203" s="83">
        <v>2355.5717342156622</v>
      </c>
      <c r="AN203" s="41"/>
      <c r="AO203" s="38">
        <v>599</v>
      </c>
      <c r="AP203" s="35" t="s">
        <v>381</v>
      </c>
      <c r="AQ203" s="39">
        <v>3</v>
      </c>
    </row>
    <row r="204" spans="1:44" ht="13.5" customHeight="1" x14ac:dyDescent="0.3">
      <c r="A204" s="21" t="s">
        <v>205</v>
      </c>
      <c r="B204" s="53"/>
      <c r="C204" s="6"/>
      <c r="D204" s="61" t="s">
        <v>453</v>
      </c>
      <c r="E204" s="62">
        <v>2</v>
      </c>
      <c r="F204" s="65">
        <v>15039.604844689897</v>
      </c>
      <c r="G204" s="30">
        <v>15171.072263361997</v>
      </c>
      <c r="H204" s="30">
        <v>16774.638330000002</v>
      </c>
      <c r="I204" s="30">
        <v>17395.44161062457</v>
      </c>
      <c r="J204" s="30">
        <v>17620.873349193313</v>
      </c>
      <c r="K204" s="163"/>
      <c r="L204" s="30">
        <v>17180.058540382037</v>
      </c>
      <c r="M204" s="30">
        <v>17745.747348178025</v>
      </c>
      <c r="N204" s="26">
        <v>17125.336170917431</v>
      </c>
      <c r="O204" s="30">
        <v>16641.838821577468</v>
      </c>
      <c r="P204" s="30">
        <v>16579.167028591193</v>
      </c>
      <c r="Q204" s="30"/>
      <c r="R204" s="112">
        <v>0.87414144207730438</v>
      </c>
      <c r="S204" s="112">
        <v>10.569892745884562</v>
      </c>
      <c r="T204" s="112">
        <v>3.700844503540293</v>
      </c>
      <c r="U204" s="112">
        <v>1.2959242059773657</v>
      </c>
      <c r="V204" s="185"/>
      <c r="W204" s="112">
        <v>-2.50166265925438</v>
      </c>
      <c r="X204" s="112">
        <v>3.2927059384944859</v>
      </c>
      <c r="Y204" s="112">
        <v>-3.4961118576067864</v>
      </c>
      <c r="Z204" s="112">
        <v>-3.1649367783481188</v>
      </c>
      <c r="AA204" s="112">
        <v>-0.37659175562388142</v>
      </c>
      <c r="AB204" s="112"/>
      <c r="AC204" s="83">
        <v>3260.2655202015817</v>
      </c>
      <c r="AD204" s="83">
        <v>3324.8021615958796</v>
      </c>
      <c r="AE204" s="83">
        <v>3727.6974066666671</v>
      </c>
      <c r="AF204" s="83">
        <v>3917.0100451755393</v>
      </c>
      <c r="AG204" s="83">
        <v>4047.0540535584087</v>
      </c>
      <c r="AH204" s="175"/>
      <c r="AI204" s="83">
        <v>4031.9311289326533</v>
      </c>
      <c r="AJ204" s="83">
        <v>4204.1571542710317</v>
      </c>
      <c r="AK204" s="83">
        <v>4075.5202691378945</v>
      </c>
      <c r="AL204" s="83">
        <v>4032.4300512666509</v>
      </c>
      <c r="AM204" s="83">
        <v>4017.2442521422809</v>
      </c>
      <c r="AN204" s="41"/>
      <c r="AO204" s="38">
        <v>601</v>
      </c>
      <c r="AP204" s="21" t="s">
        <v>205</v>
      </c>
      <c r="AQ204" s="39">
        <v>0</v>
      </c>
    </row>
    <row r="205" spans="1:44" ht="13.5" customHeight="1" x14ac:dyDescent="0.3">
      <c r="A205" s="21" t="s">
        <v>206</v>
      </c>
      <c r="B205" s="53"/>
      <c r="C205" s="6"/>
      <c r="D205" s="61" t="s">
        <v>441</v>
      </c>
      <c r="E205" s="62">
        <v>4</v>
      </c>
      <c r="F205" s="65">
        <v>12842.179443734181</v>
      </c>
      <c r="G205" s="30">
        <v>13647.916425098143</v>
      </c>
      <c r="H205" s="30">
        <v>14107.45023</v>
      </c>
      <c r="I205" s="30">
        <v>13030.043517617551</v>
      </c>
      <c r="J205" s="30">
        <v>11941.612758303076</v>
      </c>
      <c r="K205" s="163"/>
      <c r="L205" s="30">
        <v>10850.13018479596</v>
      </c>
      <c r="M205" s="30">
        <v>11734.602435549385</v>
      </c>
      <c r="N205" s="26">
        <v>11272.018130325361</v>
      </c>
      <c r="O205" s="30">
        <v>11351.600800411354</v>
      </c>
      <c r="P205" s="30">
        <v>11605.640401097495</v>
      </c>
      <c r="Q205" s="30"/>
      <c r="R205" s="112">
        <v>6.2741451705620586</v>
      </c>
      <c r="S205" s="112">
        <v>3.3670619791955008</v>
      </c>
      <c r="T205" s="112">
        <v>-7.6371470025909121</v>
      </c>
      <c r="U205" s="112">
        <v>-8.3532396330283838</v>
      </c>
      <c r="V205" s="185"/>
      <c r="W205" s="112">
        <v>-9.1401605092930254</v>
      </c>
      <c r="X205" s="112">
        <v>8.1517201700751496</v>
      </c>
      <c r="Y205" s="112">
        <v>-3.9420534932026983</v>
      </c>
      <c r="Z205" s="112">
        <v>0.77104876134887468</v>
      </c>
      <c r="AA205" s="112">
        <v>2.2379187319284104</v>
      </c>
      <c r="AB205" s="112"/>
      <c r="AC205" s="83">
        <v>777.60699023519112</v>
      </c>
      <c r="AD205" s="83">
        <v>791.78026484296242</v>
      </c>
      <c r="AE205" s="83">
        <v>794.20425772673536</v>
      </c>
      <c r="AF205" s="83">
        <v>718.77998221632561</v>
      </c>
      <c r="AG205" s="83">
        <v>650.09596375976241</v>
      </c>
      <c r="AH205" s="175"/>
      <c r="AI205" s="83">
        <v>580.56237277521325</v>
      </c>
      <c r="AJ205" s="83">
        <v>620.45167004438133</v>
      </c>
      <c r="AK205" s="83">
        <v>588.21782238299647</v>
      </c>
      <c r="AL205" s="83">
        <v>590.0920517966083</v>
      </c>
      <c r="AM205" s="83">
        <v>603.29783235938532</v>
      </c>
      <c r="AN205" s="41"/>
      <c r="AO205" s="38">
        <v>604</v>
      </c>
      <c r="AP205" s="35" t="s">
        <v>383</v>
      </c>
      <c r="AQ205" s="39">
        <v>0</v>
      </c>
    </row>
    <row r="206" spans="1:44" ht="13.5" customHeight="1" x14ac:dyDescent="0.3">
      <c r="A206" s="21" t="s">
        <v>207</v>
      </c>
      <c r="B206" s="53"/>
      <c r="C206" s="6"/>
      <c r="D206" s="61" t="s">
        <v>456</v>
      </c>
      <c r="E206" s="62">
        <v>2</v>
      </c>
      <c r="F206" s="65">
        <v>14095.630939995808</v>
      </c>
      <c r="G206" s="30">
        <v>14583.190727053263</v>
      </c>
      <c r="H206" s="30">
        <v>15051.909230000001</v>
      </c>
      <c r="I206" s="30">
        <v>15513.585193413319</v>
      </c>
      <c r="J206" s="30">
        <v>15307.930479722869</v>
      </c>
      <c r="K206" s="163"/>
      <c r="L206" s="30">
        <v>14888.773535911087</v>
      </c>
      <c r="M206" s="30">
        <v>15123.170785545821</v>
      </c>
      <c r="N206" s="26">
        <v>14555.208867971707</v>
      </c>
      <c r="O206" s="30">
        <v>14537.580732527073</v>
      </c>
      <c r="P206" s="30">
        <v>14620.765936801836</v>
      </c>
      <c r="Q206" s="30"/>
      <c r="R206" s="112">
        <v>3.4589426264987022</v>
      </c>
      <c r="S206" s="112">
        <v>3.2141011642755175</v>
      </c>
      <c r="T206" s="112">
        <v>3.0672252692910886</v>
      </c>
      <c r="U206" s="112">
        <v>-1.3256427262072596</v>
      </c>
      <c r="V206" s="185"/>
      <c r="W206" s="112">
        <v>-2.738168587628512</v>
      </c>
      <c r="X206" s="112">
        <v>1.574322082805397</v>
      </c>
      <c r="Y206" s="112">
        <v>-3.755574314593809</v>
      </c>
      <c r="Z206" s="112">
        <v>0.32355150492802937</v>
      </c>
      <c r="AA206" s="112">
        <v>0.57220802969396911</v>
      </c>
      <c r="AB206" s="112"/>
      <c r="AC206" s="83">
        <v>2923.7981622061416</v>
      </c>
      <c r="AD206" s="83">
        <v>3035.6350389369823</v>
      </c>
      <c r="AE206" s="83">
        <v>3150.2530828798663</v>
      </c>
      <c r="AF206" s="83">
        <v>3281.215142430905</v>
      </c>
      <c r="AG206" s="83">
        <v>3282.1463292716271</v>
      </c>
      <c r="AH206" s="175"/>
      <c r="AI206" s="83">
        <v>3230.3696107422625</v>
      </c>
      <c r="AJ206" s="83">
        <v>3319.3965727712512</v>
      </c>
      <c r="AK206" s="83">
        <v>3224.4592086778262</v>
      </c>
      <c r="AL206" s="83">
        <v>3293.516251138893</v>
      </c>
      <c r="AM206" s="83">
        <v>3312.3620155871854</v>
      </c>
      <c r="AN206" s="41"/>
      <c r="AO206" s="38">
        <v>607</v>
      </c>
      <c r="AP206" s="21" t="s">
        <v>207</v>
      </c>
      <c r="AQ206" s="39">
        <v>0</v>
      </c>
    </row>
    <row r="207" spans="1:44" ht="13.5" customHeight="1" x14ac:dyDescent="0.3">
      <c r="A207" s="21" t="s">
        <v>208</v>
      </c>
      <c r="B207" s="53"/>
      <c r="C207" s="6"/>
      <c r="D207" s="61" t="s">
        <v>449</v>
      </c>
      <c r="E207" s="62">
        <v>2</v>
      </c>
      <c r="F207" s="65">
        <v>7286.0885165093114</v>
      </c>
      <c r="G207" s="30">
        <v>7747.3832806155424</v>
      </c>
      <c r="H207" s="30">
        <v>8503.678539999999</v>
      </c>
      <c r="I207" s="30">
        <v>8813.0043120960599</v>
      </c>
      <c r="J207" s="30">
        <v>8578.1371976277369</v>
      </c>
      <c r="K207" s="163"/>
      <c r="L207" s="30">
        <v>8126.2936450707593</v>
      </c>
      <c r="M207" s="30">
        <v>8003.9049497666629</v>
      </c>
      <c r="N207" s="26">
        <v>7790.5019843809287</v>
      </c>
      <c r="O207" s="30">
        <v>7689.0250096082045</v>
      </c>
      <c r="P207" s="30">
        <v>7072.6024637339915</v>
      </c>
      <c r="Q207" s="30"/>
      <c r="R207" s="112">
        <v>6.3311715615449655</v>
      </c>
      <c r="S207" s="112">
        <v>9.7619445429627394</v>
      </c>
      <c r="T207" s="112">
        <v>3.6375525090822753</v>
      </c>
      <c r="U207" s="112">
        <v>-2.6650062356824482</v>
      </c>
      <c r="V207" s="185"/>
      <c r="W207" s="112">
        <v>-5.2673854724768656</v>
      </c>
      <c r="X207" s="112">
        <v>-1.5060826085005543</v>
      </c>
      <c r="Y207" s="112">
        <v>-2.6662356277975978</v>
      </c>
      <c r="Z207" s="112">
        <v>-0.9629575737089261</v>
      </c>
      <c r="AA207" s="112">
        <v>-8.0169143045305677</v>
      </c>
      <c r="AB207" s="112"/>
      <c r="AC207" s="83">
        <v>2935.5715215589489</v>
      </c>
      <c r="AD207" s="83">
        <v>3149.3427969981876</v>
      </c>
      <c r="AE207" s="83">
        <v>3521.1919420289851</v>
      </c>
      <c r="AF207" s="83">
        <v>3713.8661239342855</v>
      </c>
      <c r="AG207" s="83">
        <v>3665.8705972768103</v>
      </c>
      <c r="AH207" s="175"/>
      <c r="AI207" s="83">
        <v>3571.9972066245095</v>
      </c>
      <c r="AJ207" s="83">
        <v>3573.1718525744031</v>
      </c>
      <c r="AK207" s="83">
        <v>3488.8051878105371</v>
      </c>
      <c r="AL207" s="83">
        <v>3549.8730422937233</v>
      </c>
      <c r="AM207" s="83">
        <v>3265.2827625734035</v>
      </c>
      <c r="AN207" s="41"/>
      <c r="AO207" s="38">
        <v>608</v>
      </c>
      <c r="AP207" s="35" t="s">
        <v>384</v>
      </c>
      <c r="AQ207" s="39">
        <v>0</v>
      </c>
    </row>
    <row r="208" spans="1:44" ht="13.5" customHeight="1" x14ac:dyDescent="0.3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65">
        <v>169041.11194452539</v>
      </c>
      <c r="G208" s="65">
        <v>176556.95534205914</v>
      </c>
      <c r="H208" s="65">
        <v>148325.55551999999</v>
      </c>
      <c r="I208" s="65">
        <v>142783.93118457546</v>
      </c>
      <c r="J208" s="65">
        <v>143275.42533476182</v>
      </c>
      <c r="K208" s="164"/>
      <c r="L208" s="30">
        <v>139014.87849210744</v>
      </c>
      <c r="M208" s="30">
        <v>143684.43149274794</v>
      </c>
      <c r="N208" s="26">
        <v>138792.2256343374</v>
      </c>
      <c r="O208" s="30">
        <v>142051.6867855195</v>
      </c>
      <c r="P208" s="30">
        <v>138437.51044643627</v>
      </c>
      <c r="Q208" s="30"/>
      <c r="R208" s="112">
        <v>4.4461630138828276</v>
      </c>
      <c r="S208" s="112">
        <v>-15.989967524849982</v>
      </c>
      <c r="T208" s="112">
        <v>-3.736122420709433</v>
      </c>
      <c r="U208" s="112">
        <v>0.34422231276922549</v>
      </c>
      <c r="V208" s="185"/>
      <c r="W208" s="112">
        <v>-2.9736759340966179</v>
      </c>
      <c r="X208" s="112">
        <v>3.3590310988946523</v>
      </c>
      <c r="Y208" s="112">
        <v>-3.4048266799576403</v>
      </c>
      <c r="Z208" s="112">
        <v>2.1954105987000196</v>
      </c>
      <c r="AA208" s="112">
        <v>-2.5442685130097713</v>
      </c>
      <c r="AB208" s="112"/>
      <c r="AC208" s="83">
        <v>1992.3755591971783</v>
      </c>
      <c r="AD208" s="83">
        <v>2076.5054846994935</v>
      </c>
      <c r="AE208" s="83">
        <v>1743.4067034956156</v>
      </c>
      <c r="AF208" s="83">
        <v>1675.8480673299077</v>
      </c>
      <c r="AG208" s="83">
        <v>1677.7178343395335</v>
      </c>
      <c r="AH208" s="175"/>
      <c r="AI208" s="83">
        <v>1627.4468033119967</v>
      </c>
      <c r="AJ208" s="83">
        <v>1683.2167507321431</v>
      </c>
      <c r="AK208" s="83">
        <v>1631.7171097042922</v>
      </c>
      <c r="AL208" s="83">
        <v>1679.3560096175477</v>
      </c>
      <c r="AM208" s="83">
        <v>1636.6286834435109</v>
      </c>
      <c r="AN208" s="41"/>
      <c r="AO208" s="38">
        <v>609</v>
      </c>
      <c r="AP208" s="35" t="s">
        <v>385</v>
      </c>
    </row>
    <row r="209" spans="1:44" ht="13.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65">
        <v>6500.0865919558973</v>
      </c>
      <c r="G209" s="30">
        <v>6660.3919157206919</v>
      </c>
      <c r="H209" s="30">
        <v>6123.7010700000001</v>
      </c>
      <c r="I209" s="30">
        <v>6037.1931633697104</v>
      </c>
      <c r="J209" s="30">
        <v>5654.0440952283498</v>
      </c>
      <c r="K209" s="163"/>
      <c r="L209" s="30">
        <v>5528.3343037755812</v>
      </c>
      <c r="M209" s="30">
        <v>6103.7525666297988</v>
      </c>
      <c r="N209" s="26">
        <v>6000.5173857615218</v>
      </c>
      <c r="O209" s="30">
        <v>5720.5185057427771</v>
      </c>
      <c r="P209" s="30">
        <v>5392.4164818253248</v>
      </c>
      <c r="Q209" s="30"/>
      <c r="R209" s="112">
        <v>2.4662028958687796</v>
      </c>
      <c r="S209" s="112">
        <v>-8.0579469273261068</v>
      </c>
      <c r="T209" s="112">
        <v>-1.4126735717733141</v>
      </c>
      <c r="U209" s="112">
        <v>-6.3464768771371016</v>
      </c>
      <c r="V209" s="185"/>
      <c r="W209" s="112">
        <v>-2.2233606483341632</v>
      </c>
      <c r="X209" s="112">
        <v>10.408528703867187</v>
      </c>
      <c r="Y209" s="112">
        <v>-1.6913395446709356</v>
      </c>
      <c r="Z209" s="112">
        <v>-4.70443996891556</v>
      </c>
      <c r="AA209" s="112">
        <v>-5.7355294557315668</v>
      </c>
      <c r="AB209" s="112"/>
      <c r="AC209" s="83">
        <v>1282.8274308182154</v>
      </c>
      <c r="AD209" s="83">
        <v>1304.1691630547664</v>
      </c>
      <c r="AE209" s="83">
        <v>1195.5683463490825</v>
      </c>
      <c r="AF209" s="83">
        <v>1175.2371351702766</v>
      </c>
      <c r="AG209" s="83">
        <v>1098.9395714729542</v>
      </c>
      <c r="AH209" s="175"/>
      <c r="AI209" s="83">
        <v>1073.8800123884191</v>
      </c>
      <c r="AJ209" s="83">
        <v>1190.976110561912</v>
      </c>
      <c r="AK209" s="83">
        <v>1174.7293237591077</v>
      </c>
      <c r="AL209" s="83">
        <v>1117.0705928027294</v>
      </c>
      <c r="AM209" s="83">
        <v>1053.0006799112136</v>
      </c>
      <c r="AN209" s="41"/>
      <c r="AO209" s="38">
        <v>611</v>
      </c>
      <c r="AP209" s="35" t="s">
        <v>386</v>
      </c>
      <c r="AQ209" s="39">
        <v>0</v>
      </c>
      <c r="AR209" s="2"/>
    </row>
    <row r="210" spans="1:44" ht="13.5" customHeight="1" x14ac:dyDescent="0.3">
      <c r="A210" s="21" t="s">
        <v>212</v>
      </c>
      <c r="B210" s="53"/>
      <c r="C210" s="6"/>
      <c r="D210" s="61" t="s">
        <v>448</v>
      </c>
      <c r="E210" s="62">
        <v>2</v>
      </c>
      <c r="F210" s="65">
        <v>14059.344862203494</v>
      </c>
      <c r="G210" s="30">
        <v>14198.821158240606</v>
      </c>
      <c r="H210" s="30">
        <v>14693.95751</v>
      </c>
      <c r="I210" s="30">
        <v>15181.490831674168</v>
      </c>
      <c r="J210" s="30">
        <v>15089.74590362898</v>
      </c>
      <c r="K210" s="163"/>
      <c r="L210" s="30">
        <v>15298.513916710859</v>
      </c>
      <c r="M210" s="30">
        <v>15906.663603930749</v>
      </c>
      <c r="N210" s="26">
        <v>17140.27848461434</v>
      </c>
      <c r="O210" s="30">
        <v>16966.433109485202</v>
      </c>
      <c r="P210" s="30">
        <v>16639.273569899025</v>
      </c>
      <c r="Q210" s="30"/>
      <c r="R210" s="112">
        <v>0.99205402103816021</v>
      </c>
      <c r="S210" s="112">
        <v>3.4871652106980093</v>
      </c>
      <c r="T210" s="112">
        <v>3.3179170508855473</v>
      </c>
      <c r="U210" s="112">
        <v>-0.60432093963903588</v>
      </c>
      <c r="V210" s="185"/>
      <c r="W210" s="112">
        <v>1.3835091353769695</v>
      </c>
      <c r="X210" s="112">
        <v>3.975220668692506</v>
      </c>
      <c r="Y210" s="112">
        <v>7.7553339367706817</v>
      </c>
      <c r="Z210" s="112">
        <v>-1.4393139532894814</v>
      </c>
      <c r="AA210" s="112">
        <v>-1.9282753038013394</v>
      </c>
      <c r="AB210" s="112"/>
      <c r="AC210" s="83">
        <v>3563.8390018259806</v>
      </c>
      <c r="AD210" s="83">
        <v>3665.1577589676317</v>
      </c>
      <c r="AE210" s="83">
        <v>3848.6007097957045</v>
      </c>
      <c r="AF210" s="83">
        <v>4061.394015964197</v>
      </c>
      <c r="AG210" s="83">
        <v>4137.5777087000224</v>
      </c>
      <c r="AH210" s="175"/>
      <c r="AI210" s="83">
        <v>4210.9864895983646</v>
      </c>
      <c r="AJ210" s="83">
        <v>4574.8241598880495</v>
      </c>
      <c r="AK210" s="83">
        <v>5005.9224546186733</v>
      </c>
      <c r="AL210" s="83">
        <v>5125.8106070952272</v>
      </c>
      <c r="AM210" s="83">
        <v>5026.9708670389809</v>
      </c>
      <c r="AN210" s="41"/>
      <c r="AO210" s="38">
        <v>614</v>
      </c>
      <c r="AP210" s="21" t="s">
        <v>212</v>
      </c>
      <c r="AQ210" s="39">
        <v>0</v>
      </c>
    </row>
    <row r="211" spans="1:44" ht="13.5" customHeight="1" x14ac:dyDescent="0.3">
      <c r="A211" s="21" t="s">
        <v>213</v>
      </c>
      <c r="B211" s="53"/>
      <c r="C211" s="6"/>
      <c r="D211" s="61" t="s">
        <v>443</v>
      </c>
      <c r="E211" s="62">
        <v>3</v>
      </c>
      <c r="F211" s="65">
        <v>33842.423575642941</v>
      </c>
      <c r="G211" s="30">
        <v>34211.277005545169</v>
      </c>
      <c r="H211" s="30">
        <v>36009.109469999996</v>
      </c>
      <c r="I211" s="30">
        <v>37303.704696400615</v>
      </c>
      <c r="J211" s="30">
        <v>38238.367588882342</v>
      </c>
      <c r="K211" s="163"/>
      <c r="L211" s="30">
        <v>38053.331994730084</v>
      </c>
      <c r="M211" s="30">
        <v>38490.695699318298</v>
      </c>
      <c r="N211" s="26">
        <v>36945.709772163711</v>
      </c>
      <c r="O211" s="30">
        <v>35861.105029579361</v>
      </c>
      <c r="P211" s="30">
        <v>35759.489878301982</v>
      </c>
      <c r="Q211" s="30"/>
      <c r="R211" s="112">
        <v>1.0899143469373145</v>
      </c>
      <c r="S211" s="112">
        <v>5.2550872747703137</v>
      </c>
      <c r="T211" s="112">
        <v>3.5951881217145227</v>
      </c>
      <c r="U211" s="112">
        <v>2.5055497840993559</v>
      </c>
      <c r="V211" s="185"/>
      <c r="W211" s="112">
        <v>-0.48390034883721328</v>
      </c>
      <c r="X211" s="112">
        <v>1.1493440433778119</v>
      </c>
      <c r="Y211" s="112">
        <v>-4.0139205049025639</v>
      </c>
      <c r="Z211" s="112">
        <v>-3.4589535667899001</v>
      </c>
      <c r="AA211" s="112">
        <v>-0.28335755742485941</v>
      </c>
      <c r="AB211" s="112"/>
      <c r="AC211" s="83">
        <v>3782.544269100586</v>
      </c>
      <c r="AD211" s="83">
        <v>3875.7535975467508</v>
      </c>
      <c r="AE211" s="83">
        <v>4141.3581909143186</v>
      </c>
      <c r="AF211" s="83">
        <v>4327.5759508585397</v>
      </c>
      <c r="AG211" s="83">
        <v>4479.1340738997706</v>
      </c>
      <c r="AH211" s="175"/>
      <c r="AI211" s="83">
        <v>4530.697939603534</v>
      </c>
      <c r="AJ211" s="83">
        <v>4661.5835895989221</v>
      </c>
      <c r="AK211" s="83">
        <v>4512.7286884284485</v>
      </c>
      <c r="AL211" s="83">
        <v>4425.6577847191611</v>
      </c>
      <c r="AM211" s="83">
        <v>4413.1173489203975</v>
      </c>
      <c r="AN211" s="41"/>
      <c r="AO211" s="38">
        <v>615</v>
      </c>
      <c r="AP211" s="21" t="s">
        <v>213</v>
      </c>
      <c r="AQ211" s="39">
        <v>0</v>
      </c>
    </row>
    <row r="212" spans="1:44" ht="13.5" customHeight="1" x14ac:dyDescent="0.3">
      <c r="A212" s="21" t="s">
        <v>214</v>
      </c>
      <c r="B212" s="53"/>
      <c r="C212" s="6"/>
      <c r="D212" s="61" t="s">
        <v>445</v>
      </c>
      <c r="E212" s="62">
        <v>1</v>
      </c>
      <c r="F212" s="65">
        <v>3757.7730654500183</v>
      </c>
      <c r="G212" s="30">
        <v>3964.4581708654946</v>
      </c>
      <c r="H212" s="30">
        <v>3744.4314400000003</v>
      </c>
      <c r="I212" s="30">
        <v>3580.753367395133</v>
      </c>
      <c r="J212" s="30">
        <v>3783.6251904329415</v>
      </c>
      <c r="K212" s="163"/>
      <c r="L212" s="30">
        <v>3621.0691166771066</v>
      </c>
      <c r="M212" s="30">
        <v>3586.9932277069679</v>
      </c>
      <c r="N212" s="26">
        <v>3432.401008200537</v>
      </c>
      <c r="O212" s="30">
        <v>3372.6800246256644</v>
      </c>
      <c r="P212" s="30">
        <v>3569.5229314470143</v>
      </c>
      <c r="Q212" s="30"/>
      <c r="R212" s="112">
        <v>5.5002018965912294</v>
      </c>
      <c r="S212" s="112">
        <v>-5.549982403205922</v>
      </c>
      <c r="T212" s="112">
        <v>-4.3712396722335853</v>
      </c>
      <c r="U212" s="112">
        <v>5.6656184389876145</v>
      </c>
      <c r="V212" s="185"/>
      <c r="W212" s="112">
        <v>-4.2963048815423068</v>
      </c>
      <c r="X212" s="112">
        <v>-0.94104497517596875</v>
      </c>
      <c r="Y212" s="112">
        <v>-4.3097995923804948</v>
      </c>
      <c r="Z212" s="112">
        <v>-1.766820814768586</v>
      </c>
      <c r="AA212" s="112">
        <v>5.836394362468396</v>
      </c>
      <c r="AB212" s="112"/>
      <c r="AC212" s="83">
        <v>1875.1362602045999</v>
      </c>
      <c r="AD212" s="83">
        <v>1958.7243927201062</v>
      </c>
      <c r="AE212" s="83">
        <v>1857.3568650793652</v>
      </c>
      <c r="AF212" s="83">
        <v>1749.2688653615694</v>
      </c>
      <c r="AG212" s="83">
        <v>1858.3620778157865</v>
      </c>
      <c r="AH212" s="175"/>
      <c r="AI212" s="83">
        <v>1798.8420847874352</v>
      </c>
      <c r="AJ212" s="83">
        <v>1819.8849455641644</v>
      </c>
      <c r="AK212" s="83">
        <v>1726.5598632799481</v>
      </c>
      <c r="AL212" s="83">
        <v>1738.4948580544662</v>
      </c>
      <c r="AM212" s="83">
        <v>1839.9602739417599</v>
      </c>
      <c r="AN212" s="41"/>
      <c r="AO212" s="38">
        <v>616</v>
      </c>
      <c r="AP212" s="21" t="s">
        <v>214</v>
      </c>
      <c r="AQ212" s="39">
        <v>0</v>
      </c>
    </row>
    <row r="213" spans="1:44" ht="13.5" customHeight="1" x14ac:dyDescent="0.3">
      <c r="A213" s="21" t="s">
        <v>216</v>
      </c>
      <c r="B213" s="53"/>
      <c r="C213" s="6"/>
      <c r="D213" s="61" t="s">
        <v>441</v>
      </c>
      <c r="E213" s="62">
        <v>2</v>
      </c>
      <c r="F213" s="65">
        <v>10218.830832371727</v>
      </c>
      <c r="G213" s="30">
        <v>10101.885438013924</v>
      </c>
      <c r="H213" s="30">
        <v>10376.481250000001</v>
      </c>
      <c r="I213" s="30">
        <v>10788.76276205885</v>
      </c>
      <c r="J213" s="30">
        <v>10996.819818307718</v>
      </c>
      <c r="K213" s="163"/>
      <c r="L213" s="30">
        <v>10714.315900706541</v>
      </c>
      <c r="M213" s="30">
        <v>11218.611612372802</v>
      </c>
      <c r="N213" s="26">
        <v>10919.882972521966</v>
      </c>
      <c r="O213" s="30">
        <v>10164.440428482283</v>
      </c>
      <c r="P213" s="30">
        <v>9871.8485581777386</v>
      </c>
      <c r="Q213" s="30"/>
      <c r="R213" s="112">
        <v>-1.1444107087802775</v>
      </c>
      <c r="S213" s="112">
        <v>2.7182629784412184</v>
      </c>
      <c r="T213" s="112">
        <v>3.9732304441724819</v>
      </c>
      <c r="U213" s="112">
        <v>1.9284607590088876</v>
      </c>
      <c r="V213" s="185"/>
      <c r="W213" s="112">
        <v>-2.5689601381924967</v>
      </c>
      <c r="X213" s="112">
        <v>4.7067467147669859</v>
      </c>
      <c r="Y213" s="112">
        <v>-2.6627950959758193</v>
      </c>
      <c r="Z213" s="112">
        <v>-6.8975497542518127</v>
      </c>
      <c r="AA213" s="112">
        <v>-2.8785831582490098</v>
      </c>
      <c r="AB213" s="112"/>
      <c r="AC213" s="83">
        <v>3065.9558452960478</v>
      </c>
      <c r="AD213" s="83">
        <v>3078.9044309704127</v>
      </c>
      <c r="AE213" s="83">
        <v>3206.5764060568604</v>
      </c>
      <c r="AF213" s="83">
        <v>3368.3305532497193</v>
      </c>
      <c r="AG213" s="83">
        <v>3465.7484457320261</v>
      </c>
      <c r="AH213" s="175"/>
      <c r="AI213" s="83">
        <v>3437.3807830306514</v>
      </c>
      <c r="AJ213" s="83">
        <v>3679.4396892006566</v>
      </c>
      <c r="AK213" s="83">
        <v>3636.3246661744811</v>
      </c>
      <c r="AL213" s="83">
        <v>3446.7414135240024</v>
      </c>
      <c r="AM213" s="83">
        <v>3347.524095685907</v>
      </c>
      <c r="AN213" s="41"/>
      <c r="AO213" s="38">
        <v>619</v>
      </c>
      <c r="AP213" s="21" t="s">
        <v>216</v>
      </c>
      <c r="AQ213" s="39">
        <v>0</v>
      </c>
    </row>
    <row r="214" spans="1:44" s="3" customFormat="1" ht="13.5" customHeight="1" x14ac:dyDescent="0.3">
      <c r="A214" s="21" t="s">
        <v>217</v>
      </c>
      <c r="B214" s="53"/>
      <c r="C214" s="6"/>
      <c r="D214" s="61" t="s">
        <v>454</v>
      </c>
      <c r="E214" s="62">
        <v>2</v>
      </c>
      <c r="F214" s="65">
        <v>12862.707760070067</v>
      </c>
      <c r="G214" s="30">
        <v>12809.07950100318</v>
      </c>
      <c r="H214" s="30">
        <v>13180.360030000002</v>
      </c>
      <c r="I214" s="30">
        <v>13986.980719129504</v>
      </c>
      <c r="J214" s="30">
        <v>14077.634257057931</v>
      </c>
      <c r="K214" s="163"/>
      <c r="L214" s="30">
        <v>13901.649279027335</v>
      </c>
      <c r="M214" s="30">
        <v>14109.681507907899</v>
      </c>
      <c r="N214" s="26">
        <v>14221.137686827393</v>
      </c>
      <c r="O214" s="30">
        <v>13922.767186893579</v>
      </c>
      <c r="P214" s="30">
        <v>14113.707324171402</v>
      </c>
      <c r="Q214" s="30"/>
      <c r="R214" s="112">
        <v>-0.41692822434609145</v>
      </c>
      <c r="S214" s="112">
        <v>2.8985730705141144</v>
      </c>
      <c r="T214" s="112">
        <v>6.1198684049111076</v>
      </c>
      <c r="U214" s="112">
        <v>0.64812799666223331</v>
      </c>
      <c r="V214" s="185"/>
      <c r="W214" s="112">
        <v>-1.2501033541368243</v>
      </c>
      <c r="X214" s="112">
        <v>1.4964571807635132</v>
      </c>
      <c r="Y214" s="112">
        <v>0.78992696509150417</v>
      </c>
      <c r="Z214" s="112">
        <v>-2.0904216805260445</v>
      </c>
      <c r="AA214" s="112">
        <v>1.3714237601959438</v>
      </c>
      <c r="AB214" s="112"/>
      <c r="AC214" s="83">
        <v>4118.7024527922085</v>
      </c>
      <c r="AD214" s="83">
        <v>4181.8738168472673</v>
      </c>
      <c r="AE214" s="83">
        <v>4397.8511945278615</v>
      </c>
      <c r="AF214" s="83">
        <v>4772.0848581131031</v>
      </c>
      <c r="AG214" s="83">
        <v>4891.4643005760709</v>
      </c>
      <c r="AH214" s="175"/>
      <c r="AI214" s="83">
        <v>4922.6803395989145</v>
      </c>
      <c r="AJ214" s="83">
        <v>5082.7382953558717</v>
      </c>
      <c r="AK214" s="83">
        <v>5199.6847118198875</v>
      </c>
      <c r="AL214" s="83">
        <v>5216.4732809642483</v>
      </c>
      <c r="AM214" s="83">
        <v>5288.0132349836649</v>
      </c>
      <c r="AN214" s="41"/>
      <c r="AO214" s="38">
        <v>620</v>
      </c>
      <c r="AP214" s="21" t="s">
        <v>217</v>
      </c>
      <c r="AQ214" s="39">
        <v>0</v>
      </c>
      <c r="AR214"/>
    </row>
    <row r="215" spans="1:44" ht="13.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65">
        <v>8059.2761702365833</v>
      </c>
      <c r="G215" s="30">
        <v>7597.5868346431644</v>
      </c>
      <c r="H215" s="30">
        <v>8485.8530099999989</v>
      </c>
      <c r="I215" s="30">
        <v>9121.5450100349753</v>
      </c>
      <c r="J215" s="30">
        <v>8418.5102528277293</v>
      </c>
      <c r="K215" s="163"/>
      <c r="L215" s="30">
        <v>8088.106989949074</v>
      </c>
      <c r="M215" s="30">
        <v>8108.2830636883418</v>
      </c>
      <c r="N215" s="26">
        <v>8244.2426557514027</v>
      </c>
      <c r="O215" s="30">
        <v>8256.9274558750694</v>
      </c>
      <c r="P215" s="30">
        <v>8021.6073478872704</v>
      </c>
      <c r="Q215" s="30"/>
      <c r="R215" s="112">
        <v>-5.7286699927031517</v>
      </c>
      <c r="S215" s="112">
        <v>11.691425115492658</v>
      </c>
      <c r="T215" s="112">
        <v>7.4911973997882919</v>
      </c>
      <c r="U215" s="112">
        <v>-7.7074087386929451</v>
      </c>
      <c r="V215" s="185"/>
      <c r="W215" s="112">
        <v>-3.9247236500980063</v>
      </c>
      <c r="X215" s="112">
        <v>0.24945359605579212</v>
      </c>
      <c r="Y215" s="112">
        <v>1.6767987870568348</v>
      </c>
      <c r="Z215" s="112">
        <v>0.14020965478352718</v>
      </c>
      <c r="AA215" s="112">
        <v>-2.8499718478253215</v>
      </c>
      <c r="AB215" s="112"/>
      <c r="AC215" s="83">
        <v>3161.7403570955603</v>
      </c>
      <c r="AD215" s="83">
        <v>3067.2534657420933</v>
      </c>
      <c r="AE215" s="83">
        <v>3508.0004175279041</v>
      </c>
      <c r="AF215" s="83">
        <v>3842.268327731666</v>
      </c>
      <c r="AG215" s="83">
        <v>3630.2329680154076</v>
      </c>
      <c r="AH215" s="175"/>
      <c r="AI215" s="83">
        <v>3507.4184691886703</v>
      </c>
      <c r="AJ215" s="83">
        <v>3587.7358688886466</v>
      </c>
      <c r="AK215" s="83">
        <v>3690.3503382951667</v>
      </c>
      <c r="AL215" s="83">
        <v>3739.550478204289</v>
      </c>
      <c r="AM215" s="83">
        <v>3632.9743423402492</v>
      </c>
      <c r="AN215" s="41"/>
      <c r="AO215" s="38">
        <v>623</v>
      </c>
      <c r="AP215" s="21" t="s">
        <v>218</v>
      </c>
      <c r="AQ215" s="39">
        <v>0</v>
      </c>
    </row>
    <row r="216" spans="1:44" s="2" customFormat="1" ht="13.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65">
        <v>7537.9177578715125</v>
      </c>
      <c r="G216" s="30">
        <v>8217.6022318122614</v>
      </c>
      <c r="H216" s="30">
        <v>8868.8400199999996</v>
      </c>
      <c r="I216" s="30">
        <v>8977.9947695602787</v>
      </c>
      <c r="J216" s="30">
        <v>8674.2129859399629</v>
      </c>
      <c r="K216" s="163"/>
      <c r="L216" s="30">
        <v>8443.4125701705107</v>
      </c>
      <c r="M216" s="30">
        <v>9364.1239777961036</v>
      </c>
      <c r="N216" s="26">
        <v>9285.0310397334615</v>
      </c>
      <c r="O216" s="30">
        <v>8885.4885157035515</v>
      </c>
      <c r="P216" s="30">
        <v>8582.5308608523919</v>
      </c>
      <c r="Q216" s="30"/>
      <c r="R216" s="112">
        <v>9.0168730380612683</v>
      </c>
      <c r="S216" s="112">
        <v>7.9249125209132707</v>
      </c>
      <c r="T216" s="112">
        <v>1.2307669245823087</v>
      </c>
      <c r="U216" s="112">
        <v>-3.3836262040414877</v>
      </c>
      <c r="V216" s="185"/>
      <c r="W216" s="112">
        <v>-2.6607649148522956</v>
      </c>
      <c r="X216" s="112">
        <v>10.904493887676978</v>
      </c>
      <c r="Y216" s="112">
        <v>-0.84463787803519741</v>
      </c>
      <c r="Z216" s="112">
        <v>-4.1086770713992431</v>
      </c>
      <c r="AA216" s="112">
        <v>-3.4095779237768942</v>
      </c>
      <c r="AB216" s="112"/>
      <c r="AC216" s="83">
        <v>1417.9679755213529</v>
      </c>
      <c r="AD216" s="83">
        <v>1534.5662431021963</v>
      </c>
      <c r="AE216" s="83">
        <v>1650.9382017870439</v>
      </c>
      <c r="AF216" s="83">
        <v>1669.7033233327654</v>
      </c>
      <c r="AG216" s="83">
        <v>1611.1093956054908</v>
      </c>
      <c r="AH216" s="175"/>
      <c r="AI216" s="83">
        <v>1577.0288700355829</v>
      </c>
      <c r="AJ216" s="83">
        <v>1759.8428825025567</v>
      </c>
      <c r="AK216" s="83">
        <v>1738.769857627989</v>
      </c>
      <c r="AL216" s="83">
        <v>1687.9727423448996</v>
      </c>
      <c r="AM216" s="83">
        <v>1630.4199963625365</v>
      </c>
      <c r="AN216" s="41"/>
      <c r="AO216" s="38">
        <v>624</v>
      </c>
      <c r="AP216" s="35" t="s">
        <v>388</v>
      </c>
      <c r="AQ216" s="39">
        <v>1</v>
      </c>
      <c r="AR216"/>
    </row>
    <row r="217" spans="1:44" ht="13.5" customHeight="1" x14ac:dyDescent="0.3">
      <c r="A217" s="21" t="s">
        <v>220</v>
      </c>
      <c r="B217" s="53"/>
      <c r="C217" s="6"/>
      <c r="D217" s="61" t="s">
        <v>443</v>
      </c>
      <c r="E217" s="62">
        <v>2</v>
      </c>
      <c r="F217" s="65">
        <v>8030.8161266779589</v>
      </c>
      <c r="G217" s="30">
        <v>8636.3928467787373</v>
      </c>
      <c r="H217" s="30">
        <v>8896.6557300000004</v>
      </c>
      <c r="I217" s="30">
        <v>8885.7773484452318</v>
      </c>
      <c r="J217" s="30">
        <v>8836.3273335430695</v>
      </c>
      <c r="K217" s="163"/>
      <c r="L217" s="30">
        <v>9279.1498397487194</v>
      </c>
      <c r="M217" s="30">
        <v>10182.023310151419</v>
      </c>
      <c r="N217" s="26">
        <v>10430.958857198004</v>
      </c>
      <c r="O217" s="30">
        <v>10019.228126558504</v>
      </c>
      <c r="P217" s="30">
        <v>9936.6217180924978</v>
      </c>
      <c r="Q217" s="30"/>
      <c r="R217" s="112">
        <v>7.5406622508649352</v>
      </c>
      <c r="S217" s="112">
        <v>3.0135600341332065</v>
      </c>
      <c r="T217" s="112">
        <v>-0.12227495235188297</v>
      </c>
      <c r="U217" s="112">
        <v>-0.55650747214383856</v>
      </c>
      <c r="V217" s="185"/>
      <c r="W217" s="112">
        <v>5.0113863994679901</v>
      </c>
      <c r="X217" s="112">
        <v>9.7301313805182534</v>
      </c>
      <c r="Y217" s="112">
        <v>2.4448534388877108</v>
      </c>
      <c r="Z217" s="112">
        <v>-3.3106562505035813</v>
      </c>
      <c r="AA217" s="112">
        <v>-0.82447876645344886</v>
      </c>
      <c r="AB217" s="112"/>
      <c r="AC217" s="83">
        <v>2380.9119853773968</v>
      </c>
      <c r="AD217" s="83">
        <v>2545.355981956598</v>
      </c>
      <c r="AE217" s="83">
        <v>2647.0263998809878</v>
      </c>
      <c r="AF217" s="83">
        <v>2683.7140889293964</v>
      </c>
      <c r="AG217" s="83">
        <v>2632.993841937744</v>
      </c>
      <c r="AH217" s="175"/>
      <c r="AI217" s="83">
        <v>2820.4102856379086</v>
      </c>
      <c r="AJ217" s="83">
        <v>3170.9820336815383</v>
      </c>
      <c r="AK217" s="83">
        <v>3271.9444345037655</v>
      </c>
      <c r="AL217" s="83">
        <v>3141.8087571522437</v>
      </c>
      <c r="AM217" s="83">
        <v>3115.9052110669481</v>
      </c>
      <c r="AN217" s="41"/>
      <c r="AO217" s="38">
        <v>625</v>
      </c>
      <c r="AP217" s="21" t="s">
        <v>220</v>
      </c>
      <c r="AQ217" s="39">
        <v>0</v>
      </c>
    </row>
    <row r="218" spans="1:44" ht="13.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65">
        <v>16389.38812599815</v>
      </c>
      <c r="G218" s="30">
        <v>15985.5079838846</v>
      </c>
      <c r="H218" s="30">
        <v>16858.361710000001</v>
      </c>
      <c r="I218" s="30">
        <v>18418.563561107538</v>
      </c>
      <c r="J218" s="30">
        <v>17603.804456961458</v>
      </c>
      <c r="K218" s="163"/>
      <c r="L218" s="30">
        <v>15307.409087618946</v>
      </c>
      <c r="M218" s="30">
        <v>15219.452204394429</v>
      </c>
      <c r="N218" s="26">
        <v>15761.412641988331</v>
      </c>
      <c r="O218" s="30">
        <v>16183.630405419473</v>
      </c>
      <c r="P218" s="30">
        <v>16412.34800267261</v>
      </c>
      <c r="Q218" s="30"/>
      <c r="R218" s="112">
        <v>-2.4642783428435844</v>
      </c>
      <c r="S218" s="112">
        <v>5.4602814436384985</v>
      </c>
      <c r="T218" s="112">
        <v>9.2547655457057854</v>
      </c>
      <c r="U218" s="112">
        <v>-4.4235757117700407</v>
      </c>
      <c r="V218" s="185"/>
      <c r="W218" s="112">
        <v>-13.044881150303837</v>
      </c>
      <c r="X218" s="112">
        <v>-0.57460333568571531</v>
      </c>
      <c r="Y218" s="112">
        <v>3.5609720396994131</v>
      </c>
      <c r="Z218" s="112">
        <v>2.7607405222891583</v>
      </c>
      <c r="AA218" s="112">
        <v>1.4132650803527078</v>
      </c>
      <c r="AB218" s="112"/>
      <c r="AC218" s="83">
        <v>2731.1095027492333</v>
      </c>
      <c r="AD218" s="83">
        <v>2688.4473568591657</v>
      </c>
      <c r="AE218" s="83">
        <v>2863.659199932054</v>
      </c>
      <c r="AF218" s="83">
        <v>3149.0106960347989</v>
      </c>
      <c r="AG218" s="83">
        <v>3071.6811127135679</v>
      </c>
      <c r="AH218" s="175"/>
      <c r="AI218" s="83">
        <v>2752.1411520350493</v>
      </c>
      <c r="AJ218" s="83">
        <v>2764.6598009799141</v>
      </c>
      <c r="AK218" s="83">
        <v>2894.1264491348384</v>
      </c>
      <c r="AL218" s="83">
        <v>3032.3459631664741</v>
      </c>
      <c r="AM218" s="83">
        <v>3075.2010497793913</v>
      </c>
      <c r="AN218" s="41"/>
      <c r="AO218" s="38">
        <v>626</v>
      </c>
      <c r="AP218" s="21" t="s">
        <v>221</v>
      </c>
      <c r="AQ218" s="39">
        <v>0</v>
      </c>
      <c r="AR218" s="3"/>
    </row>
    <row r="219" spans="1:44" ht="13.5" customHeight="1" x14ac:dyDescent="0.3">
      <c r="A219" s="21" t="s">
        <v>222</v>
      </c>
      <c r="B219" s="53"/>
      <c r="C219" s="6"/>
      <c r="D219" s="61" t="s">
        <v>443</v>
      </c>
      <c r="E219" s="62">
        <v>1</v>
      </c>
      <c r="F219" s="65">
        <v>5353.7480480452869</v>
      </c>
      <c r="G219" s="30">
        <v>5303.8286762599528</v>
      </c>
      <c r="H219" s="30">
        <v>5548.4005800000004</v>
      </c>
      <c r="I219" s="30">
        <v>6280.421913474981</v>
      </c>
      <c r="J219" s="30">
        <v>5966.2861983931707</v>
      </c>
      <c r="K219" s="163"/>
      <c r="L219" s="30">
        <v>5646.4550568609147</v>
      </c>
      <c r="M219" s="30">
        <v>5605.6558004824965</v>
      </c>
      <c r="N219" s="26">
        <v>5704.2418374340596</v>
      </c>
      <c r="O219" s="30">
        <v>5616.9747233970465</v>
      </c>
      <c r="P219" s="30">
        <v>5473.1927481794028</v>
      </c>
      <c r="Q219" s="30"/>
      <c r="R219" s="112">
        <v>-0.93241914519231439</v>
      </c>
      <c r="S219" s="112">
        <v>4.6112331047712116</v>
      </c>
      <c r="T219" s="112">
        <v>13.193375693053879</v>
      </c>
      <c r="U219" s="112">
        <v>-5.0018250271978593</v>
      </c>
      <c r="V219" s="185"/>
      <c r="W219" s="112">
        <v>-5.3606402860525248</v>
      </c>
      <c r="X219" s="112">
        <v>-0.72256408609581946</v>
      </c>
      <c r="Y219" s="112">
        <v>1.7586887326024809</v>
      </c>
      <c r="Z219" s="112">
        <v>-1.3875003365096885</v>
      </c>
      <c r="AA219" s="112">
        <v>-2.5597760769463993</v>
      </c>
      <c r="AB219" s="112"/>
      <c r="AC219" s="83">
        <v>3248.6335242993246</v>
      </c>
      <c r="AD219" s="83">
        <v>3247.9048844212816</v>
      </c>
      <c r="AE219" s="83">
        <v>3502.7781439393939</v>
      </c>
      <c r="AF219" s="83">
        <v>4010.4865347860668</v>
      </c>
      <c r="AG219" s="83">
        <v>3861.6739148175861</v>
      </c>
      <c r="AH219" s="175"/>
      <c r="AI219" s="83">
        <v>3614.8880005511614</v>
      </c>
      <c r="AJ219" s="83">
        <v>3532.2342788169481</v>
      </c>
      <c r="AK219" s="83">
        <v>3612.5660781722991</v>
      </c>
      <c r="AL219" s="83">
        <v>3557.2987481931896</v>
      </c>
      <c r="AM219" s="83">
        <v>3466.2398658514271</v>
      </c>
      <c r="AN219" s="41"/>
      <c r="AO219" s="38">
        <v>630</v>
      </c>
      <c r="AP219" s="21" t="s">
        <v>222</v>
      </c>
      <c r="AQ219" s="39">
        <v>0</v>
      </c>
      <c r="AR219" s="3"/>
    </row>
    <row r="220" spans="1:44" ht="13.5" customHeight="1" x14ac:dyDescent="0.3">
      <c r="A220" s="21" t="s">
        <v>223</v>
      </c>
      <c r="B220" s="53"/>
      <c r="C220" s="6"/>
      <c r="D220" s="61" t="s">
        <v>446</v>
      </c>
      <c r="E220" s="62">
        <v>2</v>
      </c>
      <c r="F220" s="65">
        <v>2842.02391678921</v>
      </c>
      <c r="G220" s="30">
        <v>2921.4719990121316</v>
      </c>
      <c r="H220" s="30">
        <v>2937.8749500000004</v>
      </c>
      <c r="I220" s="30">
        <v>2975.6310898518868</v>
      </c>
      <c r="J220" s="30">
        <v>3053.6768132078901</v>
      </c>
      <c r="K220" s="163"/>
      <c r="L220" s="30">
        <v>3410.6896222965484</v>
      </c>
      <c r="M220" s="30">
        <v>3537.0876720907372</v>
      </c>
      <c r="N220" s="26">
        <v>3725.7067456795544</v>
      </c>
      <c r="O220" s="30">
        <v>3631.0692318284659</v>
      </c>
      <c r="P220" s="30">
        <v>3351.5442593096909</v>
      </c>
      <c r="Q220" s="30"/>
      <c r="R220" s="112">
        <v>2.7954754973588831</v>
      </c>
      <c r="S220" s="112">
        <v>0.56146185872790288</v>
      </c>
      <c r="T220" s="112">
        <v>1.2851513592124291</v>
      </c>
      <c r="U220" s="112">
        <v>2.6228292755164078</v>
      </c>
      <c r="V220" s="185"/>
      <c r="W220" s="112">
        <v>11.691244061732124</v>
      </c>
      <c r="X220" s="112">
        <v>3.7059382058071941</v>
      </c>
      <c r="Y220" s="112">
        <v>5.3326095102790125</v>
      </c>
      <c r="Z220" s="112">
        <v>-2.5619601326558752</v>
      </c>
      <c r="AA220" s="112">
        <v>-7.6981449449813182</v>
      </c>
      <c r="AB220" s="112"/>
      <c r="AC220" s="83">
        <v>1272.7379833359651</v>
      </c>
      <c r="AD220" s="83">
        <v>1306.5617169106135</v>
      </c>
      <c r="AE220" s="83">
        <v>1331.7656165004535</v>
      </c>
      <c r="AF220" s="83">
        <v>1353.1746656898076</v>
      </c>
      <c r="AG220" s="83">
        <v>1402.6995007845153</v>
      </c>
      <c r="AH220" s="175"/>
      <c r="AI220" s="83">
        <v>1596.7648044459497</v>
      </c>
      <c r="AJ220" s="83">
        <v>1655.9399213907946</v>
      </c>
      <c r="AK220" s="83">
        <v>1795.5213232190624</v>
      </c>
      <c r="AL220" s="83">
        <v>1748.2278439231902</v>
      </c>
      <c r="AM220" s="83">
        <v>1613.6467305294611</v>
      </c>
      <c r="AN220" s="41"/>
      <c r="AO220" s="38">
        <v>631</v>
      </c>
      <c r="AP220" s="21" t="s">
        <v>223</v>
      </c>
      <c r="AQ220" s="39">
        <v>0</v>
      </c>
    </row>
    <row r="221" spans="1:44" ht="13.5" customHeight="1" x14ac:dyDescent="0.3">
      <c r="A221" s="21" t="s">
        <v>224</v>
      </c>
      <c r="B221" s="53"/>
      <c r="C221" s="6"/>
      <c r="D221" s="61" t="s">
        <v>441</v>
      </c>
      <c r="E221" s="62">
        <v>3</v>
      </c>
      <c r="F221" s="65">
        <v>14688.941295443021</v>
      </c>
      <c r="G221" s="30">
        <v>15023.650884100638</v>
      </c>
      <c r="H221" s="30">
        <v>16179.481239999999</v>
      </c>
      <c r="I221" s="30">
        <v>16539.952224321591</v>
      </c>
      <c r="J221" s="30">
        <v>16412.531912888575</v>
      </c>
      <c r="K221" s="163"/>
      <c r="L221" s="30">
        <v>16172.777242286078</v>
      </c>
      <c r="M221" s="30">
        <v>16998.805646666213</v>
      </c>
      <c r="N221" s="26">
        <v>16501.071546704516</v>
      </c>
      <c r="O221" s="30">
        <v>16539.113627195231</v>
      </c>
      <c r="P221" s="30">
        <v>15989.455323131693</v>
      </c>
      <c r="Q221" s="30"/>
      <c r="R221" s="112">
        <v>2.2786501894554836</v>
      </c>
      <c r="S221" s="112">
        <v>7.693405316829903</v>
      </c>
      <c r="T221" s="112">
        <v>2.2279514341313424</v>
      </c>
      <c r="U221" s="112">
        <v>-0.77037895699388614</v>
      </c>
      <c r="V221" s="185"/>
      <c r="W221" s="112">
        <v>-1.4608024640867276</v>
      </c>
      <c r="X221" s="112">
        <v>5.1075235378891106</v>
      </c>
      <c r="Y221" s="112">
        <v>-2.9280533603801291</v>
      </c>
      <c r="Z221" s="112">
        <v>0.35101730730245184</v>
      </c>
      <c r="AA221" s="112">
        <v>-3.3233842904358295</v>
      </c>
      <c r="AB221" s="112"/>
      <c r="AC221" s="83">
        <v>2094.8290495497749</v>
      </c>
      <c r="AD221" s="83">
        <v>2161.6763862015305</v>
      </c>
      <c r="AE221" s="83">
        <v>2350.9853589072941</v>
      </c>
      <c r="AF221" s="83">
        <v>2418.8289301435493</v>
      </c>
      <c r="AG221" s="83">
        <v>2415.3836516392312</v>
      </c>
      <c r="AH221" s="175"/>
      <c r="AI221" s="83">
        <v>2405.9472243805531</v>
      </c>
      <c r="AJ221" s="83">
        <v>2546.2560884760655</v>
      </c>
      <c r="AK221" s="83">
        <v>2489.9760897396282</v>
      </c>
      <c r="AL221" s="83">
        <v>2518.518901659088</v>
      </c>
      <c r="AM221" s="83">
        <v>2434.8188401296929</v>
      </c>
      <c r="AN221" s="41"/>
      <c r="AO221" s="38">
        <v>635</v>
      </c>
      <c r="AP221" s="21" t="s">
        <v>224</v>
      </c>
      <c r="AQ221" s="39">
        <v>0</v>
      </c>
      <c r="AR221" s="3"/>
    </row>
    <row r="222" spans="1:44" ht="13.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65">
        <v>18686.727588845195</v>
      </c>
      <c r="G222" s="30">
        <v>19764.73858457727</v>
      </c>
      <c r="H222" s="30">
        <v>20722.60009</v>
      </c>
      <c r="I222" s="30">
        <v>21354.771544712839</v>
      </c>
      <c r="J222" s="30">
        <v>21317.280233574878</v>
      </c>
      <c r="K222" s="163"/>
      <c r="L222" s="30">
        <v>21392.488084747252</v>
      </c>
      <c r="M222" s="30">
        <v>22382.345041024008</v>
      </c>
      <c r="N222" s="26">
        <v>22403.800465631335</v>
      </c>
      <c r="O222" s="30">
        <v>22037.869121172953</v>
      </c>
      <c r="P222" s="30">
        <v>20790.084495976378</v>
      </c>
      <c r="Q222" s="30"/>
      <c r="R222" s="112">
        <v>5.7688591574245436</v>
      </c>
      <c r="S222" s="112">
        <v>4.8463150743120096</v>
      </c>
      <c r="T222" s="112">
        <v>3.0506377190471539</v>
      </c>
      <c r="U222" s="112">
        <v>-0.17556409376453094</v>
      </c>
      <c r="V222" s="185"/>
      <c r="W222" s="112">
        <v>0.35280228222510762</v>
      </c>
      <c r="X222" s="112">
        <v>4.6271240276278043</v>
      </c>
      <c r="Y222" s="112">
        <v>9.5858698308879192E-2</v>
      </c>
      <c r="Z222" s="112">
        <v>-1.7213552207450376</v>
      </c>
      <c r="AA222" s="112">
        <v>-5.662002157902652</v>
      </c>
      <c r="AB222" s="112"/>
      <c r="AC222" s="83">
        <v>2209.0941705692389</v>
      </c>
      <c r="AD222" s="83">
        <v>2326.9058846924027</v>
      </c>
      <c r="AE222" s="83">
        <v>2445.4331000708048</v>
      </c>
      <c r="AF222" s="83">
        <v>2492.096107446941</v>
      </c>
      <c r="AG222" s="83">
        <v>2481.6391424417784</v>
      </c>
      <c r="AH222" s="175"/>
      <c r="AI222" s="83">
        <v>2482.0150927888676</v>
      </c>
      <c r="AJ222" s="83">
        <v>2614.1491521868729</v>
      </c>
      <c r="AK222" s="83">
        <v>2634.8112978515037</v>
      </c>
      <c r="AL222" s="83">
        <v>2616.7025790991397</v>
      </c>
      <c r="AM222" s="83">
        <v>2468.5448226046519</v>
      </c>
      <c r="AN222" s="41"/>
      <c r="AO222" s="40">
        <v>636</v>
      </c>
      <c r="AP222" s="21" t="s">
        <v>225</v>
      </c>
      <c r="AQ222" s="39">
        <v>0</v>
      </c>
    </row>
    <row r="223" spans="1:44" s="2" customFormat="1" ht="13.5" customHeight="1" x14ac:dyDescent="0.3">
      <c r="A223" s="21" t="s">
        <v>211</v>
      </c>
      <c r="B223" s="53"/>
      <c r="C223" s="6"/>
      <c r="D223" s="61" t="s">
        <v>445</v>
      </c>
      <c r="E223" s="62">
        <v>6</v>
      </c>
      <c r="F223" s="65">
        <v>47508.564125890254</v>
      </c>
      <c r="G223" s="30">
        <v>49577.289666502547</v>
      </c>
      <c r="H223" s="30">
        <v>50582.573250000001</v>
      </c>
      <c r="I223" s="30">
        <v>52016.387559106312</v>
      </c>
      <c r="J223" s="30">
        <v>49470.529063464302</v>
      </c>
      <c r="K223" s="163"/>
      <c r="L223" s="30">
        <v>46302.297700872135</v>
      </c>
      <c r="M223" s="30">
        <v>52315.613529741619</v>
      </c>
      <c r="N223" s="26">
        <v>48980.017354133306</v>
      </c>
      <c r="O223" s="30">
        <v>50453.278615018775</v>
      </c>
      <c r="P223" s="30">
        <v>51941.600339066143</v>
      </c>
      <c r="Q223" s="30"/>
      <c r="R223" s="112">
        <v>4.3544265727132787</v>
      </c>
      <c r="S223" s="112">
        <v>2.0277098450920059</v>
      </c>
      <c r="T223" s="112">
        <v>2.8346013596813409</v>
      </c>
      <c r="U223" s="112">
        <v>-4.8943392940333386</v>
      </c>
      <c r="V223" s="185"/>
      <c r="W223" s="112">
        <v>-6.4042803312811456</v>
      </c>
      <c r="X223" s="112">
        <v>12.987078670949449</v>
      </c>
      <c r="Y223" s="112">
        <v>-6.3759095049358709</v>
      </c>
      <c r="Z223" s="112">
        <v>2.701947257356264</v>
      </c>
      <c r="AA223" s="112">
        <v>2.9499009081331113</v>
      </c>
      <c r="AB223" s="112"/>
      <c r="AC223" s="83">
        <v>977.5625861826428</v>
      </c>
      <c r="AD223" s="83">
        <v>1016.5946864030215</v>
      </c>
      <c r="AE223" s="83">
        <v>1035.8276831241169</v>
      </c>
      <c r="AF223" s="83">
        <v>1060.952671108475</v>
      </c>
      <c r="AG223" s="83">
        <v>1000.9009238753753</v>
      </c>
      <c r="AH223" s="175"/>
      <c r="AI223" s="83">
        <v>931.12992339920243</v>
      </c>
      <c r="AJ223" s="83">
        <v>1047.8211330263903</v>
      </c>
      <c r="AK223" s="83">
        <v>976.78719994681933</v>
      </c>
      <c r="AL223" s="83">
        <v>1005.8669155090568</v>
      </c>
      <c r="AM223" s="83">
        <v>1035.5389927842689</v>
      </c>
      <c r="AN223" s="41"/>
      <c r="AO223" s="38">
        <v>638</v>
      </c>
      <c r="AP223" s="35" t="s">
        <v>387</v>
      </c>
      <c r="AQ223" s="39">
        <v>1</v>
      </c>
      <c r="AR223"/>
    </row>
    <row r="224" spans="1:44" ht="13.5" customHeight="1" x14ac:dyDescent="0.3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65">
        <v>33040.727023249769</v>
      </c>
      <c r="G224" s="65">
        <v>35977.995245970225</v>
      </c>
      <c r="H224" s="30">
        <v>36930.485820000002</v>
      </c>
      <c r="I224" s="30">
        <v>39635.677184516564</v>
      </c>
      <c r="J224" s="30">
        <v>45782.229066187676</v>
      </c>
      <c r="K224" s="163"/>
      <c r="L224" s="30">
        <v>48420.740215420425</v>
      </c>
      <c r="M224" s="30">
        <v>53347.548518312105</v>
      </c>
      <c r="N224" s="26">
        <v>54565.438158275028</v>
      </c>
      <c r="O224" s="30">
        <v>57695.911127909938</v>
      </c>
      <c r="P224" s="30">
        <v>57250.4836614042</v>
      </c>
      <c r="Q224" s="30"/>
      <c r="R224" s="112">
        <v>8.8898413786524397</v>
      </c>
      <c r="S224" s="112">
        <v>2.6474253707520337</v>
      </c>
      <c r="T224" s="112">
        <v>7.3250901103812289</v>
      </c>
      <c r="U224" s="112">
        <v>15.507624237267292</v>
      </c>
      <c r="V224" s="185"/>
      <c r="W224" s="112">
        <v>5.7631775539330672</v>
      </c>
      <c r="X224" s="112">
        <v>10.174995840568858</v>
      </c>
      <c r="Y224" s="112">
        <v>2.282934593601559</v>
      </c>
      <c r="Z224" s="112">
        <v>5.6621354982600467</v>
      </c>
      <c r="AA224" s="112">
        <v>-0.77202605487629827</v>
      </c>
      <c r="AB224" s="112"/>
      <c r="AC224" s="83">
        <v>1286.9333576088559</v>
      </c>
      <c r="AD224" s="83">
        <v>1402.3228580437412</v>
      </c>
      <c r="AE224" s="83">
        <v>1439.6727670357088</v>
      </c>
      <c r="AF224" s="83">
        <v>1544.7085694889342</v>
      </c>
      <c r="AG224" s="83">
        <v>1794.8888174300259</v>
      </c>
      <c r="AH224" s="175"/>
      <c r="AI224" s="83">
        <v>1907.6050985076793</v>
      </c>
      <c r="AJ224" s="83">
        <v>2119.91053122639</v>
      </c>
      <c r="AK224" s="83">
        <v>2181.7448283996414</v>
      </c>
      <c r="AL224" s="83">
        <v>2307.7441353509835</v>
      </c>
      <c r="AM224" s="83">
        <v>2289.9277493461941</v>
      </c>
      <c r="AN224" s="41"/>
      <c r="AO224" s="38">
        <v>678</v>
      </c>
      <c r="AP224" s="35" t="s">
        <v>389</v>
      </c>
      <c r="AQ224" s="39">
        <v>0</v>
      </c>
      <c r="AR224" s="3"/>
    </row>
    <row r="225" spans="1:44" ht="13.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65">
        <v>22441.768514048752</v>
      </c>
      <c r="G225" s="30">
        <v>24296.420738791261</v>
      </c>
      <c r="H225" s="30">
        <v>26540.147350000003</v>
      </c>
      <c r="I225" s="30">
        <v>27527.31333564825</v>
      </c>
      <c r="J225" s="30">
        <v>28108.441594618689</v>
      </c>
      <c r="K225" s="163"/>
      <c r="L225" s="30">
        <v>28512.498946768341</v>
      </c>
      <c r="M225" s="30">
        <v>30424.557247411896</v>
      </c>
      <c r="N225" s="26">
        <v>28077.470086469995</v>
      </c>
      <c r="O225" s="30">
        <v>27017.537470836905</v>
      </c>
      <c r="P225" s="30">
        <v>27304.014642045178</v>
      </c>
      <c r="Q225" s="30"/>
      <c r="R225" s="112">
        <v>8.2642872979528317</v>
      </c>
      <c r="S225" s="112">
        <v>9.2348030820294653</v>
      </c>
      <c r="T225" s="112">
        <v>3.7195196116657856</v>
      </c>
      <c r="U225" s="112">
        <v>2.1110969017738088</v>
      </c>
      <c r="V225" s="185"/>
      <c r="W225" s="112">
        <v>1.4374946785630682</v>
      </c>
      <c r="X225" s="112">
        <v>6.7060354976717029</v>
      </c>
      <c r="Y225" s="112">
        <v>-7.7144496856780345</v>
      </c>
      <c r="Z225" s="112">
        <v>-4.0974925849458499</v>
      </c>
      <c r="AA225" s="112">
        <v>1.0603378324819583</v>
      </c>
      <c r="AB225" s="112"/>
      <c r="AC225" s="83">
        <v>927.69081534656493</v>
      </c>
      <c r="AD225" s="83">
        <v>994.65430625092154</v>
      </c>
      <c r="AE225" s="83">
        <v>1080.6688932774136</v>
      </c>
      <c r="AF225" s="83">
        <v>1120.7276824219628</v>
      </c>
      <c r="AG225" s="83">
        <v>1144.2475715293583</v>
      </c>
      <c r="AH225" s="175"/>
      <c r="AI225" s="83">
        <v>1169.9355359553708</v>
      </c>
      <c r="AJ225" s="83">
        <v>1252.5548475673897</v>
      </c>
      <c r="AK225" s="83">
        <v>1156.2603503055634</v>
      </c>
      <c r="AL225" s="83">
        <v>1114.8608348121195</v>
      </c>
      <c r="AM225" s="83">
        <v>1126.6821260231566</v>
      </c>
      <c r="AN225" s="41"/>
      <c r="AO225" s="38">
        <v>680</v>
      </c>
      <c r="AP225" s="35" t="s">
        <v>390</v>
      </c>
      <c r="AQ225" s="39">
        <v>0</v>
      </c>
      <c r="AR225" s="3"/>
    </row>
    <row r="226" spans="1:44" ht="13.5" customHeight="1" x14ac:dyDescent="0.3">
      <c r="A226" s="21" t="s">
        <v>228</v>
      </c>
      <c r="B226" s="53"/>
      <c r="C226" s="6"/>
      <c r="D226" s="61" t="s">
        <v>447</v>
      </c>
      <c r="E226" s="62">
        <v>2</v>
      </c>
      <c r="F226" s="65">
        <v>12158.076761183858</v>
      </c>
      <c r="G226" s="30">
        <v>12084.788062292557</v>
      </c>
      <c r="H226" s="30">
        <v>12861.650959999999</v>
      </c>
      <c r="I226" s="30">
        <v>13093.357249451463</v>
      </c>
      <c r="J226" s="30">
        <v>13603.451360161756</v>
      </c>
      <c r="K226" s="163"/>
      <c r="L226" s="30">
        <v>13613.908794264342</v>
      </c>
      <c r="M226" s="30">
        <v>13837.68608067194</v>
      </c>
      <c r="N226" s="26">
        <v>13065.362694470427</v>
      </c>
      <c r="O226" s="30">
        <v>12403.234576913535</v>
      </c>
      <c r="P226" s="30">
        <v>11373.202020928624</v>
      </c>
      <c r="Q226" s="30"/>
      <c r="R226" s="112">
        <v>-0.60279845514123231</v>
      </c>
      <c r="S226" s="112">
        <v>6.4284362597259035</v>
      </c>
      <c r="T226" s="112">
        <v>1.801528358778163</v>
      </c>
      <c r="U226" s="112">
        <v>3.8958236683846961</v>
      </c>
      <c r="V226" s="185"/>
      <c r="W226" s="112">
        <v>7.6873389154832245E-2</v>
      </c>
      <c r="X226" s="112">
        <v>1.643740161546235</v>
      </c>
      <c r="Y226" s="112">
        <v>-5.5813044297938728</v>
      </c>
      <c r="Z226" s="112">
        <v>-4.9757730944364225</v>
      </c>
      <c r="AA226" s="112">
        <v>-8.3045478951284064</v>
      </c>
      <c r="AB226" s="112"/>
      <c r="AC226" s="83">
        <v>2982.8451327732723</v>
      </c>
      <c r="AD226" s="83">
        <v>3024.2212368099495</v>
      </c>
      <c r="AE226" s="83">
        <v>3256.9387085338058</v>
      </c>
      <c r="AF226" s="83">
        <v>3339.2902957029996</v>
      </c>
      <c r="AG226" s="83">
        <v>3513.2880578930158</v>
      </c>
      <c r="AH226" s="175"/>
      <c r="AI226" s="83">
        <v>3568.5213091125406</v>
      </c>
      <c r="AJ226" s="83">
        <v>3706.8540264323437</v>
      </c>
      <c r="AK226" s="83">
        <v>3580.5323909209169</v>
      </c>
      <c r="AL226" s="83">
        <v>3490.9188226607193</v>
      </c>
      <c r="AM226" s="83">
        <v>3201.0137970528071</v>
      </c>
      <c r="AN226" s="41"/>
      <c r="AO226" s="38">
        <v>681</v>
      </c>
      <c r="AP226" s="21" t="s">
        <v>228</v>
      </c>
      <c r="AQ226" s="39">
        <v>0</v>
      </c>
    </row>
    <row r="227" spans="1:44" ht="13.5" customHeight="1" x14ac:dyDescent="0.3">
      <c r="A227" s="21" t="s">
        <v>229</v>
      </c>
      <c r="B227" s="53"/>
      <c r="C227" s="6"/>
      <c r="D227" s="61" t="s">
        <v>448</v>
      </c>
      <c r="E227" s="62">
        <v>2</v>
      </c>
      <c r="F227" s="65">
        <v>20535.814413526579</v>
      </c>
      <c r="G227" s="30">
        <v>20862.180227669349</v>
      </c>
      <c r="H227" s="30">
        <v>21799.06007</v>
      </c>
      <c r="I227" s="30">
        <v>22210.732432085035</v>
      </c>
      <c r="J227" s="30">
        <v>22187.478729513867</v>
      </c>
      <c r="K227" s="163"/>
      <c r="L227" s="30">
        <v>21644.936259143626</v>
      </c>
      <c r="M227" s="30">
        <v>21528.786925564105</v>
      </c>
      <c r="N227" s="26">
        <v>21187.675681425524</v>
      </c>
      <c r="O227" s="30">
        <v>20529.177610127732</v>
      </c>
      <c r="P227" s="30">
        <v>20484.338237136595</v>
      </c>
      <c r="Q227" s="30"/>
      <c r="R227" s="112">
        <v>1.5892518678382588</v>
      </c>
      <c r="S227" s="112">
        <v>4.4908050458123938</v>
      </c>
      <c r="T227" s="112">
        <v>1.8884867547641713</v>
      </c>
      <c r="U227" s="112">
        <v>-0.10469579354157824</v>
      </c>
      <c r="V227" s="185"/>
      <c r="W227" s="112">
        <v>-2.4452641824893293</v>
      </c>
      <c r="X227" s="112">
        <v>-0.53661203797934276</v>
      </c>
      <c r="Y227" s="112">
        <v>-1.584442473781617</v>
      </c>
      <c r="Z227" s="112">
        <v>-2.2467439479495153</v>
      </c>
      <c r="AA227" s="112">
        <v>-0.21841777514271199</v>
      </c>
      <c r="AB227" s="112"/>
      <c r="AC227" s="83">
        <v>4659.8172029785746</v>
      </c>
      <c r="AD227" s="83">
        <v>4810.2790471914568</v>
      </c>
      <c r="AE227" s="83">
        <v>5114.7489605818864</v>
      </c>
      <c r="AF227" s="83">
        <v>5254.4907575313537</v>
      </c>
      <c r="AG227" s="83">
        <v>5341.2322410962606</v>
      </c>
      <c r="AH227" s="175"/>
      <c r="AI227" s="83">
        <v>5288.2815194584964</v>
      </c>
      <c r="AJ227" s="83">
        <v>5355.4196332249021</v>
      </c>
      <c r="AK227" s="83">
        <v>5266.6357647093018</v>
      </c>
      <c r="AL227" s="83">
        <v>5168.473718561866</v>
      </c>
      <c r="AM227" s="83">
        <v>5157.1848532569475</v>
      </c>
      <c r="AN227" s="41"/>
      <c r="AO227" s="38">
        <v>683</v>
      </c>
      <c r="AP227" s="21" t="s">
        <v>229</v>
      </c>
      <c r="AQ227" s="39">
        <v>0</v>
      </c>
    </row>
    <row r="228" spans="1:44" ht="13.5" customHeight="1" x14ac:dyDescent="0.3">
      <c r="A228" s="21" t="s">
        <v>230</v>
      </c>
      <c r="B228" s="53"/>
      <c r="C228" s="6"/>
      <c r="D228" s="61" t="s">
        <v>449</v>
      </c>
      <c r="E228" s="62">
        <v>5</v>
      </c>
      <c r="F228" s="65">
        <v>43304.271254341904</v>
      </c>
      <c r="G228" s="30">
        <v>46545.633627438998</v>
      </c>
      <c r="H228" s="30">
        <v>50361.906210000001</v>
      </c>
      <c r="I228" s="30">
        <v>51262.177275405142</v>
      </c>
      <c r="J228" s="30">
        <v>49306.883237512062</v>
      </c>
      <c r="K228" s="163"/>
      <c r="L228" s="30">
        <v>46079.293669376275</v>
      </c>
      <c r="M228" s="30">
        <v>49202.772338576244</v>
      </c>
      <c r="N228" s="26">
        <v>45949.942996479032</v>
      </c>
      <c r="O228" s="30">
        <v>43092.147175558239</v>
      </c>
      <c r="P228" s="30">
        <v>42761.332766315965</v>
      </c>
      <c r="Q228" s="30"/>
      <c r="R228" s="112">
        <v>7.4850869884390425</v>
      </c>
      <c r="S228" s="112">
        <v>8.1989915812667817</v>
      </c>
      <c r="T228" s="112">
        <v>1.7876032365637111</v>
      </c>
      <c r="U228" s="112">
        <v>-3.8143015802631579</v>
      </c>
      <c r="V228" s="185"/>
      <c r="W228" s="112">
        <v>-6.5459208861132749</v>
      </c>
      <c r="X228" s="112">
        <v>6.7784864316958791</v>
      </c>
      <c r="Y228" s="112">
        <v>-6.6110692294200453</v>
      </c>
      <c r="Z228" s="112">
        <v>-6.9731419758265609</v>
      </c>
      <c r="AA228" s="112">
        <v>-0.76769070683465657</v>
      </c>
      <c r="AB228" s="112"/>
      <c r="AC228" s="83">
        <v>1088.238415156985</v>
      </c>
      <c r="AD228" s="83">
        <v>1171.9912785456124</v>
      </c>
      <c r="AE228" s="83">
        <v>1264.7389806629835</v>
      </c>
      <c r="AF228" s="83">
        <v>1286.636646639354</v>
      </c>
      <c r="AG228" s="83">
        <v>1233.3195737140013</v>
      </c>
      <c r="AH228" s="175"/>
      <c r="AI228" s="83">
        <v>1152.8469769671322</v>
      </c>
      <c r="AJ228" s="83">
        <v>1235.971070325209</v>
      </c>
      <c r="AK228" s="83">
        <v>1159.9420153602018</v>
      </c>
      <c r="AL228" s="83">
        <v>1087.6362235123231</v>
      </c>
      <c r="AM228" s="83">
        <v>1079.2865413002517</v>
      </c>
      <c r="AN228" s="41"/>
      <c r="AO228" s="38">
        <v>684</v>
      </c>
      <c r="AP228" s="35" t="s">
        <v>391</v>
      </c>
      <c r="AQ228" s="39">
        <v>0</v>
      </c>
    </row>
    <row r="229" spans="1:44" ht="13.5" customHeight="1" x14ac:dyDescent="0.3">
      <c r="A229" s="21" t="s">
        <v>231</v>
      </c>
      <c r="B229" s="53"/>
      <c r="C229" s="6"/>
      <c r="D229" s="61" t="s">
        <v>455</v>
      </c>
      <c r="E229" s="62">
        <v>2</v>
      </c>
      <c r="F229" s="65">
        <v>11089.11981037292</v>
      </c>
      <c r="G229" s="30">
        <v>11135.461283010616</v>
      </c>
      <c r="H229" s="30">
        <v>12090.241900000001</v>
      </c>
      <c r="I229" s="30">
        <v>12353.673376672923</v>
      </c>
      <c r="J229" s="30">
        <v>12599.49260523524</v>
      </c>
      <c r="K229" s="163"/>
      <c r="L229" s="30">
        <v>12831.739361353588</v>
      </c>
      <c r="M229" s="30">
        <v>12971.656543881596</v>
      </c>
      <c r="N229" s="26">
        <v>12663.154351019468</v>
      </c>
      <c r="O229" s="30">
        <v>12121.572343608346</v>
      </c>
      <c r="P229" s="30">
        <v>11538.909901162624</v>
      </c>
      <c r="Q229" s="30"/>
      <c r="R229" s="112">
        <v>0.41790036928221702</v>
      </c>
      <c r="S229" s="112">
        <v>8.5742349842847947</v>
      </c>
      <c r="T229" s="112">
        <v>2.1788768070299911</v>
      </c>
      <c r="U229" s="112">
        <v>1.9898472386884569</v>
      </c>
      <c r="V229" s="185"/>
      <c r="W229" s="112">
        <v>1.843302451892755</v>
      </c>
      <c r="X229" s="112">
        <v>1.0903991936542006</v>
      </c>
      <c r="Y229" s="112">
        <v>-2.3782790719018911</v>
      </c>
      <c r="Z229" s="112">
        <v>-4.4996045489844771</v>
      </c>
      <c r="AA229" s="112">
        <v>-4.8068222993608387</v>
      </c>
      <c r="AB229" s="112"/>
      <c r="AC229" s="83">
        <v>3150.3181279468527</v>
      </c>
      <c r="AD229" s="83">
        <v>3204.4492900749979</v>
      </c>
      <c r="AE229" s="83">
        <v>3473.2093938523412</v>
      </c>
      <c r="AF229" s="83">
        <v>3587.013175572858</v>
      </c>
      <c r="AG229" s="83">
        <v>3677.6102175234209</v>
      </c>
      <c r="AH229" s="175"/>
      <c r="AI229" s="83">
        <v>3803.1236992749223</v>
      </c>
      <c r="AJ229" s="83">
        <v>3927.2347998430505</v>
      </c>
      <c r="AK229" s="83">
        <v>3851.3243160034881</v>
      </c>
      <c r="AL229" s="83">
        <v>3723.9853590194612</v>
      </c>
      <c r="AM229" s="83">
        <v>3544.9800003571809</v>
      </c>
      <c r="AN229" s="41"/>
      <c r="AO229" s="38">
        <v>686</v>
      </c>
      <c r="AP229" s="21" t="s">
        <v>231</v>
      </c>
      <c r="AQ229" s="39">
        <v>0</v>
      </c>
    </row>
    <row r="230" spans="1:44" ht="13.5" customHeight="1" x14ac:dyDescent="0.3">
      <c r="A230" s="21" t="s">
        <v>232</v>
      </c>
      <c r="B230" s="53"/>
      <c r="C230" s="6"/>
      <c r="D230" s="61" t="s">
        <v>455</v>
      </c>
      <c r="E230" s="62">
        <v>1</v>
      </c>
      <c r="F230" s="65">
        <v>7723.3511777982985</v>
      </c>
      <c r="G230" s="30">
        <v>7647.1923967544508</v>
      </c>
      <c r="H230" s="30">
        <v>7895.8159400000004</v>
      </c>
      <c r="I230" s="30">
        <v>8277.5842215164739</v>
      </c>
      <c r="J230" s="30">
        <v>8654.1032803796643</v>
      </c>
      <c r="K230" s="163"/>
      <c r="L230" s="30">
        <v>8328.4174711830747</v>
      </c>
      <c r="M230" s="30">
        <v>8544.552615124323</v>
      </c>
      <c r="N230" s="26">
        <v>8266.9847014753377</v>
      </c>
      <c r="O230" s="30">
        <v>8328.2845364755194</v>
      </c>
      <c r="P230" s="30">
        <v>7887.0614138259944</v>
      </c>
      <c r="Q230" s="30"/>
      <c r="R230" s="112">
        <v>-0.98608465794971634</v>
      </c>
      <c r="S230" s="112">
        <v>3.2511741610040841</v>
      </c>
      <c r="T230" s="112">
        <v>4.8350706806936214</v>
      </c>
      <c r="U230" s="112">
        <v>4.5486587485812517</v>
      </c>
      <c r="V230" s="185"/>
      <c r="W230" s="112">
        <v>-3.7633686431149393</v>
      </c>
      <c r="X230" s="112">
        <v>2.5951526167977472</v>
      </c>
      <c r="Y230" s="112">
        <v>-3.2484780204603685</v>
      </c>
      <c r="Z230" s="112">
        <v>0.89595203577783</v>
      </c>
      <c r="AA230" s="112">
        <v>-5.2978872265602019</v>
      </c>
      <c r="AB230" s="112"/>
      <c r="AC230" s="83">
        <v>4026.7732939511461</v>
      </c>
      <c r="AD230" s="83">
        <v>4085.0386734799417</v>
      </c>
      <c r="AE230" s="83">
        <v>4272.6276731601738</v>
      </c>
      <c r="AF230" s="83">
        <v>4565.6835198656781</v>
      </c>
      <c r="AG230" s="83">
        <v>4850.9547535760448</v>
      </c>
      <c r="AH230" s="175"/>
      <c r="AI230" s="83">
        <v>4710.643366053775</v>
      </c>
      <c r="AJ230" s="83">
        <v>4924.8141873915401</v>
      </c>
      <c r="AK230" s="83">
        <v>4798.0178186159828</v>
      </c>
      <c r="AL230" s="83">
        <v>4904.7612111163253</v>
      </c>
      <c r="AM230" s="83">
        <v>4644.9124934193133</v>
      </c>
      <c r="AN230" s="41"/>
      <c r="AO230" s="38">
        <v>687</v>
      </c>
      <c r="AP230" s="21" t="s">
        <v>232</v>
      </c>
      <c r="AQ230" s="39">
        <v>0</v>
      </c>
    </row>
    <row r="231" spans="1:44" ht="13.5" customHeight="1" x14ac:dyDescent="0.3">
      <c r="A231" s="21" t="s">
        <v>233</v>
      </c>
      <c r="B231" s="53"/>
      <c r="C231" s="6"/>
      <c r="D231" s="61" t="s">
        <v>457</v>
      </c>
      <c r="E231" s="62">
        <v>2</v>
      </c>
      <c r="F231" s="65">
        <v>9464.9517325692032</v>
      </c>
      <c r="G231" s="30">
        <v>9609.3389796591982</v>
      </c>
      <c r="H231" s="30">
        <v>11429.090169999999</v>
      </c>
      <c r="I231" s="30">
        <v>11775.921508516705</v>
      </c>
      <c r="J231" s="30">
        <v>12651.463868858431</v>
      </c>
      <c r="K231" s="163"/>
      <c r="L231" s="30">
        <v>12222.994349866671</v>
      </c>
      <c r="M231" s="30">
        <v>12327.348335076909</v>
      </c>
      <c r="N231" s="26">
        <v>11539.175113372876</v>
      </c>
      <c r="O231" s="30">
        <v>10698.777847482665</v>
      </c>
      <c r="P231" s="30">
        <v>10120.214728039224</v>
      </c>
      <c r="Q231" s="30"/>
      <c r="R231" s="112">
        <v>1.5254937496739038</v>
      </c>
      <c r="S231" s="112">
        <v>18.937319145393911</v>
      </c>
      <c r="T231" s="112">
        <v>3.0346364702511202</v>
      </c>
      <c r="U231" s="112">
        <v>7.4350220465422332</v>
      </c>
      <c r="V231" s="185"/>
      <c r="W231" s="112">
        <v>-3.3867189080501396</v>
      </c>
      <c r="X231" s="112">
        <v>0.85375139857916105</v>
      </c>
      <c r="Y231" s="112">
        <v>-6.3936963593486071</v>
      </c>
      <c r="Z231" s="112">
        <v>-7.5447381833345322</v>
      </c>
      <c r="AA231" s="112">
        <v>-5.4077496298287198</v>
      </c>
      <c r="AB231" s="112"/>
      <c r="AC231" s="83">
        <v>2344.5508378918016</v>
      </c>
      <c r="AD231" s="83">
        <v>2440.7769823874009</v>
      </c>
      <c r="AE231" s="83">
        <v>2982.539188413361</v>
      </c>
      <c r="AF231" s="83">
        <v>3112.0299969653024</v>
      </c>
      <c r="AG231" s="83">
        <v>3436.0303826340114</v>
      </c>
      <c r="AH231" s="175"/>
      <c r="AI231" s="83">
        <v>3370.9305984188281</v>
      </c>
      <c r="AJ231" s="83">
        <v>3485.2553958374074</v>
      </c>
      <c r="AK231" s="83">
        <v>3322.5381840981499</v>
      </c>
      <c r="AL231" s="83">
        <v>3113.7304561940236</v>
      </c>
      <c r="AM231" s="83">
        <v>2945.3477089753269</v>
      </c>
      <c r="AN231" s="41"/>
      <c r="AO231" s="38">
        <v>689</v>
      </c>
      <c r="AP231" s="21" t="s">
        <v>233</v>
      </c>
      <c r="AQ231" s="39">
        <v>0</v>
      </c>
    </row>
    <row r="232" spans="1:44" ht="13.5" customHeight="1" x14ac:dyDescent="0.3">
      <c r="A232" s="21" t="s">
        <v>234</v>
      </c>
      <c r="B232" s="53"/>
      <c r="C232" s="6"/>
      <c r="D232" s="61" t="s">
        <v>443</v>
      </c>
      <c r="E232" s="62">
        <v>2</v>
      </c>
      <c r="F232" s="65">
        <v>8688.8272518766553</v>
      </c>
      <c r="G232" s="30">
        <v>8946.1138396291099</v>
      </c>
      <c r="H232" s="30">
        <v>9231.6346200000007</v>
      </c>
      <c r="I232" s="30">
        <v>9205.4952854215935</v>
      </c>
      <c r="J232" s="30">
        <v>9661.503929539369</v>
      </c>
      <c r="K232" s="163"/>
      <c r="L232" s="30">
        <v>10419.590832450456</v>
      </c>
      <c r="M232" s="30">
        <v>10535.120333215704</v>
      </c>
      <c r="N232" s="26">
        <v>10982.245995789599</v>
      </c>
      <c r="O232" s="30">
        <v>10649.560033382069</v>
      </c>
      <c r="P232" s="30">
        <v>14050.01340650975</v>
      </c>
      <c r="Q232" s="30"/>
      <c r="R232" s="112">
        <v>2.9611198415400026</v>
      </c>
      <c r="S232" s="112">
        <v>3.1915621183591831</v>
      </c>
      <c r="T232" s="112">
        <v>-0.28314957918478811</v>
      </c>
      <c r="U232" s="112">
        <v>4.9536568101874945</v>
      </c>
      <c r="V232" s="185"/>
      <c r="W232" s="112">
        <v>7.8464689187082959</v>
      </c>
      <c r="X232" s="112">
        <v>1.108771952977712</v>
      </c>
      <c r="Y232" s="112">
        <v>4.2441438581785622</v>
      </c>
      <c r="Z232" s="112">
        <v>-2.5259807596998005</v>
      </c>
      <c r="AA232" s="112">
        <v>31.930458746357903</v>
      </c>
      <c r="AB232" s="112"/>
      <c r="AC232" s="83">
        <v>2877.0951165154488</v>
      </c>
      <c r="AD232" s="83">
        <v>3009.1200267840936</v>
      </c>
      <c r="AE232" s="83">
        <v>3081.3199666221631</v>
      </c>
      <c r="AF232" s="83">
        <v>3108.9143145631856</v>
      </c>
      <c r="AG232" s="83">
        <v>3303.0782665091861</v>
      </c>
      <c r="AH232" s="175"/>
      <c r="AI232" s="83">
        <v>3591.7238305585856</v>
      </c>
      <c r="AJ232" s="83">
        <v>3640.3318359418467</v>
      </c>
      <c r="AK232" s="83">
        <v>3848.0189193376309</v>
      </c>
      <c r="AL232" s="83">
        <v>3785.8371963676036</v>
      </c>
      <c r="AM232" s="83">
        <v>4994.6723805580341</v>
      </c>
      <c r="AN232" s="41"/>
      <c r="AO232" s="38">
        <v>691</v>
      </c>
      <c r="AP232" s="21" t="s">
        <v>234</v>
      </c>
      <c r="AQ232" s="39">
        <v>0</v>
      </c>
    </row>
    <row r="233" spans="1:44" s="3" customFormat="1" ht="13.5" customHeight="1" x14ac:dyDescent="0.3">
      <c r="A233" s="21" t="s">
        <v>235</v>
      </c>
      <c r="B233" s="53"/>
      <c r="C233" s="6"/>
      <c r="D233" s="61" t="s">
        <v>450</v>
      </c>
      <c r="E233" s="62">
        <v>5</v>
      </c>
      <c r="F233" s="65">
        <v>34478.926839526117</v>
      </c>
      <c r="G233" s="30">
        <v>36239.488829267524</v>
      </c>
      <c r="H233" s="30">
        <v>37404.444910000006</v>
      </c>
      <c r="I233" s="30">
        <v>37679.451031300508</v>
      </c>
      <c r="J233" s="30">
        <v>37247.10539738099</v>
      </c>
      <c r="K233" s="163"/>
      <c r="L233" s="30">
        <v>35034.84645310849</v>
      </c>
      <c r="M233" s="30">
        <v>35747.383451737136</v>
      </c>
      <c r="N233" s="26">
        <v>35665.443937855154</v>
      </c>
      <c r="O233" s="30">
        <v>35307.568340526217</v>
      </c>
      <c r="P233" s="30">
        <v>34767.983207630874</v>
      </c>
      <c r="Q233" s="30"/>
      <c r="R233" s="112">
        <v>5.1061971793249832</v>
      </c>
      <c r="S233" s="112">
        <v>3.2146040641490683</v>
      </c>
      <c r="T233" s="112">
        <v>0.73522310506733524</v>
      </c>
      <c r="U233" s="112">
        <v>-1.1474308199457748</v>
      </c>
      <c r="V233" s="185"/>
      <c r="W233" s="112">
        <v>-5.939411722522884</v>
      </c>
      <c r="X233" s="112">
        <v>2.0337951233276366</v>
      </c>
      <c r="Y233" s="112">
        <v>-0.2292182139501458</v>
      </c>
      <c r="Z233" s="112">
        <v>-1.3441550913100422</v>
      </c>
      <c r="AA233" s="112">
        <v>-1.528242125572846</v>
      </c>
      <c r="AB233" s="112"/>
      <c r="AC233" s="83">
        <v>1206.1051120973211</v>
      </c>
      <c r="AD233" s="83">
        <v>1258.1845234617062</v>
      </c>
      <c r="AE233" s="83">
        <v>1289.0083710110966</v>
      </c>
      <c r="AF233" s="83">
        <v>1289.7296262639229</v>
      </c>
      <c r="AG233" s="83">
        <v>1270.4517837977007</v>
      </c>
      <c r="AH233" s="175"/>
      <c r="AI233" s="83">
        <v>1193.691531622095</v>
      </c>
      <c r="AJ233" s="83">
        <v>1221.3394188983955</v>
      </c>
      <c r="AK233" s="83">
        <v>1223.094785248805</v>
      </c>
      <c r="AL233" s="83">
        <v>1216.6213548990804</v>
      </c>
      <c r="AM233" s="83">
        <v>1198.0284348447976</v>
      </c>
      <c r="AN233" s="41"/>
      <c r="AO233" s="38">
        <v>694</v>
      </c>
      <c r="AP233" s="21" t="s">
        <v>235</v>
      </c>
      <c r="AQ233" s="39">
        <v>0</v>
      </c>
      <c r="AR233"/>
    </row>
    <row r="234" spans="1:44" s="3" customFormat="1" ht="13.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65">
        <v>5672.2524952194553</v>
      </c>
      <c r="G234" s="30">
        <v>5605.9992658575666</v>
      </c>
      <c r="H234" s="30">
        <v>6034.1874900000003</v>
      </c>
      <c r="I234" s="30">
        <v>6002.7165019162067</v>
      </c>
      <c r="J234" s="30">
        <v>5837.3149463054024</v>
      </c>
      <c r="K234" s="163"/>
      <c r="L234" s="30">
        <v>5769.6607459882516</v>
      </c>
      <c r="M234" s="30">
        <v>6086.9144037718588</v>
      </c>
      <c r="N234" s="26">
        <v>6080.4428290194392</v>
      </c>
      <c r="O234" s="30">
        <v>5777.1583508720996</v>
      </c>
      <c r="P234" s="30">
        <v>5804.7712835286875</v>
      </c>
      <c r="Q234" s="30"/>
      <c r="R234" s="112">
        <v>-1.1680232750168764</v>
      </c>
      <c r="S234" s="112">
        <v>7.6380356799232016</v>
      </c>
      <c r="T234" s="112">
        <v>-0.521544750406713</v>
      </c>
      <c r="U234" s="112">
        <v>-2.7554450648802797</v>
      </c>
      <c r="V234" s="185"/>
      <c r="W234" s="112">
        <v>-1.1589952048068086</v>
      </c>
      <c r="X234" s="112">
        <v>5.4986535907540031</v>
      </c>
      <c r="Y234" s="112">
        <v>-0.10631946374027267</v>
      </c>
      <c r="Z234" s="112">
        <v>-4.9981333425395942</v>
      </c>
      <c r="AA234" s="112">
        <v>0.47796738430096036</v>
      </c>
      <c r="AB234" s="112"/>
      <c r="AC234" s="83">
        <v>3729.2915813408645</v>
      </c>
      <c r="AD234" s="83">
        <v>3705.2209291854369</v>
      </c>
      <c r="AE234" s="83">
        <v>4052.5100671591672</v>
      </c>
      <c r="AF234" s="83">
        <v>4139.8044840801422</v>
      </c>
      <c r="AG234" s="83">
        <v>4090.620144572812</v>
      </c>
      <c r="AH234" s="175"/>
      <c r="AI234" s="83">
        <v>4074.619170895658</v>
      </c>
      <c r="AJ234" s="83">
        <v>4505.488085693456</v>
      </c>
      <c r="AK234" s="83">
        <v>4520.7753375609218</v>
      </c>
      <c r="AL234" s="83">
        <v>4386.6046703660586</v>
      </c>
      <c r="AM234" s="83">
        <v>4407.5712099686316</v>
      </c>
      <c r="AN234" s="41"/>
      <c r="AO234" s="38">
        <v>697</v>
      </c>
      <c r="AP234" s="21" t="s">
        <v>237</v>
      </c>
      <c r="AQ234" s="39">
        <v>0</v>
      </c>
      <c r="AR234"/>
    </row>
    <row r="235" spans="1:44" ht="13.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65">
        <v>82820.363858017692</v>
      </c>
      <c r="G235" s="30">
        <v>84869.367602639555</v>
      </c>
      <c r="H235" s="30">
        <v>88918.607559999989</v>
      </c>
      <c r="I235" s="30">
        <v>92232.07546129507</v>
      </c>
      <c r="J235" s="30">
        <v>91729.877355172095</v>
      </c>
      <c r="K235" s="163"/>
      <c r="L235" s="30">
        <v>91101.194719316714</v>
      </c>
      <c r="M235" s="30">
        <v>97946.2930590139</v>
      </c>
      <c r="N235" s="26">
        <v>94008.211967202224</v>
      </c>
      <c r="O235" s="30">
        <v>95040.45436509409</v>
      </c>
      <c r="P235" s="30">
        <v>94976.517743513352</v>
      </c>
      <c r="Q235" s="30"/>
      <c r="R235" s="112">
        <v>2.4740337390144207</v>
      </c>
      <c r="S235" s="112">
        <v>4.771144255862815</v>
      </c>
      <c r="T235" s="112">
        <v>3.726405520980788</v>
      </c>
      <c r="U235" s="112">
        <v>-0.54449398824785245</v>
      </c>
      <c r="V235" s="185"/>
      <c r="W235" s="112">
        <v>-0.68536299620369345</v>
      </c>
      <c r="X235" s="112">
        <v>7.5137305946282824</v>
      </c>
      <c r="Y235" s="112">
        <v>-4.0206535324812469</v>
      </c>
      <c r="Z235" s="112">
        <v>0.62716491030812038</v>
      </c>
      <c r="AA235" s="112">
        <v>-6.7273059675334271E-2</v>
      </c>
      <c r="AB235" s="112"/>
      <c r="AC235" s="83">
        <v>1383.8451386515455</v>
      </c>
      <c r="AD235" s="83">
        <v>1412.37090368846</v>
      </c>
      <c r="AE235" s="83">
        <v>1466.4084232399357</v>
      </c>
      <c r="AF235" s="83">
        <v>1515.0561864299336</v>
      </c>
      <c r="AG235" s="83">
        <v>1498.4869289417968</v>
      </c>
      <c r="AH235" s="175"/>
      <c r="AI235" s="83">
        <v>1480.0928452716726</v>
      </c>
      <c r="AJ235" s="83">
        <v>1583.91754356567</v>
      </c>
      <c r="AK235" s="83">
        <v>1510.6331565811608</v>
      </c>
      <c r="AL235" s="83">
        <v>1522.5961929685052</v>
      </c>
      <c r="AM235" s="83">
        <v>1521.5718959229951</v>
      </c>
      <c r="AN235" s="41"/>
      <c r="AO235" s="38">
        <v>698</v>
      </c>
      <c r="AP235" s="21" t="s">
        <v>238</v>
      </c>
      <c r="AQ235" s="39">
        <v>0</v>
      </c>
    </row>
    <row r="236" spans="1:44" s="3" customFormat="1" ht="13.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65">
        <v>9556.1316794604954</v>
      </c>
      <c r="G236" s="30">
        <v>9793.3277049949393</v>
      </c>
      <c r="H236" s="30">
        <v>10771.21343</v>
      </c>
      <c r="I236" s="30">
        <v>11095.574784202068</v>
      </c>
      <c r="J236" s="30">
        <v>11715.862225199766</v>
      </c>
      <c r="K236" s="163"/>
      <c r="L236" s="30">
        <v>11384.291365010215</v>
      </c>
      <c r="M236" s="30">
        <v>12045.729571504226</v>
      </c>
      <c r="N236" s="26">
        <v>11430.602775895921</v>
      </c>
      <c r="O236" s="30">
        <v>11189.553277549072</v>
      </c>
      <c r="P236" s="30">
        <v>11183.395805062059</v>
      </c>
      <c r="Q236" s="30"/>
      <c r="R236" s="112">
        <v>2.4821343352170619</v>
      </c>
      <c r="S236" s="112">
        <v>9.9852241695772594</v>
      </c>
      <c r="T236" s="112">
        <v>3.011372454088197</v>
      </c>
      <c r="U236" s="112">
        <v>5.5904038597519596</v>
      </c>
      <c r="V236" s="185"/>
      <c r="W236" s="112">
        <v>-2.8301020771341281</v>
      </c>
      <c r="X236" s="112">
        <v>5.8100955543614328</v>
      </c>
      <c r="Y236" s="112">
        <v>-5.1065964245409337</v>
      </c>
      <c r="Z236" s="112">
        <v>-2.1279621084148794</v>
      </c>
      <c r="AA236" s="112">
        <v>-5.5028760615205542E-2</v>
      </c>
      <c r="AB236" s="112"/>
      <c r="AC236" s="83">
        <v>1666.8640640956735</v>
      </c>
      <c r="AD236" s="83">
        <v>1727.8277531748306</v>
      </c>
      <c r="AE236" s="83">
        <v>1925.1498534405719</v>
      </c>
      <c r="AF236" s="83">
        <v>1989.5238989065929</v>
      </c>
      <c r="AG236" s="83">
        <v>2127.4491057199502</v>
      </c>
      <c r="AH236" s="175"/>
      <c r="AI236" s="83">
        <v>2106.6416293505208</v>
      </c>
      <c r="AJ236" s="83">
        <v>2267.6448741536569</v>
      </c>
      <c r="AK236" s="83">
        <v>2179.3332270535598</v>
      </c>
      <c r="AL236" s="83">
        <v>2144.414196540642</v>
      </c>
      <c r="AM236" s="83">
        <v>2143.2341519858296</v>
      </c>
      <c r="AN236" s="41"/>
      <c r="AO236" s="38">
        <v>700</v>
      </c>
      <c r="AP236" s="21" t="s">
        <v>239</v>
      </c>
      <c r="AQ236" s="39">
        <v>0</v>
      </c>
      <c r="AR236" s="2"/>
    </row>
    <row r="237" spans="1:44" ht="13.5" customHeight="1" x14ac:dyDescent="0.3">
      <c r="A237" s="21" t="s">
        <v>240</v>
      </c>
      <c r="B237" s="53"/>
      <c r="C237" s="6"/>
      <c r="D237" s="61" t="s">
        <v>441</v>
      </c>
      <c r="E237" s="62">
        <v>2</v>
      </c>
      <c r="F237" s="65">
        <v>12095.158508343231</v>
      </c>
      <c r="G237" s="30">
        <v>12550.668418835354</v>
      </c>
      <c r="H237" s="30">
        <v>13200.981589999999</v>
      </c>
      <c r="I237" s="30">
        <v>13860.06121134043</v>
      </c>
      <c r="J237" s="30">
        <v>14068.25779208028</v>
      </c>
      <c r="K237" s="163"/>
      <c r="L237" s="30">
        <v>14094.53063366774</v>
      </c>
      <c r="M237" s="30">
        <v>15253.008651266386</v>
      </c>
      <c r="N237" s="26">
        <v>14170.658300208697</v>
      </c>
      <c r="O237" s="30">
        <v>13605.90723330895</v>
      </c>
      <c r="P237" s="30">
        <v>13059.21370765368</v>
      </c>
      <c r="Q237" s="30"/>
      <c r="R237" s="112">
        <v>3.7660515997199409</v>
      </c>
      <c r="S237" s="112">
        <v>5.1815022870709528</v>
      </c>
      <c r="T237" s="112">
        <v>4.992656166111888</v>
      </c>
      <c r="U237" s="112">
        <v>1.5021331981528461</v>
      </c>
      <c r="V237" s="185"/>
      <c r="W237" s="112">
        <v>0.18675263117691143</v>
      </c>
      <c r="X237" s="112">
        <v>8.2193444230869073</v>
      </c>
      <c r="Y237" s="112">
        <v>-7.0959793953032726</v>
      </c>
      <c r="Z237" s="112">
        <v>-4.3870593312319839</v>
      </c>
      <c r="AA237" s="112">
        <v>-4.0180600696504536</v>
      </c>
      <c r="AB237" s="112"/>
      <c r="AC237" s="83">
        <v>2371.134779130216</v>
      </c>
      <c r="AD237" s="83">
        <v>2491.2005595147584</v>
      </c>
      <c r="AE237" s="83">
        <v>2672.263479757085</v>
      </c>
      <c r="AF237" s="83">
        <v>2847.1777344577708</v>
      </c>
      <c r="AG237" s="83">
        <v>2948.7021152966422</v>
      </c>
      <c r="AH237" s="175"/>
      <c r="AI237" s="83">
        <v>3005.8713230257499</v>
      </c>
      <c r="AJ237" s="83">
        <v>3299.374573062164</v>
      </c>
      <c r="AK237" s="83">
        <v>3104.1967798923761</v>
      </c>
      <c r="AL237" s="83">
        <v>3051.3360020876767</v>
      </c>
      <c r="AM237" s="83">
        <v>2928.7314885969231</v>
      </c>
      <c r="AN237" s="41"/>
      <c r="AO237" s="38">
        <v>702</v>
      </c>
      <c r="AP237" s="21" t="s">
        <v>240</v>
      </c>
      <c r="AQ237" s="39">
        <v>0</v>
      </c>
      <c r="AR237" s="3"/>
    </row>
    <row r="238" spans="1:44" s="3" customFormat="1" ht="13.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65">
        <v>5749.0095228313185</v>
      </c>
      <c r="G238" s="30">
        <v>6245.7800204532778</v>
      </c>
      <c r="H238" s="30">
        <v>6006.3901800000003</v>
      </c>
      <c r="I238" s="30">
        <v>5855.9964394157696</v>
      </c>
      <c r="J238" s="30">
        <v>5506.2346414946378</v>
      </c>
      <c r="K238" s="163"/>
      <c r="L238" s="30">
        <v>5124.705195951592</v>
      </c>
      <c r="M238" s="30">
        <v>5543.7557206004058</v>
      </c>
      <c r="N238" s="26">
        <v>5431.6175557607494</v>
      </c>
      <c r="O238" s="30">
        <v>4779.1363543537173</v>
      </c>
      <c r="P238" s="30">
        <v>4525.1067434539891</v>
      </c>
      <c r="Q238" s="30"/>
      <c r="R238" s="112">
        <v>8.6409753827874294</v>
      </c>
      <c r="S238" s="112">
        <v>-3.83282535839141</v>
      </c>
      <c r="T238" s="112">
        <v>-2.5038956191192812</v>
      </c>
      <c r="U238" s="112">
        <v>-5.9727119293813331</v>
      </c>
      <c r="V238" s="185"/>
      <c r="W238" s="112">
        <v>-6.9290444447801738</v>
      </c>
      <c r="X238" s="112">
        <v>8.1770659701528725</v>
      </c>
      <c r="Y238" s="112">
        <v>-2.0227832987473602</v>
      </c>
      <c r="Z238" s="112">
        <v>-12.049260849102062</v>
      </c>
      <c r="AA238" s="112">
        <v>-5.3153873851770559</v>
      </c>
      <c r="AB238" s="112"/>
      <c r="AC238" s="83">
        <v>987.4629891500033</v>
      </c>
      <c r="AD238" s="83">
        <v>1073.8961520724342</v>
      </c>
      <c r="AE238" s="83">
        <v>1023.2351243611586</v>
      </c>
      <c r="AF238" s="83">
        <v>991.36557295002024</v>
      </c>
      <c r="AG238" s="83">
        <v>918.471166220957</v>
      </c>
      <c r="AH238" s="175"/>
      <c r="AI238" s="83">
        <v>847.75933762640068</v>
      </c>
      <c r="AJ238" s="83">
        <v>907.3249951882824</v>
      </c>
      <c r="AK238" s="83">
        <v>885.06070649515232</v>
      </c>
      <c r="AL238" s="83">
        <v>763.07462148390823</v>
      </c>
      <c r="AM238" s="83">
        <v>722.51424931406495</v>
      </c>
      <c r="AN238" s="41"/>
      <c r="AO238" s="40">
        <v>704</v>
      </c>
      <c r="AP238" s="21" t="s">
        <v>241</v>
      </c>
      <c r="AQ238" s="39">
        <v>0</v>
      </c>
      <c r="AR238"/>
    </row>
    <row r="239" spans="1:44" ht="13.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65">
        <v>8602.8730603298882</v>
      </c>
      <c r="G239" s="30">
        <v>8682.0715302458666</v>
      </c>
      <c r="H239" s="30">
        <v>9310.1463100000001</v>
      </c>
      <c r="I239" s="30">
        <v>9024.8243781313431</v>
      </c>
      <c r="J239" s="30">
        <v>9229.4254123177161</v>
      </c>
      <c r="K239" s="163"/>
      <c r="L239" s="30">
        <v>9258.1987003381655</v>
      </c>
      <c r="M239" s="30">
        <v>9492.4084031301336</v>
      </c>
      <c r="N239" s="26">
        <v>9745.7338477110534</v>
      </c>
      <c r="O239" s="30">
        <v>9260.2154998611368</v>
      </c>
      <c r="P239" s="30">
        <v>8977.3079781739525</v>
      </c>
      <c r="Q239" s="30"/>
      <c r="R239" s="112">
        <v>0.92060488816443675</v>
      </c>
      <c r="S239" s="112">
        <v>7.2341580873424007</v>
      </c>
      <c r="T239" s="112">
        <v>-3.0646342427743969</v>
      </c>
      <c r="U239" s="112">
        <v>2.2670915866479961</v>
      </c>
      <c r="V239" s="185"/>
      <c r="W239" s="112">
        <v>0.31175600576443446</v>
      </c>
      <c r="X239" s="112">
        <v>2.5297545491588265</v>
      </c>
      <c r="Y239" s="112">
        <v>2.6687162395729351</v>
      </c>
      <c r="Z239" s="112">
        <v>-4.9929880656498078</v>
      </c>
      <c r="AA239" s="112">
        <v>-3.0550857233444155</v>
      </c>
      <c r="AB239" s="112"/>
      <c r="AC239" s="83">
        <v>3277.284975363767</v>
      </c>
      <c r="AD239" s="83">
        <v>3399.4015388589924</v>
      </c>
      <c r="AE239" s="83">
        <v>3676.9930134281203</v>
      </c>
      <c r="AF239" s="83">
        <v>3624.4274610969251</v>
      </c>
      <c r="AG239" s="83">
        <v>3741.1533896707401</v>
      </c>
      <c r="AH239" s="175"/>
      <c r="AI239" s="83">
        <v>3802.1349898719368</v>
      </c>
      <c r="AJ239" s="83">
        <v>4041.0423172116357</v>
      </c>
      <c r="AK239" s="83">
        <v>4297.0607794140442</v>
      </c>
      <c r="AL239" s="83">
        <v>4134.0247767237215</v>
      </c>
      <c r="AM239" s="83">
        <v>4007.7267759705146</v>
      </c>
      <c r="AN239" s="41"/>
      <c r="AO239" s="38">
        <v>707</v>
      </c>
      <c r="AP239" s="21" t="s">
        <v>242</v>
      </c>
      <c r="AQ239" s="39">
        <v>0</v>
      </c>
      <c r="AR239" s="3"/>
    </row>
    <row r="240" spans="1:44" s="3" customFormat="1" ht="13.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65">
        <v>47491.08396385458</v>
      </c>
      <c r="G240" s="30">
        <v>48925.629831559068</v>
      </c>
      <c r="H240" s="30">
        <v>51528.590980000001</v>
      </c>
      <c r="I240" s="30">
        <v>52877.215259134202</v>
      </c>
      <c r="J240" s="30">
        <v>52474.088488829279</v>
      </c>
      <c r="K240" s="163"/>
      <c r="L240" s="30">
        <v>52135.366990226801</v>
      </c>
      <c r="M240" s="30">
        <v>54453.75338746496</v>
      </c>
      <c r="N240" s="26">
        <v>55238.62287880903</v>
      </c>
      <c r="O240" s="30">
        <v>53964.282566184833</v>
      </c>
      <c r="P240" s="30">
        <v>53315.971101024545</v>
      </c>
      <c r="Q240" s="30"/>
      <c r="R240" s="112">
        <v>3.020663560335493</v>
      </c>
      <c r="S240" s="112">
        <v>5.3202404494380451</v>
      </c>
      <c r="T240" s="112">
        <v>2.6172349243115303</v>
      </c>
      <c r="U240" s="112">
        <v>-0.76238275470697336</v>
      </c>
      <c r="V240" s="185"/>
      <c r="W240" s="112">
        <v>-0.64550239624378547</v>
      </c>
      <c r="X240" s="112">
        <v>4.4468592647919003</v>
      </c>
      <c r="Y240" s="112">
        <v>1.4413505819504158</v>
      </c>
      <c r="Z240" s="112">
        <v>-2.3218294235632331</v>
      </c>
      <c r="AA240" s="112">
        <v>-1.2013714151858919</v>
      </c>
      <c r="AB240" s="112"/>
      <c r="AC240" s="83">
        <v>1640.7920109126098</v>
      </c>
      <c r="AD240" s="83">
        <v>1683.3177303134034</v>
      </c>
      <c r="AE240" s="83">
        <v>1779.3636168375981</v>
      </c>
      <c r="AF240" s="83">
        <v>1834.1675139316037</v>
      </c>
      <c r="AG240" s="83">
        <v>1828.6840386418985</v>
      </c>
      <c r="AH240" s="175"/>
      <c r="AI240" s="83">
        <v>1818.2104690739625</v>
      </c>
      <c r="AJ240" s="83">
        <v>1917.0481741758481</v>
      </c>
      <c r="AK240" s="83">
        <v>1967.3976165120571</v>
      </c>
      <c r="AL240" s="83">
        <v>1937.6066412762498</v>
      </c>
      <c r="AM240" s="83">
        <v>1914.3287889492135</v>
      </c>
      <c r="AN240" s="41"/>
      <c r="AO240" s="40">
        <v>710</v>
      </c>
      <c r="AP240" s="35" t="s">
        <v>2</v>
      </c>
      <c r="AQ240" s="39">
        <v>3</v>
      </c>
      <c r="AR240"/>
    </row>
    <row r="241" spans="1:44" ht="13.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65">
        <v>27043.336204634219</v>
      </c>
      <c r="G241" s="30">
        <v>27984.065046201897</v>
      </c>
      <c r="H241" s="30">
        <v>29162.678019999999</v>
      </c>
      <c r="I241" s="30">
        <v>30069.48060459203</v>
      </c>
      <c r="J241" s="30">
        <v>30540.735526085253</v>
      </c>
      <c r="K241" s="163"/>
      <c r="L241" s="30">
        <v>29970.316530569678</v>
      </c>
      <c r="M241" s="30">
        <v>30799.456972451077</v>
      </c>
      <c r="N241" s="26">
        <v>30602.248403880978</v>
      </c>
      <c r="O241" s="30">
        <v>29994.699257785065</v>
      </c>
      <c r="P241" s="30">
        <v>29907.104412044977</v>
      </c>
      <c r="Q241" s="30"/>
      <c r="R241" s="112">
        <v>3.4785975903611766</v>
      </c>
      <c r="S241" s="112">
        <v>4.2117289673684084</v>
      </c>
      <c r="T241" s="112">
        <v>3.1094626631002082</v>
      </c>
      <c r="U241" s="112">
        <v>1.5672200251482067</v>
      </c>
      <c r="V241" s="185"/>
      <c r="W241" s="112">
        <v>-1.8677316891348992</v>
      </c>
      <c r="X241" s="112">
        <v>2.766538821956305</v>
      </c>
      <c r="Y241" s="112">
        <v>-0.64029884925079694</v>
      </c>
      <c r="Z241" s="112">
        <v>-2.0990799167020344</v>
      </c>
      <c r="AA241" s="112">
        <v>-0.29203441910607963</v>
      </c>
      <c r="AB241" s="112"/>
      <c r="AC241" s="83">
        <v>2535.4712361367165</v>
      </c>
      <c r="AD241" s="83">
        <v>2644.9966962383646</v>
      </c>
      <c r="AE241" s="83">
        <v>2809.5065529865124</v>
      </c>
      <c r="AF241" s="83">
        <v>2931.3200043470492</v>
      </c>
      <c r="AG241" s="83">
        <v>3004.4993139287017</v>
      </c>
      <c r="AH241" s="175"/>
      <c r="AI241" s="83">
        <v>2972.0662961691473</v>
      </c>
      <c r="AJ241" s="83">
        <v>3106.3496694353075</v>
      </c>
      <c r="AK241" s="83">
        <v>3158.1267702663545</v>
      </c>
      <c r="AL241" s="83">
        <v>3128.0320427349116</v>
      </c>
      <c r="AM241" s="83">
        <v>3118.8971125294584</v>
      </c>
      <c r="AN241" s="41"/>
      <c r="AO241" s="40">
        <v>729</v>
      </c>
      <c r="AP241" s="21" t="s">
        <v>243</v>
      </c>
      <c r="AQ241" s="39">
        <v>0</v>
      </c>
    </row>
    <row r="242" spans="1:44" ht="13.5" customHeight="1" x14ac:dyDescent="0.3">
      <c r="A242" s="21" t="s">
        <v>244</v>
      </c>
      <c r="B242" s="53"/>
      <c r="C242" s="6"/>
      <c r="D242" s="61" t="s">
        <v>448</v>
      </c>
      <c r="E242" s="62">
        <v>2</v>
      </c>
      <c r="F242" s="65">
        <v>18083.162404456558</v>
      </c>
      <c r="G242" s="30">
        <v>18090.756503219585</v>
      </c>
      <c r="H242" s="30">
        <v>18930.836050000002</v>
      </c>
      <c r="I242" s="30">
        <v>19612.296728285233</v>
      </c>
      <c r="J242" s="30">
        <v>19335.212916305722</v>
      </c>
      <c r="K242" s="163"/>
      <c r="L242" s="30">
        <v>19645.53639367126</v>
      </c>
      <c r="M242" s="30">
        <v>19969.084521298948</v>
      </c>
      <c r="N242" s="26">
        <v>20395.487278993169</v>
      </c>
      <c r="O242" s="30">
        <v>20206.737920946311</v>
      </c>
      <c r="P242" s="30">
        <v>20027.120721691463</v>
      </c>
      <c r="Q242" s="30"/>
      <c r="R242" s="112">
        <v>4.1995413153818065E-2</v>
      </c>
      <c r="S242" s="112">
        <v>4.6436949534471301</v>
      </c>
      <c r="T242" s="112">
        <v>3.5997389470035133</v>
      </c>
      <c r="U242" s="112">
        <v>-1.4128065459049273</v>
      </c>
      <c r="V242" s="185"/>
      <c r="W242" s="112">
        <v>1.6049654002198102</v>
      </c>
      <c r="X242" s="112">
        <v>1.6469294660334022</v>
      </c>
      <c r="Y242" s="112">
        <v>2.1353145019713913</v>
      </c>
      <c r="Z242" s="112">
        <v>-0.64409031789186566</v>
      </c>
      <c r="AA242" s="112">
        <v>-0.88889755465505738</v>
      </c>
      <c r="AB242" s="112"/>
      <c r="AC242" s="83">
        <v>4273.9688972953345</v>
      </c>
      <c r="AD242" s="83">
        <v>4346.6498085582862</v>
      </c>
      <c r="AE242" s="83">
        <v>4671.9733588351437</v>
      </c>
      <c r="AF242" s="83">
        <v>4928.9511757439641</v>
      </c>
      <c r="AG242" s="83">
        <v>4970.4917522636815</v>
      </c>
      <c r="AH242" s="175"/>
      <c r="AI242" s="83">
        <v>5195.8572847583337</v>
      </c>
      <c r="AJ242" s="83">
        <v>5357.9513070295006</v>
      </c>
      <c r="AK242" s="83">
        <v>5583.2157894862212</v>
      </c>
      <c r="AL242" s="83">
        <v>5652.2343834814856</v>
      </c>
      <c r="AM242" s="83">
        <v>5601.9918102633465</v>
      </c>
      <c r="AN242" s="41"/>
      <c r="AO242" s="38">
        <v>732</v>
      </c>
      <c r="AP242" s="21" t="s">
        <v>244</v>
      </c>
      <c r="AQ242" s="39">
        <v>0</v>
      </c>
      <c r="AR242" s="3"/>
    </row>
    <row r="243" spans="1:44" ht="13.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65">
        <v>68528.359561589634</v>
      </c>
      <c r="G243" s="30">
        <v>65226.492764124167</v>
      </c>
      <c r="H243" s="30">
        <v>69613.284930000009</v>
      </c>
      <c r="I243" s="30">
        <v>84275.570220467751</v>
      </c>
      <c r="J243" s="30">
        <v>91063.864681606923</v>
      </c>
      <c r="K243" s="163"/>
      <c r="L243" s="30">
        <v>103410.75233101887</v>
      </c>
      <c r="M243" s="30">
        <v>108936.0267771176</v>
      </c>
      <c r="N243" s="26">
        <v>107501.43291558704</v>
      </c>
      <c r="O243" s="30">
        <v>106374.62512967482</v>
      </c>
      <c r="P243" s="30">
        <v>107748.50824024537</v>
      </c>
      <c r="Q243" s="30"/>
      <c r="R243" s="112">
        <v>-4.8182487054836409</v>
      </c>
      <c r="S243" s="112">
        <v>6.7254760757099348</v>
      </c>
      <c r="T243" s="112">
        <v>21.062481543876974</v>
      </c>
      <c r="U243" s="112">
        <v>8.0548781140023902</v>
      </c>
      <c r="V243" s="185"/>
      <c r="W243" s="112">
        <v>13.558492924258429</v>
      </c>
      <c r="X243" s="112">
        <v>5.3430366973951315</v>
      </c>
      <c r="Y243" s="112">
        <v>-1.3169140678003006</v>
      </c>
      <c r="Z243" s="112">
        <v>-0.49558544603086679</v>
      </c>
      <c r="AA243" s="112">
        <v>1.2915515414467778</v>
      </c>
      <c r="AB243" s="112"/>
      <c r="AC243" s="83">
        <v>1248.4898533693386</v>
      </c>
      <c r="AD243" s="83">
        <v>1180.890608565659</v>
      </c>
      <c r="AE243" s="83">
        <v>1259.2168465893676</v>
      </c>
      <c r="AF243" s="83">
        <v>1536.2494115802208</v>
      </c>
      <c r="AG243" s="83">
        <v>1671.5713624143125</v>
      </c>
      <c r="AH243" s="175"/>
      <c r="AI243" s="83">
        <v>1906.6107218374361</v>
      </c>
      <c r="AJ243" s="83">
        <v>2021.451600985667</v>
      </c>
      <c r="AK243" s="83">
        <v>2007.6463772380202</v>
      </c>
      <c r="AL243" s="83">
        <v>2007.6744890849091</v>
      </c>
      <c r="AM243" s="83">
        <v>2033.604639895919</v>
      </c>
      <c r="AN243" s="41"/>
      <c r="AO243" s="40">
        <v>734</v>
      </c>
      <c r="AP243" s="21" t="s">
        <v>245</v>
      </c>
      <c r="AQ243" s="39">
        <v>0</v>
      </c>
      <c r="AR243" s="3"/>
    </row>
    <row r="244" spans="1:44" ht="13.5" customHeight="1" x14ac:dyDescent="0.3">
      <c r="A244" s="21" t="s">
        <v>246</v>
      </c>
      <c r="B244" s="53"/>
      <c r="C244" s="6"/>
      <c r="D244" s="61" t="s">
        <v>446</v>
      </c>
      <c r="E244" s="62">
        <v>2</v>
      </c>
      <c r="F244" s="65">
        <v>5032.4026222717566</v>
      </c>
      <c r="G244" s="30">
        <v>5164.652835014942</v>
      </c>
      <c r="H244" s="30">
        <v>5305.3720999999996</v>
      </c>
      <c r="I244" s="30">
        <v>5173.4436449166824</v>
      </c>
      <c r="J244" s="30">
        <v>4845.5702536107237</v>
      </c>
      <c r="K244" s="163"/>
      <c r="L244" s="30">
        <v>4849.183558092348</v>
      </c>
      <c r="M244" s="30">
        <v>4834.0799882180327</v>
      </c>
      <c r="N244" s="26">
        <v>4638.8712451014253</v>
      </c>
      <c r="O244" s="30">
        <v>4498.9376303823192</v>
      </c>
      <c r="P244" s="30">
        <v>4543.4102324713413</v>
      </c>
      <c r="Q244" s="30"/>
      <c r="R244" s="112">
        <v>2.6279736076340443</v>
      </c>
      <c r="S244" s="112">
        <v>2.724660678662064</v>
      </c>
      <c r="T244" s="112">
        <v>-2.4866956095938533</v>
      </c>
      <c r="U244" s="112">
        <v>-6.3376237146821959</v>
      </c>
      <c r="V244" s="185"/>
      <c r="W244" s="112">
        <v>7.4569231122627228E-2</v>
      </c>
      <c r="X244" s="112">
        <v>-0.31146624361353353</v>
      </c>
      <c r="Y244" s="112">
        <v>-4.0381777627259821</v>
      </c>
      <c r="Z244" s="112">
        <v>-3.0437782561335629</v>
      </c>
      <c r="AA244" s="112">
        <v>0.98851341678285953</v>
      </c>
      <c r="AB244" s="112"/>
      <c r="AC244" s="83">
        <v>1655.3955994314988</v>
      </c>
      <c r="AD244" s="83">
        <v>1696.1093054236262</v>
      </c>
      <c r="AE244" s="83">
        <v>1743.467663489977</v>
      </c>
      <c r="AF244" s="83">
        <v>1705.7183135234693</v>
      </c>
      <c r="AG244" s="83">
        <v>1598.1432234863864</v>
      </c>
      <c r="AH244" s="175"/>
      <c r="AI244" s="83">
        <v>1616.933497196515</v>
      </c>
      <c r="AJ244" s="83">
        <v>1601.2189427684773</v>
      </c>
      <c r="AK244" s="83">
        <v>1522.4388726949212</v>
      </c>
      <c r="AL244" s="83">
        <v>1496.1548488135413</v>
      </c>
      <c r="AM244" s="83">
        <v>1510.9445402299107</v>
      </c>
      <c r="AN244" s="41"/>
      <c r="AO244" s="38">
        <v>738</v>
      </c>
      <c r="AP244" s="35" t="s">
        <v>392</v>
      </c>
      <c r="AQ244" s="39">
        <v>0</v>
      </c>
      <c r="AR244" s="3"/>
    </row>
    <row r="245" spans="1:44" ht="13.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65">
        <v>10244.832969403085</v>
      </c>
      <c r="G245" s="30">
        <v>10424.867838229551</v>
      </c>
      <c r="H245" s="30">
        <v>11171.55421</v>
      </c>
      <c r="I245" s="30">
        <v>11493.845391590823</v>
      </c>
      <c r="J245" s="30">
        <v>11755.706646098255</v>
      </c>
      <c r="K245" s="163"/>
      <c r="L245" s="30">
        <v>11464.147913243365</v>
      </c>
      <c r="M245" s="30">
        <v>11646.020265385396</v>
      </c>
      <c r="N245" s="26">
        <v>11861.178804699573</v>
      </c>
      <c r="O245" s="30">
        <v>11558.37485368285</v>
      </c>
      <c r="P245" s="30">
        <v>11619.93090892803</v>
      </c>
      <c r="Q245" s="30"/>
      <c r="R245" s="112">
        <v>1.7573236124410476</v>
      </c>
      <c r="S245" s="112">
        <v>7.1625500040608507</v>
      </c>
      <c r="T245" s="112">
        <v>2.8849269809059344</v>
      </c>
      <c r="U245" s="112">
        <v>2.2782736811390909</v>
      </c>
      <c r="V245" s="185"/>
      <c r="W245" s="112">
        <v>-2.4801463802404338</v>
      </c>
      <c r="X245" s="112">
        <v>1.5864445706595602</v>
      </c>
      <c r="Y245" s="112">
        <v>1.8474855307755</v>
      </c>
      <c r="Z245" s="112">
        <v>-2.4299452835502211</v>
      </c>
      <c r="AA245" s="112">
        <v>0.53256669751947916</v>
      </c>
      <c r="AB245" s="112"/>
      <c r="AC245" s="83">
        <v>2589.0404269403807</v>
      </c>
      <c r="AD245" s="83">
        <v>2698.6455703415872</v>
      </c>
      <c r="AE245" s="83">
        <v>2948.4175798363685</v>
      </c>
      <c r="AF245" s="83">
        <v>3053.6252368732257</v>
      </c>
      <c r="AG245" s="83">
        <v>3152.5091569048682</v>
      </c>
      <c r="AH245" s="175"/>
      <c r="AI245" s="83">
        <v>3126.3015852858916</v>
      </c>
      <c r="AJ245" s="83">
        <v>3223.3656975879862</v>
      </c>
      <c r="AK245" s="83">
        <v>3356.304132625799</v>
      </c>
      <c r="AL245" s="83">
        <v>3321.3720843916235</v>
      </c>
      <c r="AM245" s="83">
        <v>3339.060606013802</v>
      </c>
      <c r="AN245" s="41"/>
      <c r="AO245" s="38">
        <v>739</v>
      </c>
      <c r="AP245" s="21" t="s">
        <v>247</v>
      </c>
      <c r="AQ245" s="39">
        <v>0</v>
      </c>
      <c r="AR245" s="3"/>
    </row>
    <row r="246" spans="1:44" ht="13.5" customHeight="1" x14ac:dyDescent="0.3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65">
        <v>70379.57431684788</v>
      </c>
      <c r="G246" s="65">
        <v>72221.619212721198</v>
      </c>
      <c r="H246" s="30">
        <v>77449.45534</v>
      </c>
      <c r="I246" s="30">
        <v>79796.162067658981</v>
      </c>
      <c r="J246" s="30">
        <v>79560.284831350524</v>
      </c>
      <c r="K246" s="163"/>
      <c r="L246" s="30">
        <v>75629.522395679</v>
      </c>
      <c r="M246" s="30">
        <v>80107.06359922816</v>
      </c>
      <c r="N246" s="26">
        <v>81701.800783262821</v>
      </c>
      <c r="O246" s="30">
        <v>83762.696122236535</v>
      </c>
      <c r="P246" s="30">
        <v>82705.35320562766</v>
      </c>
      <c r="Q246" s="30"/>
      <c r="R246" s="112">
        <v>2.6173004223930891</v>
      </c>
      <c r="S246" s="112">
        <v>7.2386027677955544</v>
      </c>
      <c r="T246" s="112">
        <v>3.029984804098405</v>
      </c>
      <c r="U246" s="112">
        <v>-0.29559972584703692</v>
      </c>
      <c r="V246" s="185"/>
      <c r="W246" s="112">
        <v>-4.9406088024996828</v>
      </c>
      <c r="X246" s="112">
        <v>5.9203616018140819</v>
      </c>
      <c r="Y246" s="112">
        <v>1.9907572595758283</v>
      </c>
      <c r="Z246" s="112">
        <v>2.5228591559857887</v>
      </c>
      <c r="AA246" s="112">
        <v>-1.2623076447609496</v>
      </c>
      <c r="AB246" s="112"/>
      <c r="AC246" s="83">
        <v>1891.7206299550553</v>
      </c>
      <c r="AD246" s="83">
        <v>1948.8280637016974</v>
      </c>
      <c r="AE246" s="83">
        <v>2101.5210110164435</v>
      </c>
      <c r="AF246" s="83">
        <v>2181.1765271063573</v>
      </c>
      <c r="AG246" s="83">
        <v>2194.4032665310715</v>
      </c>
      <c r="AH246" s="175"/>
      <c r="AI246" s="83">
        <v>2104.0931002581515</v>
      </c>
      <c r="AJ246" s="83">
        <v>2255.0759676611819</v>
      </c>
      <c r="AK246" s="83">
        <v>2318.3077232637993</v>
      </c>
      <c r="AL246" s="83">
        <v>2416.4174971796833</v>
      </c>
      <c r="AM246" s="83">
        <v>2385.914874383443</v>
      </c>
      <c r="AN246" s="41"/>
      <c r="AO246" s="40">
        <v>740</v>
      </c>
      <c r="AP246" s="35" t="s">
        <v>393</v>
      </c>
      <c r="AQ246" s="39">
        <v>0</v>
      </c>
      <c r="AR246" s="3"/>
    </row>
    <row r="247" spans="1:44" ht="13.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65">
        <v>4186.6838744321849</v>
      </c>
      <c r="G247" s="30">
        <v>3955.8976498372635</v>
      </c>
      <c r="H247" s="30">
        <v>3899.00893</v>
      </c>
      <c r="I247" s="30">
        <v>4288.5514664403781</v>
      </c>
      <c r="J247" s="30">
        <v>4786.3594148121174</v>
      </c>
      <c r="K247" s="163"/>
      <c r="L247" s="30">
        <v>4586.0035050141178</v>
      </c>
      <c r="M247" s="30">
        <v>4618.661651643838</v>
      </c>
      <c r="N247" s="26">
        <v>4424.5466157948931</v>
      </c>
      <c r="O247" s="30">
        <v>4479.8187002853219</v>
      </c>
      <c r="P247" s="30">
        <v>4417.8515907180627</v>
      </c>
      <c r="Q247" s="30"/>
      <c r="R247" s="112">
        <v>-5.5123871664712576</v>
      </c>
      <c r="S247" s="112">
        <v>-1.4380736023239593</v>
      </c>
      <c r="T247" s="112">
        <v>9.9908090346532799</v>
      </c>
      <c r="U247" s="112">
        <v>11.607834306461857</v>
      </c>
      <c r="V247" s="185"/>
      <c r="W247" s="112">
        <v>-4.1859771160930324</v>
      </c>
      <c r="X247" s="112">
        <v>0.71212650827705182</v>
      </c>
      <c r="Y247" s="112">
        <v>-4.2028416560857407</v>
      </c>
      <c r="Z247" s="112">
        <v>1.1577860755810865</v>
      </c>
      <c r="AA247" s="112">
        <v>-1.3832503883095217</v>
      </c>
      <c r="AB247" s="112"/>
      <c r="AC247" s="83">
        <v>3545.0329165386829</v>
      </c>
      <c r="AD247" s="83">
        <v>3355.2991092767288</v>
      </c>
      <c r="AE247" s="83">
        <v>3372.8450951557097</v>
      </c>
      <c r="AF247" s="83">
        <v>3805.2808042949227</v>
      </c>
      <c r="AG247" s="83">
        <v>4250.7632458366943</v>
      </c>
      <c r="AH247" s="175"/>
      <c r="AI247" s="83">
        <v>4157.7547642920381</v>
      </c>
      <c r="AJ247" s="83">
        <v>4353.1212550837299</v>
      </c>
      <c r="AK247" s="83">
        <v>4238.0714710679058</v>
      </c>
      <c r="AL247" s="83">
        <v>4426.6983204400412</v>
      </c>
      <c r="AM247" s="83">
        <v>4365.4659987332634</v>
      </c>
      <c r="AN247" s="41"/>
      <c r="AO247" s="38">
        <v>742</v>
      </c>
      <c r="AP247" s="21" t="s">
        <v>248</v>
      </c>
      <c r="AQ247" s="39">
        <v>0</v>
      </c>
      <c r="AR247" s="3"/>
    </row>
    <row r="248" spans="1:44" ht="13.5" customHeight="1" x14ac:dyDescent="0.3">
      <c r="A248" s="21" t="s">
        <v>249</v>
      </c>
      <c r="B248" s="53"/>
      <c r="C248" s="6"/>
      <c r="D248" s="61" t="s">
        <v>442</v>
      </c>
      <c r="E248" s="62">
        <v>6</v>
      </c>
      <c r="F248" s="65">
        <v>68593.155802184745</v>
      </c>
      <c r="G248" s="30">
        <v>71621.492666002887</v>
      </c>
      <c r="H248" s="30">
        <v>75877.121020000006</v>
      </c>
      <c r="I248" s="30">
        <v>77466.212481942508</v>
      </c>
      <c r="J248" s="30">
        <v>77760.047696289941</v>
      </c>
      <c r="K248" s="163"/>
      <c r="L248" s="30">
        <v>82908.584610262638</v>
      </c>
      <c r="M248" s="30">
        <v>93824.474343049151</v>
      </c>
      <c r="N248" s="26">
        <v>94591.203394365672</v>
      </c>
      <c r="O248" s="30">
        <v>95513.622597935988</v>
      </c>
      <c r="P248" s="30">
        <v>95071.081259028579</v>
      </c>
      <c r="Q248" s="30"/>
      <c r="R248" s="112">
        <v>4.4149256998052957</v>
      </c>
      <c r="S248" s="112">
        <v>5.9418314190164461</v>
      </c>
      <c r="T248" s="112">
        <v>2.0942959360880899</v>
      </c>
      <c r="U248" s="112">
        <v>0.37930757801787007</v>
      </c>
      <c r="V248" s="185"/>
      <c r="W248" s="112">
        <v>6.6210567849463171</v>
      </c>
      <c r="X248" s="112">
        <v>13.166175473987426</v>
      </c>
      <c r="Y248" s="112">
        <v>0.81719514730574427</v>
      </c>
      <c r="Z248" s="112">
        <v>1.3331548833151292</v>
      </c>
      <c r="AA248" s="112">
        <v>-0.46332798073242837</v>
      </c>
      <c r="AB248" s="112"/>
      <c r="AC248" s="83">
        <v>1202.882221559076</v>
      </c>
      <c r="AD248" s="83">
        <v>1238.8903957032899</v>
      </c>
      <c r="AE248" s="83">
        <v>1292.5595117796368</v>
      </c>
      <c r="AF248" s="83">
        <v>1300.7289354883219</v>
      </c>
      <c r="AG248" s="83">
        <v>1288.3992394255549</v>
      </c>
      <c r="AH248" s="175"/>
      <c r="AI248" s="83">
        <v>1361.8361466863114</v>
      </c>
      <c r="AJ248" s="83">
        <v>1524.8573759637438</v>
      </c>
      <c r="AK248" s="83">
        <v>1524.3860535416372</v>
      </c>
      <c r="AL248" s="83">
        <v>1523.9265843055714</v>
      </c>
      <c r="AM248" s="83">
        <v>1516.8658060346638</v>
      </c>
      <c r="AN248" s="41"/>
      <c r="AO248" s="40">
        <v>743</v>
      </c>
      <c r="AP248" s="21" t="s">
        <v>249</v>
      </c>
      <c r="AQ248" s="39">
        <v>0</v>
      </c>
    </row>
    <row r="249" spans="1:44" ht="13.5" customHeight="1" x14ac:dyDescent="0.3">
      <c r="A249" s="21" t="s">
        <v>250</v>
      </c>
      <c r="B249" s="53"/>
      <c r="C249" s="6"/>
      <c r="D249" s="61" t="s">
        <v>443</v>
      </c>
      <c r="E249" s="62">
        <v>3</v>
      </c>
      <c r="F249" s="65">
        <v>15513.276007730656</v>
      </c>
      <c r="G249" s="30">
        <v>16076.555600411655</v>
      </c>
      <c r="H249" s="30">
        <v>16152.02346</v>
      </c>
      <c r="I249" s="30">
        <v>16797.144181044117</v>
      </c>
      <c r="J249" s="30">
        <v>17113.00164829566</v>
      </c>
      <c r="K249" s="163"/>
      <c r="L249" s="30">
        <v>17463.88731286132</v>
      </c>
      <c r="M249" s="30">
        <v>18764.95446950425</v>
      </c>
      <c r="N249" s="26">
        <v>19030.551848400664</v>
      </c>
      <c r="O249" s="30">
        <v>18234.75572794686</v>
      </c>
      <c r="P249" s="30">
        <v>17752.361861087404</v>
      </c>
      <c r="Q249" s="30"/>
      <c r="R249" s="112">
        <v>3.630951917572427</v>
      </c>
      <c r="S249" s="112">
        <v>0.46942803834431263</v>
      </c>
      <c r="T249" s="112">
        <v>3.9940551265402697</v>
      </c>
      <c r="U249" s="112">
        <v>1.8804236234871003</v>
      </c>
      <c r="V249" s="185"/>
      <c r="W249" s="112">
        <v>2.0504039663936195</v>
      </c>
      <c r="X249" s="112">
        <v>7.4500432425761023</v>
      </c>
      <c r="Y249" s="112">
        <v>1.4153904787141833</v>
      </c>
      <c r="Z249" s="112">
        <v>-4.2644102074175763</v>
      </c>
      <c r="AA249" s="112">
        <v>-2.6454638277393121</v>
      </c>
      <c r="AB249" s="112"/>
      <c r="AC249" s="83">
        <v>2939.2338021467708</v>
      </c>
      <c r="AD249" s="83">
        <v>3027.5999247479576</v>
      </c>
      <c r="AE249" s="83">
        <v>3056.2012223273418</v>
      </c>
      <c r="AF249" s="83">
        <v>3204.9502348872575</v>
      </c>
      <c r="AG249" s="83">
        <v>3292.2280970172487</v>
      </c>
      <c r="AH249" s="175"/>
      <c r="AI249" s="83">
        <v>3388.4143020685524</v>
      </c>
      <c r="AJ249" s="83">
        <v>3662.1691002155053</v>
      </c>
      <c r="AK249" s="83">
        <v>3754.3010156639698</v>
      </c>
      <c r="AL249" s="83">
        <v>3621.5999459675986</v>
      </c>
      <c r="AM249" s="83">
        <v>3525.7918294115998</v>
      </c>
      <c r="AN249" s="41"/>
      <c r="AO249" s="38">
        <v>746</v>
      </c>
      <c r="AP249" s="21" t="s">
        <v>250</v>
      </c>
      <c r="AQ249" s="39">
        <v>0</v>
      </c>
    </row>
    <row r="250" spans="1:44" ht="13.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65">
        <v>4822.2148121580549</v>
      </c>
      <c r="G250" s="30">
        <v>5092.9609631724534</v>
      </c>
      <c r="H250" s="30">
        <v>5343.7697799999996</v>
      </c>
      <c r="I250" s="30">
        <v>5515.1108681389151</v>
      </c>
      <c r="J250" s="30">
        <v>5813.6084470329151</v>
      </c>
      <c r="K250" s="163"/>
      <c r="L250" s="30">
        <v>5919.2706781338302</v>
      </c>
      <c r="M250" s="30">
        <v>5749.9218814901596</v>
      </c>
      <c r="N250" s="26">
        <v>5131.160815672707</v>
      </c>
      <c r="O250" s="30">
        <v>4845.5544556453215</v>
      </c>
      <c r="P250" s="30">
        <v>4965.7108322166023</v>
      </c>
      <c r="Q250" s="30"/>
      <c r="R250" s="112">
        <v>5.614560146341411</v>
      </c>
      <c r="S250" s="112">
        <v>4.9246169103034925</v>
      </c>
      <c r="T250" s="112">
        <v>3.206371067484787</v>
      </c>
      <c r="U250" s="112">
        <v>5.4123586276104847</v>
      </c>
      <c r="V250" s="185"/>
      <c r="W250" s="112">
        <v>1.8174982382042217</v>
      </c>
      <c r="X250" s="112">
        <v>-2.8609740262302243</v>
      </c>
      <c r="Y250" s="112">
        <v>-10.761208214138266</v>
      </c>
      <c r="Z250" s="112">
        <v>-5.5796409419089237</v>
      </c>
      <c r="AA250" s="112">
        <v>2.4797239959049975</v>
      </c>
      <c r="AB250" s="112"/>
      <c r="AC250" s="83">
        <v>2860.1511341388223</v>
      </c>
      <c r="AD250" s="83">
        <v>3079.178333236066</v>
      </c>
      <c r="AE250" s="83">
        <v>3217.200349187236</v>
      </c>
      <c r="AF250" s="83">
        <v>3360.8231981346221</v>
      </c>
      <c r="AG250" s="83">
        <v>3562.2600778387964</v>
      </c>
      <c r="AH250" s="175"/>
      <c r="AI250" s="83">
        <v>3715.8008023438988</v>
      </c>
      <c r="AJ250" s="83">
        <v>3765.5022144663785</v>
      </c>
      <c r="AK250" s="83">
        <v>3434.5119248143956</v>
      </c>
      <c r="AL250" s="83">
        <v>3282.8959726594321</v>
      </c>
      <c r="AM250" s="83">
        <v>3364.3027318540662</v>
      </c>
      <c r="AN250" s="41"/>
      <c r="AO250" s="38">
        <v>747</v>
      </c>
      <c r="AP250" s="21" t="s">
        <v>251</v>
      </c>
      <c r="AQ250" s="39">
        <v>0</v>
      </c>
    </row>
    <row r="251" spans="1:44" s="2" customFormat="1" ht="13.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65">
        <v>16614.550193430026</v>
      </c>
      <c r="G251" s="30">
        <v>16561.72912119556</v>
      </c>
      <c r="H251" s="30">
        <v>16618.963</v>
      </c>
      <c r="I251" s="30">
        <v>16753.517813091836</v>
      </c>
      <c r="J251" s="30">
        <v>17332.499289520121</v>
      </c>
      <c r="K251" s="163"/>
      <c r="L251" s="30">
        <v>17772.157726545825</v>
      </c>
      <c r="M251" s="30">
        <v>18596.171827517093</v>
      </c>
      <c r="N251" s="26">
        <v>18340.108954654253</v>
      </c>
      <c r="O251" s="30">
        <v>17879.188562475265</v>
      </c>
      <c r="P251" s="30">
        <v>17562.293490144632</v>
      </c>
      <c r="Q251" s="30"/>
      <c r="R251" s="112">
        <v>-0.31792056733112073</v>
      </c>
      <c r="S251" s="112">
        <v>0.34557912634371279</v>
      </c>
      <c r="T251" s="112">
        <v>0.80964626428156783</v>
      </c>
      <c r="U251" s="112">
        <v>3.4558800300188142</v>
      </c>
      <c r="V251" s="185"/>
      <c r="W251" s="112">
        <v>2.53661303936437</v>
      </c>
      <c r="X251" s="112">
        <v>4.6365450591317829</v>
      </c>
      <c r="Y251" s="112">
        <v>-1.376965513321075</v>
      </c>
      <c r="Z251" s="112">
        <v>-1.9573792076632868</v>
      </c>
      <c r="AA251" s="112">
        <v>-1.7724242418681737</v>
      </c>
      <c r="AB251" s="112"/>
      <c r="AC251" s="83">
        <v>2876.4802966464727</v>
      </c>
      <c r="AD251" s="83">
        <v>2914.7710526567334</v>
      </c>
      <c r="AE251" s="83">
        <v>2947.1471892179466</v>
      </c>
      <c r="AF251" s="83">
        <v>2993.3031647475141</v>
      </c>
      <c r="AG251" s="83">
        <v>3098.9628624209049</v>
      </c>
      <c r="AH251" s="175"/>
      <c r="AI251" s="83">
        <v>3216.0980323101385</v>
      </c>
      <c r="AJ251" s="83">
        <v>3402.1536457221173</v>
      </c>
      <c r="AK251" s="83">
        <v>3417.8361823805917</v>
      </c>
      <c r="AL251" s="83">
        <v>3346.2827180376689</v>
      </c>
      <c r="AM251" s="83">
        <v>3286.9723919417243</v>
      </c>
      <c r="AN251" s="41"/>
      <c r="AO251" s="38">
        <v>748</v>
      </c>
      <c r="AP251" s="21" t="s">
        <v>252</v>
      </c>
      <c r="AQ251" s="39">
        <v>0</v>
      </c>
      <c r="AR251" s="3"/>
    </row>
    <row r="252" spans="1:44" s="3" customFormat="1" ht="13.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65">
        <v>26800.804929156886</v>
      </c>
      <c r="G252" s="30">
        <v>27338.841505745531</v>
      </c>
      <c r="H252" s="30">
        <v>24999.72568</v>
      </c>
      <c r="I252" s="30">
        <v>25755.262205275696</v>
      </c>
      <c r="J252" s="30">
        <v>26635.006779514199</v>
      </c>
      <c r="K252" s="163"/>
      <c r="L252" s="30">
        <v>26152.399103929201</v>
      </c>
      <c r="M252" s="30">
        <v>29229.465075024338</v>
      </c>
      <c r="N252" s="26">
        <v>31940.672170929782</v>
      </c>
      <c r="O252" s="30">
        <v>33023.253235336182</v>
      </c>
      <c r="P252" s="30">
        <v>32341.760463662536</v>
      </c>
      <c r="Q252" s="30"/>
      <c r="R252" s="112">
        <v>2.0075388706079851</v>
      </c>
      <c r="S252" s="112">
        <v>-8.5560166302363001</v>
      </c>
      <c r="T252" s="112">
        <v>3.0221792628714015</v>
      </c>
      <c r="U252" s="112">
        <v>3.4157857420620479</v>
      </c>
      <c r="V252" s="185"/>
      <c r="W252" s="112">
        <v>-1.8119299896562653</v>
      </c>
      <c r="X252" s="112">
        <v>11.765903230777901</v>
      </c>
      <c r="Y252" s="112">
        <v>9.2755960088441203</v>
      </c>
      <c r="Z252" s="112">
        <v>4.0181512300074411</v>
      </c>
      <c r="AA252" s="112">
        <v>-2.0636754556465733</v>
      </c>
      <c r="AB252" s="112"/>
      <c r="AC252" s="83">
        <v>1278.4203839513873</v>
      </c>
      <c r="AD252" s="83">
        <v>1301.2299621963602</v>
      </c>
      <c r="AE252" s="83">
        <v>1173.09022007414</v>
      </c>
      <c r="AF252" s="83">
        <v>1201.7760349622367</v>
      </c>
      <c r="AG252" s="83">
        <v>1234.988954398581</v>
      </c>
      <c r="AH252" s="175"/>
      <c r="AI252" s="83">
        <v>1207.0152353315734</v>
      </c>
      <c r="AJ252" s="83">
        <v>1341.1702796652444</v>
      </c>
      <c r="AK252" s="83">
        <v>1467.3223158273513</v>
      </c>
      <c r="AL252" s="83">
        <v>1524.8304582969101</v>
      </c>
      <c r="AM252" s="83">
        <v>1493.3629063888136</v>
      </c>
      <c r="AN252" s="41"/>
      <c r="AO252" s="38">
        <v>749</v>
      </c>
      <c r="AP252" s="21" t="s">
        <v>253</v>
      </c>
      <c r="AQ252" s="39">
        <v>0</v>
      </c>
      <c r="AR252"/>
    </row>
    <row r="253" spans="1:44" ht="13.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65">
        <v>8719.5456877922734</v>
      </c>
      <c r="G253" s="30">
        <v>8749.7166702997474</v>
      </c>
      <c r="H253" s="30">
        <v>9101.2873800000016</v>
      </c>
      <c r="I253" s="30">
        <v>9115.0651234272864</v>
      </c>
      <c r="J253" s="30">
        <v>9143.9209008870203</v>
      </c>
      <c r="K253" s="163"/>
      <c r="L253" s="30">
        <v>8820.5082662162313</v>
      </c>
      <c r="M253" s="30">
        <v>9150.6278354583046</v>
      </c>
      <c r="N253" s="26">
        <v>8745.5868157737659</v>
      </c>
      <c r="O253" s="30">
        <v>8352.1450926549278</v>
      </c>
      <c r="P253" s="30">
        <v>7978.7844746999745</v>
      </c>
      <c r="Q253" s="30"/>
      <c r="R253" s="112">
        <v>0.34601553323718076</v>
      </c>
      <c r="S253" s="112">
        <v>4.018081075626533</v>
      </c>
      <c r="T253" s="112">
        <v>0.15138235781414036</v>
      </c>
      <c r="U253" s="112">
        <v>0.31657236749268591</v>
      </c>
      <c r="V253" s="185"/>
      <c r="W253" s="112">
        <v>-3.5369141769305532</v>
      </c>
      <c r="X253" s="112">
        <v>3.7426365837270064</v>
      </c>
      <c r="Y253" s="112">
        <v>-4.4263740911309002</v>
      </c>
      <c r="Z253" s="112">
        <v>-3.9496757770882129</v>
      </c>
      <c r="AA253" s="112">
        <v>-4.470236254435946</v>
      </c>
      <c r="AB253" s="112"/>
      <c r="AC253" s="83">
        <v>2494.1492241968745</v>
      </c>
      <c r="AD253" s="83">
        <v>2507.80070802515</v>
      </c>
      <c r="AE253" s="83">
        <v>2644.9541935483871</v>
      </c>
      <c r="AF253" s="83">
        <v>2658.228382451819</v>
      </c>
      <c r="AG253" s="83">
        <v>2724.6486593823065</v>
      </c>
      <c r="AH253" s="175"/>
      <c r="AI253" s="83">
        <v>2676.1250807694878</v>
      </c>
      <c r="AJ253" s="83">
        <v>2826.0123024886675</v>
      </c>
      <c r="AK253" s="83">
        <v>2758.8601942503997</v>
      </c>
      <c r="AL253" s="83">
        <v>2685.5772002105878</v>
      </c>
      <c r="AM253" s="83">
        <v>2565.5255545659079</v>
      </c>
      <c r="AN253" s="41"/>
      <c r="AO253" s="38">
        <v>751</v>
      </c>
      <c r="AP253" s="21" t="s">
        <v>254</v>
      </c>
      <c r="AQ253" s="39">
        <v>0</v>
      </c>
    </row>
    <row r="254" spans="1:44" s="3" customFormat="1" ht="13.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65">
        <v>15429.093545234264</v>
      </c>
      <c r="G254" s="30">
        <v>15911.423918345414</v>
      </c>
      <c r="H254" s="30">
        <v>18404.39114</v>
      </c>
      <c r="I254" s="30">
        <v>16669.440727705041</v>
      </c>
      <c r="J254" s="30">
        <v>15623.983902822618</v>
      </c>
      <c r="K254" s="163"/>
      <c r="L254" s="30">
        <v>14643.174725901541</v>
      </c>
      <c r="M254" s="30">
        <v>15814.81964453967</v>
      </c>
      <c r="N254" s="26">
        <v>14167.216586547722</v>
      </c>
      <c r="O254" s="30">
        <v>12986.698356509149</v>
      </c>
      <c r="P254" s="30">
        <v>14427.727489890774</v>
      </c>
      <c r="Q254" s="30"/>
      <c r="R254" s="112">
        <v>3.1261095909301306</v>
      </c>
      <c r="S254" s="112">
        <v>15.667782056766564</v>
      </c>
      <c r="T254" s="112">
        <v>-9.4268286252851201</v>
      </c>
      <c r="U254" s="112">
        <v>-6.2716970650661787</v>
      </c>
      <c r="V254" s="185"/>
      <c r="W254" s="112">
        <v>-6.2775869651522402</v>
      </c>
      <c r="X254" s="112">
        <v>8.0013039560722294</v>
      </c>
      <c r="Y254" s="112">
        <v>-10.418095779933919</v>
      </c>
      <c r="Z254" s="112">
        <v>-11.365988841680142</v>
      </c>
      <c r="AA254" s="112">
        <v>11.0961931495033</v>
      </c>
      <c r="AB254" s="112"/>
      <c r="AC254" s="83">
        <v>855.46094174064444</v>
      </c>
      <c r="AD254" s="83">
        <v>871.71554913413763</v>
      </c>
      <c r="AE254" s="83">
        <v>993.43577350750297</v>
      </c>
      <c r="AF254" s="83">
        <v>889.55871325604573</v>
      </c>
      <c r="AG254" s="83">
        <v>826.0539231692195</v>
      </c>
      <c r="AH254" s="175"/>
      <c r="AI254" s="83">
        <v>769.31673457505201</v>
      </c>
      <c r="AJ254" s="83">
        <v>815.23891151810244</v>
      </c>
      <c r="AK254" s="83">
        <v>711.13425291374972</v>
      </c>
      <c r="AL254" s="83">
        <v>639.42384817868776</v>
      </c>
      <c r="AM254" s="83">
        <v>710.37555341658174</v>
      </c>
      <c r="AN254" s="41"/>
      <c r="AO254" s="38">
        <v>753</v>
      </c>
      <c r="AP254" s="35" t="s">
        <v>394</v>
      </c>
      <c r="AQ254" s="39">
        <v>1</v>
      </c>
      <c r="AR254"/>
    </row>
    <row r="255" spans="1:44" ht="13.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65">
        <v>5172.3316273136461</v>
      </c>
      <c r="G255" s="30">
        <v>5294.3204459385443</v>
      </c>
      <c r="H255" s="30">
        <v>5196.1800400000002</v>
      </c>
      <c r="I255" s="30">
        <v>5182.9211549524607</v>
      </c>
      <c r="J255" s="30">
        <v>4652.0013641093792</v>
      </c>
      <c r="K255" s="163"/>
      <c r="L255" s="30">
        <v>4186.2519973080698</v>
      </c>
      <c r="M255" s="30">
        <v>4791.61152989531</v>
      </c>
      <c r="N255" s="26">
        <v>4364.5746097117726</v>
      </c>
      <c r="O255" s="30">
        <v>4532.9050896658564</v>
      </c>
      <c r="P255" s="30">
        <v>4495.1070219335652</v>
      </c>
      <c r="Q255" s="30"/>
      <c r="R255" s="112">
        <v>2.3584879589063683</v>
      </c>
      <c r="S255" s="112">
        <v>-1.8536922149060877</v>
      </c>
      <c r="T255" s="112">
        <v>-0.25516600551699664</v>
      </c>
      <c r="U255" s="112">
        <v>-10.24364012050944</v>
      </c>
      <c r="V255" s="185"/>
      <c r="W255" s="112">
        <v>-10.011806324791923</v>
      </c>
      <c r="X255" s="112">
        <v>14.460656763532416</v>
      </c>
      <c r="Y255" s="112">
        <v>-8.9121774066869648</v>
      </c>
      <c r="Z255" s="112">
        <v>3.7932731662985288</v>
      </c>
      <c r="AA255" s="112">
        <v>-0.83385967684307927</v>
      </c>
      <c r="AB255" s="112"/>
      <c r="AC255" s="83">
        <v>858.62078806667444</v>
      </c>
      <c r="AD255" s="83">
        <v>867.35262875795286</v>
      </c>
      <c r="AE255" s="83">
        <v>845.1821795705921</v>
      </c>
      <c r="AF255" s="83">
        <v>840.01963613492069</v>
      </c>
      <c r="AG255" s="83">
        <v>752.38579396884677</v>
      </c>
      <c r="AH255" s="175"/>
      <c r="AI255" s="83">
        <v>675.31085615552024</v>
      </c>
      <c r="AJ255" s="83">
        <v>775.09083304679882</v>
      </c>
      <c r="AK255" s="83">
        <v>706.47047745415546</v>
      </c>
      <c r="AL255" s="83">
        <v>737.53743730326335</v>
      </c>
      <c r="AM255" s="83">
        <v>731.38741001196956</v>
      </c>
      <c r="AN255" s="41"/>
      <c r="AO255" s="38">
        <v>755</v>
      </c>
      <c r="AP255" s="35" t="s">
        <v>395</v>
      </c>
      <c r="AQ255" s="39">
        <v>1</v>
      </c>
    </row>
    <row r="256" spans="1:44" s="3" customFormat="1" ht="13.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65">
        <v>23787.020326715163</v>
      </c>
      <c r="G256" s="30">
        <v>23460.377289468739</v>
      </c>
      <c r="H256" s="30">
        <v>24910.805329999999</v>
      </c>
      <c r="I256" s="30">
        <v>25237.322960163299</v>
      </c>
      <c r="J256" s="30">
        <v>25101.917285316002</v>
      </c>
      <c r="K256" s="163"/>
      <c r="L256" s="30">
        <v>25280.750117080392</v>
      </c>
      <c r="M256" s="30">
        <v>26189.726760046087</v>
      </c>
      <c r="N256" s="26">
        <v>26015.492859499882</v>
      </c>
      <c r="O256" s="30">
        <v>25756.083502732192</v>
      </c>
      <c r="P256" s="30">
        <v>25128.859888171635</v>
      </c>
      <c r="Q256" s="30"/>
      <c r="R256" s="112">
        <v>-1.3731986300090371</v>
      </c>
      <c r="S256" s="112">
        <v>6.1824582897153624</v>
      </c>
      <c r="T256" s="112">
        <v>1.3107469864495949</v>
      </c>
      <c r="U256" s="112">
        <v>-0.53652946891805153</v>
      </c>
      <c r="V256" s="185"/>
      <c r="W256" s="112">
        <v>0.71242698209750999</v>
      </c>
      <c r="X256" s="112">
        <v>3.5955287669710607</v>
      </c>
      <c r="Y256" s="112">
        <v>-0.66527574778675846</v>
      </c>
      <c r="Z256" s="112">
        <v>-1.5464991703974742</v>
      </c>
      <c r="AA256" s="112">
        <v>-2.435244529681778</v>
      </c>
      <c r="AB256" s="112"/>
      <c r="AC256" s="83">
        <v>2702.7633594722379</v>
      </c>
      <c r="AD256" s="83">
        <v>2672.3291137337669</v>
      </c>
      <c r="AE256" s="83">
        <v>2828.844575289575</v>
      </c>
      <c r="AF256" s="83">
        <v>2856.8398189000791</v>
      </c>
      <c r="AG256" s="83">
        <v>2825.5197304497974</v>
      </c>
      <c r="AH256" s="175"/>
      <c r="AI256" s="83">
        <v>2866.2981992154637</v>
      </c>
      <c r="AJ256" s="83">
        <v>2982.205278984979</v>
      </c>
      <c r="AK256" s="83">
        <v>3006.5287021264166</v>
      </c>
      <c r="AL256" s="83">
        <v>3014.170099793118</v>
      </c>
      <c r="AM256" s="83">
        <v>2940.7676873226023</v>
      </c>
      <c r="AN256" s="41"/>
      <c r="AO256" s="38">
        <v>758</v>
      </c>
      <c r="AP256" s="21" t="s">
        <v>256</v>
      </c>
      <c r="AQ256" s="39">
        <v>0</v>
      </c>
      <c r="AR256"/>
    </row>
    <row r="257" spans="1:44" s="3" customFormat="1" ht="13.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65">
        <v>7293.1222657219132</v>
      </c>
      <c r="G257" s="30">
        <v>7318.1932431511696</v>
      </c>
      <c r="H257" s="30">
        <v>7737.9275700000007</v>
      </c>
      <c r="I257" s="30">
        <v>7940.0304981122035</v>
      </c>
      <c r="J257" s="30">
        <v>8324.0410302580585</v>
      </c>
      <c r="K257" s="163"/>
      <c r="L257" s="30">
        <v>8075.179925929433</v>
      </c>
      <c r="M257" s="30">
        <v>8375.0193647801607</v>
      </c>
      <c r="N257" s="26">
        <v>8323.1722897925065</v>
      </c>
      <c r="O257" s="30">
        <v>8120.0579737091475</v>
      </c>
      <c r="P257" s="30">
        <v>7591.1762599759404</v>
      </c>
      <c r="Q257" s="30"/>
      <c r="R257" s="112">
        <v>0.34376192412255796</v>
      </c>
      <c r="S257" s="112">
        <v>5.7354911643204458</v>
      </c>
      <c r="T257" s="112">
        <v>2.6118482795801454</v>
      </c>
      <c r="U257" s="112">
        <v>4.8363861100679157</v>
      </c>
      <c r="V257" s="185"/>
      <c r="W257" s="112">
        <v>-2.9896669589206772</v>
      </c>
      <c r="X257" s="112">
        <v>3.7130991705577001</v>
      </c>
      <c r="Y257" s="112">
        <v>-0.61906812067431138</v>
      </c>
      <c r="Z257" s="112">
        <v>-2.4541532848980196</v>
      </c>
      <c r="AA257" s="112">
        <v>-6.5132750953946719</v>
      </c>
      <c r="AB257" s="112"/>
      <c r="AC257" s="83">
        <v>3002.5204881522905</v>
      </c>
      <c r="AD257" s="83">
        <v>3060.724903032693</v>
      </c>
      <c r="AE257" s="83">
        <v>3278.782868644068</v>
      </c>
      <c r="AF257" s="83">
        <v>3409.2015878541019</v>
      </c>
      <c r="AG257" s="83">
        <v>3644.5013267329505</v>
      </c>
      <c r="AH257" s="175"/>
      <c r="AI257" s="83">
        <v>3552.6528490670626</v>
      </c>
      <c r="AJ257" s="83">
        <v>3765.7461172572666</v>
      </c>
      <c r="AK257" s="83">
        <v>3807.4896110670202</v>
      </c>
      <c r="AL257" s="83">
        <v>3841.0870263524821</v>
      </c>
      <c r="AM257" s="83">
        <v>3590.90646167263</v>
      </c>
      <c r="AN257" s="41"/>
      <c r="AO257" s="38">
        <v>759</v>
      </c>
      <c r="AP257" s="21" t="s">
        <v>257</v>
      </c>
      <c r="AQ257" s="39">
        <v>0</v>
      </c>
      <c r="AR257"/>
    </row>
    <row r="258" spans="1:44" ht="13.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65">
        <v>21912.299209433579</v>
      </c>
      <c r="G258" s="30">
        <v>22995.204297852652</v>
      </c>
      <c r="H258" s="30">
        <v>24384.28774</v>
      </c>
      <c r="I258" s="30">
        <v>25003.121793561761</v>
      </c>
      <c r="J258" s="30">
        <v>24698.215943025196</v>
      </c>
      <c r="K258" s="163"/>
      <c r="L258" s="30">
        <v>24758.583543916127</v>
      </c>
      <c r="M258" s="30">
        <v>26002.723590150035</v>
      </c>
      <c r="N258" s="26">
        <v>25967.439362791305</v>
      </c>
      <c r="O258" s="30">
        <v>25272.706885856122</v>
      </c>
      <c r="P258" s="30">
        <v>25230.755397674053</v>
      </c>
      <c r="Q258" s="30"/>
      <c r="R258" s="112">
        <v>4.9419966296958275</v>
      </c>
      <c r="S258" s="112">
        <v>6.040752776773826</v>
      </c>
      <c r="T258" s="112">
        <v>2.5378393667272268</v>
      </c>
      <c r="U258" s="112">
        <v>-1.2194711246620298</v>
      </c>
      <c r="V258" s="185"/>
      <c r="W258" s="112">
        <v>0.24442089675703632</v>
      </c>
      <c r="X258" s="112">
        <v>5.0250857203809129</v>
      </c>
      <c r="Y258" s="112">
        <v>-0.13569435231044844</v>
      </c>
      <c r="Z258" s="112">
        <v>-2.7859010371375024</v>
      </c>
      <c r="AA258" s="112">
        <v>-0.16599523102745628</v>
      </c>
      <c r="AB258" s="112"/>
      <c r="AC258" s="83">
        <v>2330.5997882826609</v>
      </c>
      <c r="AD258" s="83">
        <v>2464.6521219563397</v>
      </c>
      <c r="AE258" s="83">
        <v>2631.0193936124297</v>
      </c>
      <c r="AF258" s="83">
        <v>2709.190789203788</v>
      </c>
      <c r="AG258" s="83">
        <v>2700.43909283022</v>
      </c>
      <c r="AH258" s="175"/>
      <c r="AI258" s="83">
        <v>2699.0715735218719</v>
      </c>
      <c r="AJ258" s="83">
        <v>2859.6418772847283</v>
      </c>
      <c r="AK258" s="83">
        <v>2876.641116959267</v>
      </c>
      <c r="AL258" s="83">
        <v>2833.5807698011126</v>
      </c>
      <c r="AM258" s="83">
        <v>2828.8771608559314</v>
      </c>
      <c r="AN258" s="41"/>
      <c r="AO258" s="38">
        <v>761</v>
      </c>
      <c r="AP258" s="21" t="s">
        <v>258</v>
      </c>
      <c r="AQ258" s="39">
        <v>0</v>
      </c>
    </row>
    <row r="259" spans="1:44" s="3" customFormat="1" ht="13.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65">
        <v>13110.386562629192</v>
      </c>
      <c r="G259" s="30">
        <v>12941.148141443649</v>
      </c>
      <c r="H259" s="30">
        <v>13272.85232</v>
      </c>
      <c r="I259" s="30">
        <v>13816.543362869024</v>
      </c>
      <c r="J259" s="30">
        <v>14301.110848309465</v>
      </c>
      <c r="K259" s="163"/>
      <c r="L259" s="30">
        <v>14676.249748258431</v>
      </c>
      <c r="M259" s="30">
        <v>15346.23529968685</v>
      </c>
      <c r="N259" s="26">
        <v>15585.777977192998</v>
      </c>
      <c r="O259" s="30">
        <v>15644.012076604535</v>
      </c>
      <c r="P259" s="30">
        <v>15023.428588635183</v>
      </c>
      <c r="Q259" s="30"/>
      <c r="R259" s="112">
        <v>-1.2908728539549856</v>
      </c>
      <c r="S259" s="112">
        <v>2.5631742634494512</v>
      </c>
      <c r="T259" s="112">
        <v>4.0962637853641422</v>
      </c>
      <c r="U259" s="112">
        <v>3.5071542332554837</v>
      </c>
      <c r="V259" s="185"/>
      <c r="W259" s="112">
        <v>2.623145180315217</v>
      </c>
      <c r="X259" s="112">
        <v>4.5651005053789273</v>
      </c>
      <c r="Y259" s="112">
        <v>1.5609214431309797</v>
      </c>
      <c r="Z259" s="112">
        <v>-0.32761696133635604</v>
      </c>
      <c r="AA259" s="112">
        <v>-3.966907497453473</v>
      </c>
      <c r="AB259" s="112"/>
      <c r="AC259" s="83">
        <v>2793.0094935298662</v>
      </c>
      <c r="AD259" s="83">
        <v>2770.5305376672341</v>
      </c>
      <c r="AE259" s="83">
        <v>2885.4026782608698</v>
      </c>
      <c r="AF259" s="83">
        <v>3075.1264996369964</v>
      </c>
      <c r="AG259" s="83">
        <v>3210.8466206352637</v>
      </c>
      <c r="AH259" s="175"/>
      <c r="AI259" s="83">
        <v>3384.7439456315569</v>
      </c>
      <c r="AJ259" s="83">
        <v>3587.245278094168</v>
      </c>
      <c r="AK259" s="83">
        <v>3711.7832763022143</v>
      </c>
      <c r="AL259" s="83">
        <v>3839.0213684919104</v>
      </c>
      <c r="AM259" s="83">
        <v>3686.7309419963635</v>
      </c>
      <c r="AN259" s="41"/>
      <c r="AO259" s="38">
        <v>762</v>
      </c>
      <c r="AP259" s="21" t="s">
        <v>259</v>
      </c>
      <c r="AQ259" s="39">
        <v>0</v>
      </c>
      <c r="AR259"/>
    </row>
    <row r="260" spans="1:44" s="3" customFormat="1" ht="13.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65">
        <v>20365.888229955814</v>
      </c>
      <c r="G260" s="30">
        <v>20572.453946347166</v>
      </c>
      <c r="H260" s="30">
        <v>20570.791089999999</v>
      </c>
      <c r="I260" s="30">
        <v>24089.080092177574</v>
      </c>
      <c r="J260" s="30">
        <v>24665.445183165026</v>
      </c>
      <c r="K260" s="163"/>
      <c r="L260" s="30">
        <v>24879.230221080215</v>
      </c>
      <c r="M260" s="30">
        <v>26881.003530326885</v>
      </c>
      <c r="N260" s="26">
        <v>27017.507073262648</v>
      </c>
      <c r="O260" s="30">
        <v>26460.895305840946</v>
      </c>
      <c r="P260" s="30">
        <v>26308.023344748068</v>
      </c>
      <c r="Q260" s="30"/>
      <c r="R260" s="112">
        <v>1.0142730533477011</v>
      </c>
      <c r="S260" s="112">
        <v>-8.0829265750425733E-3</v>
      </c>
      <c r="T260" s="112">
        <v>17.103323770022179</v>
      </c>
      <c r="U260" s="112">
        <v>2.392640519197804</v>
      </c>
      <c r="V260" s="185"/>
      <c r="W260" s="112">
        <v>0.86673902022698901</v>
      </c>
      <c r="X260" s="112">
        <v>8.0459615971179179</v>
      </c>
      <c r="Y260" s="112">
        <v>0.50780672225187262</v>
      </c>
      <c r="Z260" s="112">
        <v>1.8478760008597157</v>
      </c>
      <c r="AA260" s="112">
        <v>-0.57772784830577351</v>
      </c>
      <c r="AB260" s="112"/>
      <c r="AC260" s="83">
        <v>1902.8205390970584</v>
      </c>
      <c r="AD260" s="83">
        <v>1922.2999389223664</v>
      </c>
      <c r="AE260" s="83">
        <v>1923.0430111246144</v>
      </c>
      <c r="AF260" s="83">
        <v>2255.1095386797952</v>
      </c>
      <c r="AG260" s="83">
        <v>2314.0487084309057</v>
      </c>
      <c r="AH260" s="175"/>
      <c r="AI260" s="83">
        <v>2347.5401227665798</v>
      </c>
      <c r="AJ260" s="83">
        <v>2554.5000028819618</v>
      </c>
      <c r="AK260" s="83">
        <v>2580.2222398302592</v>
      </c>
      <c r="AL260" s="83">
        <v>2538.7024182904102</v>
      </c>
      <c r="AM260" s="83">
        <v>2524.0356274343344</v>
      </c>
      <c r="AN260" s="41"/>
      <c r="AO260" s="38">
        <v>765</v>
      </c>
      <c r="AP260" s="21" t="s">
        <v>260</v>
      </c>
      <c r="AQ260" s="39">
        <v>0</v>
      </c>
      <c r="AR260"/>
    </row>
    <row r="261" spans="1:44" s="3" customFormat="1" ht="13.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65">
        <v>8783.3276819323255</v>
      </c>
      <c r="G261" s="30">
        <v>9035.5399498138104</v>
      </c>
      <c r="H261" s="30">
        <v>9539.1758700000009</v>
      </c>
      <c r="I261" s="30">
        <v>9818.0461750812574</v>
      </c>
      <c r="J261" s="30">
        <v>10658.203046376671</v>
      </c>
      <c r="K261" s="163"/>
      <c r="L261" s="30">
        <v>10772.164623689539</v>
      </c>
      <c r="M261" s="30">
        <v>11395.664856137089</v>
      </c>
      <c r="N261" s="26">
        <v>11358.887028234783</v>
      </c>
      <c r="O261" s="30">
        <v>11127.725171891536</v>
      </c>
      <c r="P261" s="30">
        <v>10893.795123596206</v>
      </c>
      <c r="Q261" s="30"/>
      <c r="R261" s="112">
        <v>2.8714887684344981</v>
      </c>
      <c r="S261" s="112">
        <v>5.5739438150186995</v>
      </c>
      <c r="T261" s="112">
        <v>2.9234213613597673</v>
      </c>
      <c r="U261" s="112">
        <v>8.5572715417429848</v>
      </c>
      <c r="V261" s="185"/>
      <c r="W261" s="112">
        <v>1.0692381897491627</v>
      </c>
      <c r="X261" s="112">
        <v>5.7880681759762869</v>
      </c>
      <c r="Y261" s="112">
        <v>-0.32273525385839502</v>
      </c>
      <c r="Z261" s="112">
        <v>-1.9591721036125405</v>
      </c>
      <c r="AA261" s="112">
        <v>-2.1022270471437703</v>
      </c>
      <c r="AB261" s="112"/>
      <c r="AC261" s="83">
        <v>2962.3364863178167</v>
      </c>
      <c r="AD261" s="83">
        <v>3075.405020358683</v>
      </c>
      <c r="AE261" s="83">
        <v>3316.8205389429768</v>
      </c>
      <c r="AF261" s="83">
        <v>3452.1962640932688</v>
      </c>
      <c r="AG261" s="83">
        <v>3814.6753924039626</v>
      </c>
      <c r="AH261" s="175"/>
      <c r="AI261" s="83">
        <v>3862.3752684437218</v>
      </c>
      <c r="AJ261" s="83">
        <v>4183.4305639269787</v>
      </c>
      <c r="AK261" s="83">
        <v>4268.6535243272392</v>
      </c>
      <c r="AL261" s="83">
        <v>4299.7392472532983</v>
      </c>
      <c r="AM261" s="83">
        <v>4209.3489658408835</v>
      </c>
      <c r="AN261" s="41"/>
      <c r="AO261" s="38">
        <v>768</v>
      </c>
      <c r="AP261" s="21" t="s">
        <v>261</v>
      </c>
      <c r="AQ261" s="39">
        <v>0</v>
      </c>
      <c r="AR261"/>
    </row>
    <row r="262" spans="1:44" s="3" customFormat="1" ht="13.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65">
        <v>30324.854697340616</v>
      </c>
      <c r="G262" s="30">
        <v>29945.336452741656</v>
      </c>
      <c r="H262" s="30">
        <v>30820.464479999999</v>
      </c>
      <c r="I262" s="30">
        <v>33021.539844889361</v>
      </c>
      <c r="J262" s="30">
        <v>33552.564794079582</v>
      </c>
      <c r="K262" s="163"/>
      <c r="L262" s="30">
        <v>33056.833986712874</v>
      </c>
      <c r="M262" s="30">
        <v>32777.5754755874</v>
      </c>
      <c r="N262" s="26">
        <v>32246.378760802105</v>
      </c>
      <c r="O262" s="30">
        <v>31319.882192912744</v>
      </c>
      <c r="P262" s="30">
        <v>30322.252024216214</v>
      </c>
      <c r="Q262" s="30"/>
      <c r="R262" s="112">
        <v>-1.2515088642196919</v>
      </c>
      <c r="S262" s="112">
        <v>2.9224184161010487</v>
      </c>
      <c r="T262" s="112">
        <v>7.141603483353351</v>
      </c>
      <c r="U262" s="112">
        <v>1.6081168585250165</v>
      </c>
      <c r="V262" s="185"/>
      <c r="W262" s="112">
        <v>-1.4774751510328084</v>
      </c>
      <c r="X262" s="112">
        <v>-0.84478299173393701</v>
      </c>
      <c r="Y262" s="112">
        <v>-1.6206101490969906</v>
      </c>
      <c r="Z262" s="112">
        <v>-2.6644451812539938</v>
      </c>
      <c r="AA262" s="112">
        <v>-3.1852934904151096</v>
      </c>
      <c r="AB262" s="112"/>
      <c r="AC262" s="83">
        <v>3249.5557969717761</v>
      </c>
      <c r="AD262" s="83">
        <v>3270.5697305309805</v>
      </c>
      <c r="AE262" s="83">
        <v>3446.3227641730964</v>
      </c>
      <c r="AF262" s="83">
        <v>3746.9124980017432</v>
      </c>
      <c r="AG262" s="83">
        <v>3873.9827726682352</v>
      </c>
      <c r="AH262" s="175"/>
      <c r="AI262" s="83">
        <v>3895.4553366383307</v>
      </c>
      <c r="AJ262" s="83">
        <v>3932.0508008142278</v>
      </c>
      <c r="AK262" s="83">
        <v>3938.7295420547339</v>
      </c>
      <c r="AL262" s="83">
        <v>3890.1853425553027</v>
      </c>
      <c r="AM262" s="83">
        <v>3766.271522073806</v>
      </c>
      <c r="AN262" s="41"/>
      <c r="AO262" s="38">
        <v>777</v>
      </c>
      <c r="AP262" s="21" t="s">
        <v>263</v>
      </c>
      <c r="AQ262" s="39">
        <v>0</v>
      </c>
      <c r="AR262"/>
    </row>
    <row r="263" spans="1:44" ht="13.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65">
        <v>21875.005091628907</v>
      </c>
      <c r="G263" s="30">
        <v>22248.885086330571</v>
      </c>
      <c r="H263" s="30">
        <v>23403.835689999996</v>
      </c>
      <c r="I263" s="30">
        <v>22952.312974962791</v>
      </c>
      <c r="J263" s="30">
        <v>22973.696093696039</v>
      </c>
      <c r="K263" s="163"/>
      <c r="L263" s="30">
        <v>22990.59187459456</v>
      </c>
      <c r="M263" s="30">
        <v>24427.981029292117</v>
      </c>
      <c r="N263" s="26">
        <v>24630.208280990053</v>
      </c>
      <c r="O263" s="30">
        <v>24783.372110936878</v>
      </c>
      <c r="P263" s="30">
        <v>24831.040800247894</v>
      </c>
      <c r="Q263" s="30"/>
      <c r="R263" s="112">
        <v>1.7091652922391276</v>
      </c>
      <c r="S263" s="112">
        <v>5.1910493455647915</v>
      </c>
      <c r="T263" s="112">
        <v>-1.9292680098165773</v>
      </c>
      <c r="U263" s="112">
        <v>9.3163241354248597E-2</v>
      </c>
      <c r="V263" s="185"/>
      <c r="W263" s="112">
        <v>7.3544025435061222E-2</v>
      </c>
      <c r="X263" s="112">
        <v>6.2520754686873659</v>
      </c>
      <c r="Y263" s="112">
        <v>0.82785086272762587</v>
      </c>
      <c r="Z263" s="112">
        <v>0.50877297681618716</v>
      </c>
      <c r="AA263" s="112">
        <v>0.19234141785725842</v>
      </c>
      <c r="AB263" s="112"/>
      <c r="AC263" s="83">
        <v>2874.1302183193943</v>
      </c>
      <c r="AD263" s="83">
        <v>2928.2554733259503</v>
      </c>
      <c r="AE263" s="83">
        <v>3088.7997479213404</v>
      </c>
      <c r="AF263" s="83">
        <v>3061.9414320921551</v>
      </c>
      <c r="AG263" s="83">
        <v>3081.2360640686748</v>
      </c>
      <c r="AH263" s="175"/>
      <c r="AI263" s="83">
        <v>3098.8801556267099</v>
      </c>
      <c r="AJ263" s="83">
        <v>3305.5454708108414</v>
      </c>
      <c r="AK263" s="83">
        <v>3368.4639333957948</v>
      </c>
      <c r="AL263" s="83">
        <v>3410.8687188187278</v>
      </c>
      <c r="AM263" s="83">
        <v>3417.4292320737536</v>
      </c>
      <c r="AN263" s="41"/>
      <c r="AO263" s="38">
        <v>778</v>
      </c>
      <c r="AP263" s="21" t="s">
        <v>264</v>
      </c>
      <c r="AQ263" s="39">
        <v>0</v>
      </c>
    </row>
    <row r="264" spans="1:44" ht="13.5" customHeight="1" x14ac:dyDescent="0.3">
      <c r="A264" s="21" t="s">
        <v>265</v>
      </c>
      <c r="B264" s="53"/>
      <c r="C264" s="6"/>
      <c r="D264" s="61" t="s">
        <v>444</v>
      </c>
      <c r="E264" s="62">
        <v>2</v>
      </c>
      <c r="F264" s="65">
        <v>12057.524532207002</v>
      </c>
      <c r="G264" s="30">
        <v>12262.356100946692</v>
      </c>
      <c r="H264" s="30">
        <v>13161.78227</v>
      </c>
      <c r="I264" s="30">
        <v>13739.148167193211</v>
      </c>
      <c r="J264" s="30">
        <v>13940.209951203702</v>
      </c>
      <c r="K264" s="163"/>
      <c r="L264" s="30">
        <v>13867.663866839923</v>
      </c>
      <c r="M264" s="30">
        <v>14177.692001391679</v>
      </c>
      <c r="N264" s="26">
        <v>14240.679754524554</v>
      </c>
      <c r="O264" s="30">
        <v>13595.76420795983</v>
      </c>
      <c r="P264" s="30">
        <v>13160.552638272751</v>
      </c>
      <c r="Q264" s="30"/>
      <c r="R264" s="112">
        <v>1.6987862491389647</v>
      </c>
      <c r="S264" s="112">
        <v>7.3348560557939528</v>
      </c>
      <c r="T264" s="112">
        <v>4.386684761601142</v>
      </c>
      <c r="U264" s="112">
        <v>1.4634224885251139</v>
      </c>
      <c r="V264" s="185"/>
      <c r="W264" s="112">
        <v>-0.52040883614895006</v>
      </c>
      <c r="X264" s="112">
        <v>2.2356190453468447</v>
      </c>
      <c r="Y264" s="112">
        <v>0.44427367392867556</v>
      </c>
      <c r="Z264" s="112">
        <v>-4.7954057198831901</v>
      </c>
      <c r="AA264" s="112">
        <v>-3.2010820651940852</v>
      </c>
      <c r="AB264" s="112"/>
      <c r="AC264" s="83">
        <v>2745.9632275579602</v>
      </c>
      <c r="AD264" s="83">
        <v>2848.398629720486</v>
      </c>
      <c r="AE264" s="83">
        <v>3088.8951584135179</v>
      </c>
      <c r="AF264" s="83">
        <v>3288.4509734785088</v>
      </c>
      <c r="AG264" s="83">
        <v>3368.0140012572365</v>
      </c>
      <c r="AH264" s="175"/>
      <c r="AI264" s="83">
        <v>3384.8337483133814</v>
      </c>
      <c r="AJ264" s="83">
        <v>3509.3297033147719</v>
      </c>
      <c r="AK264" s="83">
        <v>3602.4993054704155</v>
      </c>
      <c r="AL264" s="83">
        <v>3523.131435076401</v>
      </c>
      <c r="AM264" s="83">
        <v>3410.3531065749548</v>
      </c>
      <c r="AN264" s="41"/>
      <c r="AO264" s="38">
        <v>781</v>
      </c>
      <c r="AP264" s="21" t="s">
        <v>265</v>
      </c>
      <c r="AQ264" s="39">
        <v>0</v>
      </c>
    </row>
    <row r="265" spans="1:44" ht="13.5" customHeight="1" x14ac:dyDescent="0.3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65">
        <v>10753.04780728211</v>
      </c>
      <c r="G265" s="65">
        <v>11136.888448687645</v>
      </c>
      <c r="H265" s="65">
        <v>11848.93649</v>
      </c>
      <c r="I265" s="65">
        <v>12016.084438625427</v>
      </c>
      <c r="J265" s="65">
        <v>12091.867993332544</v>
      </c>
      <c r="K265" s="163"/>
      <c r="L265" s="65">
        <v>11658.973986144891</v>
      </c>
      <c r="M265" s="65">
        <v>11831.804752784461</v>
      </c>
      <c r="N265" s="26">
        <v>11781.838939837909</v>
      </c>
      <c r="O265" s="30">
        <v>11372.424155630451</v>
      </c>
      <c r="P265" s="30">
        <v>11500.720310976816</v>
      </c>
      <c r="Q265" s="30"/>
      <c r="R265" s="112">
        <v>3.5695985760018027</v>
      </c>
      <c r="S265" s="112">
        <v>6.3935994743330822</v>
      </c>
      <c r="T265" s="112">
        <v>1.4106578152941605</v>
      </c>
      <c r="U265" s="112">
        <v>0.63068427235341928</v>
      </c>
      <c r="V265" s="185"/>
      <c r="W265" s="112">
        <v>-3.5800424502347443</v>
      </c>
      <c r="X265" s="112">
        <v>1.4823840146221809</v>
      </c>
      <c r="Y265" s="112">
        <v>-0.42230085765058556</v>
      </c>
      <c r="Z265" s="112">
        <v>-2.8324064727291494</v>
      </c>
      <c r="AA265" s="112">
        <v>1.1281337522294721</v>
      </c>
      <c r="AB265" s="112"/>
      <c r="AC265" s="83">
        <v>1419.9191611358917</v>
      </c>
      <c r="AD265" s="83">
        <v>1479.5919288810476</v>
      </c>
      <c r="AE265" s="83">
        <v>1584.718000534974</v>
      </c>
      <c r="AF265" s="83">
        <v>1627.9751305548607</v>
      </c>
      <c r="AG265" s="83">
        <v>1666.6944167239897</v>
      </c>
      <c r="AH265" s="175"/>
      <c r="AI265" s="83">
        <v>1622.4567194746578</v>
      </c>
      <c r="AJ265" s="83">
        <v>1673.5225958676747</v>
      </c>
      <c r="AK265" s="83">
        <v>1686.0101516654136</v>
      </c>
      <c r="AL265" s="83">
        <v>1647.4611264132191</v>
      </c>
      <c r="AM265" s="83">
        <v>1666.0466914351466</v>
      </c>
      <c r="AN265" s="41"/>
      <c r="AO265" s="38">
        <v>783</v>
      </c>
      <c r="AP265" s="21" t="s">
        <v>266</v>
      </c>
      <c r="AQ265" s="39">
        <v>0</v>
      </c>
    </row>
    <row r="266" spans="1:44" s="3" customFormat="1" ht="13.5" customHeight="1" x14ac:dyDescent="0.3">
      <c r="A266" s="21" t="s">
        <v>292</v>
      </c>
      <c r="B266" s="53"/>
      <c r="C266" s="6"/>
      <c r="D266" s="61" t="s">
        <v>443</v>
      </c>
      <c r="E266" s="62">
        <v>2</v>
      </c>
      <c r="F266" s="65">
        <v>11706.068192100356</v>
      </c>
      <c r="G266" s="30">
        <v>11524.547790684202</v>
      </c>
      <c r="H266" s="30">
        <v>12710.8138</v>
      </c>
      <c r="I266" s="30">
        <v>12893.751349633367</v>
      </c>
      <c r="J266" s="30">
        <v>13144.123114866654</v>
      </c>
      <c r="K266" s="163"/>
      <c r="L266" s="30">
        <v>13038.351326684593</v>
      </c>
      <c r="M266" s="30">
        <v>13175.593034374526</v>
      </c>
      <c r="N266" s="26">
        <v>13211.952279779242</v>
      </c>
      <c r="O266" s="30">
        <v>13086.708214111592</v>
      </c>
      <c r="P266" s="30">
        <v>12627.78948959059</v>
      </c>
      <c r="Q266" s="30"/>
      <c r="R266" s="112">
        <v>-1.550652178317649</v>
      </c>
      <c r="S266" s="112">
        <v>10.293384442161871</v>
      </c>
      <c r="T266" s="112">
        <v>1.4392276726873843</v>
      </c>
      <c r="U266" s="112">
        <v>1.9418069919613146</v>
      </c>
      <c r="V266" s="185"/>
      <c r="W266" s="112">
        <v>-0.80470783222068054</v>
      </c>
      <c r="X266" s="112">
        <v>1.0526001658587827</v>
      </c>
      <c r="Y266" s="112">
        <v>0.27595908062624636</v>
      </c>
      <c r="Z266" s="112">
        <v>-1.0815591006971779</v>
      </c>
      <c r="AA266" s="112">
        <v>-3.5067544642444353</v>
      </c>
      <c r="AB266" s="112"/>
      <c r="AC266" s="83">
        <v>3442.9612329706929</v>
      </c>
      <c r="AD266" s="83">
        <v>3419.7471188973896</v>
      </c>
      <c r="AE266" s="83">
        <v>3835.4899818949912</v>
      </c>
      <c r="AF266" s="83">
        <v>3967.3081075794971</v>
      </c>
      <c r="AG266" s="83">
        <v>4116.5434121098197</v>
      </c>
      <c r="AH266" s="175"/>
      <c r="AI266" s="83">
        <v>4153.6640097752761</v>
      </c>
      <c r="AJ266" s="83">
        <v>4286.1395687620452</v>
      </c>
      <c r="AK266" s="83">
        <v>4346.0369341379082</v>
      </c>
      <c r="AL266" s="83">
        <v>4449.747777664601</v>
      </c>
      <c r="AM266" s="83">
        <v>4293.7060488237303</v>
      </c>
      <c r="AN266" s="41"/>
      <c r="AO266" s="38">
        <v>785</v>
      </c>
      <c r="AP266" s="21" t="s">
        <v>292</v>
      </c>
      <c r="AQ266" s="39">
        <v>0</v>
      </c>
      <c r="AR266"/>
    </row>
    <row r="267" spans="1:44" ht="13.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65">
        <v>55363.233064353808</v>
      </c>
      <c r="G267" s="65">
        <v>58354.627650627241</v>
      </c>
      <c r="H267" s="30">
        <v>60350.683380000002</v>
      </c>
      <c r="I267" s="30">
        <v>61332.135264717108</v>
      </c>
      <c r="J267" s="30">
        <v>62299.397477955201</v>
      </c>
      <c r="K267" s="163"/>
      <c r="L267" s="30">
        <v>62717.273833954641</v>
      </c>
      <c r="M267" s="30">
        <v>65044.615644547492</v>
      </c>
      <c r="N267" s="26">
        <v>63742.61194060804</v>
      </c>
      <c r="O267" s="30">
        <v>63441.726345565759</v>
      </c>
      <c r="P267" s="30">
        <v>61797.380436016676</v>
      </c>
      <c r="Q267" s="30"/>
      <c r="R267" s="112">
        <v>5.403215131595112</v>
      </c>
      <c r="S267" s="112">
        <v>3.4205611615299314</v>
      </c>
      <c r="T267" s="112">
        <v>1.6262481711058061</v>
      </c>
      <c r="U267" s="112">
        <v>1.5770887627884944</v>
      </c>
      <c r="V267" s="185"/>
      <c r="W267" s="112">
        <v>0.67075505208105268</v>
      </c>
      <c r="X267" s="112">
        <v>3.7108465791331091</v>
      </c>
      <c r="Y267" s="112">
        <v>-2.0017086595677274</v>
      </c>
      <c r="Z267" s="112">
        <v>-0.41027463487631471</v>
      </c>
      <c r="AA267" s="112">
        <v>-2.5918996916829871</v>
      </c>
      <c r="AB267" s="112"/>
      <c r="AC267" s="83">
        <v>2150.3625054126392</v>
      </c>
      <c r="AD267" s="83">
        <v>2264.9676933173128</v>
      </c>
      <c r="AE267" s="83">
        <v>2342.5332212863409</v>
      </c>
      <c r="AF267" s="83">
        <v>2382.1080228654641</v>
      </c>
      <c r="AG267" s="83">
        <v>2442.0601888579513</v>
      </c>
      <c r="AH267" s="175"/>
      <c r="AI267" s="83">
        <v>2471.908948208838</v>
      </c>
      <c r="AJ267" s="83">
        <v>2579.0886456997418</v>
      </c>
      <c r="AK267" s="83">
        <v>2543.3968534278206</v>
      </c>
      <c r="AL267" s="83">
        <v>2556.0727778229557</v>
      </c>
      <c r="AM267" s="83">
        <v>2489.8219353753698</v>
      </c>
      <c r="AN267" s="41"/>
      <c r="AO267" s="38">
        <v>790</v>
      </c>
      <c r="AP267" s="21" t="s">
        <v>418</v>
      </c>
      <c r="AQ267" s="39">
        <v>0</v>
      </c>
    </row>
    <row r="268" spans="1:44" ht="13.5" customHeight="1" x14ac:dyDescent="0.3">
      <c r="A268" s="21" t="s">
        <v>422</v>
      </c>
      <c r="B268" s="53"/>
      <c r="C268" s="6"/>
      <c r="D268" s="61" t="s">
        <v>443</v>
      </c>
      <c r="E268" s="62">
        <v>3</v>
      </c>
      <c r="F268" s="65">
        <v>19841.625105977222</v>
      </c>
      <c r="G268" s="30">
        <v>20088.841889473853</v>
      </c>
      <c r="H268" s="30">
        <v>21388.623169999999</v>
      </c>
      <c r="I268" s="30">
        <v>22233.468239196765</v>
      </c>
      <c r="J268" s="30">
        <v>23285.645128958524</v>
      </c>
      <c r="K268" s="163"/>
      <c r="L268" s="30">
        <v>22944.946985630322</v>
      </c>
      <c r="M268" s="30">
        <v>23635.303426611601</v>
      </c>
      <c r="N268" s="26">
        <v>22703.243319828231</v>
      </c>
      <c r="O268" s="30">
        <v>22584.788884637692</v>
      </c>
      <c r="P268" s="30">
        <v>22149.995297013691</v>
      </c>
      <c r="Q268" s="30"/>
      <c r="R268" s="112">
        <v>1.2459502796580813</v>
      </c>
      <c r="S268" s="112">
        <v>6.4701653170320617</v>
      </c>
      <c r="T268" s="112">
        <v>3.9499740702419719</v>
      </c>
      <c r="U268" s="112">
        <v>4.7324010741014773</v>
      </c>
      <c r="V268" s="185"/>
      <c r="W268" s="112">
        <v>-1.4631252062864353</v>
      </c>
      <c r="X268" s="112">
        <v>3.0087515190757546</v>
      </c>
      <c r="Y268" s="112">
        <v>-3.9435081071730171</v>
      </c>
      <c r="Z268" s="112">
        <v>-1.0274634462293484</v>
      </c>
      <c r="AA268" s="112">
        <v>-1.9251611774850372</v>
      </c>
      <c r="AB268" s="112"/>
      <c r="AC268" s="83">
        <v>3152.9675998692551</v>
      </c>
      <c r="AD268" s="83">
        <v>3251.1477406495956</v>
      </c>
      <c r="AE268" s="83">
        <v>3528.8934449760764</v>
      </c>
      <c r="AF268" s="83">
        <v>3716.1070097270208</v>
      </c>
      <c r="AG268" s="83">
        <v>3975.6949170152848</v>
      </c>
      <c r="AH268" s="175"/>
      <c r="AI268" s="83">
        <v>3944.4639824016372</v>
      </c>
      <c r="AJ268" s="83">
        <v>4163.3439187267222</v>
      </c>
      <c r="AK268" s="83">
        <v>4066.4953107340552</v>
      </c>
      <c r="AL268" s="83">
        <v>4146.2803166215699</v>
      </c>
      <c r="AM268" s="83">
        <v>4066.4577376562684</v>
      </c>
      <c r="AN268" s="41"/>
      <c r="AO268" s="40">
        <v>791</v>
      </c>
      <c r="AP268" s="21" t="s">
        <v>422</v>
      </c>
      <c r="AQ268" s="39">
        <v>0</v>
      </c>
    </row>
    <row r="269" spans="1:44" ht="13.5" customHeight="1" x14ac:dyDescent="0.3">
      <c r="A269" s="21" t="s">
        <v>267</v>
      </c>
      <c r="B269" s="53"/>
      <c r="C269" s="6"/>
      <c r="D269" s="61" t="s">
        <v>457</v>
      </c>
      <c r="E269" s="62">
        <v>2</v>
      </c>
      <c r="F269" s="65">
        <v>5944.3733818755381</v>
      </c>
      <c r="G269" s="30">
        <v>6329.8740514149868</v>
      </c>
      <c r="H269" s="30">
        <v>6697.3162999999995</v>
      </c>
      <c r="I269" s="30">
        <v>6556.3509190331397</v>
      </c>
      <c r="J269" s="30">
        <v>5949.96036618992</v>
      </c>
      <c r="K269" s="163"/>
      <c r="L269" s="30">
        <v>5607.8172204787115</v>
      </c>
      <c r="M269" s="30">
        <v>5668.7254730314935</v>
      </c>
      <c r="N269" s="26">
        <v>6147.1194467084206</v>
      </c>
      <c r="O269" s="30">
        <v>6084.196127438322</v>
      </c>
      <c r="P269" s="30">
        <v>5836.6263593983058</v>
      </c>
      <c r="Q269" s="30"/>
      <c r="R269" s="112">
        <v>6.485135518486179</v>
      </c>
      <c r="S269" s="112">
        <v>5.8048903595937151</v>
      </c>
      <c r="T269" s="112">
        <v>-2.1048039939051382</v>
      </c>
      <c r="U269" s="112">
        <v>-9.2489032440722934</v>
      </c>
      <c r="V269" s="185"/>
      <c r="W269" s="112">
        <v>-5.7503432738040434</v>
      </c>
      <c r="X269" s="112">
        <v>1.0861312014656306</v>
      </c>
      <c r="Y269" s="112">
        <v>8.4391804816240974</v>
      </c>
      <c r="Z269" s="112">
        <v>7.3371101880423302</v>
      </c>
      <c r="AA269" s="112">
        <v>-4.0690629107686656</v>
      </c>
      <c r="AB269" s="112"/>
      <c r="AC269" s="83">
        <v>1216.1156673231462</v>
      </c>
      <c r="AD269" s="83">
        <v>1288.9175425402132</v>
      </c>
      <c r="AE269" s="83">
        <v>1379.4678269824922</v>
      </c>
      <c r="AF269" s="83">
        <v>1354.6179584779215</v>
      </c>
      <c r="AG269" s="83">
        <v>1232.8968848300706</v>
      </c>
      <c r="AH269" s="175"/>
      <c r="AI269" s="83">
        <v>1169.0258954510552</v>
      </c>
      <c r="AJ269" s="83">
        <v>1177.3053941913797</v>
      </c>
      <c r="AK269" s="83">
        <v>1272.1687596664776</v>
      </c>
      <c r="AL269" s="83">
        <v>1274.4440987512194</v>
      </c>
      <c r="AM269" s="83">
        <v>1222.5861666104536</v>
      </c>
      <c r="AN269" s="41"/>
      <c r="AO269" s="38">
        <v>831</v>
      </c>
      <c r="AP269" s="21" t="s">
        <v>267</v>
      </c>
      <c r="AQ269" s="39">
        <v>0</v>
      </c>
    </row>
    <row r="270" spans="1:44" ht="13.5" customHeight="1" x14ac:dyDescent="0.3">
      <c r="A270" s="21" t="s">
        <v>268</v>
      </c>
      <c r="B270" s="53"/>
      <c r="C270" s="6"/>
      <c r="D270" s="61" t="s">
        <v>443</v>
      </c>
      <c r="E270" s="62">
        <v>2</v>
      </c>
      <c r="F270" s="65">
        <v>16783.160420567994</v>
      </c>
      <c r="G270" s="30">
        <v>17219.122279472067</v>
      </c>
      <c r="H270" s="30">
        <v>17533.719830000002</v>
      </c>
      <c r="I270" s="30">
        <v>18350.95836678542</v>
      </c>
      <c r="J270" s="30">
        <v>18730.826960455579</v>
      </c>
      <c r="K270" s="163"/>
      <c r="L270" s="30">
        <v>18180.998302163676</v>
      </c>
      <c r="M270" s="30">
        <v>18847.709972936376</v>
      </c>
      <c r="N270" s="26">
        <v>18337.575872874349</v>
      </c>
      <c r="O270" s="30">
        <v>18023.616151614075</v>
      </c>
      <c r="P270" s="30">
        <v>17924.925946176394</v>
      </c>
      <c r="Q270" s="30"/>
      <c r="R270" s="112">
        <v>2.5976147994736176</v>
      </c>
      <c r="S270" s="112">
        <v>1.8270243129813017</v>
      </c>
      <c r="T270" s="112">
        <v>4.6609535495550256</v>
      </c>
      <c r="U270" s="112">
        <v>2.0700204647497169</v>
      </c>
      <c r="V270" s="185"/>
      <c r="W270" s="112">
        <v>-2.9354211613437995</v>
      </c>
      <c r="X270" s="112">
        <v>3.6670795502651594</v>
      </c>
      <c r="Y270" s="112">
        <v>-2.7066105155190403</v>
      </c>
      <c r="Z270" s="112">
        <v>-2.2042585681476878</v>
      </c>
      <c r="AA270" s="112">
        <v>-0.54756051509032233</v>
      </c>
      <c r="AB270" s="112"/>
      <c r="AC270" s="83">
        <v>3737.0653352411473</v>
      </c>
      <c r="AD270" s="83">
        <v>3861.6555908212758</v>
      </c>
      <c r="AE270" s="83">
        <v>3965.1107711442792</v>
      </c>
      <c r="AF270" s="83">
        <v>4254.8013834420181</v>
      </c>
      <c r="AG270" s="83">
        <v>4406.2166456023469</v>
      </c>
      <c r="AH270" s="175"/>
      <c r="AI270" s="83">
        <v>4297.092484557711</v>
      </c>
      <c r="AJ270" s="83">
        <v>4488.6187122973033</v>
      </c>
      <c r="AK270" s="83">
        <v>4436.8681037682918</v>
      </c>
      <c r="AL270" s="83">
        <v>4441.5022552030741</v>
      </c>
      <c r="AM270" s="83">
        <v>4417.1823425767361</v>
      </c>
      <c r="AN270" s="41"/>
      <c r="AO270" s="38">
        <v>832</v>
      </c>
      <c r="AP270" s="21" t="s">
        <v>268</v>
      </c>
      <c r="AQ270" s="39">
        <v>0</v>
      </c>
    </row>
    <row r="271" spans="1:44" ht="13.5" customHeight="1" x14ac:dyDescent="0.3">
      <c r="A271" s="21" t="s">
        <v>269</v>
      </c>
      <c r="B271" s="53"/>
      <c r="C271" s="6"/>
      <c r="D271" s="61" t="s">
        <v>446</v>
      </c>
      <c r="E271" s="62">
        <v>1</v>
      </c>
      <c r="F271" s="65">
        <v>3431.0119196473934</v>
      </c>
      <c r="G271" s="30">
        <v>3626.1908874958731</v>
      </c>
      <c r="H271" s="30">
        <v>4113.27484</v>
      </c>
      <c r="I271" s="30">
        <v>4393.4019196820691</v>
      </c>
      <c r="J271" s="30">
        <v>4220.0187058325901</v>
      </c>
      <c r="K271" s="163"/>
      <c r="L271" s="30">
        <v>4278.1574705462435</v>
      </c>
      <c r="M271" s="30">
        <v>4439.8064840896823</v>
      </c>
      <c r="N271" s="26">
        <v>4446.1652318046254</v>
      </c>
      <c r="O271" s="30">
        <v>4334.286506766759</v>
      </c>
      <c r="P271" s="30">
        <v>4001.7029198886894</v>
      </c>
      <c r="Q271" s="30"/>
      <c r="R271" s="112">
        <v>5.6886706435149419</v>
      </c>
      <c r="S271" s="112">
        <v>13.432385873113562</v>
      </c>
      <c r="T271" s="112">
        <v>6.8103175833995344</v>
      </c>
      <c r="U271" s="112">
        <v>-3.9464455339889777</v>
      </c>
      <c r="V271" s="185"/>
      <c r="W271" s="112">
        <v>1.377689739462493</v>
      </c>
      <c r="X271" s="112">
        <v>3.7784727340295654</v>
      </c>
      <c r="Y271" s="112">
        <v>0.14322128087631866</v>
      </c>
      <c r="Z271" s="112">
        <v>-2.5326725414628082</v>
      </c>
      <c r="AA271" s="112">
        <v>-7.6733180042167186</v>
      </c>
      <c r="AB271" s="112"/>
      <c r="AC271" s="83">
        <v>2027.7848224866391</v>
      </c>
      <c r="AD271" s="83">
        <v>2133.0534632328663</v>
      </c>
      <c r="AE271" s="83">
        <v>2433.8904378698226</v>
      </c>
      <c r="AF271" s="83">
        <v>2612.0106537943334</v>
      </c>
      <c r="AG271" s="83">
        <v>2531.504922515051</v>
      </c>
      <c r="AH271" s="175"/>
      <c r="AI271" s="83">
        <v>2600.7036295113944</v>
      </c>
      <c r="AJ271" s="83">
        <v>2718.803725713216</v>
      </c>
      <c r="AK271" s="83">
        <v>2741.1622884122226</v>
      </c>
      <c r="AL271" s="83">
        <v>2620.4876098952591</v>
      </c>
      <c r="AM271" s="83">
        <v>2419.409262326898</v>
      </c>
      <c r="AN271" s="41"/>
      <c r="AO271" s="38">
        <v>833</v>
      </c>
      <c r="AP271" s="35" t="s">
        <v>396</v>
      </c>
      <c r="AQ271" s="39">
        <v>0</v>
      </c>
    </row>
    <row r="272" spans="1:44" ht="13.5" customHeight="1" x14ac:dyDescent="0.3">
      <c r="A272" s="21" t="s">
        <v>270</v>
      </c>
      <c r="B272" s="53"/>
      <c r="C272" s="6"/>
      <c r="D272" s="61" t="s">
        <v>450</v>
      </c>
      <c r="E272" s="62">
        <v>3</v>
      </c>
      <c r="F272" s="65">
        <v>11179.484947326047</v>
      </c>
      <c r="G272" s="30">
        <v>11581.643994986885</v>
      </c>
      <c r="H272" s="30">
        <v>12385.017300000001</v>
      </c>
      <c r="I272" s="30">
        <v>12989.743864984201</v>
      </c>
      <c r="J272" s="30">
        <v>13221.224734912365</v>
      </c>
      <c r="K272" s="163"/>
      <c r="L272" s="30">
        <v>12907.956288005398</v>
      </c>
      <c r="M272" s="30">
        <v>13111.230019181743</v>
      </c>
      <c r="N272" s="26">
        <v>12299.410206645014</v>
      </c>
      <c r="O272" s="30">
        <v>11583.866343224618</v>
      </c>
      <c r="P272" s="30">
        <v>11529.647346917494</v>
      </c>
      <c r="Q272" s="30"/>
      <c r="R272" s="112">
        <v>3.5972949519201958</v>
      </c>
      <c r="S272" s="112">
        <v>6.9366085277777145</v>
      </c>
      <c r="T272" s="112">
        <v>4.8827268491922027</v>
      </c>
      <c r="U272" s="112">
        <v>1.7820279778737995</v>
      </c>
      <c r="V272" s="185"/>
      <c r="W272" s="112">
        <v>-2.3694359122399624</v>
      </c>
      <c r="X272" s="112">
        <v>1.5747940777056642</v>
      </c>
      <c r="Y272" s="112">
        <v>-6.1917898728726106</v>
      </c>
      <c r="Z272" s="112">
        <v>-6.0559256810264177</v>
      </c>
      <c r="AA272" s="112">
        <v>-0.46805612824457205</v>
      </c>
      <c r="AB272" s="112"/>
      <c r="AC272" s="83">
        <v>1686.7056347806347</v>
      </c>
      <c r="AD272" s="83">
        <v>1757.1907138502331</v>
      </c>
      <c r="AE272" s="83">
        <v>1889.6883277387856</v>
      </c>
      <c r="AF272" s="83">
        <v>1985.5921530088965</v>
      </c>
      <c r="AG272" s="83">
        <v>2042.2033881545201</v>
      </c>
      <c r="AH272" s="175"/>
      <c r="AI272" s="83">
        <v>2018.7607582116671</v>
      </c>
      <c r="AJ272" s="83">
        <v>2087.7754807614242</v>
      </c>
      <c r="AK272" s="83">
        <v>1970.7435037085424</v>
      </c>
      <c r="AL272" s="83">
        <v>1882.0254010113106</v>
      </c>
      <c r="AM272" s="83">
        <v>1873.2164657867579</v>
      </c>
      <c r="AN272" s="41"/>
      <c r="AO272" s="38">
        <v>834</v>
      </c>
      <c r="AP272" s="21" t="s">
        <v>270</v>
      </c>
      <c r="AQ272" s="39">
        <v>0</v>
      </c>
      <c r="AR272" s="3"/>
    </row>
    <row r="273" spans="1:44" ht="13.5" customHeight="1" x14ac:dyDescent="0.3">
      <c r="A273" s="21" t="s">
        <v>271</v>
      </c>
      <c r="B273" s="53"/>
      <c r="C273" s="6"/>
      <c r="D273" s="61" t="s">
        <v>441</v>
      </c>
      <c r="E273" s="62">
        <v>7</v>
      </c>
      <c r="F273" s="65">
        <v>210618.21585515724</v>
      </c>
      <c r="G273" s="30">
        <v>223069.53330253978</v>
      </c>
      <c r="H273" s="30">
        <v>239699.94626999999</v>
      </c>
      <c r="I273" s="30">
        <v>302321.77971953736</v>
      </c>
      <c r="J273" s="30">
        <v>300550.37432651327</v>
      </c>
      <c r="K273" s="163"/>
      <c r="L273" s="30">
        <v>298080.02712646389</v>
      </c>
      <c r="M273" s="30">
        <v>316697.79069639603</v>
      </c>
      <c r="N273" s="26">
        <v>285296.45449884457</v>
      </c>
      <c r="O273" s="30">
        <v>290448.48128623876</v>
      </c>
      <c r="P273" s="30">
        <v>289985.62711130996</v>
      </c>
      <c r="Q273" s="30"/>
      <c r="R273" s="112">
        <v>5.9117951392890715</v>
      </c>
      <c r="S273" s="112">
        <v>7.4552596767686223</v>
      </c>
      <c r="T273" s="112">
        <v>26.125092818752503</v>
      </c>
      <c r="U273" s="112">
        <v>-0.58593376721565249</v>
      </c>
      <c r="V273" s="185"/>
      <c r="W273" s="112">
        <v>-0.82194114899541981</v>
      </c>
      <c r="X273" s="112">
        <v>6.2458943490478616</v>
      </c>
      <c r="Y273" s="112">
        <v>-9.9152368977699972</v>
      </c>
      <c r="Z273" s="112">
        <v>1.5915349675942152</v>
      </c>
      <c r="AA273" s="112">
        <v>-0.15935844211650474</v>
      </c>
      <c r="AB273" s="112"/>
      <c r="AC273" s="83">
        <v>995.79784997733987</v>
      </c>
      <c r="AD273" s="83">
        <v>1046.2089481727057</v>
      </c>
      <c r="AE273" s="83">
        <v>1114.0129864570938</v>
      </c>
      <c r="AF273" s="83">
        <v>1390.4902457423036</v>
      </c>
      <c r="AG273" s="83">
        <v>1363.3741339217463</v>
      </c>
      <c r="AH273" s="175"/>
      <c r="AI273" s="83">
        <v>1336.6517662225685</v>
      </c>
      <c r="AJ273" s="83">
        <v>1406.8079438178913</v>
      </c>
      <c r="AK273" s="83">
        <v>1249.7982884552973</v>
      </c>
      <c r="AL273" s="83">
        <v>1252.7268626510711</v>
      </c>
      <c r="AM273" s="83">
        <v>1250.7305366387752</v>
      </c>
      <c r="AN273" s="41"/>
      <c r="AO273" s="38">
        <v>837</v>
      </c>
      <c r="AP273" s="35" t="s">
        <v>397</v>
      </c>
      <c r="AQ273" s="39">
        <v>0</v>
      </c>
    </row>
    <row r="274" spans="1:44" ht="13.5" customHeight="1" x14ac:dyDescent="0.3">
      <c r="A274" s="21" t="s">
        <v>273</v>
      </c>
      <c r="B274" s="53"/>
      <c r="C274" s="6"/>
      <c r="D274" s="61" t="s">
        <v>455</v>
      </c>
      <c r="E274" s="62">
        <v>1</v>
      </c>
      <c r="F274" s="65">
        <v>4992.5195565186768</v>
      </c>
      <c r="G274" s="30">
        <v>5133.7335159087515</v>
      </c>
      <c r="H274" s="30">
        <v>6065.7127199999995</v>
      </c>
      <c r="I274" s="30">
        <v>6225.7940395868882</v>
      </c>
      <c r="J274" s="30">
        <v>6414.8922771338621</v>
      </c>
      <c r="K274" s="163"/>
      <c r="L274" s="30">
        <v>6223.7298382792951</v>
      </c>
      <c r="M274" s="30">
        <v>6235.3561396267141</v>
      </c>
      <c r="N274" s="26">
        <v>6355.3303637429908</v>
      </c>
      <c r="O274" s="30">
        <v>6528.2523589338634</v>
      </c>
      <c r="P274" s="30">
        <v>7554.8318637881302</v>
      </c>
      <c r="Q274" s="30"/>
      <c r="R274" s="112">
        <v>2.8285108909727397</v>
      </c>
      <c r="S274" s="112">
        <v>18.154023795804154</v>
      </c>
      <c r="T274" s="112">
        <v>2.6391180554770592</v>
      </c>
      <c r="U274" s="112">
        <v>3.0373352594799536</v>
      </c>
      <c r="V274" s="185"/>
      <c r="W274" s="112">
        <v>-2.9799789395680589</v>
      </c>
      <c r="X274" s="112">
        <v>0.18680600941112524</v>
      </c>
      <c r="Y274" s="112">
        <v>1.9240957762431683</v>
      </c>
      <c r="Z274" s="112">
        <v>2.7088085661908305</v>
      </c>
      <c r="AA274" s="112">
        <v>15.725181080804889</v>
      </c>
      <c r="AB274" s="112"/>
      <c r="AC274" s="83">
        <v>2862.6832319487826</v>
      </c>
      <c r="AD274" s="83">
        <v>3009.2224595010266</v>
      </c>
      <c r="AE274" s="83">
        <v>3568.0663058823529</v>
      </c>
      <c r="AF274" s="83">
        <v>3653.6349997575639</v>
      </c>
      <c r="AG274" s="83">
        <v>3843.5543901341298</v>
      </c>
      <c r="AH274" s="175"/>
      <c r="AI274" s="83">
        <v>3825.279556410138</v>
      </c>
      <c r="AJ274" s="83">
        <v>3877.7090420564145</v>
      </c>
      <c r="AK274" s="83">
        <v>3944.9598781769027</v>
      </c>
      <c r="AL274" s="83">
        <v>4118.7712043746769</v>
      </c>
      <c r="AM274" s="83">
        <v>4766.4554345666438</v>
      </c>
      <c r="AN274" s="41"/>
      <c r="AO274" s="38">
        <v>844</v>
      </c>
      <c r="AP274" s="21" t="s">
        <v>273</v>
      </c>
      <c r="AQ274" s="39">
        <v>0</v>
      </c>
    </row>
    <row r="275" spans="1:44" ht="13.5" customHeight="1" x14ac:dyDescent="0.3">
      <c r="A275" s="21" t="s">
        <v>274</v>
      </c>
      <c r="B275" s="53"/>
      <c r="C275" s="6"/>
      <c r="D275" s="61" t="s">
        <v>448</v>
      </c>
      <c r="E275" s="62">
        <v>2</v>
      </c>
      <c r="F275" s="65">
        <v>10602.101662193161</v>
      </c>
      <c r="G275" s="30">
        <v>10952.879785507926</v>
      </c>
      <c r="H275" s="30">
        <v>11980.704900000001</v>
      </c>
      <c r="I275" s="30">
        <v>11922.746977131248</v>
      </c>
      <c r="J275" s="30">
        <v>11948.793291626185</v>
      </c>
      <c r="K275" s="163"/>
      <c r="L275" s="30">
        <v>11195.615000912761</v>
      </c>
      <c r="M275" s="30">
        <v>11595.031786768352</v>
      </c>
      <c r="N275" s="26">
        <v>10896.625437981817</v>
      </c>
      <c r="O275" s="30">
        <v>10308.142373099992</v>
      </c>
      <c r="P275" s="30">
        <v>9972.3780837948289</v>
      </c>
      <c r="Q275" s="30"/>
      <c r="R275" s="112">
        <v>3.3085715878921591</v>
      </c>
      <c r="S275" s="112">
        <v>9.3840627727149837</v>
      </c>
      <c r="T275" s="112">
        <v>-0.48376054124121337</v>
      </c>
      <c r="U275" s="112">
        <v>0.21845900567122684</v>
      </c>
      <c r="V275" s="185"/>
      <c r="W275" s="112">
        <v>-6.3033837169252696</v>
      </c>
      <c r="X275" s="112">
        <v>3.5676180881802955</v>
      </c>
      <c r="Y275" s="112">
        <v>-6.0233241411508693</v>
      </c>
      <c r="Z275" s="112">
        <v>-6.0133661827142761</v>
      </c>
      <c r="AA275" s="112">
        <v>-3.2572725244984002</v>
      </c>
      <c r="AB275" s="112"/>
      <c r="AC275" s="83">
        <v>3062.4210462718547</v>
      </c>
      <c r="AD275" s="83">
        <v>3180.278683364671</v>
      </c>
      <c r="AE275" s="83">
        <v>3537.2615589016832</v>
      </c>
      <c r="AF275" s="83">
        <v>3570.7538116595529</v>
      </c>
      <c r="AG275" s="83">
        <v>3614.2750428391364</v>
      </c>
      <c r="AH275" s="175"/>
      <c r="AI275" s="83">
        <v>3456.5035507603461</v>
      </c>
      <c r="AJ275" s="83">
        <v>3629.1179301309394</v>
      </c>
      <c r="AK275" s="83">
        <v>3516.1747137727707</v>
      </c>
      <c r="AL275" s="83">
        <v>3359.8899521186413</v>
      </c>
      <c r="AM275" s="83">
        <v>3250.4491798548984</v>
      </c>
      <c r="AN275" s="41"/>
      <c r="AO275" s="38">
        <v>845</v>
      </c>
      <c r="AP275" s="21" t="s">
        <v>274</v>
      </c>
      <c r="AQ275" s="39">
        <v>0</v>
      </c>
    </row>
    <row r="276" spans="1:44" ht="13.5" customHeight="1" x14ac:dyDescent="0.3">
      <c r="A276" s="21" t="s">
        <v>275</v>
      </c>
      <c r="B276" s="53"/>
      <c r="C276" s="6"/>
      <c r="D276" s="61" t="s">
        <v>442</v>
      </c>
      <c r="E276" s="62">
        <v>3</v>
      </c>
      <c r="F276" s="65">
        <v>15402.774526953932</v>
      </c>
      <c r="G276" s="30">
        <v>15925.818997189775</v>
      </c>
      <c r="H276" s="30">
        <v>16759.792959999999</v>
      </c>
      <c r="I276" s="30">
        <v>17555.011285484929</v>
      </c>
      <c r="J276" s="30">
        <v>17609.516363111474</v>
      </c>
      <c r="K276" s="163"/>
      <c r="L276" s="30">
        <v>17882.551735072659</v>
      </c>
      <c r="M276" s="30">
        <v>18248.005048051022</v>
      </c>
      <c r="N276" s="26">
        <v>18664.36533732566</v>
      </c>
      <c r="O276" s="30">
        <v>18045.408434245433</v>
      </c>
      <c r="P276" s="30">
        <v>17528.840701261564</v>
      </c>
      <c r="Q276" s="30"/>
      <c r="R276" s="112">
        <v>3.395780866106604</v>
      </c>
      <c r="S276" s="112">
        <v>5.2366158560346827</v>
      </c>
      <c r="T276" s="112">
        <v>4.7447980257444042</v>
      </c>
      <c r="U276" s="112">
        <v>0.31048158693929107</v>
      </c>
      <c r="V276" s="185"/>
      <c r="W276" s="112">
        <v>1.5504989820909625</v>
      </c>
      <c r="X276" s="112">
        <v>2.0436306763850012</v>
      </c>
      <c r="Y276" s="112">
        <v>2.2816756581241076</v>
      </c>
      <c r="Z276" s="112">
        <v>-3.8314859314462222</v>
      </c>
      <c r="AA276" s="112">
        <v>-2.8625992859411236</v>
      </c>
      <c r="AB276" s="112"/>
      <c r="AC276" s="83">
        <v>2583.4911987510786</v>
      </c>
      <c r="AD276" s="83">
        <v>2688.8095554937995</v>
      </c>
      <c r="AE276" s="83">
        <v>2866.3918180263381</v>
      </c>
      <c r="AF276" s="83">
        <v>3044.0456538035251</v>
      </c>
      <c r="AG276" s="83">
        <v>3113.4222707057061</v>
      </c>
      <c r="AH276" s="175"/>
      <c r="AI276" s="83">
        <v>3226.1504122447514</v>
      </c>
      <c r="AJ276" s="83">
        <v>3328.7130696919048</v>
      </c>
      <c r="AK276" s="83">
        <v>3480.209833549442</v>
      </c>
      <c r="AL276" s="83">
        <v>3424.8260455960208</v>
      </c>
      <c r="AM276" s="83">
        <v>3326.7869996700638</v>
      </c>
      <c r="AN276" s="41"/>
      <c r="AO276" s="38">
        <v>846</v>
      </c>
      <c r="AP276" s="35" t="s">
        <v>398</v>
      </c>
      <c r="AQ276" s="39">
        <v>0</v>
      </c>
    </row>
    <row r="277" spans="1:44" ht="13.5" customHeight="1" x14ac:dyDescent="0.3">
      <c r="A277" s="21" t="s">
        <v>276</v>
      </c>
      <c r="B277" s="53"/>
      <c r="C277" s="6"/>
      <c r="D277" s="61" t="s">
        <v>456</v>
      </c>
      <c r="E277" s="62">
        <v>2</v>
      </c>
      <c r="F277" s="65">
        <v>14209.881657655727</v>
      </c>
      <c r="G277" s="30">
        <v>14552.037418112946</v>
      </c>
      <c r="H277" s="30">
        <v>14588.294449999999</v>
      </c>
      <c r="I277" s="30">
        <v>15182.5045014891</v>
      </c>
      <c r="J277" s="30">
        <v>15453.5833411658</v>
      </c>
      <c r="K277" s="163"/>
      <c r="L277" s="30">
        <v>16019.489977648891</v>
      </c>
      <c r="M277" s="30">
        <v>16990.373028785769</v>
      </c>
      <c r="N277" s="26">
        <v>17404.384654502675</v>
      </c>
      <c r="O277" s="30">
        <v>16790.157819018637</v>
      </c>
      <c r="P277" s="30">
        <v>16864.448324794786</v>
      </c>
      <c r="Q277" s="30"/>
      <c r="R277" s="112">
        <v>2.4078719914805125</v>
      </c>
      <c r="S277" s="112">
        <v>0.24915433382492425</v>
      </c>
      <c r="T277" s="112">
        <v>4.0731975456466119</v>
      </c>
      <c r="U277" s="112">
        <v>1.785468528266287</v>
      </c>
      <c r="V277" s="185"/>
      <c r="W277" s="112">
        <v>3.6619767984530065</v>
      </c>
      <c r="X277" s="112">
        <v>6.0606364652775921</v>
      </c>
      <c r="Y277" s="112">
        <v>2.436742412985704</v>
      </c>
      <c r="Z277" s="112">
        <v>-3.7140222621858352</v>
      </c>
      <c r="AA277" s="112">
        <v>0.44246460680672306</v>
      </c>
      <c r="AB277" s="112"/>
      <c r="AC277" s="83">
        <v>2797.7715411804938</v>
      </c>
      <c r="AD277" s="83">
        <v>2905.7582703899652</v>
      </c>
      <c r="AE277" s="83">
        <v>2922.334625400641</v>
      </c>
      <c r="AF277" s="83">
        <v>3100.3684912168883</v>
      </c>
      <c r="AG277" s="83">
        <v>3169.3156975319525</v>
      </c>
      <c r="AH277" s="175"/>
      <c r="AI277" s="83">
        <v>3341.5707087294309</v>
      </c>
      <c r="AJ277" s="83">
        <v>3585.9799554212259</v>
      </c>
      <c r="AK277" s="83">
        <v>3740.4652169573769</v>
      </c>
      <c r="AL277" s="83">
        <v>3673.1913846026332</v>
      </c>
      <c r="AM277" s="83">
        <v>3689.4439564197742</v>
      </c>
      <c r="AN277" s="41"/>
      <c r="AO277" s="38">
        <v>848</v>
      </c>
      <c r="AP277" s="21" t="s">
        <v>276</v>
      </c>
      <c r="AQ277" s="39">
        <v>0</v>
      </c>
    </row>
    <row r="278" spans="1:44" ht="13.5" customHeight="1" x14ac:dyDescent="0.3">
      <c r="A278" s="21" t="s">
        <v>277</v>
      </c>
      <c r="B278" s="53"/>
      <c r="C278" s="6"/>
      <c r="D278" s="61" t="s">
        <v>451</v>
      </c>
      <c r="E278" s="62">
        <v>2</v>
      </c>
      <c r="F278" s="65">
        <v>8750.7136322881597</v>
      </c>
      <c r="G278" s="30">
        <v>8801.062614821818</v>
      </c>
      <c r="H278" s="30">
        <v>9128.7703099999981</v>
      </c>
      <c r="I278" s="30">
        <v>9385.6290067787741</v>
      </c>
      <c r="J278" s="30">
        <v>9337.183934896655</v>
      </c>
      <c r="K278" s="163"/>
      <c r="L278" s="30">
        <v>9584.577913326777</v>
      </c>
      <c r="M278" s="30">
        <v>9905.1705063133468</v>
      </c>
      <c r="N278" s="26">
        <v>10359.087818898892</v>
      </c>
      <c r="O278" s="30">
        <v>10177.106541456556</v>
      </c>
      <c r="P278" s="30">
        <v>10203.125511642595</v>
      </c>
      <c r="Q278" s="30"/>
      <c r="R278" s="112">
        <v>0.57537001722787362</v>
      </c>
      <c r="S278" s="112">
        <v>3.7235014624971474</v>
      </c>
      <c r="T278" s="112">
        <v>2.8137272387870613</v>
      </c>
      <c r="U278" s="112">
        <v>-0.51616222894735708</v>
      </c>
      <c r="V278" s="185"/>
      <c r="W278" s="112">
        <v>2.6495566560011237</v>
      </c>
      <c r="X278" s="112">
        <v>3.3448796168770785</v>
      </c>
      <c r="Y278" s="112">
        <v>4.5826299738730158</v>
      </c>
      <c r="Z278" s="112">
        <v>-0.86715518908062206</v>
      </c>
      <c r="AA278" s="112">
        <v>0.25566176476633673</v>
      </c>
      <c r="AB278" s="112"/>
      <c r="AC278" s="83">
        <v>2505.2143235866474</v>
      </c>
      <c r="AD278" s="83">
        <v>2529.0409812706371</v>
      </c>
      <c r="AE278" s="83">
        <v>2619.4462869440454</v>
      </c>
      <c r="AF278" s="83">
        <v>2739.5297743078736</v>
      </c>
      <c r="AG278" s="83">
        <v>2761.6633939357157</v>
      </c>
      <c r="AH278" s="175"/>
      <c r="AI278" s="83">
        <v>2857.6559073723247</v>
      </c>
      <c r="AJ278" s="83">
        <v>2991.5948373039405</v>
      </c>
      <c r="AK278" s="83">
        <v>3205.1633103028748</v>
      </c>
      <c r="AL278" s="83">
        <v>3188.3165856693472</v>
      </c>
      <c r="AM278" s="83">
        <v>3196.4678921186073</v>
      </c>
      <c r="AN278" s="41"/>
      <c r="AO278" s="38">
        <v>849</v>
      </c>
      <c r="AP278" s="21" t="s">
        <v>277</v>
      </c>
      <c r="AQ278" s="39">
        <v>0</v>
      </c>
    </row>
    <row r="279" spans="1:44" ht="13.5" customHeight="1" x14ac:dyDescent="0.3">
      <c r="A279" s="21" t="s">
        <v>278</v>
      </c>
      <c r="B279" s="53"/>
      <c r="C279" s="6"/>
      <c r="D279" s="61" t="s">
        <v>453</v>
      </c>
      <c r="E279" s="62">
        <v>2</v>
      </c>
      <c r="F279" s="65">
        <v>5093.1107039421704</v>
      </c>
      <c r="G279" s="30">
        <v>4991.4685798184064</v>
      </c>
      <c r="H279" s="30">
        <v>5451.1548499999999</v>
      </c>
      <c r="I279" s="30">
        <v>5714.7633089473784</v>
      </c>
      <c r="J279" s="30">
        <v>6015.5737147329783</v>
      </c>
      <c r="K279" s="163"/>
      <c r="L279" s="30">
        <v>5992.0779083969537</v>
      </c>
      <c r="M279" s="30">
        <v>6436.9780563666545</v>
      </c>
      <c r="N279" s="26">
        <v>6162.9434665166773</v>
      </c>
      <c r="O279" s="30">
        <v>5945.3017265351882</v>
      </c>
      <c r="P279" s="30">
        <v>5850.0674129451409</v>
      </c>
      <c r="Q279" s="30"/>
      <c r="R279" s="112">
        <v>-1.9956786732534786</v>
      </c>
      <c r="S279" s="112">
        <v>9.2094393229320346</v>
      </c>
      <c r="T279" s="112">
        <v>4.8358277502863176</v>
      </c>
      <c r="U279" s="112">
        <v>5.2637421625954826</v>
      </c>
      <c r="V279" s="185"/>
      <c r="W279" s="112">
        <v>-0.39058296764745881</v>
      </c>
      <c r="X279" s="112">
        <v>7.4248057981062505</v>
      </c>
      <c r="Y279" s="112">
        <v>-4.2571931650277488</v>
      </c>
      <c r="Z279" s="112">
        <v>-3.5492987914571983</v>
      </c>
      <c r="AA279" s="112">
        <v>-1.6018415543990927</v>
      </c>
      <c r="AB279" s="112"/>
      <c r="AC279" s="83">
        <v>2140.8620024977599</v>
      </c>
      <c r="AD279" s="83">
        <v>2064.2963522822192</v>
      </c>
      <c r="AE279" s="83">
        <v>2202.4868080808078</v>
      </c>
      <c r="AF279" s="83">
        <v>2327.8058284918038</v>
      </c>
      <c r="AG279" s="83">
        <v>2439.4053993239977</v>
      </c>
      <c r="AH279" s="175"/>
      <c r="AI279" s="83">
        <v>2423.9797364065348</v>
      </c>
      <c r="AJ279" s="83">
        <v>2647.8725036473279</v>
      </c>
      <c r="AK279" s="83">
        <v>2534.1050437979757</v>
      </c>
      <c r="AL279" s="83">
        <v>2493.83461683523</v>
      </c>
      <c r="AM279" s="83">
        <v>2453.8873376447741</v>
      </c>
      <c r="AN279" s="41"/>
      <c r="AO279" s="38">
        <v>850</v>
      </c>
      <c r="AP279" s="21" t="s">
        <v>278</v>
      </c>
      <c r="AQ279" s="39">
        <v>0</v>
      </c>
    </row>
    <row r="280" spans="1:44" ht="13.5" customHeight="1" x14ac:dyDescent="0.3">
      <c r="A280" s="21" t="s">
        <v>279</v>
      </c>
      <c r="B280" s="53"/>
      <c r="C280" s="6"/>
      <c r="D280" s="61" t="s">
        <v>448</v>
      </c>
      <c r="E280" s="62">
        <v>5</v>
      </c>
      <c r="F280" s="65">
        <v>32592.175842669123</v>
      </c>
      <c r="G280" s="30">
        <v>32516.856597952963</v>
      </c>
      <c r="H280" s="30">
        <v>35495.305840000001</v>
      </c>
      <c r="I280" s="30">
        <v>38326.679628800943</v>
      </c>
      <c r="J280" s="30">
        <v>37192.208686428625</v>
      </c>
      <c r="K280" s="163"/>
      <c r="L280" s="30">
        <v>37483.345539358168</v>
      </c>
      <c r="M280" s="30">
        <v>39761.494886150693</v>
      </c>
      <c r="N280" s="26">
        <v>38663.380339293552</v>
      </c>
      <c r="O280" s="30">
        <v>38670.953729879824</v>
      </c>
      <c r="P280" s="30">
        <v>37475.776993826723</v>
      </c>
      <c r="Q280" s="30"/>
      <c r="R280" s="112">
        <v>-0.23109609214108789</v>
      </c>
      <c r="S280" s="112">
        <v>9.1597083902462462</v>
      </c>
      <c r="T280" s="112">
        <v>7.9767555787904758</v>
      </c>
      <c r="U280" s="112">
        <v>-2.960003197145753</v>
      </c>
      <c r="V280" s="185"/>
      <c r="W280" s="112">
        <v>0.78278989931506437</v>
      </c>
      <c r="X280" s="112">
        <v>6.0777641750265543</v>
      </c>
      <c r="Y280" s="112">
        <v>-2.7617536765189001</v>
      </c>
      <c r="Z280" s="112">
        <v>-0.54790126620596835</v>
      </c>
      <c r="AA280" s="112">
        <v>-3.0906316518633616</v>
      </c>
      <c r="AB280" s="112"/>
      <c r="AC280" s="83">
        <v>1453.3209597194827</v>
      </c>
      <c r="AD280" s="83">
        <v>1444.3591079799655</v>
      </c>
      <c r="AE280" s="83">
        <v>1574.4203078287869</v>
      </c>
      <c r="AF280" s="83">
        <v>1704.2411680733221</v>
      </c>
      <c r="AG280" s="83">
        <v>1662.518827340245</v>
      </c>
      <c r="AH280" s="175"/>
      <c r="AI280" s="83">
        <v>1679.2861224567971</v>
      </c>
      <c r="AJ280" s="83">
        <v>1791.1390101423801</v>
      </c>
      <c r="AK280" s="83">
        <v>1748.1295084909145</v>
      </c>
      <c r="AL280" s="83">
        <v>1763.5422167949573</v>
      </c>
      <c r="AM280" s="83">
        <v>1709.0376228487196</v>
      </c>
      <c r="AN280" s="41"/>
      <c r="AO280" s="38">
        <v>851</v>
      </c>
      <c r="AP280" s="35" t="s">
        <v>399</v>
      </c>
      <c r="AQ280" s="39">
        <v>0</v>
      </c>
    </row>
    <row r="281" spans="1:44" ht="13.5" customHeight="1" x14ac:dyDescent="0.3">
      <c r="A281" s="21" t="s">
        <v>280</v>
      </c>
      <c r="B281" s="53"/>
      <c r="C281" s="6"/>
      <c r="D281" s="61" t="s">
        <v>446</v>
      </c>
      <c r="E281" s="62">
        <v>7</v>
      </c>
      <c r="F281" s="65">
        <v>312970.51991222554</v>
      </c>
      <c r="G281" s="30">
        <v>324980.2817950219</v>
      </c>
      <c r="H281" s="30">
        <v>345614.31812999997</v>
      </c>
      <c r="I281" s="30">
        <v>344398.94837393676</v>
      </c>
      <c r="J281" s="30">
        <v>273793.80647945916</v>
      </c>
      <c r="K281" s="163"/>
      <c r="L281" s="30">
        <v>264864.91451986379</v>
      </c>
      <c r="M281" s="30">
        <v>275064.84787967324</v>
      </c>
      <c r="N281" s="26">
        <v>256398.61389403985</v>
      </c>
      <c r="O281" s="30">
        <v>256427.50148230666</v>
      </c>
      <c r="P281" s="30">
        <v>251747.36861183806</v>
      </c>
      <c r="Q281" s="30"/>
      <c r="R281" s="112">
        <v>3.8373460497699812</v>
      </c>
      <c r="S281" s="112">
        <v>6.3493194790177396</v>
      </c>
      <c r="T281" s="112">
        <v>-0.35165492061762971</v>
      </c>
      <c r="U281" s="112">
        <v>-20.500974880392757</v>
      </c>
      <c r="V281" s="185"/>
      <c r="W281" s="112">
        <v>-3.2611738280008353</v>
      </c>
      <c r="X281" s="112">
        <v>3.850994526134</v>
      </c>
      <c r="Y281" s="112">
        <v>-6.786121210878572</v>
      </c>
      <c r="Z281" s="112">
        <v>0.20739187868280687</v>
      </c>
      <c r="AA281" s="112">
        <v>-1.8251290690018007</v>
      </c>
      <c r="AB281" s="112"/>
      <c r="AC281" s="83">
        <v>1777.3630075600445</v>
      </c>
      <c r="AD281" s="83">
        <v>1832.6713611936314</v>
      </c>
      <c r="AE281" s="83">
        <v>1934.8055653025808</v>
      </c>
      <c r="AF281" s="83">
        <v>1910.9388174445098</v>
      </c>
      <c r="AG281" s="83">
        <v>1503.7666773554372</v>
      </c>
      <c r="AH281" s="175"/>
      <c r="AI281" s="83">
        <v>1440.8379319679034</v>
      </c>
      <c r="AJ281" s="83">
        <v>1479.5751010159499</v>
      </c>
      <c r="AK281" s="83">
        <v>1366.7012104967903</v>
      </c>
      <c r="AL281" s="83">
        <v>1351.9737093689885</v>
      </c>
      <c r="AM281" s="83">
        <v>1327.298444194033</v>
      </c>
      <c r="AN281" s="41"/>
      <c r="AO281" s="38">
        <v>853</v>
      </c>
      <c r="AP281" s="35" t="s">
        <v>400</v>
      </c>
      <c r="AQ281" s="39">
        <v>1</v>
      </c>
    </row>
    <row r="282" spans="1:44" ht="13.5" customHeight="1" x14ac:dyDescent="0.3">
      <c r="A282" s="21" t="s">
        <v>198</v>
      </c>
      <c r="B282" s="53"/>
      <c r="C282" s="6"/>
      <c r="D282" s="61" t="s">
        <v>448</v>
      </c>
      <c r="E282" s="62">
        <v>2</v>
      </c>
      <c r="F282" s="65">
        <v>14080.680708276312</v>
      </c>
      <c r="G282" s="30">
        <v>14453.655246421436</v>
      </c>
      <c r="H282" s="30">
        <v>14888.32087</v>
      </c>
      <c r="I282" s="30">
        <v>15085.651901271136</v>
      </c>
      <c r="J282" s="30">
        <v>15154.330264127942</v>
      </c>
      <c r="K282" s="163"/>
      <c r="L282" s="30">
        <v>14416.681391589857</v>
      </c>
      <c r="M282" s="30">
        <v>14958.634526194923</v>
      </c>
      <c r="N282" s="26">
        <v>14765.978780169935</v>
      </c>
      <c r="O282" s="30">
        <v>15110.707547404772</v>
      </c>
      <c r="P282" s="30">
        <v>14888.847281108359</v>
      </c>
      <c r="Q282" s="30"/>
      <c r="R282" s="112">
        <v>2.6488388301135091</v>
      </c>
      <c r="S282" s="112">
        <v>3.0073058763884757</v>
      </c>
      <c r="T282" s="112">
        <v>1.325408237733235</v>
      </c>
      <c r="U282" s="112">
        <v>0.45525618187583589</v>
      </c>
      <c r="V282" s="185"/>
      <c r="W282" s="112">
        <v>-4.8675781752241889</v>
      </c>
      <c r="X282" s="112">
        <v>3.759208654782515</v>
      </c>
      <c r="Y282" s="112">
        <v>-1.287923344123538</v>
      </c>
      <c r="Z282" s="112">
        <v>1.8656982980205454</v>
      </c>
      <c r="AA282" s="112">
        <v>-1.4682321499532764</v>
      </c>
      <c r="AB282" s="112"/>
      <c r="AC282" s="83">
        <v>3501.785801610622</v>
      </c>
      <c r="AD282" s="83">
        <v>3631.5716699551344</v>
      </c>
      <c r="AE282" s="83">
        <v>3805.8079933537829</v>
      </c>
      <c r="AF282" s="83">
        <v>3950.1576070361707</v>
      </c>
      <c r="AG282" s="83">
        <v>4053.0436651853283</v>
      </c>
      <c r="AH282" s="175"/>
      <c r="AI282" s="83">
        <v>3921.8393339471859</v>
      </c>
      <c r="AJ282" s="83">
        <v>4128.7978267167882</v>
      </c>
      <c r="AK282" s="83">
        <v>4141.92953160447</v>
      </c>
      <c r="AL282" s="83">
        <v>4305.0448853005046</v>
      </c>
      <c r="AM282" s="83">
        <v>4241.8368322246033</v>
      </c>
      <c r="AN282" s="41"/>
      <c r="AO282" s="38">
        <v>854</v>
      </c>
      <c r="AP282" s="21" t="s">
        <v>198</v>
      </c>
      <c r="AQ282" s="39">
        <v>0</v>
      </c>
    </row>
    <row r="283" spans="1:44" ht="13.5" customHeight="1" x14ac:dyDescent="0.3">
      <c r="A283" s="21" t="s">
        <v>281</v>
      </c>
      <c r="B283" s="53"/>
      <c r="C283" s="6"/>
      <c r="D283" s="61" t="s">
        <v>455</v>
      </c>
      <c r="E283" s="62">
        <v>2</v>
      </c>
      <c r="F283" s="65">
        <v>8727.2962281619402</v>
      </c>
      <c r="G283" s="30">
        <v>8739.8889553021199</v>
      </c>
      <c r="H283" s="30">
        <v>9471.1512400000011</v>
      </c>
      <c r="I283" s="30">
        <v>10094.932242779852</v>
      </c>
      <c r="J283" s="30">
        <v>10081.008739437173</v>
      </c>
      <c r="K283" s="163"/>
      <c r="L283" s="30">
        <v>9751.4770438987325</v>
      </c>
      <c r="M283" s="30">
        <v>10060.313037168216</v>
      </c>
      <c r="N283" s="26">
        <v>9870.2547851660347</v>
      </c>
      <c r="O283" s="30">
        <v>9790.315827495433</v>
      </c>
      <c r="P283" s="30">
        <v>9555.3105596714067</v>
      </c>
      <c r="Q283" s="30"/>
      <c r="R283" s="112">
        <v>0.14429127659886784</v>
      </c>
      <c r="S283" s="112">
        <v>8.3669516676668447</v>
      </c>
      <c r="T283" s="112">
        <v>6.586115953310987</v>
      </c>
      <c r="U283" s="112">
        <v>-0.13792567406916309</v>
      </c>
      <c r="V283" s="185"/>
      <c r="W283" s="112">
        <v>-3.2688365227708198</v>
      </c>
      <c r="X283" s="112">
        <v>3.1670688643287659</v>
      </c>
      <c r="Y283" s="112">
        <v>-1.8891882518963785</v>
      </c>
      <c r="Z283" s="112">
        <v>-1.1726157874807333</v>
      </c>
      <c r="AA283" s="112">
        <v>-2.4003849514642832</v>
      </c>
      <c r="AB283" s="112"/>
      <c r="AC283" s="83">
        <v>3047.2403031291692</v>
      </c>
      <c r="AD283" s="83">
        <v>3051.6372050635891</v>
      </c>
      <c r="AE283" s="83">
        <v>3358.5642695035463</v>
      </c>
      <c r="AF283" s="83">
        <v>3611.7825555562981</v>
      </c>
      <c r="AG283" s="83">
        <v>3597.7904137891405</v>
      </c>
      <c r="AH283" s="175"/>
      <c r="AI283" s="83">
        <v>3544.7026695378891</v>
      </c>
      <c r="AJ283" s="83">
        <v>3700.0047948393585</v>
      </c>
      <c r="AK283" s="83">
        <v>3734.489135514958</v>
      </c>
      <c r="AL283" s="83">
        <v>3769.8559212535361</v>
      </c>
      <c r="AM283" s="83">
        <v>3679.3648670278812</v>
      </c>
      <c r="AN283" s="41"/>
      <c r="AO283" s="38">
        <v>857</v>
      </c>
      <c r="AP283" s="21" t="s">
        <v>281</v>
      </c>
      <c r="AQ283" s="39">
        <v>0</v>
      </c>
    </row>
    <row r="284" spans="1:44" ht="13.5" customHeight="1" x14ac:dyDescent="0.3">
      <c r="A284" s="21" t="s">
        <v>282</v>
      </c>
      <c r="B284" s="53"/>
      <c r="C284" s="6"/>
      <c r="D284" s="61" t="s">
        <v>445</v>
      </c>
      <c r="E284" s="62">
        <v>5</v>
      </c>
      <c r="F284" s="65">
        <v>22087.265053825231</v>
      </c>
      <c r="G284" s="30">
        <v>23811.624130785905</v>
      </c>
      <c r="H284" s="30">
        <v>23678.949780000003</v>
      </c>
      <c r="I284" s="30">
        <v>23053.794155661173</v>
      </c>
      <c r="J284" s="30">
        <v>20605.910601007887</v>
      </c>
      <c r="K284" s="163"/>
      <c r="L284" s="30">
        <v>19042.590995357546</v>
      </c>
      <c r="M284" s="30">
        <v>23061.343627027032</v>
      </c>
      <c r="N284" s="26">
        <v>23319.416197194649</v>
      </c>
      <c r="O284" s="30">
        <v>24137.663599678541</v>
      </c>
      <c r="P284" s="30">
        <v>23555.208442711435</v>
      </c>
      <c r="Q284" s="30"/>
      <c r="R284" s="112">
        <v>7.8070284970027899</v>
      </c>
      <c r="S284" s="112">
        <v>-0.55718312223133459</v>
      </c>
      <c r="T284" s="112">
        <v>-2.6401323966946202</v>
      </c>
      <c r="U284" s="112">
        <v>-10.618137466331872</v>
      </c>
      <c r="V284" s="185"/>
      <c r="W284" s="112">
        <v>-7.5867533152059501</v>
      </c>
      <c r="X284" s="112">
        <v>21.104022202909416</v>
      </c>
      <c r="Y284" s="112">
        <v>1.1190699654861616</v>
      </c>
      <c r="Z284" s="112">
        <v>3.7993607610703628</v>
      </c>
      <c r="AA284" s="112">
        <v>-2.4130552427404894</v>
      </c>
      <c r="AB284" s="112"/>
      <c r="AC284" s="83">
        <v>600.75246297734941</v>
      </c>
      <c r="AD284" s="83">
        <v>639.85661661702329</v>
      </c>
      <c r="AE284" s="83">
        <v>628.63912124671469</v>
      </c>
      <c r="AF284" s="83">
        <v>607.70229216736539</v>
      </c>
      <c r="AG284" s="83">
        <v>540.48290101004295</v>
      </c>
      <c r="AH284" s="175"/>
      <c r="AI284" s="83">
        <v>498.5493505958097</v>
      </c>
      <c r="AJ284" s="83">
        <v>599.63451018037472</v>
      </c>
      <c r="AK284" s="83">
        <v>604.31782412134987</v>
      </c>
      <c r="AL284" s="83">
        <v>624.58374992699225</v>
      </c>
      <c r="AM284" s="83">
        <v>609.51219900407375</v>
      </c>
      <c r="AN284" s="41"/>
      <c r="AO284" s="38">
        <v>858</v>
      </c>
      <c r="AP284" s="35" t="s">
        <v>401</v>
      </c>
      <c r="AQ284" s="39">
        <v>0</v>
      </c>
    </row>
    <row r="285" spans="1:44" s="3" customFormat="1" ht="13.5" customHeight="1" x14ac:dyDescent="0.3">
      <c r="A285" s="21" t="s">
        <v>283</v>
      </c>
      <c r="B285" s="53"/>
      <c r="C285" s="6"/>
      <c r="D285" s="61" t="s">
        <v>443</v>
      </c>
      <c r="E285" s="62">
        <v>3</v>
      </c>
      <c r="F285" s="65">
        <v>15750.946737514532</v>
      </c>
      <c r="G285" s="30">
        <v>16455.527949130377</v>
      </c>
      <c r="H285" s="30">
        <v>16820.657639999998</v>
      </c>
      <c r="I285" s="30">
        <v>17278.358687284606</v>
      </c>
      <c r="J285" s="30">
        <v>17792.422316112024</v>
      </c>
      <c r="K285" s="163"/>
      <c r="L285" s="30">
        <v>18233.742463658942</v>
      </c>
      <c r="M285" s="30">
        <v>18964.988328791111</v>
      </c>
      <c r="N285" s="26">
        <v>19112.119286229132</v>
      </c>
      <c r="O285" s="30">
        <v>18547.976783182599</v>
      </c>
      <c r="P285" s="30">
        <v>18511.205080193817</v>
      </c>
      <c r="Q285" s="30"/>
      <c r="R285" s="112">
        <v>4.4732626130829418</v>
      </c>
      <c r="S285" s="112">
        <v>2.218887731820943</v>
      </c>
      <c r="T285" s="112">
        <v>2.7210651157668333</v>
      </c>
      <c r="U285" s="112">
        <v>2.9751878528006541</v>
      </c>
      <c r="V285" s="185"/>
      <c r="W285" s="112">
        <v>2.4803826016836275</v>
      </c>
      <c r="X285" s="112">
        <v>4.0103992177666763</v>
      </c>
      <c r="Y285" s="112">
        <v>0.77580304763308938</v>
      </c>
      <c r="Z285" s="112">
        <v>-2.9674711718009283</v>
      </c>
      <c r="AA285" s="112">
        <v>-0.1982518277795314</v>
      </c>
      <c r="AB285" s="112"/>
      <c r="AC285" s="83">
        <v>2492.2384078345781</v>
      </c>
      <c r="AD285" s="83">
        <v>2564.7643312235623</v>
      </c>
      <c r="AE285" s="83">
        <v>2603.0110863509744</v>
      </c>
      <c r="AF285" s="83">
        <v>2612.7867363200676</v>
      </c>
      <c r="AG285" s="83">
        <v>2678.7748142294522</v>
      </c>
      <c r="AH285" s="175"/>
      <c r="AI285" s="83">
        <v>2707.3114274178092</v>
      </c>
      <c r="AJ285" s="83">
        <v>2791.8428277331241</v>
      </c>
      <c r="AK285" s="83">
        <v>2831.4250794413533</v>
      </c>
      <c r="AL285" s="83">
        <v>2756.014380859227</v>
      </c>
      <c r="AM285" s="83">
        <v>2750.5505319753074</v>
      </c>
      <c r="AN285" s="41"/>
      <c r="AO285" s="38">
        <v>859</v>
      </c>
      <c r="AP285" s="21" t="s">
        <v>283</v>
      </c>
      <c r="AQ285" s="39">
        <v>0</v>
      </c>
      <c r="AR285"/>
    </row>
    <row r="286" spans="1:44" ht="13.5" customHeight="1" x14ac:dyDescent="0.3">
      <c r="A286" s="21" t="s">
        <v>285</v>
      </c>
      <c r="B286" s="53"/>
      <c r="C286" s="6"/>
      <c r="D286" s="61" t="s">
        <v>449</v>
      </c>
      <c r="E286" s="62">
        <v>4</v>
      </c>
      <c r="F286" s="65">
        <v>18161.333848519189</v>
      </c>
      <c r="G286" s="30">
        <v>19381.340858826974</v>
      </c>
      <c r="H286" s="30">
        <v>19692.421679999999</v>
      </c>
      <c r="I286" s="30">
        <v>20581.468287504897</v>
      </c>
      <c r="J286" s="30">
        <v>19848.727532312092</v>
      </c>
      <c r="K286" s="163"/>
      <c r="L286" s="30">
        <v>18872.107474783115</v>
      </c>
      <c r="M286" s="30">
        <v>20291.217275471645</v>
      </c>
      <c r="N286" s="26">
        <v>20936.344202478129</v>
      </c>
      <c r="O286" s="30">
        <v>21919.537707313833</v>
      </c>
      <c r="P286" s="30">
        <v>21069.44496106408</v>
      </c>
      <c r="Q286" s="30"/>
      <c r="R286" s="112">
        <v>6.7176068700882352</v>
      </c>
      <c r="S286" s="112">
        <v>1.6050531459042363</v>
      </c>
      <c r="T286" s="112">
        <v>4.5146636708873134</v>
      </c>
      <c r="U286" s="112">
        <v>-3.5601967019896961</v>
      </c>
      <c r="V286" s="185"/>
      <c r="W286" s="112">
        <v>-4.9203157025513091</v>
      </c>
      <c r="X286" s="112">
        <v>7.5196148738806308</v>
      </c>
      <c r="Y286" s="112">
        <v>3.1793406883791246</v>
      </c>
      <c r="Z286" s="112">
        <v>4.2732750104173274</v>
      </c>
      <c r="AA286" s="112">
        <v>-3.8782421308370236</v>
      </c>
      <c r="AB286" s="112"/>
      <c r="AC286" s="83">
        <v>1326.4193579111297</v>
      </c>
      <c r="AD286" s="83">
        <v>1424.4701498476388</v>
      </c>
      <c r="AE286" s="83">
        <v>1452.886356795042</v>
      </c>
      <c r="AF286" s="83">
        <v>1527.94864792167</v>
      </c>
      <c r="AG286" s="83">
        <v>1485.5720030171462</v>
      </c>
      <c r="AH286" s="175"/>
      <c r="AI286" s="83">
        <v>1416.718525244585</v>
      </c>
      <c r="AJ286" s="83">
        <v>1519.7136964852941</v>
      </c>
      <c r="AK286" s="83">
        <v>1572.7422027101961</v>
      </c>
      <c r="AL286" s="83">
        <v>1655.9294180942684</v>
      </c>
      <c r="AM286" s="83">
        <v>1591.7084657448124</v>
      </c>
      <c r="AN286" s="41"/>
      <c r="AO286" s="38">
        <v>886</v>
      </c>
      <c r="AP286" s="35" t="s">
        <v>402</v>
      </c>
      <c r="AQ286" s="39">
        <v>0</v>
      </c>
    </row>
    <row r="287" spans="1:44" ht="13.5" customHeight="1" x14ac:dyDescent="0.3">
      <c r="A287" s="21" t="s">
        <v>286</v>
      </c>
      <c r="B287" s="53"/>
      <c r="C287" s="6"/>
      <c r="D287" s="61" t="s">
        <v>441</v>
      </c>
      <c r="E287" s="62">
        <v>2</v>
      </c>
      <c r="F287" s="65">
        <v>11789.303079650768</v>
      </c>
      <c r="G287" s="30">
        <v>12057.299321556608</v>
      </c>
      <c r="H287" s="30">
        <v>12538.78464</v>
      </c>
      <c r="I287" s="30">
        <v>13062.34481755313</v>
      </c>
      <c r="J287" s="30">
        <v>13171.010415316963</v>
      </c>
      <c r="K287" s="163"/>
      <c r="L287" s="30">
        <v>13407.318458594136</v>
      </c>
      <c r="M287" s="30">
        <v>13749.406508396378</v>
      </c>
      <c r="N287" s="26">
        <v>13466.831347627831</v>
      </c>
      <c r="O287" s="30">
        <v>13474.792100670393</v>
      </c>
      <c r="P287" s="30">
        <v>13370.998941985241</v>
      </c>
      <c r="Q287" s="30"/>
      <c r="R287" s="112">
        <v>2.2732153045451948</v>
      </c>
      <c r="S287" s="112">
        <v>3.9933098250498782</v>
      </c>
      <c r="T287" s="112">
        <v>4.1755257194777888</v>
      </c>
      <c r="U287" s="112">
        <v>0.83189962661074834</v>
      </c>
      <c r="V287" s="185"/>
      <c r="W287" s="112">
        <v>1.794152732597974</v>
      </c>
      <c r="X287" s="112">
        <v>2.5515023817679365</v>
      </c>
      <c r="Y287" s="112">
        <v>-2.0551807861378326</v>
      </c>
      <c r="Z287" s="112">
        <v>0.27666183382100851</v>
      </c>
      <c r="AA287" s="112">
        <v>-0.77027651268911224</v>
      </c>
      <c r="AB287" s="112"/>
      <c r="AC287" s="83">
        <v>2198.6764415611283</v>
      </c>
      <c r="AD287" s="83">
        <v>2260.0373611165151</v>
      </c>
      <c r="AE287" s="83">
        <v>2390.1610064811284</v>
      </c>
      <c r="AF287" s="83">
        <v>2524.6124502421976</v>
      </c>
      <c r="AG287" s="83">
        <v>2580.0216288573874</v>
      </c>
      <c r="AH287" s="175"/>
      <c r="AI287" s="83">
        <v>2690.0719218688073</v>
      </c>
      <c r="AJ287" s="83">
        <v>2790.0581388791352</v>
      </c>
      <c r="AK287" s="83">
        <v>2772.0937315001711</v>
      </c>
      <c r="AL287" s="83">
        <v>2790.3897495693504</v>
      </c>
      <c r="AM287" s="83">
        <v>2768.896032715933</v>
      </c>
      <c r="AN287" s="41"/>
      <c r="AO287" s="38">
        <v>887</v>
      </c>
      <c r="AP287" s="21" t="s">
        <v>286</v>
      </c>
      <c r="AQ287" s="39">
        <v>0</v>
      </c>
    </row>
    <row r="288" spans="1:44" ht="13.5" customHeight="1" x14ac:dyDescent="0.3">
      <c r="A288" s="21" t="s">
        <v>287</v>
      </c>
      <c r="B288" s="53"/>
      <c r="C288" s="6"/>
      <c r="D288" s="61" t="s">
        <v>443</v>
      </c>
      <c r="E288" s="62">
        <v>2</v>
      </c>
      <c r="F288" s="65">
        <v>11278.958848653783</v>
      </c>
      <c r="G288" s="30">
        <v>11079.057858534863</v>
      </c>
      <c r="H288" s="30">
        <v>11898.0005</v>
      </c>
      <c r="I288" s="30">
        <v>12035.173366957106</v>
      </c>
      <c r="J288" s="30">
        <v>12118.329128690186</v>
      </c>
      <c r="K288" s="163"/>
      <c r="L288" s="30">
        <v>11932.19124129684</v>
      </c>
      <c r="M288" s="30">
        <v>12432.905132386237</v>
      </c>
      <c r="N288" s="26">
        <v>11940.022759841893</v>
      </c>
      <c r="O288" s="30">
        <v>11487.011621068503</v>
      </c>
      <c r="P288" s="30">
        <v>11386.675771235898</v>
      </c>
      <c r="Q288" s="30"/>
      <c r="R288" s="112">
        <v>-1.7723354859369811</v>
      </c>
      <c r="S288" s="112">
        <v>7.3918076060434732</v>
      </c>
      <c r="T288" s="112">
        <v>1.1529068851283517</v>
      </c>
      <c r="U288" s="112">
        <v>0.69093945884806607</v>
      </c>
      <c r="V288" s="185"/>
      <c r="W288" s="112">
        <v>-1.5360029044983126</v>
      </c>
      <c r="X288" s="112">
        <v>4.1963280755712864</v>
      </c>
      <c r="Y288" s="112">
        <v>-3.9643379185806191</v>
      </c>
      <c r="Z288" s="112">
        <v>-3.0396260531952102</v>
      </c>
      <c r="AA288" s="112">
        <v>-0.87347217137464761</v>
      </c>
      <c r="AB288" s="112"/>
      <c r="AC288" s="83">
        <v>3742.1893990224899</v>
      </c>
      <c r="AD288" s="83">
        <v>3695.4829414726028</v>
      </c>
      <c r="AE288" s="83">
        <v>4031.8537783802103</v>
      </c>
      <c r="AF288" s="83">
        <v>4079.7197854091883</v>
      </c>
      <c r="AG288" s="83">
        <v>4114.882556431302</v>
      </c>
      <c r="AH288" s="175"/>
      <c r="AI288" s="83">
        <v>4104.6409498785133</v>
      </c>
      <c r="AJ288" s="83">
        <v>4345.6501686075626</v>
      </c>
      <c r="AK288" s="83">
        <v>4228.0533852131348</v>
      </c>
      <c r="AL288" s="83">
        <v>4149.9319440276386</v>
      </c>
      <c r="AM288" s="83">
        <v>4113.6834433655704</v>
      </c>
      <c r="AN288" s="41"/>
      <c r="AO288" s="38">
        <v>889</v>
      </c>
      <c r="AP288" s="21" t="s">
        <v>287</v>
      </c>
      <c r="AQ288" s="39">
        <v>0</v>
      </c>
    </row>
    <row r="289" spans="1:44" ht="13.5" customHeight="1" x14ac:dyDescent="0.3">
      <c r="A289" s="21" t="s">
        <v>288</v>
      </c>
      <c r="B289" s="53"/>
      <c r="C289" s="6"/>
      <c r="D289" s="61" t="s">
        <v>448</v>
      </c>
      <c r="E289" s="62">
        <v>1</v>
      </c>
      <c r="F289" s="65">
        <v>5597.6864086359219</v>
      </c>
      <c r="G289" s="30">
        <v>5961.0262965683678</v>
      </c>
      <c r="H289" s="30">
        <v>6583.83212</v>
      </c>
      <c r="I289" s="30">
        <v>6729.400465371421</v>
      </c>
      <c r="J289" s="30">
        <v>6780.9692817801106</v>
      </c>
      <c r="K289" s="163"/>
      <c r="L289" s="30">
        <v>6842.0481969650555</v>
      </c>
      <c r="M289" s="30">
        <v>7162.090316265706</v>
      </c>
      <c r="N289" s="26">
        <v>6856.4624895068255</v>
      </c>
      <c r="O289" s="30">
        <v>6942.485841327175</v>
      </c>
      <c r="P289" s="30">
        <v>7214.9295674829818</v>
      </c>
      <c r="Q289" s="30"/>
      <c r="R289" s="112">
        <v>6.4908939409663482</v>
      </c>
      <c r="S289" s="112">
        <v>10.447963025933435</v>
      </c>
      <c r="T289" s="112">
        <v>2.2109972234744792</v>
      </c>
      <c r="U289" s="112">
        <v>0.76632111098240785</v>
      </c>
      <c r="V289" s="185"/>
      <c r="W289" s="112">
        <v>0.90074018398901701</v>
      </c>
      <c r="X289" s="112">
        <v>4.6775776797744912</v>
      </c>
      <c r="Y289" s="112">
        <v>-4.2672992557043594</v>
      </c>
      <c r="Z289" s="112">
        <v>1.4564803710454972</v>
      </c>
      <c r="AA289" s="112">
        <v>3.9242964607000852</v>
      </c>
      <c r="AB289" s="112"/>
      <c r="AC289" s="83">
        <v>4299.2983169246709</v>
      </c>
      <c r="AD289" s="83">
        <v>4596.0110227975074</v>
      </c>
      <c r="AE289" s="83">
        <v>5087.9691808346215</v>
      </c>
      <c r="AF289" s="83">
        <v>5236.8875216898214</v>
      </c>
      <c r="AG289" s="83">
        <v>5301.7742625333158</v>
      </c>
      <c r="AH289" s="175"/>
      <c r="AI289" s="83">
        <v>5430.196981718298</v>
      </c>
      <c r="AJ289" s="83">
        <v>5729.6722530125644</v>
      </c>
      <c r="AK289" s="83">
        <v>5524.949628933784</v>
      </c>
      <c r="AL289" s="83">
        <v>5589.7631572682567</v>
      </c>
      <c r="AM289" s="83">
        <v>5809.1220350104522</v>
      </c>
      <c r="AN289" s="41"/>
      <c r="AO289" s="38">
        <v>890</v>
      </c>
      <c r="AP289" s="21" t="s">
        <v>288</v>
      </c>
      <c r="AQ289" s="39">
        <v>0</v>
      </c>
    </row>
    <row r="290" spans="1:44" ht="13.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65">
        <v>7629.1903138635516</v>
      </c>
      <c r="G290" s="30">
        <v>8120.3502892166007</v>
      </c>
      <c r="H290" s="30">
        <v>8252.153839999999</v>
      </c>
      <c r="I290" s="30">
        <v>8947.5142932330673</v>
      </c>
      <c r="J290" s="30">
        <v>9235.4093160442353</v>
      </c>
      <c r="K290" s="163"/>
      <c r="L290" s="30">
        <v>8993.7508234786092</v>
      </c>
      <c r="M290" s="30">
        <v>9585.124977981035</v>
      </c>
      <c r="N290" s="26">
        <v>9117.9284514229967</v>
      </c>
      <c r="O290" s="30">
        <v>9068.4894893934343</v>
      </c>
      <c r="P290" s="30">
        <v>9132.0293696989993</v>
      </c>
      <c r="Q290" s="30"/>
      <c r="R290" s="112">
        <v>6.4379043535003566</v>
      </c>
      <c r="S290" s="112">
        <v>1.6231264180613802</v>
      </c>
      <c r="T290" s="112">
        <v>8.4264116582813049</v>
      </c>
      <c r="U290" s="112">
        <v>3.2175977972888035</v>
      </c>
      <c r="V290" s="185"/>
      <c r="W290" s="112">
        <v>-2.6166516750460036</v>
      </c>
      <c r="X290" s="112">
        <v>6.5753895800472462</v>
      </c>
      <c r="Y290" s="112">
        <v>-4.8741829410809254</v>
      </c>
      <c r="Z290" s="112">
        <v>-0.56131317226917576</v>
      </c>
      <c r="AA290" s="112">
        <v>0.70066663670814955</v>
      </c>
      <c r="AB290" s="112"/>
      <c r="AC290" s="83">
        <v>2255.8220916213932</v>
      </c>
      <c r="AD290" s="83">
        <v>2350.318462870217</v>
      </c>
      <c r="AE290" s="83">
        <v>2353.0521357285425</v>
      </c>
      <c r="AF290" s="83">
        <v>2507.0087680675447</v>
      </c>
      <c r="AG290" s="83">
        <v>2569.6742671241614</v>
      </c>
      <c r="AH290" s="175"/>
      <c r="AI290" s="83">
        <v>2490.6537866182803</v>
      </c>
      <c r="AJ290" s="83">
        <v>2614.6003758813517</v>
      </c>
      <c r="AK290" s="83">
        <v>2453.0342887874622</v>
      </c>
      <c r="AL290" s="83">
        <v>2420.2000238573346</v>
      </c>
      <c r="AM290" s="83">
        <v>2437.1575579661062</v>
      </c>
      <c r="AN290" s="41"/>
      <c r="AO290" s="38">
        <v>892</v>
      </c>
      <c r="AP290" s="21" t="s">
        <v>289</v>
      </c>
      <c r="AQ290" s="39">
        <v>0</v>
      </c>
      <c r="AR290" s="2"/>
    </row>
    <row r="291" spans="1:44" ht="13.5" customHeight="1" x14ac:dyDescent="0.3">
      <c r="A291" s="21" t="s">
        <v>290</v>
      </c>
      <c r="B291" s="53"/>
      <c r="C291" s="6"/>
      <c r="D291" s="61" t="s">
        <v>458</v>
      </c>
      <c r="E291" s="62">
        <v>3</v>
      </c>
      <c r="F291" s="65">
        <v>15668.012728891734</v>
      </c>
      <c r="G291" s="30">
        <v>16293.285663499437</v>
      </c>
      <c r="H291" s="30">
        <v>17265.813160000002</v>
      </c>
      <c r="I291" s="30">
        <v>17162.076712424263</v>
      </c>
      <c r="J291" s="30">
        <v>16861.100442414459</v>
      </c>
      <c r="K291" s="163"/>
      <c r="L291" s="30">
        <v>15830.108624781426</v>
      </c>
      <c r="M291" s="30">
        <v>16556.277330065182</v>
      </c>
      <c r="N291" s="26">
        <v>16007.569632040057</v>
      </c>
      <c r="O291" s="30">
        <v>17260.365206608018</v>
      </c>
      <c r="P291" s="30">
        <v>18505.421013602205</v>
      </c>
      <c r="Q291" s="30"/>
      <c r="R291" s="112">
        <v>3.9907609562679447</v>
      </c>
      <c r="S291" s="112">
        <v>5.9688850768709063</v>
      </c>
      <c r="T291" s="112">
        <v>-0.60081993598810934</v>
      </c>
      <c r="U291" s="112">
        <v>-1.7537287302294582</v>
      </c>
      <c r="V291" s="185"/>
      <c r="W291" s="112">
        <v>-6.1146176143969333</v>
      </c>
      <c r="X291" s="112">
        <v>4.5872629335402531</v>
      </c>
      <c r="Y291" s="112">
        <v>-3.3141973107004339</v>
      </c>
      <c r="Z291" s="112">
        <v>7.8088062145353492</v>
      </c>
      <c r="AA291" s="112">
        <v>7.213380435991736</v>
      </c>
      <c r="AB291" s="112"/>
      <c r="AC291" s="83">
        <v>2102.5245207852568</v>
      </c>
      <c r="AD291" s="83">
        <v>2184.6722530838611</v>
      </c>
      <c r="AE291" s="83">
        <v>2297.2077115486964</v>
      </c>
      <c r="AF291" s="83">
        <v>2278.8576168402951</v>
      </c>
      <c r="AG291" s="83">
        <v>2240.9756037233465</v>
      </c>
      <c r="AH291" s="175"/>
      <c r="AI291" s="83">
        <v>2101.4348366894233</v>
      </c>
      <c r="AJ291" s="83">
        <v>2188.8256650006851</v>
      </c>
      <c r="AK291" s="83">
        <v>2129.7990463065535</v>
      </c>
      <c r="AL291" s="83">
        <v>2294.9561503268205</v>
      </c>
      <c r="AM291" s="83">
        <v>2460.5000682890845</v>
      </c>
      <c r="AN291" s="41"/>
      <c r="AO291" s="38">
        <v>893</v>
      </c>
      <c r="AP291" s="35" t="s">
        <v>403</v>
      </c>
      <c r="AQ291" s="39">
        <v>3</v>
      </c>
    </row>
    <row r="292" spans="1:44" ht="13.5" customHeight="1" x14ac:dyDescent="0.3">
      <c r="A292" s="21" t="s">
        <v>291</v>
      </c>
      <c r="B292" s="53"/>
      <c r="C292" s="6"/>
      <c r="D292" s="61" t="s">
        <v>446</v>
      </c>
      <c r="E292" s="62">
        <v>4</v>
      </c>
      <c r="F292" s="65">
        <v>27283.318621443465</v>
      </c>
      <c r="G292" s="30">
        <v>21530.72912234964</v>
      </c>
      <c r="H292" s="30">
        <v>22608.332330000001</v>
      </c>
      <c r="I292" s="30">
        <v>22753.751584542955</v>
      </c>
      <c r="J292" s="30">
        <v>24732.510757909396</v>
      </c>
      <c r="K292" s="163"/>
      <c r="L292" s="30">
        <v>24353.420810838357</v>
      </c>
      <c r="M292" s="30">
        <v>24320.982035152221</v>
      </c>
      <c r="N292" s="26">
        <v>24725.193499192133</v>
      </c>
      <c r="O292" s="30">
        <v>24671.707086535793</v>
      </c>
      <c r="P292" s="30">
        <v>23114.623144189674</v>
      </c>
      <c r="Q292" s="30"/>
      <c r="R292" s="112">
        <v>-21.084639954952355</v>
      </c>
      <c r="S292" s="112">
        <v>5.0049545536837963</v>
      </c>
      <c r="T292" s="112">
        <v>0.64321088535128657</v>
      </c>
      <c r="U292" s="112">
        <v>8.6964084406663265</v>
      </c>
      <c r="V292" s="185"/>
      <c r="W292" s="112">
        <v>-1.5327596570429356</v>
      </c>
      <c r="X292" s="112">
        <v>-0.13320007869982425</v>
      </c>
      <c r="Y292" s="112">
        <v>1.6619866066908278</v>
      </c>
      <c r="Z292" s="112">
        <v>-0.10938384187030234</v>
      </c>
      <c r="AA292" s="112">
        <v>-6.3112128272464503</v>
      </c>
      <c r="AB292" s="112"/>
      <c r="AC292" s="83">
        <v>1718.8507920017303</v>
      </c>
      <c r="AD292" s="83">
        <v>1359.8641522358137</v>
      </c>
      <c r="AE292" s="83">
        <v>1441.3982996493467</v>
      </c>
      <c r="AF292" s="83">
        <v>1468.078687950381</v>
      </c>
      <c r="AG292" s="83">
        <v>1599.4639305380194</v>
      </c>
      <c r="AH292" s="175"/>
      <c r="AI292" s="83">
        <v>1564.4260815082132</v>
      </c>
      <c r="AJ292" s="83">
        <v>1568.0839481078158</v>
      </c>
      <c r="AK292" s="83">
        <v>1605.1151323806889</v>
      </c>
      <c r="AL292" s="83">
        <v>1566.2587028019168</v>
      </c>
      <c r="AM292" s="83">
        <v>1467.4087826428183</v>
      </c>
      <c r="AN292" s="41"/>
      <c r="AO292" s="38">
        <v>895</v>
      </c>
      <c r="AP292" s="35" t="s">
        <v>404</v>
      </c>
      <c r="AQ292" s="39">
        <v>0</v>
      </c>
    </row>
    <row r="293" spans="1:44" ht="13.5" customHeight="1" x14ac:dyDescent="0.3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65">
        <v>100455.78767606032</v>
      </c>
      <c r="G293" s="65">
        <v>102233.41797870462</v>
      </c>
      <c r="H293" s="30">
        <v>107327.16435000001</v>
      </c>
      <c r="I293" s="30">
        <v>102561.87830819632</v>
      </c>
      <c r="J293" s="30">
        <v>100371.8336489583</v>
      </c>
      <c r="K293" s="163"/>
      <c r="L293" s="30">
        <v>99775.898256396307</v>
      </c>
      <c r="M293" s="30">
        <v>107493.20191116685</v>
      </c>
      <c r="N293" s="26">
        <v>100979.52426913027</v>
      </c>
      <c r="O293" s="30">
        <v>104789.14203596029</v>
      </c>
      <c r="P293" s="30">
        <v>107291.93240222897</v>
      </c>
      <c r="Q293" s="30"/>
      <c r="R293" s="112">
        <v>1.7695648441646923</v>
      </c>
      <c r="S293" s="112">
        <v>4.9824670562774553</v>
      </c>
      <c r="T293" s="112">
        <v>-4.439962679218671</v>
      </c>
      <c r="U293" s="112">
        <v>-2.135339850794248</v>
      </c>
      <c r="V293" s="185"/>
      <c r="W293" s="112">
        <v>-0.5937277131413442</v>
      </c>
      <c r="X293" s="112">
        <v>7.7346371113986043</v>
      </c>
      <c r="Y293" s="112">
        <v>-6.0596182142006789</v>
      </c>
      <c r="Z293" s="112">
        <v>2.4671235772003239</v>
      </c>
      <c r="AA293" s="112">
        <v>2.3884062009113456</v>
      </c>
      <c r="AB293" s="112"/>
      <c r="AC293" s="83">
        <v>1571.7091085982995</v>
      </c>
      <c r="AD293" s="83">
        <v>1588.832356495526</v>
      </c>
      <c r="AE293" s="83">
        <v>1646.8041113651359</v>
      </c>
      <c r="AF293" s="83">
        <v>1561.6816138532192</v>
      </c>
      <c r="AG293" s="83">
        <v>1513.4246113441941</v>
      </c>
      <c r="AH293" s="175"/>
      <c r="AI293" s="83">
        <v>1489.926355613904</v>
      </c>
      <c r="AJ293" s="83">
        <v>1589.6893167773385</v>
      </c>
      <c r="AK293" s="83">
        <v>1493.3381287951829</v>
      </c>
      <c r="AL293" s="83">
        <v>1554.9196052344535</v>
      </c>
      <c r="AM293" s="83">
        <v>1592.0574015050595</v>
      </c>
      <c r="AN293" s="41"/>
      <c r="AO293" s="38">
        <v>905</v>
      </c>
      <c r="AP293" s="35" t="s">
        <v>405</v>
      </c>
      <c r="AQ293" s="39">
        <v>1</v>
      </c>
    </row>
    <row r="294" spans="1:44" ht="13.5" customHeight="1" x14ac:dyDescent="0.3">
      <c r="A294" s="21" t="s">
        <v>294</v>
      </c>
      <c r="B294" s="53"/>
      <c r="C294" s="6"/>
      <c r="D294" s="61" t="s">
        <v>441</v>
      </c>
      <c r="E294" s="62">
        <v>5</v>
      </c>
      <c r="F294" s="65">
        <v>26820.581596121534</v>
      </c>
      <c r="G294" s="30">
        <v>28919.387041428294</v>
      </c>
      <c r="H294" s="30">
        <v>31298.33353</v>
      </c>
      <c r="I294" s="30">
        <v>32607.673978451105</v>
      </c>
      <c r="J294" s="30">
        <v>33531.543817799924</v>
      </c>
      <c r="K294" s="163"/>
      <c r="L294" s="30">
        <v>33627.426448736849</v>
      </c>
      <c r="M294" s="30">
        <v>36818.80050610863</v>
      </c>
      <c r="N294" s="26">
        <v>35530.328007369753</v>
      </c>
      <c r="O294" s="30">
        <v>36242.847696860692</v>
      </c>
      <c r="P294" s="30">
        <v>37223.587087952648</v>
      </c>
      <c r="Q294" s="30"/>
      <c r="R294" s="112">
        <v>7.8253539647710824</v>
      </c>
      <c r="S294" s="112">
        <v>8.22613039883508</v>
      </c>
      <c r="T294" s="112">
        <v>4.1834190539125</v>
      </c>
      <c r="U294" s="112">
        <v>2.8332896113944281</v>
      </c>
      <c r="V294" s="185"/>
      <c r="W294" s="112">
        <v>0.2859475586865961</v>
      </c>
      <c r="X294" s="112">
        <v>9.4903904175862337</v>
      </c>
      <c r="Y294" s="112">
        <v>-3.4994961297696405</v>
      </c>
      <c r="Z294" s="112">
        <v>1.8598234797614455</v>
      </c>
      <c r="AA294" s="112">
        <v>2.7060218868422603</v>
      </c>
      <c r="AB294" s="112"/>
      <c r="AC294" s="83">
        <v>1300.0136491746175</v>
      </c>
      <c r="AD294" s="83">
        <v>1387.4202188365139</v>
      </c>
      <c r="AE294" s="83">
        <v>1488.8371006564553</v>
      </c>
      <c r="AF294" s="83">
        <v>1540.1319657307342</v>
      </c>
      <c r="AG294" s="83">
        <v>1586.9915196081181</v>
      </c>
      <c r="AH294" s="175"/>
      <c r="AI294" s="83">
        <v>1589.1227469749467</v>
      </c>
      <c r="AJ294" s="83">
        <v>1725.9891480455947</v>
      </c>
      <c r="AK294" s="83">
        <v>1664.4958309458332</v>
      </c>
      <c r="AL294" s="83">
        <v>1714.7448758923492</v>
      </c>
      <c r="AM294" s="83">
        <v>1761.1462475375024</v>
      </c>
      <c r="AN294" s="41"/>
      <c r="AO294" s="38">
        <v>908</v>
      </c>
      <c r="AP294" s="21" t="s">
        <v>294</v>
      </c>
      <c r="AQ294" s="39">
        <v>0</v>
      </c>
    </row>
    <row r="295" spans="1:44" ht="13.5" customHeight="1" x14ac:dyDescent="0.3">
      <c r="A295" s="21" t="s">
        <v>295</v>
      </c>
      <c r="B295" s="53"/>
      <c r="C295" s="6"/>
      <c r="D295" s="61" t="s">
        <v>456</v>
      </c>
      <c r="E295" s="62">
        <v>2</v>
      </c>
      <c r="F295" s="65">
        <v>8865.5218962196541</v>
      </c>
      <c r="G295" s="30">
        <v>8920.5442375595176</v>
      </c>
      <c r="H295" s="30">
        <v>8986.1352599999991</v>
      </c>
      <c r="I295" s="30">
        <v>9138.1447927722802</v>
      </c>
      <c r="J295" s="30">
        <v>9245.9840146405986</v>
      </c>
      <c r="K295" s="163"/>
      <c r="L295" s="30">
        <v>9475.5182736063543</v>
      </c>
      <c r="M295" s="30">
        <v>9697.1985910195781</v>
      </c>
      <c r="N295" s="26">
        <v>10159.859959788895</v>
      </c>
      <c r="O295" s="30">
        <v>9605.1475070821634</v>
      </c>
      <c r="P295" s="30">
        <v>9357.0300404019454</v>
      </c>
      <c r="Q295" s="30"/>
      <c r="R295" s="112">
        <v>0.62063285144358571</v>
      </c>
      <c r="S295" s="112">
        <v>0.73528050188141802</v>
      </c>
      <c r="T295" s="112">
        <v>1.6916007646682263</v>
      </c>
      <c r="U295" s="112">
        <v>1.1800997282688355</v>
      </c>
      <c r="V295" s="185"/>
      <c r="W295" s="112">
        <v>2.4825292646223329</v>
      </c>
      <c r="X295" s="112">
        <v>2.3395059880862101</v>
      </c>
      <c r="Y295" s="112">
        <v>4.7710827454619773</v>
      </c>
      <c r="Z295" s="112">
        <v>-5.4703293578311856</v>
      </c>
      <c r="AA295" s="112">
        <v>-2.5831718513148663</v>
      </c>
      <c r="AB295" s="112"/>
      <c r="AC295" s="83">
        <v>3571.926630225485</v>
      </c>
      <c r="AD295" s="83">
        <v>3629.1880543366633</v>
      </c>
      <c r="AE295" s="83">
        <v>3687.3759786622895</v>
      </c>
      <c r="AF295" s="83">
        <v>3774.533165126923</v>
      </c>
      <c r="AG295" s="83">
        <v>3886.5002163264394</v>
      </c>
      <c r="AH295" s="175"/>
      <c r="AI295" s="83">
        <v>4013.3495440941779</v>
      </c>
      <c r="AJ295" s="83">
        <v>4172.6327844318321</v>
      </c>
      <c r="AK295" s="83">
        <v>4525.5500934471693</v>
      </c>
      <c r="AL295" s="83">
        <v>4330.5444125708582</v>
      </c>
      <c r="AM295" s="83">
        <v>4218.679008296639</v>
      </c>
      <c r="AN295" s="41"/>
      <c r="AO295" s="38">
        <v>911</v>
      </c>
      <c r="AP295" s="21" t="s">
        <v>295</v>
      </c>
      <c r="AQ295" s="39">
        <v>0</v>
      </c>
    </row>
    <row r="296" spans="1:44" ht="13.5" customHeight="1" x14ac:dyDescent="0.3">
      <c r="A296" s="21" t="s">
        <v>296</v>
      </c>
      <c r="B296" s="53"/>
      <c r="C296" s="6"/>
      <c r="D296" s="61" t="s">
        <v>455</v>
      </c>
      <c r="E296" s="62">
        <v>5</v>
      </c>
      <c r="F296" s="65">
        <v>37465.695824427072</v>
      </c>
      <c r="G296" s="30">
        <v>39816.397664479126</v>
      </c>
      <c r="H296" s="30">
        <v>42451.796230000007</v>
      </c>
      <c r="I296" s="30">
        <v>43786.467018728683</v>
      </c>
      <c r="J296" s="30">
        <v>44397.992913523987</v>
      </c>
      <c r="K296" s="163"/>
      <c r="L296" s="30">
        <v>46750.040846308264</v>
      </c>
      <c r="M296" s="30">
        <v>49507.717889858963</v>
      </c>
      <c r="N296" s="26">
        <v>47700.709705773275</v>
      </c>
      <c r="O296" s="30">
        <v>48246.963950013218</v>
      </c>
      <c r="P296" s="30">
        <v>48591.685394365253</v>
      </c>
      <c r="Q296" s="30"/>
      <c r="R296" s="112">
        <v>6.2742778115425564</v>
      </c>
      <c r="S296" s="112">
        <v>6.6188774477505401</v>
      </c>
      <c r="T296" s="112">
        <v>3.1439677640435981</v>
      </c>
      <c r="U296" s="112">
        <v>1.3966093554287853</v>
      </c>
      <c r="V296" s="185"/>
      <c r="W296" s="112">
        <v>5.2976447321964955</v>
      </c>
      <c r="X296" s="112">
        <v>5.8987692708475272</v>
      </c>
      <c r="Y296" s="112">
        <v>-3.6499524944894106</v>
      </c>
      <c r="Z296" s="112">
        <v>1.0785188225935851</v>
      </c>
      <c r="AA296" s="112">
        <v>0.71449354763376927</v>
      </c>
      <c r="AB296" s="112"/>
      <c r="AC296" s="83">
        <v>1633.5598789809055</v>
      </c>
      <c r="AD296" s="83">
        <v>1748.0966617411918</v>
      </c>
      <c r="AE296" s="83">
        <v>1877.8995058833939</v>
      </c>
      <c r="AF296" s="83">
        <v>1960.0029999430922</v>
      </c>
      <c r="AG296" s="83">
        <v>2008.3228350080965</v>
      </c>
      <c r="AH296" s="175"/>
      <c r="AI296" s="83">
        <v>2138.6112006545409</v>
      </c>
      <c r="AJ296" s="83">
        <v>2287.9987933200368</v>
      </c>
      <c r="AK296" s="83">
        <v>2221.9447412787999</v>
      </c>
      <c r="AL296" s="83">
        <v>2280.64116993681</v>
      </c>
      <c r="AM296" s="83">
        <v>2296.9362039406878</v>
      </c>
      <c r="AN296" s="41"/>
      <c r="AO296" s="38">
        <v>915</v>
      </c>
      <c r="AP296" s="21" t="s">
        <v>296</v>
      </c>
      <c r="AQ296" s="39">
        <v>0</v>
      </c>
      <c r="AR296" s="3"/>
    </row>
    <row r="297" spans="1:44" ht="13.5" customHeight="1" x14ac:dyDescent="0.3">
      <c r="A297" s="21" t="s">
        <v>298</v>
      </c>
      <c r="B297" s="53"/>
      <c r="C297" s="6"/>
      <c r="D297" s="61" t="s">
        <v>446</v>
      </c>
      <c r="E297" s="62">
        <v>2</v>
      </c>
      <c r="F297" s="65">
        <v>5510.2153336679175</v>
      </c>
      <c r="G297" s="30">
        <v>5670.9898810596042</v>
      </c>
      <c r="H297" s="30">
        <v>5771.9699199999995</v>
      </c>
      <c r="I297" s="30">
        <v>5660.346393670301</v>
      </c>
      <c r="J297" s="30">
        <v>5468.4230885255056</v>
      </c>
      <c r="K297" s="163"/>
      <c r="L297" s="30">
        <v>5375.8784287648796</v>
      </c>
      <c r="M297" s="30">
        <v>5718.586775076039</v>
      </c>
      <c r="N297" s="26">
        <v>5238.7335795469653</v>
      </c>
      <c r="O297" s="30">
        <v>5300.418156320864</v>
      </c>
      <c r="P297" s="30">
        <v>5550.1727313453985</v>
      </c>
      <c r="Q297" s="30"/>
      <c r="R297" s="112">
        <v>2.9177543463562938</v>
      </c>
      <c r="S297" s="112">
        <v>1.7806421993037946</v>
      </c>
      <c r="T297" s="112">
        <v>-1.9338896057465684</v>
      </c>
      <c r="U297" s="112">
        <v>-3.3906636060191344</v>
      </c>
      <c r="V297" s="185"/>
      <c r="W297" s="112">
        <v>-1.6923463722990675</v>
      </c>
      <c r="X297" s="112">
        <v>6.3749273881905371</v>
      </c>
      <c r="Y297" s="112">
        <v>-8.3911150499712956</v>
      </c>
      <c r="Z297" s="112">
        <v>1.1576016251320971</v>
      </c>
      <c r="AA297" s="112">
        <v>4.7119787092023424</v>
      </c>
      <c r="AB297" s="112"/>
      <c r="AC297" s="83">
        <v>2295.9230556949656</v>
      </c>
      <c r="AD297" s="83">
        <v>2384.7728684018521</v>
      </c>
      <c r="AE297" s="83">
        <v>2453.025890352741</v>
      </c>
      <c r="AF297" s="83">
        <v>2435.6051607875647</v>
      </c>
      <c r="AG297" s="83">
        <v>2346.9626989379854</v>
      </c>
      <c r="AH297" s="175"/>
      <c r="AI297" s="83">
        <v>2298.3661516737407</v>
      </c>
      <c r="AJ297" s="83">
        <v>2512.5600944973812</v>
      </c>
      <c r="AK297" s="83">
        <v>2300.7174262393351</v>
      </c>
      <c r="AL297" s="83">
        <v>2288.6088757862108</v>
      </c>
      <c r="AM297" s="83">
        <v>2396.4476387501718</v>
      </c>
      <c r="AN297" s="41"/>
      <c r="AO297" s="38">
        <v>918</v>
      </c>
      <c r="AP297" s="21" t="s">
        <v>298</v>
      </c>
      <c r="AQ297" s="39">
        <v>0</v>
      </c>
    </row>
    <row r="298" spans="1:44" ht="13.5" customHeight="1" x14ac:dyDescent="0.3">
      <c r="A298" s="21" t="s">
        <v>299</v>
      </c>
      <c r="B298" s="53"/>
      <c r="C298" s="6"/>
      <c r="D298" s="61" t="s">
        <v>455</v>
      </c>
      <c r="E298" s="62">
        <v>2</v>
      </c>
      <c r="F298" s="65">
        <v>8995.3967300813074</v>
      </c>
      <c r="G298" s="30">
        <v>9334.4992151951919</v>
      </c>
      <c r="H298" s="30">
        <v>10017.354880000001</v>
      </c>
      <c r="I298" s="30">
        <v>10366.9783471872</v>
      </c>
      <c r="J298" s="30">
        <v>10257.68486299554</v>
      </c>
      <c r="K298" s="163"/>
      <c r="L298" s="30">
        <v>10133.667462749385</v>
      </c>
      <c r="M298" s="30">
        <v>10246.513281149555</v>
      </c>
      <c r="N298" s="26">
        <v>10269.568934879278</v>
      </c>
      <c r="O298" s="30">
        <v>9827.1073711581503</v>
      </c>
      <c r="P298" s="30">
        <v>9519.2985419177676</v>
      </c>
      <c r="Q298" s="30"/>
      <c r="R298" s="112">
        <v>3.7697335124742128</v>
      </c>
      <c r="S298" s="112">
        <v>7.3153968848507729</v>
      </c>
      <c r="T298" s="112">
        <v>3.4901775106843265</v>
      </c>
      <c r="U298" s="112">
        <v>-1.0542462859615529</v>
      </c>
      <c r="V298" s="185"/>
      <c r="W298" s="112">
        <v>-1.2090194025510228</v>
      </c>
      <c r="X298" s="112">
        <v>1.1135733318167691</v>
      </c>
      <c r="Y298" s="112">
        <v>0.22500974816612745</v>
      </c>
      <c r="Z298" s="112">
        <v>-3.7156851003420797</v>
      </c>
      <c r="AA298" s="112">
        <v>-3.1322424556363284</v>
      </c>
      <c r="AB298" s="112"/>
      <c r="AC298" s="83">
        <v>3729.4347968827969</v>
      </c>
      <c r="AD298" s="83">
        <v>3847.6913500392384</v>
      </c>
      <c r="AE298" s="83">
        <v>4191.3618744769874</v>
      </c>
      <c r="AF298" s="83">
        <v>4453.1693931216496</v>
      </c>
      <c r="AG298" s="83">
        <v>4483.2538736868619</v>
      </c>
      <c r="AH298" s="175"/>
      <c r="AI298" s="83">
        <v>4515.8945912430408</v>
      </c>
      <c r="AJ298" s="83">
        <v>4676.6377367181904</v>
      </c>
      <c r="AK298" s="83">
        <v>4780.9911242454746</v>
      </c>
      <c r="AL298" s="83">
        <v>4692.9834628262424</v>
      </c>
      <c r="AM298" s="83">
        <v>4545.9878423676064</v>
      </c>
      <c r="AN298" s="41"/>
      <c r="AO298" s="38">
        <v>921</v>
      </c>
      <c r="AP298" s="21" t="s">
        <v>299</v>
      </c>
      <c r="AQ298" s="39">
        <v>0</v>
      </c>
    </row>
    <row r="299" spans="1:44" ht="13.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65">
        <v>8549.0977088381478</v>
      </c>
      <c r="G299" s="30">
        <v>8842.2257263817392</v>
      </c>
      <c r="H299" s="30">
        <v>9147.6028500000011</v>
      </c>
      <c r="I299" s="30">
        <v>8928.185032116151</v>
      </c>
      <c r="J299" s="30">
        <v>8534.5705900369849</v>
      </c>
      <c r="K299" s="163"/>
      <c r="L299" s="30">
        <v>8139.8677234490424</v>
      </c>
      <c r="M299" s="30">
        <v>8516.6827948758237</v>
      </c>
      <c r="N299" s="26">
        <v>7764.8812238589944</v>
      </c>
      <c r="O299" s="30">
        <v>7554.5051205725686</v>
      </c>
      <c r="P299" s="30">
        <v>7722.4652828947055</v>
      </c>
      <c r="Q299" s="30"/>
      <c r="R299" s="112">
        <v>3.4287597068934246</v>
      </c>
      <c r="S299" s="112">
        <v>3.4536227989196906</v>
      </c>
      <c r="T299" s="112">
        <v>-2.3986373422830671</v>
      </c>
      <c r="U299" s="112">
        <v>-4.4086725427762774</v>
      </c>
      <c r="V299" s="185"/>
      <c r="W299" s="112">
        <v>-4.6247536700757665</v>
      </c>
      <c r="X299" s="112">
        <v>4.6292530078992042</v>
      </c>
      <c r="Y299" s="112">
        <v>-8.8273989900053671</v>
      </c>
      <c r="Z299" s="112">
        <v>-2.7294839390281846</v>
      </c>
      <c r="AA299" s="112">
        <v>2.2233112512525111</v>
      </c>
      <c r="AB299" s="112"/>
      <c r="AC299" s="83">
        <v>1958.5561761370327</v>
      </c>
      <c r="AD299" s="83">
        <v>2035.0346896160506</v>
      </c>
      <c r="AE299" s="83">
        <v>2087.0643052703631</v>
      </c>
      <c r="AF299" s="83">
        <v>2012.2120874726506</v>
      </c>
      <c r="AG299" s="83">
        <v>1908.0193583807254</v>
      </c>
      <c r="AH299" s="175"/>
      <c r="AI299" s="83">
        <v>1811.6776593476613</v>
      </c>
      <c r="AJ299" s="83">
        <v>1897.23385940651</v>
      </c>
      <c r="AK299" s="83">
        <v>1740.224389031599</v>
      </c>
      <c r="AL299" s="83">
        <v>1693.8352288279302</v>
      </c>
      <c r="AM299" s="83">
        <v>1731.4944580481401</v>
      </c>
      <c r="AN299" s="41"/>
      <c r="AO299" s="38">
        <v>922</v>
      </c>
      <c r="AP299" s="21" t="s">
        <v>300</v>
      </c>
      <c r="AQ299" s="39">
        <v>0</v>
      </c>
    </row>
    <row r="300" spans="1:44" ht="13.5" customHeight="1" x14ac:dyDescent="0.3">
      <c r="A300" s="21" t="s">
        <v>301</v>
      </c>
      <c r="B300" s="53"/>
      <c r="C300" s="6"/>
      <c r="D300" s="61" t="s">
        <v>451</v>
      </c>
      <c r="E300" s="62">
        <v>2</v>
      </c>
      <c r="F300" s="65">
        <v>8173.7267687357908</v>
      </c>
      <c r="G300" s="30">
        <v>8855.3765230152203</v>
      </c>
      <c r="H300" s="30">
        <v>9152.534380000001</v>
      </c>
      <c r="I300" s="30">
        <v>9555.6039751332428</v>
      </c>
      <c r="J300" s="30">
        <v>9744.3886358386771</v>
      </c>
      <c r="K300" s="163"/>
      <c r="L300" s="30">
        <v>9689.16409926903</v>
      </c>
      <c r="M300" s="30">
        <v>9882.7841407512533</v>
      </c>
      <c r="N300" s="26">
        <v>9768.449010844939</v>
      </c>
      <c r="O300" s="30">
        <v>9730.4410551411675</v>
      </c>
      <c r="P300" s="30">
        <v>9677.4993625343886</v>
      </c>
      <c r="Q300" s="30"/>
      <c r="R300" s="112">
        <v>8.3395221490240576</v>
      </c>
      <c r="S300" s="112">
        <v>3.3556772680694507</v>
      </c>
      <c r="T300" s="112">
        <v>4.4039123853391278</v>
      </c>
      <c r="U300" s="112">
        <v>1.9756434150757274</v>
      </c>
      <c r="V300" s="185"/>
      <c r="W300" s="112">
        <v>-0.56673167125680968</v>
      </c>
      <c r="X300" s="112">
        <v>1.9983152261486665</v>
      </c>
      <c r="Y300" s="112">
        <v>-1.156912144168545</v>
      </c>
      <c r="Z300" s="112">
        <v>-1.9889099937174439</v>
      </c>
      <c r="AA300" s="112">
        <v>-0.54408317471700407</v>
      </c>
      <c r="AB300" s="112"/>
      <c r="AC300" s="83">
        <v>2347.4229663227429</v>
      </c>
      <c r="AD300" s="83">
        <v>2554.9268675750777</v>
      </c>
      <c r="AE300" s="83">
        <v>2687.9689809104261</v>
      </c>
      <c r="AF300" s="83">
        <v>2825.4299157697346</v>
      </c>
      <c r="AG300" s="83">
        <v>2924.486385305725</v>
      </c>
      <c r="AH300" s="175"/>
      <c r="AI300" s="83">
        <v>2899.211280451535</v>
      </c>
      <c r="AJ300" s="83">
        <v>2992.9691522565881</v>
      </c>
      <c r="AK300" s="83">
        <v>2997.3761923427242</v>
      </c>
      <c r="AL300" s="83">
        <v>3025.6346564493679</v>
      </c>
      <c r="AM300" s="83">
        <v>3009.1726873552202</v>
      </c>
      <c r="AN300" s="41"/>
      <c r="AO300" s="38">
        <v>924</v>
      </c>
      <c r="AP300" s="35" t="s">
        <v>407</v>
      </c>
      <c r="AQ300" s="39">
        <v>0</v>
      </c>
    </row>
    <row r="301" spans="1:44" ht="13.5" customHeight="1" x14ac:dyDescent="0.3">
      <c r="A301" s="21" t="s">
        <v>302</v>
      </c>
      <c r="B301" s="53"/>
      <c r="C301" s="6"/>
      <c r="D301" s="61" t="s">
        <v>455</v>
      </c>
      <c r="E301" s="62">
        <v>2</v>
      </c>
      <c r="F301" s="65">
        <v>8577.8484919184593</v>
      </c>
      <c r="G301" s="30">
        <v>8990.1389503112514</v>
      </c>
      <c r="H301" s="30">
        <v>9523.9814299999998</v>
      </c>
      <c r="I301" s="30">
        <v>10403.45421535147</v>
      </c>
      <c r="J301" s="30">
        <v>10849.224050003462</v>
      </c>
      <c r="K301" s="163"/>
      <c r="L301" s="30">
        <v>10678.706432690855</v>
      </c>
      <c r="M301" s="30">
        <v>10717.110798268073</v>
      </c>
      <c r="N301" s="26">
        <v>11731.674943766293</v>
      </c>
      <c r="O301" s="30">
        <v>11586.30628726859</v>
      </c>
      <c r="P301" s="30">
        <v>10359.487400351956</v>
      </c>
      <c r="Q301" s="30"/>
      <c r="R301" s="112">
        <v>4.8064553574387299</v>
      </c>
      <c r="S301" s="112">
        <v>5.9380893069541045</v>
      </c>
      <c r="T301" s="112">
        <v>9.2342975657342343</v>
      </c>
      <c r="U301" s="112">
        <v>4.2848252649990828</v>
      </c>
      <c r="V301" s="185"/>
      <c r="W301" s="112">
        <v>-1.5717033451120681</v>
      </c>
      <c r="X301" s="112">
        <v>0.35963499717204189</v>
      </c>
      <c r="Y301" s="112">
        <v>9.4667692122971907</v>
      </c>
      <c r="Z301" s="112">
        <v>-1.7646677174729755</v>
      </c>
      <c r="AA301" s="112">
        <v>-10.588524560797275</v>
      </c>
      <c r="AB301" s="112"/>
      <c r="AC301" s="83">
        <v>2152.5341259519346</v>
      </c>
      <c r="AD301" s="83">
        <v>2257.6943622077474</v>
      </c>
      <c r="AE301" s="83">
        <v>2403.831759212519</v>
      </c>
      <c r="AF301" s="83">
        <v>2647.1893677739108</v>
      </c>
      <c r="AG301" s="83">
        <v>2800.5224703158137</v>
      </c>
      <c r="AH301" s="175"/>
      <c r="AI301" s="83">
        <v>2797.6700111844002</v>
      </c>
      <c r="AJ301" s="83">
        <v>2852.5714129007383</v>
      </c>
      <c r="AK301" s="83">
        <v>3152.828525602336</v>
      </c>
      <c r="AL301" s="83">
        <v>3144.180810656334</v>
      </c>
      <c r="AM301" s="83">
        <v>2811.2584532841129</v>
      </c>
      <c r="AN301" s="41"/>
      <c r="AO301" s="38">
        <v>925</v>
      </c>
      <c r="AP301" s="21" t="s">
        <v>302</v>
      </c>
      <c r="AQ301" s="39">
        <v>0</v>
      </c>
    </row>
    <row r="302" spans="1:44" ht="13.5" customHeight="1" x14ac:dyDescent="0.3">
      <c r="A302" s="21" t="s">
        <v>304</v>
      </c>
      <c r="B302" s="53"/>
      <c r="C302" s="6"/>
      <c r="D302" s="61" t="s">
        <v>445</v>
      </c>
      <c r="E302" s="62">
        <v>5</v>
      </c>
      <c r="F302" s="65">
        <v>23691.529091317479</v>
      </c>
      <c r="G302" s="30">
        <v>23871.973297095559</v>
      </c>
      <c r="H302" s="30">
        <v>24302.588169999999</v>
      </c>
      <c r="I302" s="30">
        <v>24532.758330739696</v>
      </c>
      <c r="J302" s="30">
        <v>23768.052686394836</v>
      </c>
      <c r="K302" s="163"/>
      <c r="L302" s="30">
        <v>22823.735174281999</v>
      </c>
      <c r="M302" s="30">
        <v>25487.523450786586</v>
      </c>
      <c r="N302" s="26">
        <v>23990.520228400659</v>
      </c>
      <c r="O302" s="30">
        <v>22906.846117650428</v>
      </c>
      <c r="P302" s="30">
        <v>23110.771241102779</v>
      </c>
      <c r="Q302" s="30"/>
      <c r="R302" s="112">
        <v>0.76164018406143885</v>
      </c>
      <c r="S302" s="112">
        <v>1.803851183751247</v>
      </c>
      <c r="T302" s="112">
        <v>0.94710143269360758</v>
      </c>
      <c r="U302" s="112">
        <v>-3.1170797593790307</v>
      </c>
      <c r="V302" s="185"/>
      <c r="W302" s="112">
        <v>-3.9730537649530602</v>
      </c>
      <c r="X302" s="112">
        <v>11.671132074412467</v>
      </c>
      <c r="Y302" s="112">
        <v>-5.8734746248550378</v>
      </c>
      <c r="Z302" s="112">
        <v>-4.1450127088449094</v>
      </c>
      <c r="AA302" s="112">
        <v>0.89023657995074346</v>
      </c>
      <c r="AB302" s="112"/>
      <c r="AC302" s="83">
        <v>850.10330802387887</v>
      </c>
      <c r="AD302" s="83">
        <v>843.20487786003889</v>
      </c>
      <c r="AE302" s="83">
        <v>850.30573352926763</v>
      </c>
      <c r="AF302" s="83">
        <v>855.57502722814036</v>
      </c>
      <c r="AG302" s="83">
        <v>821.59952595647405</v>
      </c>
      <c r="AH302" s="175"/>
      <c r="AI302" s="83">
        <v>787.13392103331489</v>
      </c>
      <c r="AJ302" s="83">
        <v>881.280849582884</v>
      </c>
      <c r="AK302" s="83">
        <v>828.20175470019876</v>
      </c>
      <c r="AL302" s="83">
        <v>788.42314716219551</v>
      </c>
      <c r="AM302" s="83">
        <v>795.4419784230322</v>
      </c>
      <c r="AN302" s="41"/>
      <c r="AO302" s="38">
        <v>927</v>
      </c>
      <c r="AP302" s="35" t="s">
        <v>408</v>
      </c>
      <c r="AQ302" s="39">
        <v>0</v>
      </c>
    </row>
    <row r="303" spans="1:44" s="2" customFormat="1" ht="13.5" customHeight="1" x14ac:dyDescent="0.3">
      <c r="A303" s="21" t="s">
        <v>305</v>
      </c>
      <c r="B303" s="53"/>
      <c r="C303" s="6"/>
      <c r="D303" s="61" t="s">
        <v>453</v>
      </c>
      <c r="E303" s="62">
        <v>3</v>
      </c>
      <c r="F303" s="65">
        <v>20508.967471703978</v>
      </c>
      <c r="G303" s="30">
        <v>20739.420244103596</v>
      </c>
      <c r="H303" s="30">
        <v>21694.861009999997</v>
      </c>
      <c r="I303" s="30">
        <v>22492.226884598007</v>
      </c>
      <c r="J303" s="30">
        <v>22823.118456244272</v>
      </c>
      <c r="K303" s="163"/>
      <c r="L303" s="30">
        <v>22516.691489141838</v>
      </c>
      <c r="M303" s="30">
        <v>23431.535969496814</v>
      </c>
      <c r="N303" s="26">
        <v>23926.147492872478</v>
      </c>
      <c r="O303" s="30">
        <v>23588.242408372276</v>
      </c>
      <c r="P303" s="30">
        <v>23549.56711014203</v>
      </c>
      <c r="Q303" s="30"/>
      <c r="R303" s="112">
        <v>1.1236683305367343</v>
      </c>
      <c r="S303" s="112">
        <v>4.6068827124906804</v>
      </c>
      <c r="T303" s="112">
        <v>3.6753675178212641</v>
      </c>
      <c r="U303" s="112">
        <v>1.4711374438110871</v>
      </c>
      <c r="V303" s="185"/>
      <c r="W303" s="112">
        <v>-1.3426165564968944</v>
      </c>
      <c r="X303" s="112">
        <v>4.0629613848736987</v>
      </c>
      <c r="Y303" s="112">
        <v>2.1108796453614911</v>
      </c>
      <c r="Z303" s="112">
        <v>-1.3068634626133959</v>
      </c>
      <c r="AA303" s="112">
        <v>-0.16396006773492705</v>
      </c>
      <c r="AB303" s="112"/>
      <c r="AC303" s="83">
        <v>2850.4471816127834</v>
      </c>
      <c r="AD303" s="83">
        <v>2890.9144471847776</v>
      </c>
      <c r="AE303" s="83">
        <v>3070.7517353149324</v>
      </c>
      <c r="AF303" s="83">
        <v>3233.0353434810991</v>
      </c>
      <c r="AG303" s="83">
        <v>3310.0969479687124</v>
      </c>
      <c r="AH303" s="175"/>
      <c r="AI303" s="83">
        <v>3321.0459423513034</v>
      </c>
      <c r="AJ303" s="83">
        <v>3515.0819036148832</v>
      </c>
      <c r="AK303" s="83">
        <v>3621.3330547710725</v>
      </c>
      <c r="AL303" s="83">
        <v>3679.3390123806389</v>
      </c>
      <c r="AM303" s="83">
        <v>3673.3063656437421</v>
      </c>
      <c r="AN303" s="41"/>
      <c r="AO303" s="38">
        <v>931</v>
      </c>
      <c r="AP303" s="21" t="s">
        <v>305</v>
      </c>
      <c r="AQ303" s="39">
        <v>0</v>
      </c>
      <c r="AR303"/>
    </row>
    <row r="304" spans="1:44" ht="13.5" customHeight="1" x14ac:dyDescent="0.3">
      <c r="A304" s="21" t="s">
        <v>306</v>
      </c>
      <c r="B304" s="53"/>
      <c r="C304" s="6"/>
      <c r="D304" s="61" t="s">
        <v>442</v>
      </c>
      <c r="E304" s="62">
        <v>2</v>
      </c>
      <c r="F304" s="65">
        <v>6407.9407524736089</v>
      </c>
      <c r="G304" s="30">
        <v>6768.6029973362338</v>
      </c>
      <c r="H304" s="30">
        <v>6595.7871599999999</v>
      </c>
      <c r="I304" s="30">
        <v>7353.7019508808326</v>
      </c>
      <c r="J304" s="30">
        <v>8292.8096097826656</v>
      </c>
      <c r="K304" s="163"/>
      <c r="L304" s="30">
        <v>8051.7948553456981</v>
      </c>
      <c r="M304" s="30">
        <v>8227.1410203695268</v>
      </c>
      <c r="N304" s="26">
        <v>8129.7101165496542</v>
      </c>
      <c r="O304" s="30">
        <v>7814.6811780144717</v>
      </c>
      <c r="P304" s="30">
        <v>7759.4751063401345</v>
      </c>
      <c r="Q304" s="30"/>
      <c r="R304" s="112">
        <v>5.6283642248627412</v>
      </c>
      <c r="S304" s="112">
        <v>-2.5531980144831237</v>
      </c>
      <c r="T304" s="112">
        <v>11.490892178528586</v>
      </c>
      <c r="U304" s="112">
        <v>12.770542852764736</v>
      </c>
      <c r="V304" s="185"/>
      <c r="W304" s="112">
        <v>-2.9063099935714534</v>
      </c>
      <c r="X304" s="112">
        <v>2.17772767654921</v>
      </c>
      <c r="Y304" s="112">
        <v>-1.184261988200324</v>
      </c>
      <c r="Z304" s="112">
        <v>-3.894290153151907</v>
      </c>
      <c r="AA304" s="112">
        <v>-0.70644048575713947</v>
      </c>
      <c r="AB304" s="112"/>
      <c r="AC304" s="83">
        <v>1942.977790319469</v>
      </c>
      <c r="AD304" s="83">
        <v>2079.4479254489197</v>
      </c>
      <c r="AE304" s="83">
        <v>2047.1096089385476</v>
      </c>
      <c r="AF304" s="83">
        <v>2294.4467865462816</v>
      </c>
      <c r="AG304" s="83">
        <v>2615.2032828075262</v>
      </c>
      <c r="AH304" s="175"/>
      <c r="AI304" s="83">
        <v>2592.3357551016416</v>
      </c>
      <c r="AJ304" s="83">
        <v>2677.2343053594295</v>
      </c>
      <c r="AK304" s="83">
        <v>2687.5074765453401</v>
      </c>
      <c r="AL304" s="83">
        <v>2627.6668386060769</v>
      </c>
      <c r="AM304" s="83">
        <v>2609.1039362273486</v>
      </c>
      <c r="AN304" s="41"/>
      <c r="AO304" s="38">
        <v>934</v>
      </c>
      <c r="AP304" s="21" t="s">
        <v>306</v>
      </c>
      <c r="AQ304" s="39">
        <v>0</v>
      </c>
    </row>
    <row r="305" spans="1:44" ht="13.5" customHeight="1" x14ac:dyDescent="0.3">
      <c r="A305" s="21" t="s">
        <v>307</v>
      </c>
      <c r="B305" s="53"/>
      <c r="C305" s="6"/>
      <c r="D305" s="61" t="s">
        <v>452</v>
      </c>
      <c r="E305" s="62">
        <v>2</v>
      </c>
      <c r="F305" s="65">
        <v>7867.7120746805367</v>
      </c>
      <c r="G305" s="30">
        <v>8264.6768400840483</v>
      </c>
      <c r="H305" s="30">
        <v>8427.31034</v>
      </c>
      <c r="I305" s="30">
        <v>8549.9725326643656</v>
      </c>
      <c r="J305" s="30">
        <v>8798.8249408016163</v>
      </c>
      <c r="K305" s="163"/>
      <c r="L305" s="30">
        <v>8601.7576406112894</v>
      </c>
      <c r="M305" s="30">
        <v>9384.5855266299041</v>
      </c>
      <c r="N305" s="26">
        <v>9347.3528480704299</v>
      </c>
      <c r="O305" s="30">
        <v>9270.2125782005751</v>
      </c>
      <c r="P305" s="30">
        <v>9456.4357010405383</v>
      </c>
      <c r="Q305" s="30"/>
      <c r="R305" s="112">
        <v>5.0454917723921673</v>
      </c>
      <c r="S305" s="112">
        <v>1.9678143872144163</v>
      </c>
      <c r="T305" s="112">
        <v>1.4555319279290437</v>
      </c>
      <c r="U305" s="112">
        <v>2.9105638314805513</v>
      </c>
      <c r="V305" s="185"/>
      <c r="W305" s="112">
        <v>-2.2397002044726797</v>
      </c>
      <c r="X305" s="112">
        <v>9.1007898469804189</v>
      </c>
      <c r="Y305" s="112">
        <v>-0.39674291905403702</v>
      </c>
      <c r="Z305" s="112">
        <v>-1.8240804667169458E-2</v>
      </c>
      <c r="AA305" s="112">
        <v>2.0088333602821296</v>
      </c>
      <c r="AB305" s="112"/>
      <c r="AC305" s="83">
        <v>2228.8136188896706</v>
      </c>
      <c r="AD305" s="83">
        <v>2350.5906826177611</v>
      </c>
      <c r="AE305" s="83">
        <v>2418.1665251076038</v>
      </c>
      <c r="AF305" s="83">
        <v>2451.9565622782811</v>
      </c>
      <c r="AG305" s="83">
        <v>2561.521089025216</v>
      </c>
      <c r="AH305" s="175"/>
      <c r="AI305" s="83">
        <v>2530.673033424916</v>
      </c>
      <c r="AJ305" s="83">
        <v>2803.8797510098311</v>
      </c>
      <c r="AK305" s="83">
        <v>2861.1425920019678</v>
      </c>
      <c r="AL305" s="83">
        <v>2890.6182033678124</v>
      </c>
      <c r="AM305" s="83">
        <v>2948.6859061554533</v>
      </c>
      <c r="AN305" s="41"/>
      <c r="AO305" s="38">
        <v>935</v>
      </c>
      <c r="AP305" s="21" t="s">
        <v>307</v>
      </c>
      <c r="AQ305" s="39">
        <v>0</v>
      </c>
    </row>
    <row r="306" spans="1:44" ht="13.5" customHeight="1" x14ac:dyDescent="0.3">
      <c r="A306" s="21" t="s">
        <v>308</v>
      </c>
      <c r="B306" s="53"/>
      <c r="C306" s="6"/>
      <c r="D306" s="61" t="s">
        <v>441</v>
      </c>
      <c r="E306" s="62">
        <v>3</v>
      </c>
      <c r="F306" s="65">
        <v>17546.751662233419</v>
      </c>
      <c r="G306" s="30">
        <v>18725.19286816816</v>
      </c>
      <c r="H306" s="30">
        <v>20423.0082</v>
      </c>
      <c r="I306" s="30">
        <v>21230.445758989026</v>
      </c>
      <c r="J306" s="30">
        <v>22161.864416963039</v>
      </c>
      <c r="K306" s="163"/>
      <c r="L306" s="30">
        <v>22518.769773229553</v>
      </c>
      <c r="M306" s="30">
        <v>23797.851640685738</v>
      </c>
      <c r="N306" s="26">
        <v>23466.091594776673</v>
      </c>
      <c r="O306" s="30">
        <v>23257.535590799802</v>
      </c>
      <c r="P306" s="30">
        <v>22840.130250615814</v>
      </c>
      <c r="Q306" s="30"/>
      <c r="R306" s="112">
        <v>6.7160077752234217</v>
      </c>
      <c r="S306" s="112">
        <v>9.0670111853322286</v>
      </c>
      <c r="T306" s="112">
        <v>3.9535682064164575</v>
      </c>
      <c r="U306" s="112">
        <v>4.387183710354492</v>
      </c>
      <c r="V306" s="185"/>
      <c r="W306" s="112">
        <v>1.610448243665515</v>
      </c>
      <c r="X306" s="112">
        <v>5.6800699165047872</v>
      </c>
      <c r="Y306" s="112">
        <v>-1.3940756120265687</v>
      </c>
      <c r="Z306" s="112">
        <v>-0.84587094794926954</v>
      </c>
      <c r="AA306" s="112">
        <v>-1.7947100996767051</v>
      </c>
      <c r="AB306" s="112"/>
      <c r="AC306" s="83">
        <v>2305.1434133254625</v>
      </c>
      <c r="AD306" s="83">
        <v>2492.0405733521638</v>
      </c>
      <c r="AE306" s="83">
        <v>2740.2399302294375</v>
      </c>
      <c r="AF306" s="83">
        <v>2875.1957961794456</v>
      </c>
      <c r="AG306" s="83">
        <v>3044.2121451872304</v>
      </c>
      <c r="AH306" s="175"/>
      <c r="AI306" s="83">
        <v>3146.3979004093271</v>
      </c>
      <c r="AJ306" s="83">
        <v>3398.7220280899369</v>
      </c>
      <c r="AK306" s="83">
        <v>3392.5244462594587</v>
      </c>
      <c r="AL306" s="83">
        <v>3398.2372283459677</v>
      </c>
      <c r="AM306" s="83">
        <v>3337.2487215978686</v>
      </c>
      <c r="AN306" s="41"/>
      <c r="AO306" s="38">
        <v>936</v>
      </c>
      <c r="AP306" s="35" t="s">
        <v>409</v>
      </c>
      <c r="AQ306" s="39">
        <v>0</v>
      </c>
    </row>
    <row r="307" spans="1:44" ht="13.5" customHeight="1" x14ac:dyDescent="0.3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16840.236727058098</v>
      </c>
      <c r="G307" s="30">
        <v>17571.084105754046</v>
      </c>
      <c r="H307" s="30">
        <v>18262.079679999999</v>
      </c>
      <c r="I307" s="30">
        <v>17672.711116830877</v>
      </c>
      <c r="J307" s="30">
        <v>17559.338838949403</v>
      </c>
      <c r="K307" s="163"/>
      <c r="L307" s="30">
        <v>16760.682116261913</v>
      </c>
      <c r="M307" s="30">
        <v>18372.065629201814</v>
      </c>
      <c r="N307" s="26">
        <v>17850.415568116365</v>
      </c>
      <c r="O307" s="30">
        <v>18034.780687624876</v>
      </c>
      <c r="P307" s="30">
        <v>18441.240307583579</v>
      </c>
      <c r="Q307" s="30"/>
      <c r="R307" s="112">
        <v>4.3398877969551135</v>
      </c>
      <c r="S307" s="112">
        <v>3.9325722310991118</v>
      </c>
      <c r="T307" s="112">
        <v>-3.2272806465442079</v>
      </c>
      <c r="U307" s="112">
        <v>-0.64151038927752146</v>
      </c>
      <c r="V307" s="185"/>
      <c r="W307" s="112">
        <v>-4.5483302646677268</v>
      </c>
      <c r="X307" s="112">
        <v>9.6140688175003923</v>
      </c>
      <c r="Y307" s="112">
        <v>-2.8393653256730311</v>
      </c>
      <c r="Z307" s="112">
        <v>0.99235855603166157</v>
      </c>
      <c r="AA307" s="112">
        <v>2.2537541598030519</v>
      </c>
      <c r="AB307" s="112"/>
      <c r="AC307" s="83">
        <v>2518.7311886117404</v>
      </c>
      <c r="AD307" s="83">
        <v>2626.8626260657861</v>
      </c>
      <c r="AE307" s="83">
        <v>2708.3018952988282</v>
      </c>
      <c r="AF307" s="83">
        <v>2645.6154366513292</v>
      </c>
      <c r="AG307" s="83">
        <v>2624.3220503586017</v>
      </c>
      <c r="AH307" s="175"/>
      <c r="AI307" s="83">
        <v>2499.7288763999868</v>
      </c>
      <c r="AJ307" s="83">
        <v>2736.3815354783756</v>
      </c>
      <c r="AK307" s="83">
        <v>2670.6187265284802</v>
      </c>
      <c r="AL307" s="83">
        <v>2725.934203087194</v>
      </c>
      <c r="AM307" s="83">
        <v>2787.3700585827655</v>
      </c>
      <c r="AN307" s="47"/>
      <c r="AO307" s="38">
        <v>946</v>
      </c>
      <c r="AP307" s="35" t="s">
        <v>461</v>
      </c>
      <c r="AQ307" s="39">
        <v>3</v>
      </c>
    </row>
    <row r="308" spans="1:44" ht="13.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65">
        <v>15887.992354658994</v>
      </c>
      <c r="G308" s="30">
        <v>16380.545853680547</v>
      </c>
      <c r="H308" s="30">
        <v>18984.819230000001</v>
      </c>
      <c r="I308" s="30">
        <v>19024.85766798873</v>
      </c>
      <c r="J308" s="30">
        <v>19255.608348220012</v>
      </c>
      <c r="K308" s="163"/>
      <c r="L308" s="30">
        <v>18930.881417015593</v>
      </c>
      <c r="M308" s="30">
        <v>19153.706956798829</v>
      </c>
      <c r="N308" s="26">
        <v>18636.488324218535</v>
      </c>
      <c r="O308" s="30">
        <v>18430.457903962837</v>
      </c>
      <c r="P308" s="30">
        <v>17931.206760991667</v>
      </c>
      <c r="Q308" s="30"/>
      <c r="R308" s="112">
        <v>3.1001619841358776</v>
      </c>
      <c r="S308" s="112">
        <v>15.898575051052401</v>
      </c>
      <c r="T308" s="112">
        <v>0.21089712524341547</v>
      </c>
      <c r="U308" s="112">
        <v>1.2128904418535731</v>
      </c>
      <c r="V308" s="185"/>
      <c r="W308" s="112">
        <v>-1.6864018281428996</v>
      </c>
      <c r="X308" s="112">
        <v>1.1770478873897263</v>
      </c>
      <c r="Y308" s="112">
        <v>-2.7003578667402621</v>
      </c>
      <c r="Z308" s="112">
        <v>-1.115618921390013</v>
      </c>
      <c r="AA308" s="112">
        <v>-2.7088374340597556</v>
      </c>
      <c r="AB308" s="112"/>
      <c r="AC308" s="83">
        <v>3305.1783554522563</v>
      </c>
      <c r="AD308" s="83">
        <v>3462.3855112408683</v>
      </c>
      <c r="AE308" s="83">
        <v>4082.7568236559141</v>
      </c>
      <c r="AF308" s="83">
        <v>4175.7808753267618</v>
      </c>
      <c r="AG308" s="83">
        <v>4296.2089130343629</v>
      </c>
      <c r="AH308" s="175"/>
      <c r="AI308" s="83">
        <v>4353.9285687708352</v>
      </c>
      <c r="AJ308" s="83">
        <v>4463.6930684686158</v>
      </c>
      <c r="AK308" s="83">
        <v>4437.259124813937</v>
      </c>
      <c r="AL308" s="83">
        <v>4475.5847265572693</v>
      </c>
      <c r="AM308" s="83">
        <v>4354.3484120912253</v>
      </c>
      <c r="AN308" s="41"/>
      <c r="AO308" s="38">
        <v>976</v>
      </c>
      <c r="AP308" s="35" t="s">
        <v>412</v>
      </c>
      <c r="AQ308" s="39">
        <v>0</v>
      </c>
      <c r="AR308" s="2"/>
    </row>
    <row r="309" spans="1:44" ht="13.5" customHeight="1" x14ac:dyDescent="0.3">
      <c r="A309" s="21" t="s">
        <v>313</v>
      </c>
      <c r="B309" s="53"/>
      <c r="C309" s="6"/>
      <c r="D309" s="61" t="s">
        <v>443</v>
      </c>
      <c r="E309" s="62">
        <v>4</v>
      </c>
      <c r="F309" s="65">
        <v>25283.743005962548</v>
      </c>
      <c r="G309" s="30">
        <v>26671.24328456233</v>
      </c>
      <c r="H309" s="30">
        <v>27851.819029999999</v>
      </c>
      <c r="I309" s="30">
        <v>28617.499116817729</v>
      </c>
      <c r="J309" s="30">
        <v>29203.166767018487</v>
      </c>
      <c r="K309" s="163"/>
      <c r="L309" s="30">
        <v>30870.605662181577</v>
      </c>
      <c r="M309" s="30">
        <v>34041.222670641728</v>
      </c>
      <c r="N309" s="26">
        <v>35297.974349849552</v>
      </c>
      <c r="O309" s="30">
        <v>35843.465980609661</v>
      </c>
      <c r="P309" s="30">
        <v>37347.686482965692</v>
      </c>
      <c r="Q309" s="30"/>
      <c r="R309" s="112">
        <v>5.4877170610086266</v>
      </c>
      <c r="S309" s="112">
        <v>4.4263993726944175</v>
      </c>
      <c r="T309" s="112">
        <v>2.7491205726742463</v>
      </c>
      <c r="U309" s="112">
        <v>2.046536798376545</v>
      </c>
      <c r="V309" s="185"/>
      <c r="W309" s="112">
        <v>5.7097879434303831</v>
      </c>
      <c r="X309" s="112">
        <v>10.270666676113695</v>
      </c>
      <c r="Y309" s="112">
        <v>3.6918523502144596</v>
      </c>
      <c r="Z309" s="112">
        <v>1.9309370466260416</v>
      </c>
      <c r="AA309" s="112">
        <v>4.196637967906824</v>
      </c>
      <c r="AB309" s="112"/>
      <c r="AC309" s="83">
        <v>1819.6288597310217</v>
      </c>
      <c r="AD309" s="83">
        <v>1896.0150198736285</v>
      </c>
      <c r="AE309" s="83">
        <v>1952.3215358194307</v>
      </c>
      <c r="AF309" s="83">
        <v>1969.1391396695608</v>
      </c>
      <c r="AG309" s="83">
        <v>1980.1442071479853</v>
      </c>
      <c r="AH309" s="175"/>
      <c r="AI309" s="83">
        <v>2061.4761710972675</v>
      </c>
      <c r="AJ309" s="83">
        <v>2263.5296675737568</v>
      </c>
      <c r="AK309" s="83">
        <v>2322.387943275844</v>
      </c>
      <c r="AL309" s="83">
        <v>2350.2370979351954</v>
      </c>
      <c r="AM309" s="83">
        <v>2448.868040322975</v>
      </c>
      <c r="AN309" s="41"/>
      <c r="AO309" s="38">
        <v>977</v>
      </c>
      <c r="AP309" s="21" t="s">
        <v>313</v>
      </c>
      <c r="AQ309" s="39">
        <v>0</v>
      </c>
    </row>
    <row r="310" spans="1:44" ht="13.5" customHeight="1" x14ac:dyDescent="0.3">
      <c r="A310" s="21" t="s">
        <v>314</v>
      </c>
      <c r="B310" s="53"/>
      <c r="C310" s="6"/>
      <c r="D310" s="61" t="s">
        <v>441</v>
      </c>
      <c r="E310" s="62">
        <v>5</v>
      </c>
      <c r="F310" s="65">
        <v>34476.27871014503</v>
      </c>
      <c r="G310" s="30">
        <v>37086.219263577143</v>
      </c>
      <c r="H310" s="30">
        <v>36974.007250000002</v>
      </c>
      <c r="I310" s="30">
        <v>36801.646648946211</v>
      </c>
      <c r="J310" s="30">
        <v>37957.440875260596</v>
      </c>
      <c r="K310" s="163"/>
      <c r="L310" s="30">
        <v>37937.044631992343</v>
      </c>
      <c r="M310" s="30">
        <v>42155.204831779367</v>
      </c>
      <c r="N310" s="26">
        <v>41216.981660097765</v>
      </c>
      <c r="O310" s="30">
        <v>40742.482670029574</v>
      </c>
      <c r="P310" s="30">
        <v>39975.265698857649</v>
      </c>
      <c r="Q310" s="30"/>
      <c r="R310" s="112">
        <v>7.5702501867294281</v>
      </c>
      <c r="S310" s="112">
        <v>-0.30257064700942715</v>
      </c>
      <c r="T310" s="112">
        <v>-0.46616694773810718</v>
      </c>
      <c r="U310" s="112">
        <v>3.1406046510353098</v>
      </c>
      <c r="V310" s="185"/>
      <c r="W310" s="112">
        <v>-5.3734505798957777E-2</v>
      </c>
      <c r="X310" s="112">
        <v>11.118842389293144</v>
      </c>
      <c r="Y310" s="112">
        <v>-2.2256401681016333</v>
      </c>
      <c r="Z310" s="112">
        <v>-0.94744532746124888</v>
      </c>
      <c r="AA310" s="112">
        <v>-1.883088415071708</v>
      </c>
      <c r="AB310" s="112"/>
      <c r="AC310" s="83">
        <v>1142.5444477264302</v>
      </c>
      <c r="AD310" s="83">
        <v>1215.9416151992505</v>
      </c>
      <c r="AE310" s="83">
        <v>1194.9456159912093</v>
      </c>
      <c r="AF310" s="83">
        <v>1167.75017131354</v>
      </c>
      <c r="AG310" s="83">
        <v>1195.7735839479758</v>
      </c>
      <c r="AH310" s="175"/>
      <c r="AI310" s="83">
        <v>1176.0142791776664</v>
      </c>
      <c r="AJ310" s="83">
        <v>1287.6536389449377</v>
      </c>
      <c r="AK310" s="83">
        <v>1256.6536071251489</v>
      </c>
      <c r="AL310" s="83">
        <v>1239.2019791358834</v>
      </c>
      <c r="AM310" s="83">
        <v>1215.8667102274362</v>
      </c>
      <c r="AN310" s="41"/>
      <c r="AO310" s="38">
        <v>980</v>
      </c>
      <c r="AP310" s="21" t="s">
        <v>314</v>
      </c>
      <c r="AQ310" s="39">
        <v>0</v>
      </c>
    </row>
    <row r="311" spans="1:44" s="3" customFormat="1" ht="13.5" customHeight="1" x14ac:dyDescent="0.3">
      <c r="A311" s="21" t="s">
        <v>315</v>
      </c>
      <c r="B311" s="53"/>
      <c r="C311" s="6"/>
      <c r="D311" s="61" t="s">
        <v>450</v>
      </c>
      <c r="E311" s="62">
        <v>2</v>
      </c>
      <c r="F311" s="65">
        <v>5401.7685055815673</v>
      </c>
      <c r="G311" s="30">
        <v>5644.1965789509786</v>
      </c>
      <c r="H311" s="30">
        <v>5586.2367799999993</v>
      </c>
      <c r="I311" s="30">
        <v>5755.7192602414998</v>
      </c>
      <c r="J311" s="30">
        <v>5400.4321517007374</v>
      </c>
      <c r="K311" s="163"/>
      <c r="L311" s="30">
        <v>5295.9209335640498</v>
      </c>
      <c r="M311" s="30">
        <v>5552.9637608667099</v>
      </c>
      <c r="N311" s="26">
        <v>5378.1035237991964</v>
      </c>
      <c r="O311" s="30">
        <v>4838.4743199688855</v>
      </c>
      <c r="P311" s="30">
        <v>4683.069494703931</v>
      </c>
      <c r="Q311" s="30"/>
      <c r="R311" s="112">
        <v>4.4879389614514951</v>
      </c>
      <c r="S311" s="112">
        <v>-1.0268919258965934</v>
      </c>
      <c r="T311" s="112">
        <v>3.0339294039287132</v>
      </c>
      <c r="U311" s="112">
        <v>-6.1727664689096589</v>
      </c>
      <c r="V311" s="185"/>
      <c r="W311" s="112">
        <v>-1.9352380550466555</v>
      </c>
      <c r="X311" s="112">
        <v>4.8536001675099651</v>
      </c>
      <c r="Y311" s="112">
        <v>-3.1489533265065139</v>
      </c>
      <c r="Z311" s="112">
        <v>-10.07331431514508</v>
      </c>
      <c r="AA311" s="112">
        <v>-3.2118559485493741</v>
      </c>
      <c r="AB311" s="112"/>
      <c r="AC311" s="83">
        <v>2090.4676879185631</v>
      </c>
      <c r="AD311" s="83">
        <v>2200.4665025150016</v>
      </c>
      <c r="AE311" s="83">
        <v>2190.681090196078</v>
      </c>
      <c r="AF311" s="83">
        <v>2294.0291989802708</v>
      </c>
      <c r="AG311" s="83">
        <v>2174.9626064038412</v>
      </c>
      <c r="AH311" s="175"/>
      <c r="AI311" s="83">
        <v>2146.7048778127482</v>
      </c>
      <c r="AJ311" s="83">
        <v>2303.1786648140646</v>
      </c>
      <c r="AK311" s="83">
        <v>2257.8100435764891</v>
      </c>
      <c r="AL311" s="83">
        <v>2039.8289713190918</v>
      </c>
      <c r="AM311" s="83">
        <v>1974.3126031635459</v>
      </c>
      <c r="AN311" s="41"/>
      <c r="AO311" s="38">
        <v>981</v>
      </c>
      <c r="AP311" s="21" t="s">
        <v>315</v>
      </c>
      <c r="AQ311" s="39">
        <v>0</v>
      </c>
      <c r="AR311"/>
    </row>
    <row r="312" spans="1:44" ht="13.5" customHeight="1" x14ac:dyDescent="0.3">
      <c r="A312" s="21" t="s">
        <v>316</v>
      </c>
      <c r="B312" s="53"/>
      <c r="C312" s="6"/>
      <c r="D312" s="61" t="s">
        <v>442</v>
      </c>
      <c r="E312" s="62">
        <v>3</v>
      </c>
      <c r="F312" s="65">
        <v>15009.969473920173</v>
      </c>
      <c r="G312" s="30">
        <v>15770.251953332923</v>
      </c>
      <c r="H312" s="30">
        <v>16074.605030000001</v>
      </c>
      <c r="I312" s="30">
        <v>16399.681174261619</v>
      </c>
      <c r="J312" s="30">
        <v>16610.08698646296</v>
      </c>
      <c r="K312" s="163"/>
      <c r="L312" s="30">
        <v>16954.552438844534</v>
      </c>
      <c r="M312" s="30">
        <v>18205.095925561367</v>
      </c>
      <c r="N312" s="26">
        <v>18295.731697553711</v>
      </c>
      <c r="O312" s="30">
        <v>18405.716269755172</v>
      </c>
      <c r="P312" s="30">
        <v>18148.919352092358</v>
      </c>
      <c r="Q312" s="30"/>
      <c r="R312" s="112">
        <v>5.065183381843255</v>
      </c>
      <c r="S312" s="112">
        <v>1.9299189230946605</v>
      </c>
      <c r="T312" s="112">
        <v>2.0222963093334463</v>
      </c>
      <c r="U312" s="112">
        <v>1.2829872115536083</v>
      </c>
      <c r="V312" s="185"/>
      <c r="W312" s="112">
        <v>2.0738329225025072</v>
      </c>
      <c r="X312" s="112">
        <v>7.3758566687476579</v>
      </c>
      <c r="Y312" s="112">
        <v>0.49785934862932446</v>
      </c>
      <c r="Z312" s="112">
        <v>0.99297705117740709</v>
      </c>
      <c r="AA312" s="112">
        <v>-1.3952019790981478</v>
      </c>
      <c r="AB312" s="112"/>
      <c r="AC312" s="83">
        <v>2286.3624484265306</v>
      </c>
      <c r="AD312" s="83">
        <v>2432.929952689436</v>
      </c>
      <c r="AE312" s="83">
        <v>2506.9564925140362</v>
      </c>
      <c r="AF312" s="83">
        <v>2577.3504910044976</v>
      </c>
      <c r="AG312" s="83">
        <v>2648.7142379944125</v>
      </c>
      <c r="AH312" s="175"/>
      <c r="AI312" s="83">
        <v>2744.3432241574192</v>
      </c>
      <c r="AJ312" s="83">
        <v>3003.150103193891</v>
      </c>
      <c r="AK312" s="83">
        <v>3056.9309436179965</v>
      </c>
      <c r="AL312" s="83">
        <v>3116.4436623357897</v>
      </c>
      <c r="AM312" s="83">
        <v>3072.9629786814016</v>
      </c>
      <c r="AN312" s="41"/>
      <c r="AO312" s="38">
        <v>989</v>
      </c>
      <c r="AP312" s="35" t="s">
        <v>413</v>
      </c>
      <c r="AQ312" s="39">
        <v>0</v>
      </c>
    </row>
    <row r="313" spans="1:44" ht="13.5" customHeight="1" x14ac:dyDescent="0.3">
      <c r="A313" s="21" t="s">
        <v>317</v>
      </c>
      <c r="B313" s="53"/>
      <c r="C313" s="6"/>
      <c r="D313" s="61" t="s">
        <v>453</v>
      </c>
      <c r="E313" s="62">
        <v>4</v>
      </c>
      <c r="F313" s="65">
        <v>34725.268364339157</v>
      </c>
      <c r="G313" s="30">
        <v>35475.333604147396</v>
      </c>
      <c r="H313" s="30">
        <v>37465.352769999998</v>
      </c>
      <c r="I313" s="30">
        <v>41855.055884500609</v>
      </c>
      <c r="J313" s="30">
        <v>40355.358447008039</v>
      </c>
      <c r="K313" s="163"/>
      <c r="L313" s="30">
        <v>40151.748468118858</v>
      </c>
      <c r="M313" s="30">
        <v>44460.176613500291</v>
      </c>
      <c r="N313" s="26">
        <v>44659.877894093734</v>
      </c>
      <c r="O313" s="30">
        <v>43223.874123574693</v>
      </c>
      <c r="P313" s="30">
        <v>42108.390852771379</v>
      </c>
      <c r="Q313" s="30"/>
      <c r="R313" s="112">
        <v>2.1599983963796001</v>
      </c>
      <c r="S313" s="112">
        <v>5.6095854884926304</v>
      </c>
      <c r="T313" s="112">
        <v>11.716700337640013</v>
      </c>
      <c r="U313" s="112">
        <v>-3.5830735518093642</v>
      </c>
      <c r="V313" s="185"/>
      <c r="W313" s="112">
        <v>-0.50454261026214808</v>
      </c>
      <c r="X313" s="112">
        <v>10.730362461805106</v>
      </c>
      <c r="Y313" s="112">
        <v>0.44916888731567406</v>
      </c>
      <c r="Z313" s="112">
        <v>-3.0623013426534138</v>
      </c>
      <c r="AA313" s="112">
        <v>-2.5807109922960816</v>
      </c>
      <c r="AB313" s="112"/>
      <c r="AC313" s="83">
        <v>1715.4210524299342</v>
      </c>
      <c r="AD313" s="83">
        <v>1752.3875520720903</v>
      </c>
      <c r="AE313" s="83">
        <v>1842.4979231828463</v>
      </c>
      <c r="AF313" s="83">
        <v>2065.3864241056308</v>
      </c>
      <c r="AG313" s="83">
        <v>2010.0293095087929</v>
      </c>
      <c r="AH313" s="175"/>
      <c r="AI313" s="83">
        <v>2016.561120391686</v>
      </c>
      <c r="AJ313" s="83">
        <v>2263.0650826377018</v>
      </c>
      <c r="AK313" s="83">
        <v>2305.1449310464404</v>
      </c>
      <c r="AL313" s="83">
        <v>2257.8287778716413</v>
      </c>
      <c r="AM313" s="83">
        <v>2199.560742413883</v>
      </c>
      <c r="AN313" s="41"/>
      <c r="AO313" s="38">
        <v>992</v>
      </c>
      <c r="AP313" s="21" t="s">
        <v>317</v>
      </c>
      <c r="AQ313" s="39">
        <v>0</v>
      </c>
    </row>
    <row r="314" spans="1:44" ht="13.5" customHeight="1" x14ac:dyDescent="0.3">
      <c r="A314" s="17"/>
      <c r="B314" s="7"/>
      <c r="C314" s="75"/>
      <c r="D314" s="60"/>
      <c r="E314" s="59"/>
      <c r="F314" s="18"/>
      <c r="G314" s="20"/>
      <c r="H314" s="20"/>
      <c r="I314" s="20"/>
      <c r="J314" s="20"/>
      <c r="K314" s="206"/>
      <c r="L314" s="20"/>
      <c r="M314" s="20"/>
      <c r="N314" s="20"/>
      <c r="O314" s="20"/>
      <c r="P314" s="20"/>
      <c r="Q314" s="20"/>
      <c r="R314" s="118"/>
      <c r="S314" s="118"/>
      <c r="T314" s="118"/>
      <c r="U314" s="118"/>
      <c r="V314" s="210"/>
      <c r="W314" s="118"/>
      <c r="X314" s="118"/>
      <c r="Y314" s="118"/>
      <c r="Z314" s="118"/>
      <c r="AA314" s="118"/>
      <c r="AB314" s="118"/>
      <c r="AC314" s="91"/>
      <c r="AD314" s="91"/>
      <c r="AE314" s="91"/>
      <c r="AF314" s="91"/>
      <c r="AG314" s="91"/>
      <c r="AH314" s="211"/>
      <c r="AI314" s="46"/>
      <c r="AJ314" s="46"/>
      <c r="AK314" s="46"/>
      <c r="AL314" s="46"/>
      <c r="AM314" s="46"/>
      <c r="AN314" s="46"/>
    </row>
    <row r="315" spans="1:44" ht="13.5" customHeight="1" x14ac:dyDescent="0.3">
      <c r="A315" s="134" t="s">
        <v>459</v>
      </c>
      <c r="B315" s="122"/>
      <c r="C315" s="154"/>
      <c r="D315" s="122"/>
      <c r="E315" s="122"/>
      <c r="F315" s="125"/>
      <c r="G315" s="125"/>
      <c r="H315" s="125"/>
      <c r="I315" s="125"/>
      <c r="J315" s="125"/>
      <c r="K315" s="165"/>
      <c r="L315" s="125"/>
      <c r="M315" s="125"/>
      <c r="N315" s="125"/>
      <c r="O315" s="125"/>
      <c r="P315" s="125"/>
      <c r="Q315" s="125"/>
      <c r="R315" s="132"/>
      <c r="S315" s="132"/>
      <c r="T315" s="132"/>
      <c r="U315" s="132"/>
      <c r="V315" s="188"/>
      <c r="W315" s="132"/>
      <c r="X315" s="132"/>
      <c r="Y315" s="132"/>
      <c r="Z315" s="132"/>
      <c r="AA315" s="132"/>
      <c r="AB315" s="132"/>
      <c r="AC315" s="133"/>
      <c r="AD315" s="133"/>
      <c r="AE315" s="133"/>
      <c r="AF315" s="133"/>
      <c r="AG315" s="133"/>
      <c r="AH315" s="177"/>
      <c r="AI315" s="145"/>
      <c r="AJ315" s="145"/>
      <c r="AK315" s="145"/>
      <c r="AL315" s="145"/>
      <c r="AM315" s="145"/>
      <c r="AN315" s="145"/>
      <c r="AO315" s="125"/>
      <c r="AP315" s="125"/>
    </row>
    <row r="316" spans="1:44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4">
        <v>5750.1672496476649</v>
      </c>
      <c r="G316" s="245">
        <v>4962.1773826298804</v>
      </c>
      <c r="H316" s="245">
        <v>7771.2732000000015</v>
      </c>
      <c r="I316" s="245">
        <v>9152.5466618888131</v>
      </c>
      <c r="J316" s="245">
        <v>9561.3245335732827</v>
      </c>
      <c r="K316" s="246"/>
      <c r="L316" s="245">
        <v>8123.9744692915547</v>
      </c>
      <c r="M316" s="245">
        <v>8745.2138800856646</v>
      </c>
      <c r="N316" s="245"/>
      <c r="O316" s="245"/>
      <c r="P316" s="245"/>
      <c r="Q316" s="245"/>
      <c r="R316" s="112">
        <v>-13.703773000099567</v>
      </c>
      <c r="S316" s="112">
        <v>56.610145119023166</v>
      </c>
      <c r="T316" s="112">
        <v>17.774094750507697</v>
      </c>
      <c r="U316" s="112">
        <v>4.46627465322433</v>
      </c>
      <c r="V316" s="185"/>
      <c r="W316" s="112">
        <v>-15.032959703801184</v>
      </c>
      <c r="X316" s="112">
        <v>7.6469887139894563</v>
      </c>
      <c r="Y316" s="112"/>
      <c r="Z316" s="112"/>
      <c r="AA316" s="112"/>
      <c r="AB316" s="112"/>
      <c r="AC316" s="83">
        <v>970.820065785525</v>
      </c>
      <c r="AD316" s="83">
        <v>849.10632830764553</v>
      </c>
      <c r="AE316" s="83">
        <v>1312.2717325227966</v>
      </c>
      <c r="AF316" s="83">
        <v>1543.1709091028181</v>
      </c>
      <c r="AG316" s="83">
        <v>1605.8657261627952</v>
      </c>
      <c r="AH316" s="175"/>
      <c r="AI316" s="83">
        <v>1368.1331204600126</v>
      </c>
      <c r="AJ316" s="83">
        <v>1440.7271631113119</v>
      </c>
      <c r="AK316" s="83"/>
      <c r="AL316" s="83"/>
      <c r="AM316" s="83"/>
      <c r="AN316" s="111"/>
      <c r="AO316" s="249">
        <v>51</v>
      </c>
      <c r="AP316" s="250" t="s">
        <v>326</v>
      </c>
      <c r="AQ316" s="251">
        <v>0</v>
      </c>
    </row>
    <row r="317" spans="1:44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4">
        <v>12305.603609810167</v>
      </c>
      <c r="G317" s="245">
        <v>13470.65533319026</v>
      </c>
      <c r="H317" s="245">
        <v>13572.498510000001</v>
      </c>
      <c r="I317" s="245">
        <v>13917.528174144458</v>
      </c>
      <c r="J317" s="245">
        <v>13794.25499105553</v>
      </c>
      <c r="K317" s="246"/>
      <c r="L317" s="245">
        <v>14566.160138709929</v>
      </c>
      <c r="M317" s="245">
        <v>15495.009089454954</v>
      </c>
      <c r="N317" s="245"/>
      <c r="O317" s="245"/>
      <c r="P317" s="245"/>
      <c r="Q317" s="245"/>
      <c r="R317" s="112">
        <v>9.4676519764646123</v>
      </c>
      <c r="S317" s="112">
        <v>0.75603728468065612</v>
      </c>
      <c r="T317" s="112">
        <v>2.5421234262081089</v>
      </c>
      <c r="U317" s="112">
        <v>-0.88574049605978822</v>
      </c>
      <c r="V317" s="185"/>
      <c r="W317" s="112">
        <v>5.5958451410019441</v>
      </c>
      <c r="X317" s="112">
        <v>6.3767591588986168</v>
      </c>
      <c r="Y317" s="112"/>
      <c r="Z317" s="112"/>
      <c r="AA317" s="112"/>
      <c r="AB317" s="112"/>
      <c r="AC317" s="83">
        <v>2380.1941218201482</v>
      </c>
      <c r="AD317" s="83">
        <v>2617.6943904372833</v>
      </c>
      <c r="AE317" s="83">
        <v>2664.931967406244</v>
      </c>
      <c r="AF317" s="83">
        <v>2786.2919267556472</v>
      </c>
      <c r="AG317" s="83">
        <v>2824.9549438983267</v>
      </c>
      <c r="AH317" s="175"/>
      <c r="AI317" s="83">
        <v>3032.0899539362881</v>
      </c>
      <c r="AJ317" s="83">
        <v>3277.979498509616</v>
      </c>
      <c r="AK317" s="83"/>
      <c r="AL317" s="83"/>
      <c r="AM317" s="83"/>
      <c r="AN317" s="111"/>
      <c r="AO317" s="249">
        <v>174</v>
      </c>
      <c r="AP317" s="240" t="s">
        <v>60</v>
      </c>
      <c r="AQ317" s="251">
        <v>0</v>
      </c>
    </row>
    <row r="318" spans="1:44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152982.51580315104</v>
      </c>
      <c r="G318" s="244">
        <v>155413.885930071</v>
      </c>
      <c r="H318" s="244">
        <v>163263.65926000001</v>
      </c>
      <c r="I318" s="244">
        <v>162730.50236221321</v>
      </c>
      <c r="J318" s="244">
        <v>158670.04293947021</v>
      </c>
      <c r="K318" s="254"/>
      <c r="L318" s="245">
        <v>163637.37567775603</v>
      </c>
      <c r="M318" s="245">
        <v>182712.91060263276</v>
      </c>
      <c r="N318" s="245"/>
      <c r="O318" s="245"/>
      <c r="P318" s="245"/>
      <c r="Q318" s="245"/>
      <c r="R318" s="112">
        <v>1.5893124218512078</v>
      </c>
      <c r="S318" s="112">
        <v>5.0508828622051469</v>
      </c>
      <c r="T318" s="112">
        <v>-0.32656189393485296</v>
      </c>
      <c r="U318" s="112">
        <v>-2.495204871736366</v>
      </c>
      <c r="V318" s="185"/>
      <c r="W318" s="112">
        <v>3.1306052776331414</v>
      </c>
      <c r="X318" s="112">
        <v>11.657199246730375</v>
      </c>
      <c r="Y318" s="112"/>
      <c r="Z318" s="112"/>
      <c r="AA318" s="112"/>
      <c r="AB318" s="112"/>
      <c r="AC318" s="83">
        <v>1427.5284680136522</v>
      </c>
      <c r="AD318" s="83">
        <v>1442.0484344879608</v>
      </c>
      <c r="AE318" s="83">
        <v>1498.3540983095027</v>
      </c>
      <c r="AF318" s="83">
        <v>1477.8500482432885</v>
      </c>
      <c r="AG318" s="83">
        <v>1425.7733871833207</v>
      </c>
      <c r="AH318" s="175"/>
      <c r="AI318" s="83">
        <v>1459.4972812614815</v>
      </c>
      <c r="AJ318" s="83">
        <v>1616.742415497622</v>
      </c>
      <c r="AK318" s="83"/>
      <c r="AL318" s="83"/>
      <c r="AM318" s="83"/>
      <c r="AN318" s="280"/>
      <c r="AO318" s="249">
        <v>297</v>
      </c>
      <c r="AP318" s="240" t="s">
        <v>119</v>
      </c>
      <c r="AQ318" s="115"/>
    </row>
    <row r="319" spans="1:44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4">
        <v>4354.9411064814703</v>
      </c>
      <c r="G319" s="245">
        <v>4348.0134773751197</v>
      </c>
      <c r="H319" s="245">
        <v>4548.9651299999996</v>
      </c>
      <c r="I319" s="245">
        <v>4712.0135312654102</v>
      </c>
      <c r="J319" s="245">
        <v>4972.8756645716421</v>
      </c>
      <c r="K319" s="246"/>
      <c r="L319" s="245">
        <v>4784.4186965707295</v>
      </c>
      <c r="M319" s="245">
        <v>5008.4488467039691</v>
      </c>
      <c r="N319" s="245"/>
      <c r="O319" s="245"/>
      <c r="P319" s="245"/>
      <c r="Q319" s="245"/>
      <c r="R319" s="112">
        <v>-0.15907515020215179</v>
      </c>
      <c r="S319" s="112">
        <v>4.6216888165257872</v>
      </c>
      <c r="T319" s="112">
        <v>3.5842965730847576</v>
      </c>
      <c r="U319" s="112">
        <v>5.5361074745508523</v>
      </c>
      <c r="V319" s="185"/>
      <c r="W319" s="112">
        <v>-3.789697967788344</v>
      </c>
      <c r="X319" s="112">
        <v>4.6824946632245013</v>
      </c>
      <c r="Y319" s="112"/>
      <c r="Z319" s="112"/>
      <c r="AA319" s="112"/>
      <c r="AB319" s="112"/>
      <c r="AC319" s="83">
        <v>1310.9395263339766</v>
      </c>
      <c r="AD319" s="83">
        <v>1296.753199336451</v>
      </c>
      <c r="AE319" s="83">
        <v>1353.8586696428572</v>
      </c>
      <c r="AF319" s="83">
        <v>1404.4749720612251</v>
      </c>
      <c r="AG319" s="83">
        <v>1488.8849295124676</v>
      </c>
      <c r="AH319" s="175"/>
      <c r="AI319" s="83">
        <v>1428.6111366290625</v>
      </c>
      <c r="AJ319" s="83">
        <v>1495.9524631732286</v>
      </c>
      <c r="AK319" s="83"/>
      <c r="AL319" s="83"/>
      <c r="AM319" s="83"/>
      <c r="AN319" s="111"/>
      <c r="AO319" s="249">
        <v>442</v>
      </c>
      <c r="AP319" s="240" t="s">
        <v>155</v>
      </c>
      <c r="AQ319" s="251">
        <v>0</v>
      </c>
    </row>
    <row r="320" spans="1:44" s="253" customFormat="1" ht="13.5" customHeight="1" x14ac:dyDescent="0.3">
      <c r="A320" s="261"/>
      <c r="B320" s="263"/>
      <c r="C320" s="262"/>
      <c r="D320" s="263"/>
      <c r="E320" s="263"/>
      <c r="F320" s="140"/>
      <c r="G320" s="140"/>
      <c r="H320" s="140"/>
      <c r="I320" s="140"/>
      <c r="J320" s="140"/>
      <c r="K320" s="264"/>
      <c r="L320" s="140"/>
      <c r="M320" s="140"/>
      <c r="N320" s="140"/>
      <c r="O320" s="140"/>
      <c r="P320" s="140"/>
      <c r="Q320" s="140"/>
      <c r="R320" s="132"/>
      <c r="S320" s="132"/>
      <c r="T320" s="132"/>
      <c r="U320" s="132"/>
      <c r="V320" s="188"/>
      <c r="W320" s="132"/>
      <c r="X320" s="132"/>
      <c r="Y320" s="132"/>
      <c r="Z320" s="132"/>
      <c r="AA320" s="132"/>
      <c r="AB320" s="132"/>
      <c r="AC320" s="281"/>
      <c r="AD320" s="281"/>
      <c r="AE320" s="281"/>
      <c r="AF320" s="281"/>
      <c r="AG320" s="281"/>
      <c r="AH320" s="282"/>
      <c r="AI320" s="146"/>
      <c r="AJ320" s="146"/>
      <c r="AK320" s="146"/>
      <c r="AL320" s="146"/>
      <c r="AM320" s="146"/>
      <c r="AN320" s="146"/>
      <c r="AO320" s="140"/>
      <c r="AP320" s="140"/>
      <c r="AQ320" s="115"/>
    </row>
    <row r="321" spans="1:44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4">
        <v>24605.751815030624</v>
      </c>
      <c r="G321" s="245">
        <v>26680.999167094873</v>
      </c>
      <c r="H321" s="245">
        <v>26404.112829999998</v>
      </c>
      <c r="I321" s="245">
        <v>26558.235695119143</v>
      </c>
      <c r="J321" s="245">
        <v>26408.995536827915</v>
      </c>
      <c r="K321" s="246"/>
      <c r="L321" s="245">
        <v>27216.830902378173</v>
      </c>
      <c r="M321" s="245"/>
      <c r="N321" s="245"/>
      <c r="O321" s="245"/>
      <c r="P321" s="245"/>
      <c r="Q321" s="245"/>
      <c r="R321" s="112">
        <v>8.4339928633945149</v>
      </c>
      <c r="S321" s="112">
        <v>-1.0377659972957571</v>
      </c>
      <c r="T321" s="112">
        <v>0.583707796249199</v>
      </c>
      <c r="U321" s="112">
        <v>-0.56193551410741971</v>
      </c>
      <c r="V321" s="185"/>
      <c r="W321" s="112">
        <v>3.0589401419062456</v>
      </c>
      <c r="X321" s="112"/>
      <c r="Y321" s="112"/>
      <c r="Z321" s="112"/>
      <c r="AA321" s="112"/>
      <c r="AB321" s="112"/>
      <c r="AC321" s="247">
        <v>1120.378463483773</v>
      </c>
      <c r="AD321" s="247">
        <v>1211.6711701677962</v>
      </c>
      <c r="AE321" s="247">
        <v>1197.2482465765847</v>
      </c>
      <c r="AF321" s="247">
        <v>1207.9062944066559</v>
      </c>
      <c r="AG321" s="247">
        <v>1206.3308759742333</v>
      </c>
      <c r="AH321" s="248"/>
      <c r="AI321" s="283">
        <v>1247.7344199504043</v>
      </c>
      <c r="AJ321" s="283"/>
      <c r="AK321" s="111"/>
      <c r="AL321" s="111"/>
      <c r="AM321" s="111"/>
      <c r="AN321" s="111"/>
      <c r="AO321" s="249">
        <v>98</v>
      </c>
      <c r="AP321" s="240" t="s">
        <v>35</v>
      </c>
      <c r="AQ321" s="251">
        <v>0</v>
      </c>
    </row>
    <row r="322" spans="1:44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4">
        <v>4303.7302326431645</v>
      </c>
      <c r="G322" s="245">
        <v>4458.3665598637253</v>
      </c>
      <c r="H322" s="245">
        <v>4760.64318</v>
      </c>
      <c r="I322" s="245">
        <v>4976.8654315678914</v>
      </c>
      <c r="J322" s="245">
        <v>4789.8106063469331</v>
      </c>
      <c r="K322" s="246"/>
      <c r="L322" s="245">
        <v>4749.8269155863636</v>
      </c>
      <c r="M322" s="245"/>
      <c r="N322" s="245"/>
      <c r="O322" s="245"/>
      <c r="P322" s="245"/>
      <c r="Q322" s="245"/>
      <c r="R322" s="112">
        <v>3.5930766767783648</v>
      </c>
      <c r="S322" s="112">
        <v>6.7799858104425157</v>
      </c>
      <c r="T322" s="112">
        <v>4.5418705706881264</v>
      </c>
      <c r="U322" s="112">
        <v>-3.7584866979622005</v>
      </c>
      <c r="V322" s="185"/>
      <c r="W322" s="112">
        <v>-0.83476558984581772</v>
      </c>
      <c r="X322" s="112"/>
      <c r="Y322" s="112"/>
      <c r="Z322" s="112"/>
      <c r="AA322" s="112"/>
      <c r="AB322" s="112"/>
      <c r="AC322" s="247">
        <v>2007.336862240282</v>
      </c>
      <c r="AD322" s="247">
        <v>2093.1298403116084</v>
      </c>
      <c r="AE322" s="247">
        <v>2271.2992270992363</v>
      </c>
      <c r="AF322" s="247">
        <v>2385.8415299941953</v>
      </c>
      <c r="AG322" s="247">
        <v>2276.5259535869454</v>
      </c>
      <c r="AH322" s="248"/>
      <c r="AI322" s="283">
        <v>2259.670273827956</v>
      </c>
      <c r="AJ322" s="283"/>
      <c r="AK322" s="111"/>
      <c r="AL322" s="111"/>
      <c r="AM322" s="111"/>
      <c r="AN322" s="111"/>
      <c r="AO322" s="249">
        <v>283</v>
      </c>
      <c r="AP322" s="240" t="s">
        <v>41</v>
      </c>
      <c r="AQ322" s="251">
        <v>0</v>
      </c>
    </row>
    <row r="323" spans="1:44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4">
        <v>32052.543844317766</v>
      </c>
      <c r="G323" s="245">
        <v>24603.445520349895</v>
      </c>
      <c r="H323" s="245">
        <v>22571.294750000001</v>
      </c>
      <c r="I323" s="245">
        <v>22580.185541221246</v>
      </c>
      <c r="J323" s="245">
        <v>22517.186023574242</v>
      </c>
      <c r="K323" s="246"/>
      <c r="L323" s="245">
        <v>23140.75309312758</v>
      </c>
      <c r="M323" s="245"/>
      <c r="N323" s="245"/>
      <c r="O323" s="245"/>
      <c r="P323" s="245"/>
      <c r="Q323" s="245"/>
      <c r="R323" s="112">
        <v>-23.240271849088938</v>
      </c>
      <c r="S323" s="112">
        <v>-8.2596186321508096</v>
      </c>
      <c r="T323" s="112">
        <v>3.938981489418239E-2</v>
      </c>
      <c r="U323" s="112">
        <v>-0.27900354287166984</v>
      </c>
      <c r="V323" s="185"/>
      <c r="W323" s="112">
        <v>2.769293946856846</v>
      </c>
      <c r="X323" s="112"/>
      <c r="Y323" s="112"/>
      <c r="Z323" s="112"/>
      <c r="AA323" s="112"/>
      <c r="AB323" s="112"/>
      <c r="AC323" s="247">
        <v>3902.1845439880408</v>
      </c>
      <c r="AD323" s="247">
        <v>3026.2540615436524</v>
      </c>
      <c r="AE323" s="247">
        <v>2796.5920889604758</v>
      </c>
      <c r="AF323" s="247">
        <v>2827.1172581972264</v>
      </c>
      <c r="AG323" s="247">
        <v>2856.0611394690823</v>
      </c>
      <c r="AH323" s="248"/>
      <c r="AI323" s="283">
        <v>2975.9198936635262</v>
      </c>
      <c r="AJ323" s="283"/>
      <c r="AK323" s="111"/>
      <c r="AL323" s="111"/>
      <c r="AM323" s="111"/>
      <c r="AN323" s="111"/>
      <c r="AO323" s="249">
        <v>164</v>
      </c>
      <c r="AP323" s="240" t="s">
        <v>54</v>
      </c>
      <c r="AQ323" s="251">
        <v>0</v>
      </c>
    </row>
    <row r="324" spans="1:44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4">
        <v>31015.765144658075</v>
      </c>
      <c r="G324" s="245">
        <v>33856.750391374801</v>
      </c>
      <c r="H324" s="245">
        <v>33665.340600000003</v>
      </c>
      <c r="I324" s="245">
        <v>34773.661252759855</v>
      </c>
      <c r="J324" s="245">
        <v>35612.736014803959</v>
      </c>
      <c r="K324" s="246"/>
      <c r="L324" s="245">
        <v>35860.034893414449</v>
      </c>
      <c r="M324" s="245"/>
      <c r="N324" s="245"/>
      <c r="O324" s="245"/>
      <c r="P324" s="245"/>
      <c r="Q324" s="245"/>
      <c r="R324" s="112">
        <v>9.159810288304417</v>
      </c>
      <c r="S324" s="112">
        <v>-0.56535192882409668</v>
      </c>
      <c r="T324" s="112">
        <v>3.2921712152820226</v>
      </c>
      <c r="U324" s="112">
        <v>2.412960648420388</v>
      </c>
      <c r="V324" s="185"/>
      <c r="W324" s="112">
        <v>0.69441134348029387</v>
      </c>
      <c r="X324" s="112"/>
      <c r="Y324" s="112"/>
      <c r="Z324" s="112"/>
      <c r="AA324" s="112"/>
      <c r="AB324" s="112"/>
      <c r="AC324" s="247">
        <v>2124.8040792394377</v>
      </c>
      <c r="AD324" s="247">
        <v>2335.7537351759092</v>
      </c>
      <c r="AE324" s="247">
        <v>2338.6829176797501</v>
      </c>
      <c r="AF324" s="247">
        <v>2427.9891951375407</v>
      </c>
      <c r="AG324" s="247">
        <v>2510.0603337189145</v>
      </c>
      <c r="AH324" s="248"/>
      <c r="AI324" s="283">
        <v>2569.1384792530771</v>
      </c>
      <c r="AJ324" s="283"/>
      <c r="AK324" s="111"/>
      <c r="AL324" s="111"/>
      <c r="AM324" s="111"/>
      <c r="AN324" s="111"/>
      <c r="AO324" s="258">
        <v>301</v>
      </c>
      <c r="AP324" s="240" t="s">
        <v>121</v>
      </c>
      <c r="AQ324" s="251">
        <v>0</v>
      </c>
    </row>
    <row r="325" spans="1:44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4">
        <v>5050.8611608916099</v>
      </c>
      <c r="G325" s="245">
        <v>5198.120982230208</v>
      </c>
      <c r="H325" s="245">
        <v>5454.2094000000006</v>
      </c>
      <c r="I325" s="245">
        <v>5172.6089315397348</v>
      </c>
      <c r="J325" s="245">
        <v>4890.4550753708445</v>
      </c>
      <c r="K325" s="246"/>
      <c r="L325" s="245">
        <v>4843.5903241378128</v>
      </c>
      <c r="M325" s="245"/>
      <c r="N325" s="245"/>
      <c r="O325" s="245"/>
      <c r="P325" s="245"/>
      <c r="Q325" s="245"/>
      <c r="R325" s="112">
        <v>2.9155388882754982</v>
      </c>
      <c r="S325" s="112">
        <v>4.9265574742340865</v>
      </c>
      <c r="T325" s="112">
        <v>-5.1629933471249885</v>
      </c>
      <c r="U325" s="112">
        <v>-5.4547687618228924</v>
      </c>
      <c r="V325" s="185"/>
      <c r="W325" s="112">
        <v>-0.95829018998764537</v>
      </c>
      <c r="X325" s="112"/>
      <c r="Y325" s="112"/>
      <c r="Z325" s="112"/>
      <c r="AA325" s="112"/>
      <c r="AB325" s="112"/>
      <c r="AC325" s="247">
        <v>1788.5485697208251</v>
      </c>
      <c r="AD325" s="247">
        <v>1853.8234601391612</v>
      </c>
      <c r="AE325" s="247">
        <v>1983.3488727272729</v>
      </c>
      <c r="AF325" s="247">
        <v>1924.3336798882942</v>
      </c>
      <c r="AG325" s="247">
        <v>1847.5463072802586</v>
      </c>
      <c r="AH325" s="248"/>
      <c r="AI325" s="283">
        <v>1843.7724873002712</v>
      </c>
      <c r="AJ325" s="283"/>
      <c r="AK325" s="111"/>
      <c r="AL325" s="111"/>
      <c r="AM325" s="111"/>
      <c r="AN325" s="111"/>
      <c r="AO325" s="249">
        <v>319</v>
      </c>
      <c r="AP325" s="250" t="s">
        <v>359</v>
      </c>
      <c r="AQ325" s="251">
        <v>0</v>
      </c>
    </row>
    <row r="326" spans="1:44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4">
        <v>134370.53995928945</v>
      </c>
      <c r="G326" s="245">
        <v>140606.10804558193</v>
      </c>
      <c r="H326" s="245">
        <v>149865.15790000002</v>
      </c>
      <c r="I326" s="245">
        <v>151233.35755408046</v>
      </c>
      <c r="J326" s="245">
        <v>149253.19489456946</v>
      </c>
      <c r="K326" s="246"/>
      <c r="L326" s="245">
        <v>157419.86946419254</v>
      </c>
      <c r="M326" s="245"/>
      <c r="N326" s="245"/>
      <c r="O326" s="245"/>
      <c r="P326" s="245"/>
      <c r="Q326" s="245"/>
      <c r="R326" s="112">
        <v>4.6405767872791781</v>
      </c>
      <c r="S326" s="112">
        <v>6.585097890211479</v>
      </c>
      <c r="T326" s="112">
        <v>0.91295380010435312</v>
      </c>
      <c r="U326" s="112">
        <v>-1.3093425230626787</v>
      </c>
      <c r="V326" s="185"/>
      <c r="W326" s="112">
        <v>5.4716916280364476</v>
      </c>
      <c r="X326" s="112"/>
      <c r="Y326" s="112"/>
      <c r="Z326" s="112"/>
      <c r="AA326" s="112"/>
      <c r="AB326" s="112"/>
      <c r="AC326" s="247">
        <v>1322.7009091555051</v>
      </c>
      <c r="AD326" s="247">
        <v>1374.341283629647</v>
      </c>
      <c r="AE326" s="247">
        <v>1454.775548458492</v>
      </c>
      <c r="AF326" s="247">
        <v>1463.1144068929266</v>
      </c>
      <c r="AG326" s="247">
        <v>1438.5295496517672</v>
      </c>
      <c r="AH326" s="248"/>
      <c r="AI326" s="283">
        <v>1514.8469895897972</v>
      </c>
      <c r="AJ326" s="283"/>
      <c r="AK326" s="111"/>
      <c r="AL326" s="111"/>
      <c r="AM326" s="111"/>
      <c r="AN326" s="111"/>
      <c r="AO326" s="249">
        <v>398</v>
      </c>
      <c r="AP326" s="250" t="s">
        <v>360</v>
      </c>
      <c r="AQ326" s="251">
        <v>0</v>
      </c>
    </row>
    <row r="327" spans="1:44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4">
        <v>16528.162208196791</v>
      </c>
      <c r="G327" s="245">
        <v>18299.189359698106</v>
      </c>
      <c r="H327" s="245">
        <v>18676.503710000001</v>
      </c>
      <c r="I327" s="245">
        <v>18653.751752052271</v>
      </c>
      <c r="J327" s="245">
        <v>19276.662261754376</v>
      </c>
      <c r="K327" s="246"/>
      <c r="L327" s="245">
        <v>20127.243339855086</v>
      </c>
      <c r="M327" s="245"/>
      <c r="N327" s="245"/>
      <c r="O327" s="245"/>
      <c r="P327" s="245"/>
      <c r="Q327" s="245"/>
      <c r="R327" s="112">
        <v>10.71520916356334</v>
      </c>
      <c r="S327" s="112">
        <v>2.0619183882149814</v>
      </c>
      <c r="T327" s="112">
        <v>-0.12182129107788055</v>
      </c>
      <c r="U327" s="112">
        <v>3.3393309720312621</v>
      </c>
      <c r="V327" s="185"/>
      <c r="W327" s="112">
        <v>4.4124914705192211</v>
      </c>
      <c r="X327" s="112"/>
      <c r="Y327" s="112"/>
      <c r="Z327" s="112"/>
      <c r="AA327" s="112"/>
      <c r="AB327" s="112"/>
      <c r="AC327" s="247">
        <v>1102.3184079096166</v>
      </c>
      <c r="AD327" s="247">
        <v>1217.7540001130037</v>
      </c>
      <c r="AE327" s="247">
        <v>1238.3307061397693</v>
      </c>
      <c r="AF327" s="247">
        <v>1244.8282784152332</v>
      </c>
      <c r="AG327" s="247">
        <v>1294.6045844025773</v>
      </c>
      <c r="AH327" s="248"/>
      <c r="AI327" s="283">
        <v>1357.6555372583532</v>
      </c>
      <c r="AJ327" s="283"/>
      <c r="AK327" s="111"/>
      <c r="AL327" s="111"/>
      <c r="AM327" s="111"/>
      <c r="AN327" s="111"/>
      <c r="AO327" s="249">
        <v>532</v>
      </c>
      <c r="AP327" s="240" t="s">
        <v>175</v>
      </c>
      <c r="AQ327" s="251">
        <v>0</v>
      </c>
    </row>
    <row r="328" spans="1:44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4">
        <v>5702.1866463905008</v>
      </c>
      <c r="G328" s="245">
        <v>5938.767466457437</v>
      </c>
      <c r="H328" s="245">
        <v>6394.7270899999994</v>
      </c>
      <c r="I328" s="245">
        <v>6843.4755070856918</v>
      </c>
      <c r="J328" s="245">
        <v>7201.4129179616984</v>
      </c>
      <c r="K328" s="246"/>
      <c r="L328" s="245">
        <v>6815.3836620070779</v>
      </c>
      <c r="M328" s="245"/>
      <c r="N328" s="245"/>
      <c r="O328" s="245"/>
      <c r="P328" s="245"/>
      <c r="Q328" s="245"/>
      <c r="R328" s="112">
        <v>4.1489490740660431</v>
      </c>
      <c r="S328" s="112">
        <v>7.677681035970064</v>
      </c>
      <c r="T328" s="112">
        <v>7.0174756603364665</v>
      </c>
      <c r="U328" s="112">
        <v>5.2303454656248931</v>
      </c>
      <c r="V328" s="185"/>
      <c r="W328" s="112">
        <v>-5.3604655135354058</v>
      </c>
      <c r="X328" s="112"/>
      <c r="Y328" s="112"/>
      <c r="Z328" s="112"/>
      <c r="AA328" s="112"/>
      <c r="AB328" s="112"/>
      <c r="AC328" s="247">
        <v>1212.4572924496067</v>
      </c>
      <c r="AD328" s="247">
        <v>1270.8682787197597</v>
      </c>
      <c r="AE328" s="247">
        <v>1380.8523191535305</v>
      </c>
      <c r="AF328" s="247">
        <v>1498.4619021426959</v>
      </c>
      <c r="AG328" s="247">
        <v>1586.5637624943156</v>
      </c>
      <c r="AH328" s="248"/>
      <c r="AI328" s="283">
        <v>1533.9598609063871</v>
      </c>
      <c r="AJ328" s="283"/>
      <c r="AK328" s="111"/>
      <c r="AL328" s="111"/>
      <c r="AM328" s="111"/>
      <c r="AN328" s="111"/>
      <c r="AO328" s="249">
        <v>783</v>
      </c>
      <c r="AP328" s="240" t="s">
        <v>266</v>
      </c>
      <c r="AQ328" s="251">
        <v>0</v>
      </c>
    </row>
    <row r="329" spans="1:44" s="253" customFormat="1" ht="13.5" customHeight="1" x14ac:dyDescent="0.3">
      <c r="A329" s="261"/>
      <c r="B329" s="263"/>
      <c r="C329" s="262"/>
      <c r="D329" s="263"/>
      <c r="E329" s="263"/>
      <c r="F329" s="140"/>
      <c r="G329" s="140"/>
      <c r="H329" s="140"/>
      <c r="I329" s="140"/>
      <c r="J329" s="140"/>
      <c r="K329" s="264"/>
      <c r="L329" s="140"/>
      <c r="M329" s="140"/>
      <c r="N329" s="140"/>
      <c r="O329" s="140"/>
      <c r="P329" s="140"/>
      <c r="Q329" s="140"/>
      <c r="R329" s="132"/>
      <c r="S329" s="132"/>
      <c r="T329" s="132"/>
      <c r="U329" s="132"/>
      <c r="V329" s="188"/>
      <c r="W329" s="132"/>
      <c r="X329" s="132"/>
      <c r="Y329" s="132"/>
      <c r="Z329" s="132"/>
      <c r="AA329" s="132"/>
      <c r="AB329" s="132"/>
      <c r="AC329" s="281"/>
      <c r="AD329" s="281"/>
      <c r="AE329" s="281"/>
      <c r="AF329" s="281"/>
      <c r="AG329" s="281"/>
      <c r="AH329" s="282"/>
      <c r="AI329" s="146"/>
      <c r="AJ329" s="146"/>
      <c r="AK329" s="146"/>
      <c r="AL329" s="146"/>
      <c r="AM329" s="146"/>
      <c r="AN329" s="146"/>
      <c r="AO329" s="140"/>
      <c r="AP329" s="140"/>
      <c r="AQ329" s="115"/>
    </row>
    <row r="330" spans="1:44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7</v>
      </c>
      <c r="F330" s="244">
        <v>143470.44431295237</v>
      </c>
      <c r="G330" s="244">
        <v>145725.02922226279</v>
      </c>
      <c r="H330" s="245">
        <v>153520.23674000002</v>
      </c>
      <c r="I330" s="245">
        <v>153140.83298524402</v>
      </c>
      <c r="J330" s="245">
        <v>149059.74657572736</v>
      </c>
      <c r="K330" s="246"/>
      <c r="L330" s="245"/>
      <c r="M330" s="245"/>
      <c r="N330" s="245"/>
      <c r="O330" s="245"/>
      <c r="P330" s="245"/>
      <c r="Q330" s="245"/>
      <c r="R330" s="112">
        <v>1.5714629728144482</v>
      </c>
      <c r="S330" s="112">
        <v>5.3492578175076719</v>
      </c>
      <c r="T330" s="112">
        <v>-0.24713598859188424</v>
      </c>
      <c r="U330" s="112">
        <v>-2.6649237371654477</v>
      </c>
      <c r="V330" s="185"/>
      <c r="W330" s="112"/>
      <c r="X330" s="112"/>
      <c r="Y330" s="112"/>
      <c r="Z330" s="112"/>
      <c r="AA330" s="112"/>
      <c r="AB330" s="112"/>
      <c r="AC330" s="247">
        <v>1388.4281334419049</v>
      </c>
      <c r="AD330" s="247">
        <v>1402.1189741587077</v>
      </c>
      <c r="AE330" s="247">
        <v>1460.2061780931365</v>
      </c>
      <c r="AF330" s="247">
        <v>1440.078548318106</v>
      </c>
      <c r="AG330" s="247">
        <v>1386.0736516837985</v>
      </c>
      <c r="AH330" s="248"/>
      <c r="AI330" s="280"/>
      <c r="AJ330" s="280"/>
      <c r="AK330" s="280"/>
      <c r="AL330" s="280"/>
      <c r="AM330" s="280"/>
      <c r="AN330" s="280"/>
      <c r="AO330" s="249">
        <v>297</v>
      </c>
      <c r="AP330" s="240" t="s">
        <v>119</v>
      </c>
      <c r="AQ330" s="251">
        <v>0</v>
      </c>
    </row>
    <row r="331" spans="1:44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4">
        <v>6236.4553190626393</v>
      </c>
      <c r="G331" s="245">
        <v>6538.8858823916389</v>
      </c>
      <c r="H331" s="245">
        <v>6946.7568200000005</v>
      </c>
      <c r="I331" s="245">
        <v>6966.0263205793008</v>
      </c>
      <c r="J331" s="245">
        <v>6616.6576745322436</v>
      </c>
      <c r="K331" s="246"/>
      <c r="L331" s="245"/>
      <c r="M331" s="245"/>
      <c r="N331" s="245"/>
      <c r="O331" s="245"/>
      <c r="P331" s="245"/>
      <c r="Q331" s="245"/>
      <c r="R331" s="112">
        <v>4.8493983818752984</v>
      </c>
      <c r="S331" s="112">
        <v>6.2376212850984976</v>
      </c>
      <c r="T331" s="112">
        <v>0.27738844296121851</v>
      </c>
      <c r="U331" s="112">
        <v>-5.0153219349019533</v>
      </c>
      <c r="V331" s="185"/>
      <c r="W331" s="112"/>
      <c r="X331" s="112"/>
      <c r="Y331" s="112"/>
      <c r="Z331" s="112"/>
      <c r="AA331" s="112"/>
      <c r="AB331" s="112"/>
      <c r="AC331" s="247">
        <v>3127.6104910043323</v>
      </c>
      <c r="AD331" s="247">
        <v>3361.8950552142105</v>
      </c>
      <c r="AE331" s="247">
        <v>3625.6559603340293</v>
      </c>
      <c r="AF331" s="247">
        <v>3662.4744061931128</v>
      </c>
      <c r="AG331" s="247">
        <v>3476.9614684877793</v>
      </c>
      <c r="AH331" s="248"/>
      <c r="AI331" s="111"/>
      <c r="AJ331" s="111"/>
      <c r="AK331" s="111"/>
      <c r="AL331" s="111"/>
      <c r="AM331" s="111"/>
      <c r="AN331" s="111"/>
      <c r="AO331" s="249">
        <v>413</v>
      </c>
      <c r="AP331" s="240" t="s">
        <v>138</v>
      </c>
      <c r="AQ331" s="251">
        <v>0</v>
      </c>
      <c r="AR331" s="252"/>
    </row>
    <row r="332" spans="1:44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4">
        <v>16925.474726623343</v>
      </c>
      <c r="G332" s="245">
        <v>17809.970238870996</v>
      </c>
      <c r="H332" s="245">
        <v>18100.611369999999</v>
      </c>
      <c r="I332" s="245">
        <v>18313.593121747788</v>
      </c>
      <c r="J332" s="245">
        <v>18490.232730432483</v>
      </c>
      <c r="K332" s="246"/>
      <c r="L332" s="245"/>
      <c r="M332" s="245"/>
      <c r="N332" s="245"/>
      <c r="O332" s="245"/>
      <c r="P332" s="245"/>
      <c r="Q332" s="245"/>
      <c r="R332" s="112">
        <v>5.2258239519649283</v>
      </c>
      <c r="S332" s="112">
        <v>1.631901273448884</v>
      </c>
      <c r="T332" s="112">
        <v>1.1766550167514565</v>
      </c>
      <c r="U332" s="112">
        <v>0.96452731864470131</v>
      </c>
      <c r="V332" s="185"/>
      <c r="W332" s="112"/>
      <c r="X332" s="112"/>
      <c r="Y332" s="112"/>
      <c r="Z332" s="112"/>
      <c r="AA332" s="112"/>
      <c r="AB332" s="112"/>
      <c r="AC332" s="247">
        <v>1040.9271049583851</v>
      </c>
      <c r="AD332" s="247">
        <v>1067.1042683565606</v>
      </c>
      <c r="AE332" s="247">
        <v>1063.3032585325734</v>
      </c>
      <c r="AF332" s="247">
        <v>1066.4799162443389</v>
      </c>
      <c r="AG332" s="247">
        <v>1072.4570924211173</v>
      </c>
      <c r="AH332" s="248"/>
      <c r="AI332" s="111"/>
      <c r="AJ332" s="111"/>
      <c r="AK332" s="111"/>
      <c r="AL332" s="111"/>
      <c r="AM332" s="111"/>
      <c r="AN332" s="111"/>
      <c r="AO332" s="249">
        <v>423</v>
      </c>
      <c r="AP332" s="250" t="s">
        <v>365</v>
      </c>
      <c r="AQ332" s="251">
        <v>0</v>
      </c>
    </row>
    <row r="333" spans="1:44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4">
        <v>9512.0714901986685</v>
      </c>
      <c r="G333" s="245">
        <v>9688.8567078082015</v>
      </c>
      <c r="H333" s="245">
        <v>9743.4225200000001</v>
      </c>
      <c r="I333" s="245">
        <v>9589.6693769691938</v>
      </c>
      <c r="J333" s="245">
        <v>9610.2963637428456</v>
      </c>
      <c r="K333" s="246"/>
      <c r="L333" s="245"/>
      <c r="M333" s="245"/>
      <c r="N333" s="245"/>
      <c r="O333" s="245"/>
      <c r="P333" s="245"/>
      <c r="Q333" s="245"/>
      <c r="R333" s="112">
        <v>1.8585354177761828</v>
      </c>
      <c r="S333" s="112">
        <v>0.56318112484648775</v>
      </c>
      <c r="T333" s="112">
        <v>-1.5780198663785989</v>
      </c>
      <c r="U333" s="112">
        <v>0.21509591168169157</v>
      </c>
      <c r="V333" s="185"/>
      <c r="W333" s="112"/>
      <c r="X333" s="112"/>
      <c r="Y333" s="112"/>
      <c r="Z333" s="112"/>
      <c r="AA333" s="112"/>
      <c r="AB333" s="112"/>
      <c r="AC333" s="247">
        <v>2481.6257475081316</v>
      </c>
      <c r="AD333" s="247">
        <v>2522.4828710773763</v>
      </c>
      <c r="AE333" s="247">
        <v>2546.6342185049657</v>
      </c>
      <c r="AF333" s="247">
        <v>2543.0043428717036</v>
      </c>
      <c r="AG333" s="247">
        <v>2565.4822113568725</v>
      </c>
      <c r="AH333" s="248"/>
      <c r="AI333" s="111"/>
      <c r="AJ333" s="111"/>
      <c r="AK333" s="111"/>
      <c r="AL333" s="111"/>
      <c r="AM333" s="111"/>
      <c r="AN333" s="111"/>
      <c r="AO333" s="249">
        <v>476</v>
      </c>
      <c r="AP333" s="240" t="s">
        <v>157</v>
      </c>
      <c r="AQ333" s="251">
        <v>0</v>
      </c>
    </row>
    <row r="334" spans="1:44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4">
        <v>162804.65662546275</v>
      </c>
      <c r="G334" s="245">
        <v>170018.06945966749</v>
      </c>
      <c r="H334" s="245">
        <v>141378.79869999998</v>
      </c>
      <c r="I334" s="245">
        <v>135817.90486399617</v>
      </c>
      <c r="J334" s="245">
        <v>136658.76766022958</v>
      </c>
      <c r="K334" s="246"/>
      <c r="L334" s="245"/>
      <c r="M334" s="245"/>
      <c r="N334" s="245"/>
      <c r="O334" s="245"/>
      <c r="P334" s="245"/>
      <c r="Q334" s="245"/>
      <c r="R334" s="112">
        <v>4.4307165309155847</v>
      </c>
      <c r="S334" s="112">
        <v>-16.844839404826583</v>
      </c>
      <c r="T334" s="112">
        <v>-3.9333293868225634</v>
      </c>
      <c r="U334" s="112">
        <v>0.61911041631471775</v>
      </c>
      <c r="V334" s="185"/>
      <c r="W334" s="112"/>
      <c r="X334" s="112"/>
      <c r="Y334" s="112"/>
      <c r="Z334" s="112"/>
      <c r="AA334" s="112"/>
      <c r="AB334" s="112"/>
      <c r="AC334" s="247">
        <v>1960.745936813069</v>
      </c>
      <c r="AD334" s="247">
        <v>2045.1333340510685</v>
      </c>
      <c r="AE334" s="247">
        <v>1697.5301518880949</v>
      </c>
      <c r="AF334" s="247">
        <v>1626.6201763416193</v>
      </c>
      <c r="AG334" s="247">
        <v>1636.3184019856026</v>
      </c>
      <c r="AH334" s="248"/>
      <c r="AI334" s="111"/>
      <c r="AJ334" s="111"/>
      <c r="AK334" s="111"/>
      <c r="AL334" s="111"/>
      <c r="AM334" s="111"/>
      <c r="AN334" s="111"/>
      <c r="AO334" s="249">
        <v>609</v>
      </c>
      <c r="AP334" s="250" t="s">
        <v>385</v>
      </c>
      <c r="AQ334" s="251">
        <v>0</v>
      </c>
    </row>
    <row r="335" spans="1:44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4">
        <v>3554.499362949347</v>
      </c>
      <c r="G335" s="245">
        <v>3689.0872574057066</v>
      </c>
      <c r="H335" s="245">
        <v>3896.4632000000001</v>
      </c>
      <c r="I335" s="245">
        <v>3995.720829143635</v>
      </c>
      <c r="J335" s="245">
        <v>3932.9030725640282</v>
      </c>
      <c r="K335" s="246"/>
      <c r="L335" s="245"/>
      <c r="M335" s="245"/>
      <c r="N335" s="245"/>
      <c r="O335" s="245"/>
      <c r="P335" s="245"/>
      <c r="Q335" s="245"/>
      <c r="R335" s="112">
        <v>3.7864093002589629</v>
      </c>
      <c r="S335" s="112">
        <v>5.6213347130240408</v>
      </c>
      <c r="T335" s="112">
        <v>2.5473775587983187</v>
      </c>
      <c r="U335" s="112">
        <v>-1.5721257631772521</v>
      </c>
      <c r="V335" s="185"/>
      <c r="W335" s="112"/>
      <c r="X335" s="112"/>
      <c r="Y335" s="112"/>
      <c r="Z335" s="112"/>
      <c r="AA335" s="112"/>
      <c r="AB335" s="112"/>
      <c r="AC335" s="247">
        <v>1827.5060992027491</v>
      </c>
      <c r="AD335" s="247">
        <v>1897.6786303527297</v>
      </c>
      <c r="AE335" s="247">
        <v>1989.0062276671772</v>
      </c>
      <c r="AF335" s="247">
        <v>2042.8020598893841</v>
      </c>
      <c r="AG335" s="247">
        <v>1998.426358010177</v>
      </c>
      <c r="AH335" s="248"/>
      <c r="AI335" s="111"/>
      <c r="AJ335" s="111"/>
      <c r="AK335" s="111"/>
      <c r="AL335" s="111"/>
      <c r="AM335" s="111"/>
      <c r="AN335" s="111"/>
      <c r="AO335" s="249">
        <v>838</v>
      </c>
      <c r="AP335" s="240" t="s">
        <v>272</v>
      </c>
      <c r="AQ335" s="251">
        <v>0</v>
      </c>
    </row>
    <row r="336" spans="1:44" s="253" customFormat="1" ht="13.5" customHeight="1" x14ac:dyDescent="0.3">
      <c r="A336" s="261"/>
      <c r="B336" s="263"/>
      <c r="C336" s="262"/>
      <c r="D336" s="263"/>
      <c r="E336" s="263"/>
      <c r="F336" s="140"/>
      <c r="G336" s="140"/>
      <c r="H336" s="140"/>
      <c r="I336" s="140"/>
      <c r="J336" s="140"/>
      <c r="K336" s="264"/>
      <c r="L336" s="140"/>
      <c r="M336" s="140"/>
      <c r="N336" s="140"/>
      <c r="O336" s="140"/>
      <c r="P336" s="140"/>
      <c r="Q336" s="140"/>
      <c r="R336" s="132"/>
      <c r="S336" s="132"/>
      <c r="T336" s="132"/>
      <c r="U336" s="132"/>
      <c r="V336" s="188"/>
      <c r="W336" s="132"/>
      <c r="X336" s="132"/>
      <c r="Y336" s="132"/>
      <c r="Z336" s="132"/>
      <c r="AA336" s="132"/>
      <c r="AB336" s="132"/>
      <c r="AC336" s="281"/>
      <c r="AD336" s="281"/>
      <c r="AE336" s="281"/>
      <c r="AF336" s="281"/>
      <c r="AG336" s="281"/>
      <c r="AH336" s="282"/>
      <c r="AI336" s="146"/>
      <c r="AJ336" s="146"/>
      <c r="AK336" s="146"/>
      <c r="AL336" s="146"/>
      <c r="AM336" s="146"/>
      <c r="AN336" s="146"/>
      <c r="AO336" s="140"/>
      <c r="AP336" s="140"/>
      <c r="AQ336" s="115"/>
    </row>
    <row r="337" spans="1:43" s="253" customFormat="1" ht="13.5" customHeight="1" x14ac:dyDescent="0.3">
      <c r="A337" s="267" t="s">
        <v>8</v>
      </c>
      <c r="B337" s="268">
        <v>2013</v>
      </c>
      <c r="C337" s="268">
        <v>1</v>
      </c>
      <c r="D337" s="269" t="s">
        <v>442</v>
      </c>
      <c r="E337" s="270">
        <v>3</v>
      </c>
      <c r="F337" s="271">
        <v>24410.364439125009</v>
      </c>
      <c r="G337" s="272">
        <v>25453.647923997989</v>
      </c>
      <c r="H337" s="272">
        <v>26913.22683</v>
      </c>
      <c r="I337" s="272"/>
      <c r="J337" s="272"/>
      <c r="K337" s="273"/>
      <c r="L337" s="272"/>
      <c r="M337" s="272"/>
      <c r="N337" s="272"/>
      <c r="O337" s="272"/>
      <c r="P337" s="272"/>
      <c r="Q337" s="272"/>
      <c r="R337" s="132">
        <v>4.2739365382058851</v>
      </c>
      <c r="S337" s="132">
        <v>5.7342621786871772</v>
      </c>
      <c r="T337" s="132"/>
      <c r="U337" s="132"/>
      <c r="V337" s="188"/>
      <c r="W337" s="132"/>
      <c r="X337" s="132"/>
      <c r="Y337" s="132"/>
      <c r="Z337" s="132"/>
      <c r="AA337" s="132"/>
      <c r="AB337" s="132"/>
      <c r="AC337" s="247">
        <v>2628.4445395849048</v>
      </c>
      <c r="AD337" s="247">
        <v>2758.00714313555</v>
      </c>
      <c r="AE337" s="247">
        <v>2918.6885185988504</v>
      </c>
      <c r="AF337" s="247"/>
      <c r="AG337" s="247"/>
      <c r="AH337" s="248"/>
      <c r="AI337" s="284"/>
      <c r="AJ337" s="284"/>
      <c r="AK337" s="284"/>
      <c r="AL337" s="284"/>
      <c r="AM337" s="284"/>
      <c r="AN337" s="284"/>
      <c r="AO337" s="275">
        <v>10</v>
      </c>
      <c r="AP337" s="267" t="s">
        <v>8</v>
      </c>
      <c r="AQ337" s="251">
        <v>0</v>
      </c>
    </row>
    <row r="338" spans="1:43" s="253" customFormat="1" ht="13.5" customHeight="1" x14ac:dyDescent="0.3">
      <c r="A338" s="267" t="s">
        <v>30</v>
      </c>
      <c r="B338" s="268">
        <v>2013</v>
      </c>
      <c r="C338" s="268">
        <v>6</v>
      </c>
      <c r="D338" s="269" t="s">
        <v>443</v>
      </c>
      <c r="E338" s="270">
        <v>4</v>
      </c>
      <c r="F338" s="271">
        <v>29607.763384776714</v>
      </c>
      <c r="G338" s="272">
        <v>30833.274930551379</v>
      </c>
      <c r="H338" s="272">
        <v>29369.385659999996</v>
      </c>
      <c r="I338" s="272"/>
      <c r="J338" s="272"/>
      <c r="K338" s="273"/>
      <c r="L338" s="272"/>
      <c r="M338" s="272"/>
      <c r="N338" s="272"/>
      <c r="O338" s="272"/>
      <c r="P338" s="272"/>
      <c r="Q338" s="272"/>
      <c r="R338" s="132">
        <v>4.1391561052692714</v>
      </c>
      <c r="S338" s="132">
        <v>-4.7477579785106681</v>
      </c>
      <c r="T338" s="132"/>
      <c r="U338" s="132"/>
      <c r="V338" s="188"/>
      <c r="W338" s="132"/>
      <c r="X338" s="132"/>
      <c r="Y338" s="132"/>
      <c r="Z338" s="132"/>
      <c r="AA338" s="132"/>
      <c r="AB338" s="132"/>
      <c r="AC338" s="247">
        <v>1568.8725829152563</v>
      </c>
      <c r="AD338" s="247">
        <v>1623.3165699984932</v>
      </c>
      <c r="AE338" s="247">
        <v>1542.1857624448644</v>
      </c>
      <c r="AF338" s="247"/>
      <c r="AG338" s="247"/>
      <c r="AH338" s="248"/>
      <c r="AI338" s="284"/>
      <c r="AJ338" s="284"/>
      <c r="AK338" s="284"/>
      <c r="AL338" s="284"/>
      <c r="AM338" s="284"/>
      <c r="AN338" s="284"/>
      <c r="AO338" s="275">
        <v>84</v>
      </c>
      <c r="AP338" s="267" t="s">
        <v>30</v>
      </c>
      <c r="AQ338" s="251">
        <v>0</v>
      </c>
    </row>
    <row r="339" spans="1:43" s="253" customFormat="1" ht="13.5" customHeight="1" x14ac:dyDescent="0.3">
      <c r="A339" s="267" t="s">
        <v>77</v>
      </c>
      <c r="B339" s="268">
        <v>2013</v>
      </c>
      <c r="C339" s="268">
        <v>4</v>
      </c>
      <c r="D339" s="269" t="s">
        <v>445</v>
      </c>
      <c r="E339" s="270">
        <v>1</v>
      </c>
      <c r="F339" s="271">
        <v>2391.285374251343</v>
      </c>
      <c r="G339" s="272">
        <v>2475.8810833859934</v>
      </c>
      <c r="H339" s="272">
        <v>2878.7941000000001</v>
      </c>
      <c r="I339" s="272"/>
      <c r="J339" s="272"/>
      <c r="K339" s="273"/>
      <c r="L339" s="272"/>
      <c r="M339" s="272"/>
      <c r="N339" s="272"/>
      <c r="O339" s="272"/>
      <c r="P339" s="272"/>
      <c r="Q339" s="272"/>
      <c r="R339" s="132">
        <v>3.5376668149085049</v>
      </c>
      <c r="S339" s="132">
        <v>16.273520538514163</v>
      </c>
      <c r="T339" s="132"/>
      <c r="U339" s="132"/>
      <c r="V339" s="188"/>
      <c r="W339" s="132"/>
      <c r="X339" s="132"/>
      <c r="Y339" s="132"/>
      <c r="Z339" s="132"/>
      <c r="AA339" s="132"/>
      <c r="AB339" s="132"/>
      <c r="AC339" s="247">
        <v>1601.6646846961439</v>
      </c>
      <c r="AD339" s="247">
        <v>1659.4377234490571</v>
      </c>
      <c r="AE339" s="247">
        <v>1950.4025067750679</v>
      </c>
      <c r="AF339" s="247"/>
      <c r="AG339" s="247"/>
      <c r="AH339" s="248"/>
      <c r="AI339" s="284"/>
      <c r="AJ339" s="284"/>
      <c r="AK339" s="284"/>
      <c r="AL339" s="284"/>
      <c r="AM339" s="284"/>
      <c r="AN339" s="284"/>
      <c r="AO339" s="275">
        <v>223</v>
      </c>
      <c r="AP339" s="276" t="s">
        <v>347</v>
      </c>
      <c r="AQ339" s="251">
        <v>0</v>
      </c>
    </row>
    <row r="340" spans="1:43" s="253" customFormat="1" ht="13.5" customHeight="1" x14ac:dyDescent="0.3">
      <c r="A340" s="267" t="s">
        <v>93</v>
      </c>
      <c r="B340" s="268">
        <v>2013</v>
      </c>
      <c r="C340" s="268">
        <v>9</v>
      </c>
      <c r="D340" s="269" t="s">
        <v>447</v>
      </c>
      <c r="E340" s="270">
        <v>2</v>
      </c>
      <c r="F340" s="271">
        <v>12730.605419479461</v>
      </c>
      <c r="G340" s="272">
        <v>13041.822334017997</v>
      </c>
      <c r="H340" s="272">
        <v>13616.135400000001</v>
      </c>
      <c r="I340" s="272"/>
      <c r="J340" s="272"/>
      <c r="K340" s="273"/>
      <c r="L340" s="272"/>
      <c r="M340" s="272"/>
      <c r="N340" s="272"/>
      <c r="O340" s="272"/>
      <c r="P340" s="272"/>
      <c r="Q340" s="272"/>
      <c r="R340" s="132">
        <v>2.4446356185255271</v>
      </c>
      <c r="S340" s="132">
        <v>4.4036258988437389</v>
      </c>
      <c r="T340" s="132"/>
      <c r="U340" s="132"/>
      <c r="V340" s="188"/>
      <c r="W340" s="132"/>
      <c r="X340" s="132"/>
      <c r="Y340" s="132"/>
      <c r="Z340" s="132"/>
      <c r="AA340" s="132"/>
      <c r="AB340" s="132"/>
      <c r="AC340" s="247">
        <v>2256.7994007231805</v>
      </c>
      <c r="AD340" s="247">
        <v>2348.1855120666182</v>
      </c>
      <c r="AE340" s="247">
        <v>2467.1381409675669</v>
      </c>
      <c r="AF340" s="247"/>
      <c r="AG340" s="247"/>
      <c r="AH340" s="248"/>
      <c r="AI340" s="284"/>
      <c r="AJ340" s="284"/>
      <c r="AK340" s="284"/>
      <c r="AL340" s="284"/>
      <c r="AM340" s="284"/>
      <c r="AN340" s="284"/>
      <c r="AO340" s="275">
        <v>246</v>
      </c>
      <c r="AP340" s="267" t="s">
        <v>93</v>
      </c>
      <c r="AQ340" s="251">
        <v>0</v>
      </c>
    </row>
    <row r="341" spans="1:43" s="253" customFormat="1" ht="13.5" customHeight="1" x14ac:dyDescent="0.3">
      <c r="A341" s="267" t="s">
        <v>94</v>
      </c>
      <c r="B341" s="268">
        <v>2013</v>
      </c>
      <c r="C341" s="268">
        <v>2</v>
      </c>
      <c r="D341" s="269" t="s">
        <v>456</v>
      </c>
      <c r="E341" s="270">
        <v>2</v>
      </c>
      <c r="F341" s="271">
        <v>6950.7779356548226</v>
      </c>
      <c r="G341" s="272">
        <v>7391.0577486414404</v>
      </c>
      <c r="H341" s="272">
        <v>7853.996619999999</v>
      </c>
      <c r="I341" s="272"/>
      <c r="J341" s="272"/>
      <c r="K341" s="273"/>
      <c r="L341" s="272"/>
      <c r="M341" s="272"/>
      <c r="N341" s="272"/>
      <c r="O341" s="272"/>
      <c r="P341" s="272"/>
      <c r="Q341" s="272"/>
      <c r="R341" s="132">
        <v>6.3342523248822458</v>
      </c>
      <c r="S341" s="132">
        <v>6.2634995842598027</v>
      </c>
      <c r="T341" s="132"/>
      <c r="U341" s="132"/>
      <c r="V341" s="188"/>
      <c r="W341" s="132"/>
      <c r="X341" s="132"/>
      <c r="Y341" s="132"/>
      <c r="Z341" s="132"/>
      <c r="AA341" s="132"/>
      <c r="AB341" s="132"/>
      <c r="AC341" s="247">
        <v>2892.5417959445786</v>
      </c>
      <c r="AD341" s="247">
        <v>3129.152306791465</v>
      </c>
      <c r="AE341" s="247">
        <v>3383.8847996553204</v>
      </c>
      <c r="AF341" s="247"/>
      <c r="AG341" s="247"/>
      <c r="AH341" s="248"/>
      <c r="AI341" s="284"/>
      <c r="AJ341" s="284"/>
      <c r="AK341" s="284"/>
      <c r="AL341" s="284"/>
      <c r="AM341" s="284"/>
      <c r="AN341" s="284"/>
      <c r="AO341" s="275">
        <v>248</v>
      </c>
      <c r="AP341" s="267" t="s">
        <v>94</v>
      </c>
      <c r="AQ341" s="251">
        <v>0</v>
      </c>
    </row>
    <row r="342" spans="1:43" s="253" customFormat="1" ht="13.5" customHeight="1" x14ac:dyDescent="0.3">
      <c r="A342" s="267" t="s">
        <v>97</v>
      </c>
      <c r="B342" s="268">
        <v>2013</v>
      </c>
      <c r="C342" s="268">
        <v>8</v>
      </c>
      <c r="D342" s="269" t="s">
        <v>449</v>
      </c>
      <c r="E342" s="270">
        <v>1</v>
      </c>
      <c r="F342" s="271">
        <v>3644.7589193813869</v>
      </c>
      <c r="G342" s="272">
        <v>3590.9286691118864</v>
      </c>
      <c r="H342" s="272">
        <v>3369.3125599999998</v>
      </c>
      <c r="I342" s="272"/>
      <c r="J342" s="272"/>
      <c r="K342" s="273"/>
      <c r="L342" s="272"/>
      <c r="M342" s="272"/>
      <c r="N342" s="272"/>
      <c r="O342" s="272"/>
      <c r="P342" s="272"/>
      <c r="Q342" s="272"/>
      <c r="R342" s="132">
        <v>-1.4769221081606398</v>
      </c>
      <c r="S342" s="132">
        <v>-6.1715542003984432</v>
      </c>
      <c r="T342" s="132"/>
      <c r="U342" s="132"/>
      <c r="V342" s="188"/>
      <c r="W342" s="132"/>
      <c r="X342" s="132"/>
      <c r="Y342" s="132"/>
      <c r="Z342" s="132"/>
      <c r="AA342" s="132"/>
      <c r="AB342" s="132"/>
      <c r="AC342" s="247">
        <v>2872.1504486850963</v>
      </c>
      <c r="AD342" s="247">
        <v>2838.6787898117682</v>
      </c>
      <c r="AE342" s="247">
        <v>2704.1031781701445</v>
      </c>
      <c r="AF342" s="247"/>
      <c r="AG342" s="247"/>
      <c r="AH342" s="248"/>
      <c r="AI342" s="284"/>
      <c r="AJ342" s="284"/>
      <c r="AK342" s="284"/>
      <c r="AL342" s="284"/>
      <c r="AM342" s="284"/>
      <c r="AN342" s="284"/>
      <c r="AO342" s="275">
        <v>254</v>
      </c>
      <c r="AP342" s="267" t="s">
        <v>97</v>
      </c>
      <c r="AQ342" s="251">
        <v>0</v>
      </c>
    </row>
    <row r="343" spans="1:43" s="253" customFormat="1" ht="13.5" customHeight="1" x14ac:dyDescent="0.3">
      <c r="A343" s="267" t="s">
        <v>98</v>
      </c>
      <c r="B343" s="268">
        <v>2013</v>
      </c>
      <c r="C343" s="268">
        <v>6</v>
      </c>
      <c r="D343" s="269" t="s">
        <v>443</v>
      </c>
      <c r="E343" s="270">
        <v>4</v>
      </c>
      <c r="F343" s="271">
        <v>19192.201688092598</v>
      </c>
      <c r="G343" s="272">
        <v>20330.619567962505</v>
      </c>
      <c r="H343" s="272">
        <v>19540.23214</v>
      </c>
      <c r="I343" s="272"/>
      <c r="J343" s="272"/>
      <c r="K343" s="273"/>
      <c r="L343" s="272"/>
      <c r="M343" s="272"/>
      <c r="N343" s="272"/>
      <c r="O343" s="272"/>
      <c r="P343" s="272"/>
      <c r="Q343" s="272"/>
      <c r="R343" s="132">
        <v>5.9316690100032368</v>
      </c>
      <c r="S343" s="132">
        <v>-3.8876701485675196</v>
      </c>
      <c r="T343" s="132"/>
      <c r="U343" s="132"/>
      <c r="V343" s="188"/>
      <c r="W343" s="132"/>
      <c r="X343" s="132"/>
      <c r="Y343" s="132"/>
      <c r="Z343" s="132"/>
      <c r="AA343" s="132"/>
      <c r="AB343" s="132"/>
      <c r="AC343" s="247">
        <v>1466.3968282466838</v>
      </c>
      <c r="AD343" s="247">
        <v>1534.1548119500833</v>
      </c>
      <c r="AE343" s="247">
        <v>1467.3148712172413</v>
      </c>
      <c r="AF343" s="247"/>
      <c r="AG343" s="247"/>
      <c r="AH343" s="248"/>
      <c r="AI343" s="284"/>
      <c r="AJ343" s="284"/>
      <c r="AK343" s="284"/>
      <c r="AL343" s="284"/>
      <c r="AM343" s="284"/>
      <c r="AN343" s="284"/>
      <c r="AO343" s="275">
        <v>255</v>
      </c>
      <c r="AP343" s="267" t="s">
        <v>98</v>
      </c>
      <c r="AQ343" s="251">
        <v>0</v>
      </c>
    </row>
    <row r="344" spans="1:43" s="253" customFormat="1" ht="13.5" customHeight="1" x14ac:dyDescent="0.3">
      <c r="A344" s="267" t="s">
        <v>101</v>
      </c>
      <c r="B344" s="268">
        <v>2013</v>
      </c>
      <c r="C344" s="268">
        <v>2</v>
      </c>
      <c r="D344" s="269" t="s">
        <v>456</v>
      </c>
      <c r="E344" s="270">
        <v>3</v>
      </c>
      <c r="F344" s="271">
        <v>20251.343509709095</v>
      </c>
      <c r="G344" s="272">
        <v>20406.403911741931</v>
      </c>
      <c r="H344" s="272">
        <v>24870.20909</v>
      </c>
      <c r="I344" s="272"/>
      <c r="J344" s="272"/>
      <c r="K344" s="273"/>
      <c r="L344" s="272"/>
      <c r="M344" s="272"/>
      <c r="N344" s="272"/>
      <c r="O344" s="272"/>
      <c r="P344" s="272"/>
      <c r="Q344" s="272"/>
      <c r="R344" s="132">
        <v>0.76567958051027574</v>
      </c>
      <c r="S344" s="132">
        <v>21.874531140146537</v>
      </c>
      <c r="T344" s="132"/>
      <c r="U344" s="132"/>
      <c r="V344" s="188"/>
      <c r="W344" s="132"/>
      <c r="X344" s="132"/>
      <c r="Y344" s="132"/>
      <c r="Z344" s="132"/>
      <c r="AA344" s="132"/>
      <c r="AB344" s="132"/>
      <c r="AC344" s="247">
        <v>2186.2618492614806</v>
      </c>
      <c r="AD344" s="247">
        <v>2229.4771016870895</v>
      </c>
      <c r="AE344" s="247">
        <v>2757.2293891352551</v>
      </c>
      <c r="AF344" s="247"/>
      <c r="AG344" s="247"/>
      <c r="AH344" s="248"/>
      <c r="AI344" s="284"/>
      <c r="AJ344" s="284"/>
      <c r="AK344" s="284"/>
      <c r="AL344" s="284"/>
      <c r="AM344" s="284"/>
      <c r="AN344" s="284"/>
      <c r="AO344" s="275">
        <v>260</v>
      </c>
      <c r="AP344" s="267" t="s">
        <v>101</v>
      </c>
      <c r="AQ344" s="251">
        <v>0</v>
      </c>
    </row>
    <row r="345" spans="1:43" s="253" customFormat="1" ht="13.5" customHeight="1" x14ac:dyDescent="0.3">
      <c r="A345" s="267" t="s">
        <v>119</v>
      </c>
      <c r="B345" s="268">
        <v>2011.13</v>
      </c>
      <c r="C345" s="268">
        <v>3</v>
      </c>
      <c r="D345" s="269" t="s">
        <v>455</v>
      </c>
      <c r="E345" s="270">
        <v>6</v>
      </c>
      <c r="F345" s="271">
        <v>128128.43057743434</v>
      </c>
      <c r="G345" s="272">
        <v>129654.18426099994</v>
      </c>
      <c r="H345" s="272">
        <v>135775.20746999999</v>
      </c>
      <c r="I345" s="272"/>
      <c r="J345" s="272"/>
      <c r="K345" s="273"/>
      <c r="L345" s="272"/>
      <c r="M345" s="272"/>
      <c r="N345" s="272"/>
      <c r="O345" s="272"/>
      <c r="P345" s="272"/>
      <c r="Q345" s="272"/>
      <c r="R345" s="132">
        <v>1.1908002593097542</v>
      </c>
      <c r="S345" s="132">
        <v>4.7210379239887423</v>
      </c>
      <c r="T345" s="132"/>
      <c r="U345" s="132"/>
      <c r="V345" s="188"/>
      <c r="W345" s="132"/>
      <c r="X345" s="132"/>
      <c r="Y345" s="132"/>
      <c r="Z345" s="132"/>
      <c r="AA345" s="132"/>
      <c r="AB345" s="132"/>
      <c r="AC345" s="247">
        <v>1323.736536499895</v>
      </c>
      <c r="AD345" s="247">
        <v>1330.7009356275589</v>
      </c>
      <c r="AE345" s="247">
        <v>1376.3465161329561</v>
      </c>
      <c r="AF345" s="247"/>
      <c r="AG345" s="247"/>
      <c r="AH345" s="248"/>
      <c r="AI345" s="285"/>
      <c r="AJ345" s="285"/>
      <c r="AK345" s="285"/>
      <c r="AL345" s="285"/>
      <c r="AM345" s="285"/>
      <c r="AN345" s="285"/>
      <c r="AO345" s="275">
        <v>297</v>
      </c>
      <c r="AP345" s="267" t="s">
        <v>119</v>
      </c>
      <c r="AQ345" s="251">
        <v>0</v>
      </c>
    </row>
    <row r="346" spans="1:43" s="253" customFormat="1" ht="13.5" customHeight="1" x14ac:dyDescent="0.3">
      <c r="A346" s="267" t="s">
        <v>147</v>
      </c>
      <c r="B346" s="268">
        <v>2013</v>
      </c>
      <c r="C346" s="268">
        <v>4</v>
      </c>
      <c r="D346" s="269" t="s">
        <v>445</v>
      </c>
      <c r="E346" s="270">
        <v>5</v>
      </c>
      <c r="F346" s="271">
        <v>42169.564416250127</v>
      </c>
      <c r="G346" s="272">
        <v>45690.256829330414</v>
      </c>
      <c r="H346" s="272">
        <v>49619.666140000001</v>
      </c>
      <c r="I346" s="272"/>
      <c r="J346" s="272"/>
      <c r="K346" s="273"/>
      <c r="L346" s="272"/>
      <c r="M346" s="272"/>
      <c r="N346" s="272"/>
      <c r="O346" s="272"/>
      <c r="P346" s="272"/>
      <c r="Q346" s="272"/>
      <c r="R346" s="132">
        <v>8.3488944261505846</v>
      </c>
      <c r="S346" s="132">
        <v>8.6001033553988275</v>
      </c>
      <c r="T346" s="132"/>
      <c r="U346" s="132"/>
      <c r="V346" s="188"/>
      <c r="W346" s="132"/>
      <c r="X346" s="132"/>
      <c r="Y346" s="132"/>
      <c r="Z346" s="132"/>
      <c r="AA346" s="132"/>
      <c r="AB346" s="132"/>
      <c r="AC346" s="247">
        <v>1061.8312035113593</v>
      </c>
      <c r="AD346" s="247">
        <v>1150.1348444175203</v>
      </c>
      <c r="AE346" s="247">
        <v>1245.0360350278518</v>
      </c>
      <c r="AF346" s="247"/>
      <c r="AG346" s="247"/>
      <c r="AH346" s="248"/>
      <c r="AI346" s="284"/>
      <c r="AJ346" s="284"/>
      <c r="AK346" s="284"/>
      <c r="AL346" s="284"/>
      <c r="AM346" s="284"/>
      <c r="AN346" s="284"/>
      <c r="AO346" s="275">
        <v>444</v>
      </c>
      <c r="AP346" s="276" t="s">
        <v>367</v>
      </c>
      <c r="AQ346" s="251">
        <v>1</v>
      </c>
    </row>
    <row r="347" spans="1:43" s="253" customFormat="1" ht="13.5" customHeight="1" x14ac:dyDescent="0.3">
      <c r="A347" s="267" t="s">
        <v>163</v>
      </c>
      <c r="B347" s="268">
        <v>2013</v>
      </c>
      <c r="C347" s="268">
        <v>5</v>
      </c>
      <c r="D347" s="269" t="s">
        <v>447</v>
      </c>
      <c r="E347" s="270">
        <v>6</v>
      </c>
      <c r="F347" s="271">
        <v>79609.814194184713</v>
      </c>
      <c r="G347" s="272">
        <v>81230.553028510592</v>
      </c>
      <c r="H347" s="272">
        <v>86340.6489</v>
      </c>
      <c r="I347" s="272"/>
      <c r="J347" s="272"/>
      <c r="K347" s="273"/>
      <c r="L347" s="272"/>
      <c r="M347" s="272"/>
      <c r="N347" s="272"/>
      <c r="O347" s="272"/>
      <c r="P347" s="272"/>
      <c r="Q347" s="272"/>
      <c r="R347" s="132">
        <v>2.0358530549670215</v>
      </c>
      <c r="S347" s="132">
        <v>6.2908544642012325</v>
      </c>
      <c r="T347" s="132"/>
      <c r="U347" s="132"/>
      <c r="V347" s="188"/>
      <c r="W347" s="132"/>
      <c r="X347" s="132"/>
      <c r="Y347" s="132"/>
      <c r="Z347" s="132"/>
      <c r="AA347" s="132"/>
      <c r="AB347" s="132"/>
      <c r="AC347" s="247">
        <v>1632.9883324277394</v>
      </c>
      <c r="AD347" s="247">
        <v>1660.9187443210703</v>
      </c>
      <c r="AE347" s="247">
        <v>1763.0615229110513</v>
      </c>
      <c r="AF347" s="247"/>
      <c r="AG347" s="247"/>
      <c r="AH347" s="248"/>
      <c r="AI347" s="284"/>
      <c r="AJ347" s="284"/>
      <c r="AK347" s="284"/>
      <c r="AL347" s="284"/>
      <c r="AM347" s="284"/>
      <c r="AN347" s="284"/>
      <c r="AO347" s="275">
        <v>491</v>
      </c>
      <c r="AP347" s="276" t="s">
        <v>372</v>
      </c>
      <c r="AQ347" s="251">
        <v>0</v>
      </c>
    </row>
    <row r="348" spans="1:43" s="253" customFormat="1" ht="13.5" customHeight="1" x14ac:dyDescent="0.3">
      <c r="A348" s="267" t="s">
        <v>176</v>
      </c>
      <c r="B348" s="268">
        <v>2013</v>
      </c>
      <c r="C348" s="268">
        <v>3</v>
      </c>
      <c r="D348" s="269" t="s">
        <v>455</v>
      </c>
      <c r="E348" s="270">
        <v>3</v>
      </c>
      <c r="F348" s="271">
        <v>15342.013735518021</v>
      </c>
      <c r="G348" s="272">
        <v>16070.84496126285</v>
      </c>
      <c r="H348" s="272">
        <v>17745.029270000003</v>
      </c>
      <c r="I348" s="272"/>
      <c r="J348" s="272"/>
      <c r="K348" s="273"/>
      <c r="L348" s="272"/>
      <c r="M348" s="272"/>
      <c r="N348" s="272"/>
      <c r="O348" s="272"/>
      <c r="P348" s="272"/>
      <c r="Q348" s="272"/>
      <c r="R348" s="132">
        <v>4.7505577710279621</v>
      </c>
      <c r="S348" s="132">
        <v>10.417525106941202</v>
      </c>
      <c r="T348" s="132"/>
      <c r="U348" s="132"/>
      <c r="V348" s="188"/>
      <c r="W348" s="132"/>
      <c r="X348" s="132"/>
      <c r="Y348" s="132"/>
      <c r="Z348" s="132"/>
      <c r="AA348" s="132"/>
      <c r="AB348" s="132"/>
      <c r="AC348" s="247">
        <v>2345.8736598651408</v>
      </c>
      <c r="AD348" s="247">
        <v>2472.8181199050391</v>
      </c>
      <c r="AE348" s="247">
        <v>2735.4754539848932</v>
      </c>
      <c r="AF348" s="247"/>
      <c r="AG348" s="247"/>
      <c r="AH348" s="248"/>
      <c r="AI348" s="284"/>
      <c r="AJ348" s="284"/>
      <c r="AK348" s="284"/>
      <c r="AL348" s="284"/>
      <c r="AM348" s="284"/>
      <c r="AN348" s="284"/>
      <c r="AO348" s="275">
        <v>534</v>
      </c>
      <c r="AP348" s="267" t="s">
        <v>176</v>
      </c>
      <c r="AQ348" s="251">
        <v>0</v>
      </c>
    </row>
    <row r="349" spans="1:43" s="253" customFormat="1" ht="13.5" customHeight="1" x14ac:dyDescent="0.3">
      <c r="A349" s="267" t="s">
        <v>180</v>
      </c>
      <c r="B349" s="268">
        <v>2013</v>
      </c>
      <c r="C349" s="268">
        <v>4</v>
      </c>
      <c r="D349" s="269" t="s">
        <v>445</v>
      </c>
      <c r="E349" s="270">
        <v>3</v>
      </c>
      <c r="F349" s="271">
        <v>10782.781349372453</v>
      </c>
      <c r="G349" s="272">
        <v>11194.252312587179</v>
      </c>
      <c r="H349" s="272">
        <v>11895.14551</v>
      </c>
      <c r="I349" s="272"/>
      <c r="J349" s="272"/>
      <c r="K349" s="273"/>
      <c r="L349" s="272"/>
      <c r="M349" s="272"/>
      <c r="N349" s="272"/>
      <c r="O349" s="272"/>
      <c r="P349" s="272"/>
      <c r="Q349" s="272"/>
      <c r="R349" s="132">
        <v>3.8160002496820837</v>
      </c>
      <c r="S349" s="132">
        <v>6.2611881333486998</v>
      </c>
      <c r="T349" s="132"/>
      <c r="U349" s="132"/>
      <c r="V349" s="188"/>
      <c r="W349" s="132"/>
      <c r="X349" s="132"/>
      <c r="Y349" s="132"/>
      <c r="Z349" s="132"/>
      <c r="AA349" s="132"/>
      <c r="AB349" s="132"/>
      <c r="AC349" s="247">
        <v>1757.8711035820759</v>
      </c>
      <c r="AD349" s="247">
        <v>1818.4295504527581</v>
      </c>
      <c r="AE349" s="247">
        <v>1922.9139201422568</v>
      </c>
      <c r="AF349" s="247"/>
      <c r="AG349" s="247"/>
      <c r="AH349" s="248"/>
      <c r="AI349" s="284"/>
      <c r="AJ349" s="284"/>
      <c r="AK349" s="284"/>
      <c r="AL349" s="284"/>
      <c r="AM349" s="284"/>
      <c r="AN349" s="284"/>
      <c r="AO349" s="275">
        <v>540</v>
      </c>
      <c r="AP349" s="267" t="s">
        <v>180</v>
      </c>
      <c r="AQ349" s="251">
        <v>0</v>
      </c>
    </row>
    <row r="350" spans="1:43" s="253" customFormat="1" ht="13.5" customHeight="1" x14ac:dyDescent="0.3">
      <c r="A350" s="267" t="s">
        <v>188</v>
      </c>
      <c r="B350" s="268">
        <v>2013</v>
      </c>
      <c r="C350" s="268">
        <v>6</v>
      </c>
      <c r="D350" s="269" t="s">
        <v>443</v>
      </c>
      <c r="E350" s="270">
        <v>7</v>
      </c>
      <c r="F350" s="271">
        <v>134041.59185121523</v>
      </c>
      <c r="G350" s="272">
        <v>135251.06547828089</v>
      </c>
      <c r="H350" s="272">
        <v>149326.12885000001</v>
      </c>
      <c r="I350" s="272"/>
      <c r="J350" s="272"/>
      <c r="K350" s="273"/>
      <c r="L350" s="272"/>
      <c r="M350" s="272"/>
      <c r="N350" s="272"/>
      <c r="O350" s="272"/>
      <c r="P350" s="272"/>
      <c r="Q350" s="272"/>
      <c r="R350" s="132">
        <v>0.90231219307523647</v>
      </c>
      <c r="S350" s="132">
        <v>10.406619217339436</v>
      </c>
      <c r="T350" s="132"/>
      <c r="U350" s="132"/>
      <c r="V350" s="188"/>
      <c r="W350" s="132"/>
      <c r="X350" s="132"/>
      <c r="Y350" s="132"/>
      <c r="Z350" s="132"/>
      <c r="AA350" s="132"/>
      <c r="AB350" s="132"/>
      <c r="AC350" s="247">
        <v>946.14700151206125</v>
      </c>
      <c r="AD350" s="247">
        <v>939.8374353117656</v>
      </c>
      <c r="AE350" s="247">
        <v>1019.478872215357</v>
      </c>
      <c r="AF350" s="247"/>
      <c r="AG350" s="247"/>
      <c r="AH350" s="248"/>
      <c r="AI350" s="284"/>
      <c r="AJ350" s="284"/>
      <c r="AK350" s="284"/>
      <c r="AL350" s="284"/>
      <c r="AM350" s="284"/>
      <c r="AN350" s="284"/>
      <c r="AO350" s="275">
        <v>564</v>
      </c>
      <c r="AP350" s="276" t="s">
        <v>379</v>
      </c>
      <c r="AQ350" s="251">
        <v>0</v>
      </c>
    </row>
    <row r="351" spans="1:43" s="253" customFormat="1" ht="13.5" customHeight="1" x14ac:dyDescent="0.3">
      <c r="A351" s="267" t="s">
        <v>189</v>
      </c>
      <c r="B351" s="268">
        <v>2013</v>
      </c>
      <c r="C351" s="268">
        <v>6</v>
      </c>
      <c r="D351" s="269" t="s">
        <v>443</v>
      </c>
      <c r="E351" s="270">
        <v>3</v>
      </c>
      <c r="F351" s="271">
        <v>13167.661340492476</v>
      </c>
      <c r="G351" s="272">
        <v>13856.422404972453</v>
      </c>
      <c r="H351" s="272">
        <v>12923.26578</v>
      </c>
      <c r="I351" s="272"/>
      <c r="J351" s="272"/>
      <c r="K351" s="273"/>
      <c r="L351" s="272"/>
      <c r="M351" s="272"/>
      <c r="N351" s="272"/>
      <c r="O351" s="272"/>
      <c r="P351" s="272"/>
      <c r="Q351" s="272"/>
      <c r="R351" s="132">
        <v>5.2307015397027001</v>
      </c>
      <c r="S351" s="132">
        <v>-6.7344701085150556</v>
      </c>
      <c r="T351" s="132"/>
      <c r="U351" s="132"/>
      <c r="V351" s="188"/>
      <c r="W351" s="132"/>
      <c r="X351" s="132"/>
      <c r="Y351" s="132"/>
      <c r="Z351" s="132"/>
      <c r="AA351" s="132"/>
      <c r="AB351" s="132"/>
      <c r="AC351" s="247">
        <v>1371.7742827890902</v>
      </c>
      <c r="AD351" s="247">
        <v>1418.1171226048975</v>
      </c>
      <c r="AE351" s="247">
        <v>1310.1445437956204</v>
      </c>
      <c r="AF351" s="247"/>
      <c r="AG351" s="247"/>
      <c r="AH351" s="248"/>
      <c r="AI351" s="284"/>
      <c r="AJ351" s="284"/>
      <c r="AK351" s="284"/>
      <c r="AL351" s="284"/>
      <c r="AM351" s="284"/>
      <c r="AN351" s="284"/>
      <c r="AO351" s="275">
        <v>567</v>
      </c>
      <c r="AP351" s="267" t="s">
        <v>189</v>
      </c>
      <c r="AQ351" s="251">
        <v>0</v>
      </c>
    </row>
    <row r="352" spans="1:43" s="253" customFormat="1" ht="13.5" customHeight="1" x14ac:dyDescent="0.3">
      <c r="A352" s="267" t="s">
        <v>215</v>
      </c>
      <c r="B352" s="268">
        <v>2013</v>
      </c>
      <c r="C352" s="268">
        <v>9</v>
      </c>
      <c r="D352" s="269" t="s">
        <v>447</v>
      </c>
      <c r="E352" s="270">
        <v>2</v>
      </c>
      <c r="F352" s="271">
        <v>7922.9653301260323</v>
      </c>
      <c r="G352" s="272">
        <v>7767.6382310615527</v>
      </c>
      <c r="H352" s="272">
        <v>8325.5046999999995</v>
      </c>
      <c r="I352" s="272"/>
      <c r="J352" s="272"/>
      <c r="K352" s="273"/>
      <c r="L352" s="272"/>
      <c r="M352" s="272"/>
      <c r="N352" s="272"/>
      <c r="O352" s="272"/>
      <c r="P352" s="272"/>
      <c r="Q352" s="272"/>
      <c r="R352" s="132">
        <v>-1.9604667266921993</v>
      </c>
      <c r="S352" s="132">
        <v>7.1819316546904473</v>
      </c>
      <c r="T352" s="132"/>
      <c r="U352" s="132"/>
      <c r="V352" s="188"/>
      <c r="W352" s="132"/>
      <c r="X352" s="132"/>
      <c r="Y352" s="132"/>
      <c r="Z352" s="132"/>
      <c r="AA352" s="132"/>
      <c r="AB352" s="132"/>
      <c r="AC352" s="247">
        <v>2122.4123573870966</v>
      </c>
      <c r="AD352" s="247">
        <v>2090.8851227621944</v>
      </c>
      <c r="AE352" s="247">
        <v>2284.7158891328208</v>
      </c>
      <c r="AF352" s="247"/>
      <c r="AG352" s="247"/>
      <c r="AH352" s="248"/>
      <c r="AI352" s="284"/>
      <c r="AJ352" s="284"/>
      <c r="AK352" s="284"/>
      <c r="AL352" s="284"/>
      <c r="AM352" s="284"/>
      <c r="AN352" s="284"/>
      <c r="AO352" s="275">
        <v>618</v>
      </c>
      <c r="AP352" s="267" t="s">
        <v>215</v>
      </c>
      <c r="AQ352" s="251">
        <v>0</v>
      </c>
    </row>
    <row r="353" spans="1:43" s="253" customFormat="1" ht="13.5" customHeight="1" x14ac:dyDescent="0.3">
      <c r="A353" s="267" t="s">
        <v>226</v>
      </c>
      <c r="B353" s="268">
        <v>2013</v>
      </c>
      <c r="C353" s="268">
        <v>7</v>
      </c>
      <c r="D353" s="269" t="s">
        <v>443</v>
      </c>
      <c r="E353" s="270">
        <v>5</v>
      </c>
      <c r="F353" s="271">
        <v>23465.227037904602</v>
      </c>
      <c r="G353" s="272">
        <v>26212.043777291343</v>
      </c>
      <c r="H353" s="272">
        <v>27077.281950000001</v>
      </c>
      <c r="I353" s="272"/>
      <c r="J353" s="272"/>
      <c r="K353" s="273"/>
      <c r="L353" s="272"/>
      <c r="M353" s="272"/>
      <c r="N353" s="272"/>
      <c r="O353" s="272"/>
      <c r="P353" s="272"/>
      <c r="Q353" s="272"/>
      <c r="R353" s="132">
        <v>11.705903100573732</v>
      </c>
      <c r="S353" s="132">
        <v>3.3009183872119574</v>
      </c>
      <c r="T353" s="132"/>
      <c r="U353" s="132"/>
      <c r="V353" s="188"/>
      <c r="W353" s="132"/>
      <c r="X353" s="132"/>
      <c r="Y353" s="132"/>
      <c r="Z353" s="132"/>
      <c r="AA353" s="132"/>
      <c r="AB353" s="132"/>
      <c r="AC353" s="247">
        <v>1040.0331104469728</v>
      </c>
      <c r="AD353" s="247">
        <v>1160.1842950157722</v>
      </c>
      <c r="AE353" s="247">
        <v>1195.9930189929328</v>
      </c>
      <c r="AF353" s="247"/>
      <c r="AG353" s="247"/>
      <c r="AH353" s="248"/>
      <c r="AI353" s="284"/>
      <c r="AJ353" s="284"/>
      <c r="AK353" s="284"/>
      <c r="AL353" s="284"/>
      <c r="AM353" s="284"/>
      <c r="AN353" s="284"/>
      <c r="AO353" s="275">
        <v>678</v>
      </c>
      <c r="AP353" s="276" t="s">
        <v>389</v>
      </c>
      <c r="AQ353" s="251">
        <v>0</v>
      </c>
    </row>
    <row r="354" spans="1:43" s="253" customFormat="1" ht="13.5" customHeight="1" x14ac:dyDescent="0.3">
      <c r="A354" s="267" t="s">
        <v>236</v>
      </c>
      <c r="B354" s="268">
        <v>2013</v>
      </c>
      <c r="C354" s="268">
        <v>5</v>
      </c>
      <c r="D354" s="269" t="s">
        <v>447</v>
      </c>
      <c r="E354" s="270">
        <v>2</v>
      </c>
      <c r="F354" s="271">
        <v>8855.5660825991308</v>
      </c>
      <c r="G354" s="272">
        <v>9084.7419939182819</v>
      </c>
      <c r="H354" s="272">
        <v>10327.351259999999</v>
      </c>
      <c r="I354" s="272"/>
      <c r="J354" s="272"/>
      <c r="K354" s="273"/>
      <c r="L354" s="272"/>
      <c r="M354" s="272"/>
      <c r="N354" s="272"/>
      <c r="O354" s="272"/>
      <c r="P354" s="272"/>
      <c r="Q354" s="272"/>
      <c r="R354" s="132">
        <v>2.5879306775144899</v>
      </c>
      <c r="S354" s="132">
        <v>13.677980804667582</v>
      </c>
      <c r="T354" s="132"/>
      <c r="U354" s="132"/>
      <c r="V354" s="188"/>
      <c r="W354" s="132"/>
      <c r="X354" s="132"/>
      <c r="Y354" s="132"/>
      <c r="Z354" s="132"/>
      <c r="AA354" s="132"/>
      <c r="AB354" s="132"/>
      <c r="AC354" s="247">
        <v>1807.2583842039044</v>
      </c>
      <c r="AD354" s="247">
        <v>1877.400701367696</v>
      </c>
      <c r="AE354" s="247">
        <v>2154.6737450448572</v>
      </c>
      <c r="AF354" s="247"/>
      <c r="AG354" s="247"/>
      <c r="AH354" s="248"/>
      <c r="AI354" s="284"/>
      <c r="AJ354" s="284"/>
      <c r="AK354" s="284"/>
      <c r="AL354" s="284"/>
      <c r="AM354" s="284"/>
      <c r="AN354" s="284"/>
      <c r="AO354" s="275">
        <v>696</v>
      </c>
      <c r="AP354" s="267" t="s">
        <v>236</v>
      </c>
      <c r="AQ354" s="251">
        <v>0</v>
      </c>
    </row>
    <row r="355" spans="1:43" s="253" customFormat="1" ht="13.5" customHeight="1" x14ac:dyDescent="0.3">
      <c r="A355" s="267" t="s">
        <v>418</v>
      </c>
      <c r="B355" s="268">
        <v>2013</v>
      </c>
      <c r="C355" s="268">
        <v>8</v>
      </c>
      <c r="D355" s="269" t="s">
        <v>441</v>
      </c>
      <c r="E355" s="270">
        <v>5</v>
      </c>
      <c r="F355" s="271">
        <v>51718.474144972424</v>
      </c>
      <c r="G355" s="272">
        <v>54763.698981515357</v>
      </c>
      <c r="H355" s="272">
        <v>56981.370820000004</v>
      </c>
      <c r="I355" s="272"/>
      <c r="J355" s="272"/>
      <c r="K355" s="273"/>
      <c r="L355" s="272"/>
      <c r="M355" s="272"/>
      <c r="N355" s="272"/>
      <c r="O355" s="272"/>
      <c r="P355" s="272"/>
      <c r="Q355" s="272"/>
      <c r="R355" s="132">
        <v>5.8880794278787922</v>
      </c>
      <c r="S355" s="132">
        <v>4.0495289392945999</v>
      </c>
      <c r="T355" s="132"/>
      <c r="U355" s="132"/>
      <c r="V355" s="188"/>
      <c r="W355" s="132"/>
      <c r="X355" s="132"/>
      <c r="Y355" s="132"/>
      <c r="Z355" s="132"/>
      <c r="AA355" s="132"/>
      <c r="AB355" s="132"/>
      <c r="AC355" s="247">
        <v>2111.3890240854225</v>
      </c>
      <c r="AD355" s="247">
        <v>2235.435504184642</v>
      </c>
      <c r="AE355" s="247">
        <v>2325.6753120280805</v>
      </c>
      <c r="AF355" s="247"/>
      <c r="AG355" s="247"/>
      <c r="AH355" s="248"/>
      <c r="AI355" s="284"/>
      <c r="AJ355" s="284"/>
      <c r="AK355" s="284"/>
      <c r="AL355" s="284"/>
      <c r="AM355" s="284"/>
      <c r="AN355" s="284"/>
      <c r="AO355" s="275">
        <v>790</v>
      </c>
      <c r="AP355" s="267" t="s">
        <v>418</v>
      </c>
      <c r="AQ355" s="251">
        <v>0</v>
      </c>
    </row>
    <row r="356" spans="1:43" s="253" customFormat="1" ht="13.5" customHeight="1" x14ac:dyDescent="0.3">
      <c r="A356" s="267" t="s">
        <v>427</v>
      </c>
      <c r="B356" s="268">
        <v>2013</v>
      </c>
      <c r="C356" s="268">
        <v>9</v>
      </c>
      <c r="D356" s="269" t="s">
        <v>447</v>
      </c>
      <c r="E356" s="270">
        <v>5</v>
      </c>
      <c r="F356" s="271">
        <v>49726.003567242384</v>
      </c>
      <c r="G356" s="272">
        <v>51412.158647641649</v>
      </c>
      <c r="H356" s="272">
        <v>55507.815240000004</v>
      </c>
      <c r="I356" s="272"/>
      <c r="J356" s="272"/>
      <c r="K356" s="273"/>
      <c r="L356" s="272"/>
      <c r="M356" s="272"/>
      <c r="N356" s="272"/>
      <c r="O356" s="272"/>
      <c r="P356" s="272"/>
      <c r="Q356" s="272"/>
      <c r="R356" s="132">
        <v>3.3908920070746253</v>
      </c>
      <c r="S356" s="132">
        <v>7.9663190577706438</v>
      </c>
      <c r="T356" s="132"/>
      <c r="U356" s="132"/>
      <c r="V356" s="188"/>
      <c r="W356" s="132"/>
      <c r="X356" s="132"/>
      <c r="Y356" s="132"/>
      <c r="Z356" s="132"/>
      <c r="AA356" s="132"/>
      <c r="AB356" s="132"/>
      <c r="AC356" s="247">
        <v>1796.1352200557119</v>
      </c>
      <c r="AD356" s="247">
        <v>1863.7722910147418</v>
      </c>
      <c r="AE356" s="247">
        <v>2024.2812165858284</v>
      </c>
      <c r="AF356" s="247"/>
      <c r="AG356" s="247"/>
      <c r="AH356" s="248"/>
      <c r="AI356" s="284"/>
      <c r="AJ356" s="284"/>
      <c r="AK356" s="284"/>
      <c r="AL356" s="284"/>
      <c r="AM356" s="284"/>
      <c r="AN356" s="284"/>
      <c r="AO356" s="275">
        <v>740</v>
      </c>
      <c r="AP356" s="276" t="s">
        <v>393</v>
      </c>
      <c r="AQ356" s="251">
        <v>0</v>
      </c>
    </row>
    <row r="357" spans="1:43" s="253" customFormat="1" ht="13.5" customHeight="1" x14ac:dyDescent="0.3">
      <c r="A357" s="267" t="s">
        <v>262</v>
      </c>
      <c r="B357" s="268">
        <v>2013</v>
      </c>
      <c r="C357" s="268">
        <v>5</v>
      </c>
      <c r="D357" s="269" t="s">
        <v>457</v>
      </c>
      <c r="E357" s="270">
        <v>1</v>
      </c>
      <c r="F357" s="271">
        <v>2108.0439787145829</v>
      </c>
      <c r="G357" s="272">
        <v>1963.3899618390412</v>
      </c>
      <c r="H357" s="272">
        <v>2374.77799</v>
      </c>
      <c r="I357" s="272"/>
      <c r="J357" s="272"/>
      <c r="K357" s="273"/>
      <c r="L357" s="272"/>
      <c r="M357" s="272"/>
      <c r="N357" s="272"/>
      <c r="O357" s="272"/>
      <c r="P357" s="272"/>
      <c r="Q357" s="272"/>
      <c r="R357" s="132">
        <v>-6.8620018527197422</v>
      </c>
      <c r="S357" s="132">
        <v>20.952945474755584</v>
      </c>
      <c r="T357" s="132"/>
      <c r="U357" s="132"/>
      <c r="V357" s="188"/>
      <c r="W357" s="132"/>
      <c r="X357" s="132"/>
      <c r="Y357" s="132"/>
      <c r="Z357" s="132"/>
      <c r="AA357" s="132"/>
      <c r="AB357" s="132"/>
      <c r="AC357" s="247">
        <v>2621.9452471574414</v>
      </c>
      <c r="AD357" s="247">
        <v>2504.3239309171445</v>
      </c>
      <c r="AE357" s="247">
        <v>3149.5729310344832</v>
      </c>
      <c r="AF357" s="247"/>
      <c r="AG357" s="247"/>
      <c r="AH357" s="248"/>
      <c r="AI357" s="284"/>
      <c r="AJ357" s="284"/>
      <c r="AK357" s="284"/>
      <c r="AL357" s="284"/>
      <c r="AM357" s="284"/>
      <c r="AN357" s="284"/>
      <c r="AO357" s="275">
        <v>775</v>
      </c>
      <c r="AP357" s="267" t="s">
        <v>262</v>
      </c>
      <c r="AQ357" s="251">
        <v>0</v>
      </c>
    </row>
    <row r="358" spans="1:43" s="253" customFormat="1" ht="13.5" customHeight="1" x14ac:dyDescent="0.3">
      <c r="A358" s="267" t="s">
        <v>284</v>
      </c>
      <c r="B358" s="268">
        <v>2013</v>
      </c>
      <c r="C358" s="268">
        <v>1</v>
      </c>
      <c r="D358" s="269" t="s">
        <v>442</v>
      </c>
      <c r="E358" s="270">
        <v>2</v>
      </c>
      <c r="F358" s="271">
        <v>7963.6574455262235</v>
      </c>
      <c r="G358" s="272">
        <v>8204.4512160824743</v>
      </c>
      <c r="H358" s="272">
        <v>8599.4988499999999</v>
      </c>
      <c r="I358" s="272"/>
      <c r="J358" s="272"/>
      <c r="K358" s="273"/>
      <c r="L358" s="272"/>
      <c r="M358" s="272"/>
      <c r="N358" s="272"/>
      <c r="O358" s="272"/>
      <c r="P358" s="272"/>
      <c r="Q358" s="272"/>
      <c r="R358" s="132">
        <v>3.02365806419163</v>
      </c>
      <c r="S358" s="132">
        <v>4.815040317908748</v>
      </c>
      <c r="T358" s="132"/>
      <c r="U358" s="132"/>
      <c r="V358" s="188"/>
      <c r="W358" s="132"/>
      <c r="X358" s="132"/>
      <c r="Y358" s="132"/>
      <c r="Z358" s="132"/>
      <c r="AA358" s="132"/>
      <c r="AB358" s="132"/>
      <c r="AC358" s="247">
        <v>2526.5410677430914</v>
      </c>
      <c r="AD358" s="247">
        <v>2599.6360000261325</v>
      </c>
      <c r="AE358" s="247">
        <v>2756.2496314102564</v>
      </c>
      <c r="AF358" s="247"/>
      <c r="AG358" s="247"/>
      <c r="AH358" s="248"/>
      <c r="AI358" s="284"/>
      <c r="AJ358" s="284"/>
      <c r="AK358" s="284"/>
      <c r="AL358" s="284"/>
      <c r="AM358" s="284"/>
      <c r="AN358" s="284"/>
      <c r="AO358" s="275">
        <v>863</v>
      </c>
      <c r="AP358" s="267" t="s">
        <v>284</v>
      </c>
      <c r="AQ358" s="251">
        <v>0</v>
      </c>
    </row>
    <row r="359" spans="1:43" s="253" customFormat="1" ht="13.5" customHeight="1" x14ac:dyDescent="0.3">
      <c r="A359" s="267" t="s">
        <v>293</v>
      </c>
      <c r="B359" s="268">
        <v>2013</v>
      </c>
      <c r="C359" s="268">
        <v>10</v>
      </c>
      <c r="D359" s="269" t="s">
        <v>458</v>
      </c>
      <c r="E359" s="270">
        <v>6</v>
      </c>
      <c r="F359" s="271">
        <v>92130.790397565797</v>
      </c>
      <c r="G359" s="272">
        <v>93575.759307276167</v>
      </c>
      <c r="H359" s="272">
        <v>98009.287430000011</v>
      </c>
      <c r="I359" s="272"/>
      <c r="J359" s="272"/>
      <c r="K359" s="273"/>
      <c r="L359" s="272"/>
      <c r="M359" s="272"/>
      <c r="N359" s="272"/>
      <c r="O359" s="272"/>
      <c r="P359" s="272"/>
      <c r="Q359" s="272"/>
      <c r="R359" s="132">
        <v>1.5683887042268845</v>
      </c>
      <c r="S359" s="132">
        <v>4.737902375085624</v>
      </c>
      <c r="T359" s="132"/>
      <c r="U359" s="132"/>
      <c r="V359" s="188"/>
      <c r="W359" s="132"/>
      <c r="X359" s="132"/>
      <c r="Y359" s="132"/>
      <c r="Z359" s="132"/>
      <c r="AA359" s="132"/>
      <c r="AB359" s="132"/>
      <c r="AC359" s="247">
        <v>1546.1558795973249</v>
      </c>
      <c r="AD359" s="247">
        <v>1549.3188401482857</v>
      </c>
      <c r="AE359" s="247">
        <v>1608.1068375801926</v>
      </c>
      <c r="AF359" s="247"/>
      <c r="AG359" s="247"/>
      <c r="AH359" s="248"/>
      <c r="AI359" s="284"/>
      <c r="AJ359" s="284"/>
      <c r="AK359" s="284"/>
      <c r="AL359" s="284"/>
      <c r="AM359" s="284"/>
      <c r="AN359" s="284"/>
      <c r="AO359" s="275">
        <v>905</v>
      </c>
      <c r="AP359" s="276" t="s">
        <v>405</v>
      </c>
      <c r="AQ359" s="251">
        <v>1</v>
      </c>
    </row>
    <row r="360" spans="1:43" s="253" customFormat="1" ht="13.5" customHeight="1" x14ac:dyDescent="0.3">
      <c r="A360" s="267" t="s">
        <v>303</v>
      </c>
      <c r="B360" s="268">
        <v>2013</v>
      </c>
      <c r="C360" s="268">
        <v>7</v>
      </c>
      <c r="D360" s="269" t="s">
        <v>443</v>
      </c>
      <c r="E360" s="270">
        <v>2</v>
      </c>
      <c r="F360" s="271">
        <v>9575.4999853451627</v>
      </c>
      <c r="G360" s="272">
        <v>9765.9514686788807</v>
      </c>
      <c r="H360" s="272">
        <v>9853.2038700000012</v>
      </c>
      <c r="I360" s="272"/>
      <c r="J360" s="272"/>
      <c r="K360" s="273"/>
      <c r="L360" s="272"/>
      <c r="M360" s="272"/>
      <c r="N360" s="272"/>
      <c r="O360" s="272"/>
      <c r="P360" s="272"/>
      <c r="Q360" s="272"/>
      <c r="R360" s="132">
        <v>1.9889455759510701</v>
      </c>
      <c r="S360" s="132">
        <v>0.89343472165466153</v>
      </c>
      <c r="T360" s="132"/>
      <c r="U360" s="132"/>
      <c r="V360" s="188"/>
      <c r="W360" s="132"/>
      <c r="X360" s="132"/>
      <c r="Y360" s="132"/>
      <c r="Z360" s="132"/>
      <c r="AA360" s="132"/>
      <c r="AB360" s="132"/>
      <c r="AC360" s="247">
        <v>3094.8610165950749</v>
      </c>
      <c r="AD360" s="247">
        <v>3192.5307187573981</v>
      </c>
      <c r="AE360" s="247">
        <v>3263.7309937065256</v>
      </c>
      <c r="AF360" s="247"/>
      <c r="AG360" s="247"/>
      <c r="AH360" s="248"/>
      <c r="AI360" s="284"/>
      <c r="AJ360" s="284"/>
      <c r="AK360" s="284"/>
      <c r="AL360" s="284"/>
      <c r="AM360" s="284"/>
      <c r="AN360" s="284"/>
      <c r="AO360" s="275">
        <v>926</v>
      </c>
      <c r="AP360" s="267" t="s">
        <v>303</v>
      </c>
      <c r="AQ360" s="251">
        <v>0</v>
      </c>
    </row>
    <row r="361" spans="1:43" s="253" customFormat="1" ht="13.5" customHeight="1" x14ac:dyDescent="0.3">
      <c r="A361" s="267" t="s">
        <v>309</v>
      </c>
      <c r="B361" s="268">
        <v>2013</v>
      </c>
      <c r="C361" s="268">
        <v>10</v>
      </c>
      <c r="D361" s="269" t="s">
        <v>458</v>
      </c>
      <c r="E361" s="270">
        <v>2</v>
      </c>
      <c r="F361" s="271">
        <v>8324.997278494533</v>
      </c>
      <c r="G361" s="272">
        <v>8657.6586714284422</v>
      </c>
      <c r="H361" s="272">
        <v>9317.8769200000006</v>
      </c>
      <c r="I361" s="272"/>
      <c r="J361" s="272"/>
      <c r="K361" s="273"/>
      <c r="L361" s="272"/>
      <c r="M361" s="272"/>
      <c r="N361" s="272"/>
      <c r="O361" s="272"/>
      <c r="P361" s="272"/>
      <c r="Q361" s="272"/>
      <c r="R361" s="132">
        <v>3.9959339541557979</v>
      </c>
      <c r="S361" s="132">
        <v>7.6258290333202519</v>
      </c>
      <c r="T361" s="132"/>
      <c r="U361" s="132"/>
      <c r="V361" s="188"/>
      <c r="W361" s="132"/>
      <c r="X361" s="132"/>
      <c r="Y361" s="132"/>
      <c r="Z361" s="132"/>
      <c r="AA361" s="132"/>
      <c r="AB361" s="132"/>
      <c r="AC361" s="247">
        <v>1749.6841695028443</v>
      </c>
      <c r="AD361" s="247">
        <v>1813.1222348541239</v>
      </c>
      <c r="AE361" s="247">
        <v>1971.2030717156758</v>
      </c>
      <c r="AF361" s="247"/>
      <c r="AG361" s="247"/>
      <c r="AH361" s="248"/>
      <c r="AI361" s="284"/>
      <c r="AJ361" s="284"/>
      <c r="AK361" s="284"/>
      <c r="AL361" s="284"/>
      <c r="AM361" s="284"/>
      <c r="AN361" s="284"/>
      <c r="AO361" s="275">
        <v>942</v>
      </c>
      <c r="AP361" s="276" t="s">
        <v>410</v>
      </c>
      <c r="AQ361" s="251">
        <v>0</v>
      </c>
    </row>
    <row r="362" spans="1:43" s="253" customFormat="1" ht="13.5" customHeight="1" x14ac:dyDescent="0.3">
      <c r="A362" s="267" t="s">
        <v>311</v>
      </c>
      <c r="B362" s="268">
        <v>2013</v>
      </c>
      <c r="C362" s="268">
        <v>6</v>
      </c>
      <c r="D362" s="269" t="s">
        <v>443</v>
      </c>
      <c r="E362" s="270">
        <v>2</v>
      </c>
      <c r="F362" s="271">
        <v>6797.7900621884546</v>
      </c>
      <c r="G362" s="272">
        <v>6678.3757678328338</v>
      </c>
      <c r="H362" s="272">
        <v>7354.1017899999997</v>
      </c>
      <c r="I362" s="272"/>
      <c r="J362" s="272"/>
      <c r="K362" s="273"/>
      <c r="L362" s="272"/>
      <c r="M362" s="272"/>
      <c r="N362" s="272"/>
      <c r="O362" s="272"/>
      <c r="P362" s="272"/>
      <c r="Q362" s="272"/>
      <c r="R362" s="132">
        <v>-1.7566634636135996</v>
      </c>
      <c r="S362" s="132">
        <v>10.118119220273261</v>
      </c>
      <c r="T362" s="132"/>
      <c r="U362" s="132"/>
      <c r="V362" s="188"/>
      <c r="W362" s="132"/>
      <c r="X362" s="132"/>
      <c r="Y362" s="132"/>
      <c r="Z362" s="132"/>
      <c r="AA362" s="132"/>
      <c r="AB362" s="132"/>
      <c r="AC362" s="247">
        <v>3105.4317323839446</v>
      </c>
      <c r="AD362" s="247">
        <v>3052.2741169254268</v>
      </c>
      <c r="AE362" s="247">
        <v>3422.1041368078177</v>
      </c>
      <c r="AF362" s="247"/>
      <c r="AG362" s="247"/>
      <c r="AH362" s="248"/>
      <c r="AI362" s="284"/>
      <c r="AJ362" s="284"/>
      <c r="AK362" s="284"/>
      <c r="AL362" s="284"/>
      <c r="AM362" s="284"/>
      <c r="AN362" s="284"/>
      <c r="AO362" s="275">
        <v>972</v>
      </c>
      <c r="AP362" s="267" t="s">
        <v>311</v>
      </c>
      <c r="AQ362" s="251">
        <v>0</v>
      </c>
    </row>
    <row r="363" spans="1:43" s="253" customFormat="1" ht="13.5" customHeight="1" x14ac:dyDescent="0.3">
      <c r="A363" s="261"/>
      <c r="B363" s="263"/>
      <c r="C363" s="262"/>
      <c r="D363" s="263"/>
      <c r="E363" s="263"/>
      <c r="F363" s="140"/>
      <c r="G363" s="140"/>
      <c r="H363" s="140"/>
      <c r="I363" s="140"/>
      <c r="J363" s="140"/>
      <c r="K363" s="264"/>
      <c r="L363" s="140"/>
      <c r="M363" s="140"/>
      <c r="N363" s="140"/>
      <c r="O363" s="140"/>
      <c r="P363" s="140"/>
      <c r="Q363" s="140"/>
      <c r="R363" s="132"/>
      <c r="S363" s="132"/>
      <c r="T363" s="132"/>
      <c r="U363" s="132"/>
      <c r="V363" s="188"/>
      <c r="W363" s="132"/>
      <c r="X363" s="132"/>
      <c r="Y363" s="132"/>
      <c r="Z363" s="132"/>
      <c r="AA363" s="132"/>
      <c r="AB363" s="132"/>
      <c r="AC363" s="247"/>
      <c r="AD363" s="247"/>
      <c r="AE363" s="247"/>
      <c r="AF363" s="247"/>
      <c r="AG363" s="247"/>
      <c r="AH363" s="248"/>
      <c r="AI363" s="146"/>
      <c r="AJ363" s="146"/>
      <c r="AK363" s="146"/>
      <c r="AL363" s="146"/>
      <c r="AM363" s="146"/>
      <c r="AN363" s="146"/>
      <c r="AO363" s="140"/>
      <c r="AP363" s="140"/>
      <c r="AQ363" s="115"/>
    </row>
    <row r="364" spans="1:43" s="252" customFormat="1" ht="13.5" customHeight="1" x14ac:dyDescent="0.3">
      <c r="A364" s="267" t="s">
        <v>5</v>
      </c>
      <c r="B364" s="268">
        <v>2011</v>
      </c>
      <c r="C364" s="268"/>
      <c r="D364" s="269" t="s">
        <v>441</v>
      </c>
      <c r="E364" s="270">
        <v>4</v>
      </c>
      <c r="F364" s="271">
        <v>23935.419329464457</v>
      </c>
      <c r="G364" s="274"/>
      <c r="H364" s="274"/>
      <c r="I364" s="274"/>
      <c r="J364" s="274"/>
      <c r="K364" s="277"/>
      <c r="L364" s="274"/>
      <c r="M364" s="274"/>
      <c r="N364" s="274"/>
      <c r="O364" s="274"/>
      <c r="P364" s="274"/>
      <c r="Q364" s="274"/>
      <c r="R364" s="132"/>
      <c r="S364" s="132"/>
      <c r="T364" s="132"/>
      <c r="U364" s="132"/>
      <c r="V364" s="188"/>
      <c r="W364" s="132"/>
      <c r="X364" s="132"/>
      <c r="Y364" s="132"/>
      <c r="Z364" s="132"/>
      <c r="AA364" s="132"/>
      <c r="AB364" s="132"/>
      <c r="AC364" s="247">
        <v>1661.4896105417506</v>
      </c>
      <c r="AD364" s="247"/>
      <c r="AE364" s="247"/>
      <c r="AF364" s="247"/>
      <c r="AG364" s="247"/>
      <c r="AH364" s="248"/>
      <c r="AI364" s="284"/>
      <c r="AJ364" s="284"/>
      <c r="AK364" s="284"/>
      <c r="AL364" s="284"/>
      <c r="AM364" s="284"/>
      <c r="AN364" s="284"/>
      <c r="AO364" s="275">
        <v>20</v>
      </c>
      <c r="AP364" s="267" t="s">
        <v>5</v>
      </c>
      <c r="AQ364" s="251">
        <v>0</v>
      </c>
    </row>
    <row r="365" spans="1:43" s="259" customFormat="1" ht="13.5" customHeight="1" x14ac:dyDescent="0.3">
      <c r="A365" s="267" t="s">
        <v>9</v>
      </c>
      <c r="B365" s="268">
        <v>2011</v>
      </c>
      <c r="C365" s="268"/>
      <c r="D365" s="269" t="s">
        <v>444</v>
      </c>
      <c r="E365" s="270">
        <v>1</v>
      </c>
      <c r="F365" s="271">
        <v>3629.0103098321988</v>
      </c>
      <c r="G365" s="274"/>
      <c r="H365" s="274"/>
      <c r="I365" s="274"/>
      <c r="J365" s="274"/>
      <c r="K365" s="277"/>
      <c r="L365" s="274"/>
      <c r="M365" s="274"/>
      <c r="N365" s="274"/>
      <c r="O365" s="274"/>
      <c r="P365" s="274"/>
      <c r="Q365" s="274"/>
      <c r="R365" s="132"/>
      <c r="S365" s="132"/>
      <c r="T365" s="132"/>
      <c r="U365" s="132"/>
      <c r="V365" s="188"/>
      <c r="W365" s="132"/>
      <c r="X365" s="132"/>
      <c r="Y365" s="132"/>
      <c r="Z365" s="132"/>
      <c r="AA365" s="132"/>
      <c r="AB365" s="132"/>
      <c r="AC365" s="247">
        <v>2579.2539515509588</v>
      </c>
      <c r="AD365" s="247"/>
      <c r="AE365" s="247"/>
      <c r="AF365" s="247"/>
      <c r="AG365" s="247"/>
      <c r="AH365" s="248"/>
      <c r="AI365" s="284"/>
      <c r="AJ365" s="284"/>
      <c r="AK365" s="284"/>
      <c r="AL365" s="284"/>
      <c r="AM365" s="284"/>
      <c r="AN365" s="284"/>
      <c r="AO365" s="275">
        <v>15</v>
      </c>
      <c r="AP365" s="276" t="s">
        <v>323</v>
      </c>
      <c r="AQ365" s="251">
        <v>0</v>
      </c>
    </row>
    <row r="366" spans="1:43" s="253" customFormat="1" ht="13.5" customHeight="1" x14ac:dyDescent="0.3">
      <c r="A366" s="267" t="s">
        <v>71</v>
      </c>
      <c r="B366" s="268">
        <v>2011</v>
      </c>
      <c r="C366" s="268"/>
      <c r="D366" s="269" t="s">
        <v>441</v>
      </c>
      <c r="E366" s="270">
        <v>5</v>
      </c>
      <c r="F366" s="271">
        <v>29277.339974969982</v>
      </c>
      <c r="G366" s="274"/>
      <c r="H366" s="274"/>
      <c r="I366" s="274"/>
      <c r="J366" s="274"/>
      <c r="K366" s="277"/>
      <c r="L366" s="274"/>
      <c r="M366" s="274"/>
      <c r="N366" s="274"/>
      <c r="O366" s="274"/>
      <c r="P366" s="274"/>
      <c r="Q366" s="274"/>
      <c r="R366" s="132"/>
      <c r="S366" s="132"/>
      <c r="T366" s="132"/>
      <c r="U366" s="132"/>
      <c r="V366" s="188"/>
      <c r="W366" s="132"/>
      <c r="X366" s="132"/>
      <c r="Y366" s="132"/>
      <c r="Z366" s="132"/>
      <c r="AA366" s="132"/>
      <c r="AB366" s="132"/>
      <c r="AC366" s="247">
        <v>1022.431987950759</v>
      </c>
      <c r="AD366" s="247"/>
      <c r="AE366" s="247"/>
      <c r="AF366" s="247"/>
      <c r="AG366" s="247"/>
      <c r="AH366" s="248"/>
      <c r="AI366" s="284"/>
      <c r="AJ366" s="284"/>
      <c r="AK366" s="284"/>
      <c r="AL366" s="284"/>
      <c r="AM366" s="284"/>
      <c r="AN366" s="284"/>
      <c r="AO366" s="275">
        <v>211</v>
      </c>
      <c r="AP366" s="267" t="s">
        <v>71</v>
      </c>
      <c r="AQ366" s="251">
        <v>0</v>
      </c>
    </row>
    <row r="367" spans="1:43" s="253" customFormat="1" ht="13.5" customHeight="1" x14ac:dyDescent="0.3">
      <c r="A367" s="267" t="s">
        <v>80</v>
      </c>
      <c r="B367" s="268">
        <v>2011</v>
      </c>
      <c r="C367" s="268"/>
      <c r="D367" s="269" t="s">
        <v>455</v>
      </c>
      <c r="E367" s="270">
        <v>2</v>
      </c>
      <c r="F367" s="271">
        <v>8382.4629907821509</v>
      </c>
      <c r="G367" s="274"/>
      <c r="H367" s="274"/>
      <c r="I367" s="274"/>
      <c r="J367" s="274"/>
      <c r="K367" s="277"/>
      <c r="L367" s="274"/>
      <c r="M367" s="274"/>
      <c r="N367" s="274"/>
      <c r="O367" s="274"/>
      <c r="P367" s="274"/>
      <c r="Q367" s="274"/>
      <c r="R367" s="132"/>
      <c r="S367" s="132"/>
      <c r="T367" s="132"/>
      <c r="U367" s="132"/>
      <c r="V367" s="188"/>
      <c r="W367" s="132"/>
      <c r="X367" s="132"/>
      <c r="Y367" s="132"/>
      <c r="Z367" s="132"/>
      <c r="AA367" s="132"/>
      <c r="AB367" s="132"/>
      <c r="AC367" s="247">
        <v>2396.3587738085052</v>
      </c>
      <c r="AD367" s="247"/>
      <c r="AE367" s="247"/>
      <c r="AF367" s="247"/>
      <c r="AG367" s="247"/>
      <c r="AH367" s="248"/>
      <c r="AI367" s="284"/>
      <c r="AJ367" s="284"/>
      <c r="AK367" s="284"/>
      <c r="AL367" s="284"/>
      <c r="AM367" s="284"/>
      <c r="AN367" s="284"/>
      <c r="AO367" s="275">
        <v>227</v>
      </c>
      <c r="AP367" s="267" t="s">
        <v>80</v>
      </c>
      <c r="AQ367" s="251">
        <v>0</v>
      </c>
    </row>
    <row r="368" spans="1:43" s="253" customFormat="1" ht="13.5" customHeight="1" x14ac:dyDescent="0.3">
      <c r="A368" s="267" t="s">
        <v>116</v>
      </c>
      <c r="B368" s="268">
        <v>2011</v>
      </c>
      <c r="C368" s="268"/>
      <c r="D368" s="269" t="s">
        <v>441</v>
      </c>
      <c r="E368" s="270">
        <v>1</v>
      </c>
      <c r="F368" s="271">
        <v>2387.1433900581987</v>
      </c>
      <c r="G368" s="274"/>
      <c r="H368" s="274"/>
      <c r="I368" s="274"/>
      <c r="J368" s="274"/>
      <c r="K368" s="277"/>
      <c r="L368" s="274"/>
      <c r="M368" s="274"/>
      <c r="N368" s="274"/>
      <c r="O368" s="274"/>
      <c r="P368" s="274"/>
      <c r="Q368" s="274"/>
      <c r="R368" s="132"/>
      <c r="S368" s="132"/>
      <c r="T368" s="132"/>
      <c r="U368" s="132"/>
      <c r="V368" s="188"/>
      <c r="W368" s="132"/>
      <c r="X368" s="132"/>
      <c r="Y368" s="132"/>
      <c r="Z368" s="132"/>
      <c r="AA368" s="132"/>
      <c r="AB368" s="132"/>
      <c r="AC368" s="247">
        <v>2295.3301827482683</v>
      </c>
      <c r="AD368" s="247"/>
      <c r="AE368" s="247"/>
      <c r="AF368" s="247"/>
      <c r="AG368" s="247"/>
      <c r="AH368" s="248"/>
      <c r="AI368" s="284"/>
      <c r="AJ368" s="284"/>
      <c r="AK368" s="284"/>
      <c r="AL368" s="284"/>
      <c r="AM368" s="284"/>
      <c r="AN368" s="284"/>
      <c r="AO368" s="275">
        <v>289</v>
      </c>
      <c r="AP368" s="267" t="s">
        <v>116</v>
      </c>
      <c r="AQ368" s="251">
        <v>0</v>
      </c>
    </row>
    <row r="369" spans="1:43" s="253" customFormat="1" ht="13.5" customHeight="1" x14ac:dyDescent="0.3">
      <c r="A369" s="267" t="s">
        <v>119</v>
      </c>
      <c r="B369" s="268">
        <v>2011</v>
      </c>
      <c r="C369" s="268"/>
      <c r="D369" s="269" t="s">
        <v>455</v>
      </c>
      <c r="E369" s="270">
        <v>6</v>
      </c>
      <c r="F369" s="271">
        <v>119745.96758665217</v>
      </c>
      <c r="G369" s="274"/>
      <c r="H369" s="274"/>
      <c r="I369" s="274"/>
      <c r="J369" s="274"/>
      <c r="K369" s="277"/>
      <c r="L369" s="274"/>
      <c r="M369" s="274"/>
      <c r="N369" s="274"/>
      <c r="O369" s="274"/>
      <c r="P369" s="274"/>
      <c r="Q369" s="274"/>
      <c r="R369" s="132"/>
      <c r="S369" s="132"/>
      <c r="T369" s="132"/>
      <c r="U369" s="132"/>
      <c r="V369" s="188"/>
      <c r="W369" s="132"/>
      <c r="X369" s="132"/>
      <c r="Y369" s="132"/>
      <c r="Z369" s="132"/>
      <c r="AA369" s="132"/>
      <c r="AB369" s="132"/>
      <c r="AC369" s="247">
        <v>1283.5196697213373</v>
      </c>
      <c r="AD369" s="247"/>
      <c r="AE369" s="247"/>
      <c r="AF369" s="247"/>
      <c r="AG369" s="247"/>
      <c r="AH369" s="248"/>
      <c r="AI369" s="284"/>
      <c r="AJ369" s="284"/>
      <c r="AK369" s="284"/>
      <c r="AL369" s="284"/>
      <c r="AM369" s="284"/>
      <c r="AN369" s="284"/>
      <c r="AO369" s="275">
        <v>297</v>
      </c>
      <c r="AP369" s="267" t="s">
        <v>119</v>
      </c>
      <c r="AQ369" s="251">
        <v>0</v>
      </c>
    </row>
    <row r="370" spans="1:43" s="253" customFormat="1" ht="13.5" customHeight="1" x14ac:dyDescent="0.3">
      <c r="A370" s="267" t="s">
        <v>124</v>
      </c>
      <c r="B370" s="268">
        <v>2011</v>
      </c>
      <c r="C370" s="268"/>
      <c r="D370" s="269" t="s">
        <v>441</v>
      </c>
      <c r="E370" s="270">
        <v>2</v>
      </c>
      <c r="F370" s="271">
        <v>3872.7544707036168</v>
      </c>
      <c r="G370" s="274"/>
      <c r="H370" s="274"/>
      <c r="I370" s="274"/>
      <c r="J370" s="274"/>
      <c r="K370" s="277"/>
      <c r="L370" s="274"/>
      <c r="M370" s="274"/>
      <c r="N370" s="274"/>
      <c r="O370" s="274"/>
      <c r="P370" s="274"/>
      <c r="Q370" s="274"/>
      <c r="R370" s="132"/>
      <c r="S370" s="132"/>
      <c r="T370" s="132"/>
      <c r="U370" s="132"/>
      <c r="V370" s="188"/>
      <c r="W370" s="132"/>
      <c r="X370" s="132"/>
      <c r="Y370" s="132"/>
      <c r="Z370" s="132"/>
      <c r="AA370" s="132"/>
      <c r="AB370" s="132"/>
      <c r="AC370" s="247">
        <v>1486.0915083283257</v>
      </c>
      <c r="AD370" s="247"/>
      <c r="AE370" s="247"/>
      <c r="AF370" s="247"/>
      <c r="AG370" s="247"/>
      <c r="AH370" s="248"/>
      <c r="AI370" s="284"/>
      <c r="AJ370" s="284"/>
      <c r="AK370" s="284"/>
      <c r="AL370" s="284"/>
      <c r="AM370" s="284"/>
      <c r="AN370" s="284"/>
      <c r="AO370" s="275">
        <v>310</v>
      </c>
      <c r="AP370" s="267" t="s">
        <v>124</v>
      </c>
      <c r="AQ370" s="251">
        <v>0</v>
      </c>
    </row>
    <row r="371" spans="1:43" s="253" customFormat="1" ht="13.5" customHeight="1" x14ac:dyDescent="0.3">
      <c r="A371" s="267" t="s">
        <v>133</v>
      </c>
      <c r="B371" s="268">
        <v>2011</v>
      </c>
      <c r="C371" s="268"/>
      <c r="D371" s="269" t="s">
        <v>455</v>
      </c>
      <c r="E371" s="270">
        <v>3</v>
      </c>
      <c r="F371" s="271">
        <v>18121.920340434132</v>
      </c>
      <c r="G371" s="274"/>
      <c r="H371" s="274"/>
      <c r="I371" s="274"/>
      <c r="J371" s="274"/>
      <c r="K371" s="277"/>
      <c r="L371" s="274"/>
      <c r="M371" s="274"/>
      <c r="N371" s="274"/>
      <c r="O371" s="274"/>
      <c r="P371" s="274"/>
      <c r="Q371" s="274"/>
      <c r="R371" s="132"/>
      <c r="S371" s="132"/>
      <c r="T371" s="132"/>
      <c r="U371" s="132"/>
      <c r="V371" s="188"/>
      <c r="W371" s="132"/>
      <c r="X371" s="132"/>
      <c r="Y371" s="132"/>
      <c r="Z371" s="132"/>
      <c r="AA371" s="132"/>
      <c r="AB371" s="132"/>
      <c r="AC371" s="247">
        <v>2414.0029759470003</v>
      </c>
      <c r="AD371" s="247"/>
      <c r="AE371" s="247"/>
      <c r="AF371" s="247"/>
      <c r="AG371" s="247"/>
      <c r="AH371" s="248"/>
      <c r="AI371" s="284"/>
      <c r="AJ371" s="284"/>
      <c r="AK371" s="284"/>
      <c r="AL371" s="284"/>
      <c r="AM371" s="284"/>
      <c r="AN371" s="284"/>
      <c r="AO371" s="275">
        <v>402</v>
      </c>
      <c r="AP371" s="267" t="s">
        <v>133</v>
      </c>
      <c r="AQ371" s="251">
        <v>0</v>
      </c>
    </row>
    <row r="372" spans="1:43" s="253" customFormat="1" ht="13.5" customHeight="1" x14ac:dyDescent="0.3">
      <c r="A372" s="267" t="s">
        <v>184</v>
      </c>
      <c r="B372" s="268">
        <v>2011</v>
      </c>
      <c r="C372" s="268"/>
      <c r="D372" s="269" t="s">
        <v>458</v>
      </c>
      <c r="E372" s="270">
        <v>2</v>
      </c>
      <c r="F372" s="271">
        <v>5852.2277901246116</v>
      </c>
      <c r="G372" s="274"/>
      <c r="H372" s="274"/>
      <c r="I372" s="274"/>
      <c r="J372" s="274"/>
      <c r="K372" s="277"/>
      <c r="L372" s="274"/>
      <c r="M372" s="274"/>
      <c r="N372" s="274"/>
      <c r="O372" s="274"/>
      <c r="P372" s="274"/>
      <c r="Q372" s="274"/>
      <c r="R372" s="132"/>
      <c r="S372" s="132"/>
      <c r="T372" s="132"/>
      <c r="U372" s="132"/>
      <c r="V372" s="188"/>
      <c r="W372" s="132"/>
      <c r="X372" s="132"/>
      <c r="Y372" s="132"/>
      <c r="Z372" s="132"/>
      <c r="AA372" s="132"/>
      <c r="AB372" s="132"/>
      <c r="AC372" s="247">
        <v>2669.8119480495493</v>
      </c>
      <c r="AD372" s="247"/>
      <c r="AE372" s="247"/>
      <c r="AF372" s="247"/>
      <c r="AG372" s="247"/>
      <c r="AH372" s="248"/>
      <c r="AI372" s="284"/>
      <c r="AJ372" s="284"/>
      <c r="AK372" s="284"/>
      <c r="AL372" s="284"/>
      <c r="AM372" s="284"/>
      <c r="AN372" s="284"/>
      <c r="AO372" s="275">
        <v>559</v>
      </c>
      <c r="AP372" s="276" t="s">
        <v>378</v>
      </c>
      <c r="AQ372" s="251">
        <v>3</v>
      </c>
    </row>
    <row r="373" spans="1:43" s="253" customFormat="1" ht="13.5" customHeight="1" x14ac:dyDescent="0.3">
      <c r="A373" s="267" t="s">
        <v>185</v>
      </c>
      <c r="B373" s="268">
        <v>2011</v>
      </c>
      <c r="C373" s="268"/>
      <c r="D373" s="269" t="s">
        <v>444</v>
      </c>
      <c r="E373" s="270">
        <v>4</v>
      </c>
      <c r="F373" s="271">
        <v>27697.429340034614</v>
      </c>
      <c r="G373" s="274"/>
      <c r="H373" s="274"/>
      <c r="I373" s="274"/>
      <c r="J373" s="274"/>
      <c r="K373" s="277"/>
      <c r="L373" s="274"/>
      <c r="M373" s="274"/>
      <c r="N373" s="274"/>
      <c r="O373" s="274"/>
      <c r="P373" s="274"/>
      <c r="Q373" s="274"/>
      <c r="R373" s="132"/>
      <c r="S373" s="132"/>
      <c r="T373" s="132"/>
      <c r="U373" s="132"/>
      <c r="V373" s="188"/>
      <c r="W373" s="132"/>
      <c r="X373" s="132"/>
      <c r="Y373" s="132"/>
      <c r="Z373" s="132"/>
      <c r="AA373" s="132"/>
      <c r="AB373" s="132"/>
      <c r="AC373" s="247">
        <v>1858.6383935065505</v>
      </c>
      <c r="AD373" s="247"/>
      <c r="AE373" s="247"/>
      <c r="AF373" s="247"/>
      <c r="AG373" s="247"/>
      <c r="AH373" s="248"/>
      <c r="AI373" s="284"/>
      <c r="AJ373" s="284"/>
      <c r="AK373" s="284"/>
      <c r="AL373" s="284"/>
      <c r="AM373" s="284"/>
      <c r="AN373" s="284"/>
      <c r="AO373" s="275">
        <v>560</v>
      </c>
      <c r="AP373" s="267" t="s">
        <v>185</v>
      </c>
      <c r="AQ373" s="251">
        <v>0</v>
      </c>
    </row>
    <row r="374" spans="1:43" s="253" customFormat="1" ht="13.5" customHeight="1" x14ac:dyDescent="0.3">
      <c r="A374" s="267" t="s">
        <v>297</v>
      </c>
      <c r="B374" s="268">
        <v>2011</v>
      </c>
      <c r="C374" s="268"/>
      <c r="D374" s="269" t="s">
        <v>455</v>
      </c>
      <c r="E374" s="270">
        <v>2</v>
      </c>
      <c r="F374" s="271">
        <v>9129.2015521770281</v>
      </c>
      <c r="G374" s="274"/>
      <c r="H374" s="274"/>
      <c r="I374" s="274"/>
      <c r="J374" s="274"/>
      <c r="K374" s="277"/>
      <c r="L374" s="274"/>
      <c r="M374" s="274"/>
      <c r="N374" s="274"/>
      <c r="O374" s="274"/>
      <c r="P374" s="274"/>
      <c r="Q374" s="274"/>
      <c r="R374" s="132"/>
      <c r="S374" s="132"/>
      <c r="T374" s="132"/>
      <c r="U374" s="132"/>
      <c r="V374" s="188"/>
      <c r="W374" s="132"/>
      <c r="X374" s="132"/>
      <c r="Y374" s="132"/>
      <c r="Z374" s="132"/>
      <c r="AA374" s="132"/>
      <c r="AB374" s="132"/>
      <c r="AC374" s="247">
        <v>3142.582289906034</v>
      </c>
      <c r="AD374" s="247"/>
      <c r="AE374" s="247"/>
      <c r="AF374" s="247"/>
      <c r="AG374" s="247"/>
      <c r="AH374" s="248"/>
      <c r="AI374" s="284"/>
      <c r="AJ374" s="284"/>
      <c r="AK374" s="284"/>
      <c r="AL374" s="284"/>
      <c r="AM374" s="284"/>
      <c r="AN374" s="284"/>
      <c r="AO374" s="275">
        <v>916</v>
      </c>
      <c r="AP374" s="267" t="s">
        <v>297</v>
      </c>
      <c r="AQ374" s="251">
        <v>0</v>
      </c>
    </row>
    <row r="375" spans="1:43" s="253" customFormat="1" ht="13.5" customHeight="1" x14ac:dyDescent="0.3">
      <c r="A375" s="267" t="s">
        <v>310</v>
      </c>
      <c r="B375" s="268">
        <v>2011</v>
      </c>
      <c r="C375" s="268"/>
      <c r="D375" s="269" t="s">
        <v>458</v>
      </c>
      <c r="E375" s="270">
        <v>2</v>
      </c>
      <c r="F375" s="271">
        <v>10988.008936933487</v>
      </c>
      <c r="G375" s="274"/>
      <c r="H375" s="274"/>
      <c r="I375" s="274"/>
      <c r="J375" s="274"/>
      <c r="K375" s="277"/>
      <c r="L375" s="274"/>
      <c r="M375" s="274"/>
      <c r="N375" s="274"/>
      <c r="O375" s="274"/>
      <c r="P375" s="274"/>
      <c r="Q375" s="274"/>
      <c r="R375" s="132"/>
      <c r="S375" s="132"/>
      <c r="T375" s="132"/>
      <c r="U375" s="132"/>
      <c r="V375" s="188"/>
      <c r="W375" s="132"/>
      <c r="X375" s="132"/>
      <c r="Y375" s="132"/>
      <c r="Z375" s="132"/>
      <c r="AA375" s="132"/>
      <c r="AB375" s="132"/>
      <c r="AC375" s="247">
        <v>2443.4087028982626</v>
      </c>
      <c r="AD375" s="247"/>
      <c r="AE375" s="247"/>
      <c r="AF375" s="247"/>
      <c r="AG375" s="247"/>
      <c r="AH375" s="248"/>
      <c r="AI375" s="284"/>
      <c r="AJ375" s="284"/>
      <c r="AK375" s="284"/>
      <c r="AL375" s="284"/>
      <c r="AM375" s="284"/>
      <c r="AN375" s="284"/>
      <c r="AO375" s="275">
        <v>945</v>
      </c>
      <c r="AP375" s="276" t="s">
        <v>411</v>
      </c>
      <c r="AQ375" s="251">
        <v>3</v>
      </c>
    </row>
    <row r="376" spans="1:43" ht="13.5" customHeight="1" x14ac:dyDescent="0.3">
      <c r="A376" s="126"/>
      <c r="B376" s="122"/>
      <c r="C376" s="154"/>
      <c r="D376" s="122"/>
      <c r="E376" s="122"/>
      <c r="F376" s="125"/>
      <c r="G376" s="125"/>
      <c r="H376" s="125"/>
      <c r="I376" s="125"/>
      <c r="J376" s="125"/>
      <c r="K376" s="165"/>
      <c r="L376" s="125"/>
      <c r="M376" s="125"/>
      <c r="N376" s="125"/>
      <c r="O376" s="125"/>
      <c r="P376" s="125"/>
      <c r="Q376" s="125"/>
      <c r="R376" s="132"/>
      <c r="S376" s="132"/>
      <c r="T376" s="132"/>
      <c r="U376" s="132"/>
      <c r="V376" s="188"/>
      <c r="W376" s="132"/>
      <c r="X376" s="132"/>
      <c r="Y376" s="132"/>
      <c r="Z376" s="132"/>
      <c r="AA376" s="132"/>
      <c r="AB376" s="132"/>
      <c r="AC376" s="83"/>
      <c r="AD376" s="83"/>
      <c r="AE376" s="83"/>
      <c r="AF376" s="83"/>
      <c r="AG376" s="83"/>
      <c r="AH376" s="175"/>
      <c r="AI376" s="145"/>
      <c r="AJ376" s="145"/>
      <c r="AK376" s="145"/>
      <c r="AL376" s="145"/>
      <c r="AM376" s="145"/>
      <c r="AN376" s="145"/>
      <c r="AO376" s="125"/>
      <c r="AP376" s="125"/>
    </row>
    <row r="377" spans="1:43" ht="13.5" customHeight="1" x14ac:dyDescent="0.3">
      <c r="A377" s="134" t="s">
        <v>462</v>
      </c>
      <c r="B377" s="122"/>
      <c r="C377" s="154"/>
      <c r="D377" s="122"/>
      <c r="E377" s="122"/>
      <c r="F377" s="125"/>
      <c r="G377" s="125"/>
      <c r="H377" s="125"/>
      <c r="I377" s="125"/>
      <c r="J377" s="125"/>
      <c r="K377" s="165"/>
      <c r="L377" s="125"/>
      <c r="M377" s="125"/>
      <c r="N377" s="125"/>
      <c r="O377" s="125"/>
      <c r="P377" s="125"/>
      <c r="Q377" s="125"/>
      <c r="R377" s="132"/>
      <c r="S377" s="132"/>
      <c r="T377" s="132"/>
      <c r="U377" s="132"/>
      <c r="V377" s="188"/>
      <c r="W377" s="132"/>
      <c r="X377" s="132"/>
      <c r="Y377" s="132"/>
      <c r="Z377" s="132"/>
      <c r="AA377" s="132"/>
      <c r="AB377" s="132"/>
      <c r="AC377" s="83"/>
      <c r="AD377" s="83"/>
      <c r="AE377" s="83"/>
      <c r="AF377" s="83"/>
      <c r="AG377" s="83"/>
      <c r="AH377" s="175"/>
      <c r="AI377" s="145"/>
      <c r="AJ377" s="145"/>
      <c r="AK377" s="145"/>
      <c r="AL377" s="145"/>
      <c r="AM377" s="145"/>
      <c r="AN377" s="145"/>
      <c r="AO377" s="125"/>
      <c r="AP377" s="125"/>
    </row>
    <row r="378" spans="1:43" ht="13.5" customHeight="1" x14ac:dyDescent="0.3">
      <c r="A378" s="121" t="s">
        <v>463</v>
      </c>
      <c r="B378" s="122"/>
      <c r="C378" s="154"/>
      <c r="D378" s="123">
        <f t="shared" ref="D378:D395" si="0">SUMIF($D$19:$D$313,$AO378,D$19:D$313)</f>
        <v>0</v>
      </c>
      <c r="E378" s="122"/>
      <c r="F378" s="123">
        <v>864998.88953333895</v>
      </c>
      <c r="G378" s="123">
        <v>912827.18146207824</v>
      </c>
      <c r="H378" s="123">
        <v>994558.81759999995</v>
      </c>
      <c r="I378" s="123">
        <v>963836.14927187096</v>
      </c>
      <c r="J378" s="123">
        <v>901722.86256462312</v>
      </c>
      <c r="K378" s="167"/>
      <c r="L378" s="123">
        <v>919751.95126637048</v>
      </c>
      <c r="M378" s="123">
        <v>1090549.1472713929</v>
      </c>
      <c r="N378" s="123">
        <v>928774.74912996718</v>
      </c>
      <c r="O378" s="123">
        <v>916621.00414270582</v>
      </c>
      <c r="P378" s="123">
        <v>916621.00414270582</v>
      </c>
      <c r="Q378" s="123"/>
      <c r="R378" s="112">
        <v>5.5292894022722185</v>
      </c>
      <c r="S378" s="112">
        <v>8.9536812441334064</v>
      </c>
      <c r="T378" s="112">
        <v>-3.0890750536269729</v>
      </c>
      <c r="U378" s="112">
        <v>-6.44438235214266</v>
      </c>
      <c r="V378" s="185"/>
      <c r="W378" s="112">
        <v>1.999404634198823</v>
      </c>
      <c r="X378" s="112">
        <v>18.569919397274276</v>
      </c>
      <c r="Y378" s="112">
        <v>-14.834214353951229</v>
      </c>
      <c r="Z378" s="112">
        <v>-1.2817807155902352</v>
      </c>
      <c r="AA378" s="112">
        <v>-1.2817807155902352</v>
      </c>
      <c r="AB378" s="112"/>
      <c r="AC378" s="83">
        <v>564.50682566854266</v>
      </c>
      <c r="AD378" s="83">
        <v>589.27889172779726</v>
      </c>
      <c r="AE378" s="83">
        <v>634.75657462336483</v>
      </c>
      <c r="AF378" s="83">
        <v>607.91710062036441</v>
      </c>
      <c r="AG378" s="83">
        <v>562.38558613326097</v>
      </c>
      <c r="AH378" s="175"/>
      <c r="AI378" s="83">
        <v>567.65666227007284</v>
      </c>
      <c r="AJ378" s="83">
        <v>665.66184880933554</v>
      </c>
      <c r="AK378" s="83">
        <v>566.91614328448406</v>
      </c>
      <c r="AL378" s="83">
        <v>559.49760155399906</v>
      </c>
      <c r="AM378" s="83">
        <v>559.49760155399906</v>
      </c>
      <c r="AN378" s="123"/>
      <c r="AO378" s="124">
        <v>1</v>
      </c>
      <c r="AP378" s="125" t="s">
        <v>482</v>
      </c>
    </row>
    <row r="379" spans="1:43" ht="13.5" customHeight="1" x14ac:dyDescent="0.3">
      <c r="A379" s="121" t="s">
        <v>464</v>
      </c>
      <c r="B379" s="122"/>
      <c r="C379" s="154"/>
      <c r="D379" s="123">
        <f t="shared" si="0"/>
        <v>0</v>
      </c>
      <c r="E379" s="122"/>
      <c r="F379" s="123">
        <v>721186.98908771249</v>
      </c>
      <c r="G379" s="123">
        <v>738548.73917431466</v>
      </c>
      <c r="H379" s="123">
        <v>782456.19339999999</v>
      </c>
      <c r="I379" s="123">
        <v>807166.64650618949</v>
      </c>
      <c r="J379" s="123">
        <v>742120.8492241092</v>
      </c>
      <c r="K379" s="167"/>
      <c r="L379" s="123">
        <v>739955.65974557365</v>
      </c>
      <c r="M379" s="123">
        <v>773194.44077506464</v>
      </c>
      <c r="N379" s="123">
        <v>739949.09583077719</v>
      </c>
      <c r="O379" s="123">
        <v>726617.91727932543</v>
      </c>
      <c r="P379" s="123">
        <v>726617.91727932543</v>
      </c>
      <c r="Q379" s="123"/>
      <c r="R379" s="112">
        <v>2.4073853729064703</v>
      </c>
      <c r="S379" s="112">
        <v>5.945099070208034</v>
      </c>
      <c r="T379" s="112">
        <v>3.1580621783841192</v>
      </c>
      <c r="U379" s="112">
        <v>-8.0585338311029311</v>
      </c>
      <c r="V379" s="185"/>
      <c r="W379" s="112">
        <v>-0.29175699359467799</v>
      </c>
      <c r="X379" s="112">
        <v>4.4919963232553437</v>
      </c>
      <c r="Y379" s="112">
        <v>-4.2997392623466979</v>
      </c>
      <c r="Z379" s="112">
        <v>-1.6636388093487064</v>
      </c>
      <c r="AA379" s="112">
        <v>-1.6636388093487064</v>
      </c>
      <c r="AB379" s="112"/>
      <c r="AC379" s="83">
        <v>1550.3296317529071</v>
      </c>
      <c r="AD379" s="83">
        <v>1580.7402966379962</v>
      </c>
      <c r="AE379" s="83">
        <v>1668.5777875872186</v>
      </c>
      <c r="AF379" s="83">
        <v>1714.1663406944222</v>
      </c>
      <c r="AG379" s="83">
        <v>1569.8752537920682</v>
      </c>
      <c r="AH379" s="175"/>
      <c r="AI379" s="83">
        <v>1560.0248348605774</v>
      </c>
      <c r="AJ379" s="83">
        <v>1625.9190878113327</v>
      </c>
      <c r="AK379" s="83">
        <v>1556.0088064187196</v>
      </c>
      <c r="AL379" s="83">
        <v>1527.9752141853112</v>
      </c>
      <c r="AM379" s="83">
        <v>1527.9752141853112</v>
      </c>
      <c r="AN379" s="123"/>
      <c r="AO379" s="124">
        <v>2</v>
      </c>
      <c r="AP379" s="125" t="s">
        <v>483</v>
      </c>
    </row>
    <row r="380" spans="1:43" ht="13.5" customHeight="1" x14ac:dyDescent="0.3">
      <c r="A380" s="121" t="s">
        <v>465</v>
      </c>
      <c r="B380" s="122"/>
      <c r="C380" s="154"/>
      <c r="D380" s="123">
        <f t="shared" si="0"/>
        <v>0</v>
      </c>
      <c r="E380" s="122"/>
      <c r="F380" s="123">
        <v>397124.5765194706</v>
      </c>
      <c r="G380" s="123">
        <v>413156.81329509709</v>
      </c>
      <c r="H380" s="123">
        <v>401339.45499999996</v>
      </c>
      <c r="I380" s="123">
        <v>405145.99469482421</v>
      </c>
      <c r="J380" s="123">
        <v>405665.79935097054</v>
      </c>
      <c r="K380" s="167"/>
      <c r="L380" s="123">
        <v>390994.87077145418</v>
      </c>
      <c r="M380" s="123">
        <v>403130.24559692678</v>
      </c>
      <c r="N380" s="123">
        <v>392064.03307073907</v>
      </c>
      <c r="O380" s="123">
        <v>388133.19115075906</v>
      </c>
      <c r="P380" s="123">
        <v>388133.19115075906</v>
      </c>
      <c r="Q380" s="123"/>
      <c r="R380" s="112">
        <v>4.0370799803271415</v>
      </c>
      <c r="S380" s="112">
        <v>-2.860259812938529</v>
      </c>
      <c r="T380" s="112">
        <v>0.94845887873751566</v>
      </c>
      <c r="U380" s="112">
        <v>0.12830057879206466</v>
      </c>
      <c r="V380" s="185"/>
      <c r="W380" s="112">
        <v>-3.6165061493940454</v>
      </c>
      <c r="X380" s="112">
        <v>3.1037171412322722</v>
      </c>
      <c r="Y380" s="112">
        <v>-2.7450712634577052</v>
      </c>
      <c r="Z380" s="112">
        <v>-1.1264335467717654</v>
      </c>
      <c r="AA380" s="112">
        <v>-1.1264335467717654</v>
      </c>
      <c r="AB380" s="112"/>
      <c r="AC380" s="83">
        <v>1759.0408329101915</v>
      </c>
      <c r="AD380" s="83">
        <v>1833.7911483035975</v>
      </c>
      <c r="AE380" s="83">
        <v>1784.254292370206</v>
      </c>
      <c r="AF380" s="83">
        <v>1804.2091714085761</v>
      </c>
      <c r="AG380" s="83">
        <v>1811.1293137976675</v>
      </c>
      <c r="AH380" s="175"/>
      <c r="AI380" s="83">
        <v>1753.678380905081</v>
      </c>
      <c r="AJ380" s="83">
        <v>1818.0312329616972</v>
      </c>
      <c r="AK380" s="83">
        <v>1768.12498002498</v>
      </c>
      <c r="AL380" s="83">
        <v>1750.3977232378418</v>
      </c>
      <c r="AM380" s="83">
        <v>1750.3977232378418</v>
      </c>
      <c r="AN380" s="123"/>
      <c r="AO380" s="124">
        <v>4</v>
      </c>
      <c r="AP380" s="125" t="s">
        <v>484</v>
      </c>
    </row>
    <row r="381" spans="1:43" ht="13.5" customHeight="1" x14ac:dyDescent="0.3">
      <c r="A381" s="121" t="s">
        <v>466</v>
      </c>
      <c r="B381" s="122"/>
      <c r="C381" s="154"/>
      <c r="D381" s="123">
        <f t="shared" si="0"/>
        <v>0</v>
      </c>
      <c r="E381" s="122"/>
      <c r="F381" s="123">
        <v>243662.53423012269</v>
      </c>
      <c r="G381" s="123">
        <v>255820.23099157793</v>
      </c>
      <c r="H381" s="123">
        <v>267898.29025999998</v>
      </c>
      <c r="I381" s="123">
        <v>267233.83717877552</v>
      </c>
      <c r="J381" s="123">
        <v>265921.91324719216</v>
      </c>
      <c r="K381" s="167"/>
      <c r="L381" s="123">
        <v>256523.16402294775</v>
      </c>
      <c r="M381" s="123">
        <v>267765.43075981259</v>
      </c>
      <c r="N381" s="123">
        <v>263402.74889333459</v>
      </c>
      <c r="O381" s="123">
        <v>259521.15200302197</v>
      </c>
      <c r="P381" s="123">
        <v>259521.15200302197</v>
      </c>
      <c r="Q381" s="123"/>
      <c r="R381" s="112">
        <v>4.9895634549926848</v>
      </c>
      <c r="S381" s="112">
        <v>4.7213073108434802</v>
      </c>
      <c r="T381" s="112">
        <v>-0.24802438290277987</v>
      </c>
      <c r="U381" s="112">
        <v>-0.4909273262074581</v>
      </c>
      <c r="V381" s="185"/>
      <c r="W381" s="112">
        <v>-3.5344019262931705</v>
      </c>
      <c r="X381" s="112">
        <v>4.3825542148151353</v>
      </c>
      <c r="Y381" s="112">
        <v>-1.629292419898428</v>
      </c>
      <c r="Z381" s="112">
        <v>-1.5595537843866536</v>
      </c>
      <c r="AA381" s="112">
        <v>-1.5595537843866536</v>
      </c>
      <c r="AB381" s="112"/>
      <c r="AC381" s="83">
        <v>1395.9069303664901</v>
      </c>
      <c r="AD381" s="83">
        <v>1459.9111510105456</v>
      </c>
      <c r="AE381" s="83">
        <v>1526.7295651727911</v>
      </c>
      <c r="AF381" s="83">
        <v>1522.8647954979485</v>
      </c>
      <c r="AG381" s="83">
        <v>1516.5293970720802</v>
      </c>
      <c r="AH381" s="175"/>
      <c r="AI381" s="83">
        <v>1468.2798009441231</v>
      </c>
      <c r="AJ381" s="83">
        <v>1540.8210952855179</v>
      </c>
      <c r="AK381" s="83">
        <v>1515.7166139758351</v>
      </c>
      <c r="AL381" s="83">
        <v>1493.3804731416089</v>
      </c>
      <c r="AM381" s="83">
        <v>1493.3804731416089</v>
      </c>
      <c r="AN381" s="123"/>
      <c r="AO381" s="124">
        <v>5</v>
      </c>
      <c r="AP381" s="125" t="s">
        <v>485</v>
      </c>
    </row>
    <row r="382" spans="1:43" ht="13.5" customHeight="1" x14ac:dyDescent="0.3">
      <c r="A382" s="121" t="s">
        <v>467</v>
      </c>
      <c r="B382" s="122"/>
      <c r="C382" s="154"/>
      <c r="D382" s="123">
        <f t="shared" si="0"/>
        <v>0</v>
      </c>
      <c r="E382" s="122"/>
      <c r="F382" s="123">
        <v>627355.11355515337</v>
      </c>
      <c r="G382" s="123">
        <v>662470.91146232293</v>
      </c>
      <c r="H382" s="123">
        <v>698823.58149999997</v>
      </c>
      <c r="I382" s="123">
        <v>774019.69277913368</v>
      </c>
      <c r="J382" s="123">
        <v>777235.55122105184</v>
      </c>
      <c r="K382" s="167"/>
      <c r="L382" s="123">
        <v>774973.42894513987</v>
      </c>
      <c r="M382" s="123">
        <v>821088.13352526585</v>
      </c>
      <c r="N382" s="123">
        <v>774159.99215055921</v>
      </c>
      <c r="O382" s="123">
        <v>771705.28432408965</v>
      </c>
      <c r="P382" s="123">
        <v>771705.28432408965</v>
      </c>
      <c r="Q382" s="123"/>
      <c r="R382" s="112">
        <v>5.5974355111528684</v>
      </c>
      <c r="S382" s="112">
        <v>5.4874364154998148</v>
      </c>
      <c r="T382" s="112">
        <v>10.760385492104879</v>
      </c>
      <c r="U382" s="112">
        <v>0.4154750159355185</v>
      </c>
      <c r="V382" s="185"/>
      <c r="W382" s="112">
        <v>-0.29104719571282256</v>
      </c>
      <c r="X382" s="112">
        <v>5.9504884758301078</v>
      </c>
      <c r="Y382" s="112">
        <v>-5.7153598327167412</v>
      </c>
      <c r="Z382" s="112">
        <v>-0.32199441409218732</v>
      </c>
      <c r="AA382" s="112">
        <v>-0.32199441409218732</v>
      </c>
      <c r="AB382" s="112"/>
      <c r="AC382" s="83">
        <v>1282.4312612535637</v>
      </c>
      <c r="AD382" s="83">
        <v>1344.4716176425211</v>
      </c>
      <c r="AE382" s="83">
        <v>1407.3069176829758</v>
      </c>
      <c r="AF382" s="83">
        <v>1547.5256070567245</v>
      </c>
      <c r="AG382" s="83">
        <v>1544.0273017729116</v>
      </c>
      <c r="AH382" s="175"/>
      <c r="AI382" s="83">
        <v>1531.223062284663</v>
      </c>
      <c r="AJ382" s="83">
        <v>1612.0122930234763</v>
      </c>
      <c r="AK382" s="83">
        <v>1519.8799899295566</v>
      </c>
      <c r="AL382" s="83">
        <v>1515.0607518593865</v>
      </c>
      <c r="AM382" s="83">
        <v>1515.0607518593865</v>
      </c>
      <c r="AN382" s="123"/>
      <c r="AO382" s="124">
        <v>6</v>
      </c>
      <c r="AP382" s="125" t="s">
        <v>486</v>
      </c>
    </row>
    <row r="383" spans="1:43" ht="13.5" customHeight="1" x14ac:dyDescent="0.3">
      <c r="A383" s="121" t="s">
        <v>468</v>
      </c>
      <c r="B383" s="122"/>
      <c r="C383" s="154"/>
      <c r="D383" s="123">
        <f t="shared" si="0"/>
        <v>0</v>
      </c>
      <c r="E383" s="122"/>
      <c r="F383" s="123">
        <v>292794.61137057992</v>
      </c>
      <c r="G383" s="123">
        <v>309059.56826786051</v>
      </c>
      <c r="H383" s="123">
        <v>324671.67398000002</v>
      </c>
      <c r="I383" s="123">
        <v>328759.50238921697</v>
      </c>
      <c r="J383" s="123">
        <v>328643.37443224975</v>
      </c>
      <c r="K383" s="167"/>
      <c r="L383" s="123">
        <v>335815.62081201799</v>
      </c>
      <c r="M383" s="123">
        <v>362685.77466142806</v>
      </c>
      <c r="N383" s="123">
        <v>358896.06269467593</v>
      </c>
      <c r="O383" s="123">
        <v>360080.48540395946</v>
      </c>
      <c r="P383" s="123">
        <v>360080.48540395946</v>
      </c>
      <c r="Q383" s="123"/>
      <c r="R383" s="112">
        <v>5.5550738523307723</v>
      </c>
      <c r="S383" s="112">
        <v>5.0514875820342091</v>
      </c>
      <c r="T383" s="112">
        <v>1.2590653071474174</v>
      </c>
      <c r="U383" s="112">
        <v>-3.5323072374569844E-2</v>
      </c>
      <c r="V383" s="185"/>
      <c r="W383" s="112">
        <v>2.1823797276177284</v>
      </c>
      <c r="X383" s="112">
        <v>8.0014603800849926</v>
      </c>
      <c r="Y383" s="112">
        <v>-1.0449022904992287</v>
      </c>
      <c r="Z383" s="112">
        <v>0.16781945780690236</v>
      </c>
      <c r="AA383" s="112">
        <v>0.16781945780690236</v>
      </c>
      <c r="AB383" s="112"/>
      <c r="AC383" s="83">
        <v>1451.1161676078937</v>
      </c>
      <c r="AD383" s="83">
        <v>1528.2124264120164</v>
      </c>
      <c r="AE383" s="83">
        <v>1602.9369531172858</v>
      </c>
      <c r="AF383" s="83">
        <v>1624.113259244047</v>
      </c>
      <c r="AG383" s="83">
        <v>1626.8749136535982</v>
      </c>
      <c r="AH383" s="175"/>
      <c r="AI383" s="83">
        <v>1665.6281566947796</v>
      </c>
      <c r="AJ383" s="83">
        <v>1798.2783779727199</v>
      </c>
      <c r="AK383" s="83">
        <v>1779.4881260117309</v>
      </c>
      <c r="AL383" s="83">
        <v>1785.3607625949348</v>
      </c>
      <c r="AM383" s="83">
        <v>1785.3607625949348</v>
      </c>
      <c r="AN383" s="123"/>
      <c r="AO383" s="124">
        <v>7</v>
      </c>
      <c r="AP383" s="125" t="s">
        <v>487</v>
      </c>
    </row>
    <row r="384" spans="1:43" ht="13.5" customHeight="1" x14ac:dyDescent="0.3">
      <c r="A384" s="121" t="s">
        <v>469</v>
      </c>
      <c r="B384" s="122"/>
      <c r="C384" s="154"/>
      <c r="D384" s="123">
        <f t="shared" si="0"/>
        <v>0</v>
      </c>
      <c r="E384" s="122"/>
      <c r="F384" s="123">
        <v>287005.00443739287</v>
      </c>
      <c r="G384" s="123">
        <v>299130.89782701276</v>
      </c>
      <c r="H384" s="123">
        <v>317631.98307000007</v>
      </c>
      <c r="I384" s="123">
        <v>326071.80234706</v>
      </c>
      <c r="J384" s="123">
        <v>329269.80657873466</v>
      </c>
      <c r="K384" s="167"/>
      <c r="L384" s="123">
        <v>337431.10572169832</v>
      </c>
      <c r="M384" s="123">
        <v>361371.03555347316</v>
      </c>
      <c r="N384" s="123">
        <v>354364.64348441287</v>
      </c>
      <c r="O384" s="123">
        <v>360802.40977213671</v>
      </c>
      <c r="P384" s="123">
        <v>360802.40977213671</v>
      </c>
      <c r="Q384" s="123"/>
      <c r="R384" s="112">
        <v>4.2249762903576906</v>
      </c>
      <c r="S384" s="112">
        <v>6.1849462484101148</v>
      </c>
      <c r="T384" s="112">
        <v>2.657106250915529</v>
      </c>
      <c r="U384" s="112">
        <v>0.98076687669877238</v>
      </c>
      <c r="V384" s="185"/>
      <c r="W384" s="112">
        <v>2.4786053807251043</v>
      </c>
      <c r="X384" s="112">
        <v>7.094760804749189</v>
      </c>
      <c r="Y384" s="112">
        <v>-1.9388360935815898</v>
      </c>
      <c r="Z384" s="112">
        <v>1.6718789819047895</v>
      </c>
      <c r="AA384" s="112">
        <v>1.6718789819047895</v>
      </c>
      <c r="AB384" s="112"/>
      <c r="AC384" s="83">
        <v>1573.6476430645178</v>
      </c>
      <c r="AD384" s="83">
        <v>1645.1220532863997</v>
      </c>
      <c r="AE384" s="83">
        <v>1750.8005306441926</v>
      </c>
      <c r="AF384" s="83">
        <v>1803.0457150988971</v>
      </c>
      <c r="AG384" s="83">
        <v>1830.731117380667</v>
      </c>
      <c r="AH384" s="175"/>
      <c r="AI384" s="83">
        <v>1888.3814566266249</v>
      </c>
      <c r="AJ384" s="83">
        <v>2034.0710887344474</v>
      </c>
      <c r="AK384" s="83">
        <v>1994.6337842969556</v>
      </c>
      <c r="AL384" s="83">
        <v>2030.8704302744961</v>
      </c>
      <c r="AM384" s="83">
        <v>2030.8704302744961</v>
      </c>
      <c r="AN384" s="123"/>
      <c r="AO384" s="124">
        <v>8</v>
      </c>
      <c r="AP384" s="125" t="s">
        <v>488</v>
      </c>
    </row>
    <row r="385" spans="1:42" ht="13.5" customHeight="1" x14ac:dyDescent="0.3">
      <c r="A385" s="121" t="s">
        <v>470</v>
      </c>
      <c r="B385" s="122"/>
      <c r="C385" s="154"/>
      <c r="D385" s="123">
        <f t="shared" si="0"/>
        <v>0</v>
      </c>
      <c r="E385" s="122"/>
      <c r="F385" s="123">
        <v>200077.2900370743</v>
      </c>
      <c r="G385" s="123">
        <v>207002.66055307986</v>
      </c>
      <c r="H385" s="123">
        <v>220224.42956000008</v>
      </c>
      <c r="I385" s="123">
        <v>227574.11526818914</v>
      </c>
      <c r="J385" s="123">
        <v>227548.82916140329</v>
      </c>
      <c r="K385" s="167"/>
      <c r="L385" s="123">
        <v>225150.4668106985</v>
      </c>
      <c r="M385" s="123">
        <v>240049.7166951524</v>
      </c>
      <c r="N385" s="123">
        <v>237560.86587092862</v>
      </c>
      <c r="O385" s="123">
        <v>237646.28154150205</v>
      </c>
      <c r="P385" s="123">
        <v>237646.28154150205</v>
      </c>
      <c r="Q385" s="123"/>
      <c r="R385" s="112">
        <v>3.4613476195735577</v>
      </c>
      <c r="S385" s="112">
        <v>6.3872459279478102</v>
      </c>
      <c r="T385" s="112">
        <v>3.3373616736678358</v>
      </c>
      <c r="U385" s="112">
        <v>-1.1111152406787448E-2</v>
      </c>
      <c r="V385" s="185"/>
      <c r="W385" s="112">
        <v>-1.0539989854237393</v>
      </c>
      <c r="X385" s="112">
        <v>6.617463465878954</v>
      </c>
      <c r="Y385" s="112">
        <v>-1.0368063993112113</v>
      </c>
      <c r="Z385" s="112">
        <v>-7.2835629647276898E-2</v>
      </c>
      <c r="AA385" s="112">
        <v>-7.2835629647276898E-2</v>
      </c>
      <c r="AB385" s="112"/>
      <c r="AC385" s="83">
        <v>1505.4837887198121</v>
      </c>
      <c r="AD385" s="83">
        <v>1561.9659431895375</v>
      </c>
      <c r="AE385" s="83">
        <v>1663.8920294662087</v>
      </c>
      <c r="AF385" s="83">
        <v>1720.7612381528379</v>
      </c>
      <c r="AG385" s="83">
        <v>1726.9423299338462</v>
      </c>
      <c r="AH385" s="175"/>
      <c r="AI385" s="83">
        <v>1716.6746735595175</v>
      </c>
      <c r="AJ385" s="83">
        <v>1839.3768615630884</v>
      </c>
      <c r="AK385" s="83">
        <v>1820.3060845549523</v>
      </c>
      <c r="AL385" s="83">
        <v>1820.9605806744676</v>
      </c>
      <c r="AM385" s="83">
        <v>1820.9605806744676</v>
      </c>
      <c r="AN385" s="123"/>
      <c r="AO385" s="124">
        <v>9</v>
      </c>
      <c r="AP385" s="125" t="s">
        <v>489</v>
      </c>
    </row>
    <row r="386" spans="1:42" ht="13.5" customHeight="1" x14ac:dyDescent="0.3">
      <c r="A386" s="121" t="s">
        <v>471</v>
      </c>
      <c r="B386" s="122"/>
      <c r="C386" s="154"/>
      <c r="D386" s="123">
        <f t="shared" si="0"/>
        <v>0</v>
      </c>
      <c r="E386" s="122"/>
      <c r="F386" s="123">
        <v>320534.6670319314</v>
      </c>
      <c r="G386" s="123">
        <v>326492.11082270765</v>
      </c>
      <c r="H386" s="123">
        <v>347496.56586999999</v>
      </c>
      <c r="I386" s="123">
        <v>357367.75079781149</v>
      </c>
      <c r="J386" s="123">
        <v>359192.5853799074</v>
      </c>
      <c r="K386" s="167"/>
      <c r="L386" s="123">
        <v>358519.25140626269</v>
      </c>
      <c r="M386" s="123">
        <v>379498.49138003949</v>
      </c>
      <c r="N386" s="123">
        <v>380983.35245334235</v>
      </c>
      <c r="O386" s="123">
        <v>378234.00451726327</v>
      </c>
      <c r="P386" s="123">
        <v>378234.00451726327</v>
      </c>
      <c r="Q386" s="123"/>
      <c r="R386" s="112">
        <v>1.8585957787158081</v>
      </c>
      <c r="S386" s="112">
        <v>6.4333729211295472</v>
      </c>
      <c r="T386" s="112">
        <v>2.840656828679093</v>
      </c>
      <c r="U386" s="112">
        <v>0.51063213678963071</v>
      </c>
      <c r="V386" s="185"/>
      <c r="W386" s="112">
        <v>-0.18745764836224091</v>
      </c>
      <c r="X386" s="112">
        <v>5.8516355513650744</v>
      </c>
      <c r="Y386" s="112">
        <v>0.39126929540699645</v>
      </c>
      <c r="Z386" s="112">
        <v>-0.66798997636593493</v>
      </c>
      <c r="AA386" s="112">
        <v>-0.66798997636593493</v>
      </c>
      <c r="AB386" s="112"/>
      <c r="AC386" s="83">
        <v>2061.6874230210674</v>
      </c>
      <c r="AD386" s="83">
        <v>2112.9166773838524</v>
      </c>
      <c r="AE386" s="83">
        <v>2264.9131559839925</v>
      </c>
      <c r="AF386" s="83">
        <v>2343.1185223895641</v>
      </c>
      <c r="AG386" s="83">
        <v>2369.9695525198426</v>
      </c>
      <c r="AH386" s="175"/>
      <c r="AI386" s="83">
        <v>2385.2782768787647</v>
      </c>
      <c r="AJ386" s="83">
        <v>2547.397156435909</v>
      </c>
      <c r="AK386" s="83">
        <v>2557.364339341113</v>
      </c>
      <c r="AL386" s="83">
        <v>2538.9092432774846</v>
      </c>
      <c r="AM386" s="83">
        <v>2538.9092432774846</v>
      </c>
      <c r="AN386" s="123"/>
      <c r="AO386" s="124">
        <v>10</v>
      </c>
      <c r="AP386" s="125" t="s">
        <v>490</v>
      </c>
    </row>
    <row r="387" spans="1:42" ht="13.5" customHeight="1" x14ac:dyDescent="0.3">
      <c r="A387" s="121" t="s">
        <v>472</v>
      </c>
      <c r="B387" s="122"/>
      <c r="C387" s="154"/>
      <c r="D387" s="123">
        <f t="shared" si="0"/>
        <v>0</v>
      </c>
      <c r="E387" s="122"/>
      <c r="F387" s="123">
        <v>465755.45738471119</v>
      </c>
      <c r="G387" s="123">
        <v>479287.96534280153</v>
      </c>
      <c r="H387" s="123">
        <v>498084.32115999999</v>
      </c>
      <c r="I387" s="123">
        <v>507313.56274343538</v>
      </c>
      <c r="J387" s="123">
        <v>506759.49130983313</v>
      </c>
      <c r="K387" s="167"/>
      <c r="L387" s="123">
        <v>515966.88002830819</v>
      </c>
      <c r="M387" s="123">
        <v>552855.4323742775</v>
      </c>
      <c r="N387" s="123">
        <v>556072.75044556195</v>
      </c>
      <c r="O387" s="123">
        <v>556690.0614462595</v>
      </c>
      <c r="P387" s="123">
        <v>556690.0614462595</v>
      </c>
      <c r="Q387" s="123"/>
      <c r="R387" s="112">
        <v>2.9054963808856824</v>
      </c>
      <c r="S387" s="112">
        <v>3.9217249704475114</v>
      </c>
      <c r="T387" s="112">
        <v>1.8529476217884546</v>
      </c>
      <c r="U387" s="112">
        <v>-0.10921675947434935</v>
      </c>
      <c r="V387" s="185"/>
      <c r="W387" s="112">
        <v>1.8169149027039455</v>
      </c>
      <c r="X387" s="112">
        <v>7.1494031446253752</v>
      </c>
      <c r="Y387" s="112">
        <v>0.58194563766289564</v>
      </c>
      <c r="Z387" s="112">
        <v>2.5026108325077342E-2</v>
      </c>
      <c r="AA387" s="112">
        <v>2.5026108325077342E-2</v>
      </c>
      <c r="AB387" s="112"/>
      <c r="AC387" s="83">
        <v>1878.4779460791844</v>
      </c>
      <c r="AD387" s="83">
        <v>1931.6002310998329</v>
      </c>
      <c r="AE387" s="83">
        <v>2006.5193635012265</v>
      </c>
      <c r="AF387" s="83">
        <v>2042.0785039787279</v>
      </c>
      <c r="AG387" s="83">
        <v>2040.0452940340938</v>
      </c>
      <c r="AH387" s="175"/>
      <c r="AI387" s="83">
        <v>2079.4299740389401</v>
      </c>
      <c r="AJ387" s="83">
        <v>2231.2711173571188</v>
      </c>
      <c r="AK387" s="83">
        <v>2244.2559022890109</v>
      </c>
      <c r="AL387" s="83">
        <v>2246.7473098534947</v>
      </c>
      <c r="AM387" s="83">
        <v>2246.7473098534947</v>
      </c>
      <c r="AN387" s="123"/>
      <c r="AO387" s="124">
        <v>11</v>
      </c>
      <c r="AP387" s="125" t="s">
        <v>491</v>
      </c>
    </row>
    <row r="388" spans="1:42" ht="13.5" customHeight="1" x14ac:dyDescent="0.3">
      <c r="A388" s="121" t="s">
        <v>473</v>
      </c>
      <c r="B388" s="122"/>
      <c r="C388" s="154"/>
      <c r="D388" s="123">
        <f t="shared" si="0"/>
        <v>0</v>
      </c>
      <c r="E388" s="122"/>
      <c r="F388" s="123">
        <v>370800.31911497377</v>
      </c>
      <c r="G388" s="123">
        <v>377415.720135023</v>
      </c>
      <c r="H388" s="123">
        <v>393175.69798</v>
      </c>
      <c r="I388" s="123">
        <v>380719.14854663389</v>
      </c>
      <c r="J388" s="123">
        <v>386627.77816070005</v>
      </c>
      <c r="K388" s="167"/>
      <c r="L388" s="123">
        <v>390882.05427470838</v>
      </c>
      <c r="M388" s="123">
        <v>413450.82682750688</v>
      </c>
      <c r="N388" s="123">
        <v>411564.80233386654</v>
      </c>
      <c r="O388" s="123">
        <v>409784.25158936263</v>
      </c>
      <c r="P388" s="123">
        <v>409784.25158936263</v>
      </c>
      <c r="Q388" s="123"/>
      <c r="R388" s="112">
        <v>1.7840871970765488</v>
      </c>
      <c r="S388" s="112">
        <v>4.1757608398873147</v>
      </c>
      <c r="T388" s="112">
        <v>-3.1681890557741803</v>
      </c>
      <c r="U388" s="112">
        <v>1.5519654413553658</v>
      </c>
      <c r="V388" s="185"/>
      <c r="W388" s="112">
        <v>1.1003544893352337</v>
      </c>
      <c r="X388" s="112">
        <v>5.7738062686647087</v>
      </c>
      <c r="Y388" s="112">
        <v>-0.45616657925495041</v>
      </c>
      <c r="Z388" s="112">
        <v>-0.60208555766188399</v>
      </c>
      <c r="AA388" s="112">
        <v>-0.60208555766188399</v>
      </c>
      <c r="AB388" s="112"/>
      <c r="AC388" s="83">
        <v>2235.541455843716</v>
      </c>
      <c r="AD388" s="83">
        <v>2274.8768587936725</v>
      </c>
      <c r="AE388" s="83">
        <v>2372.0434980754612</v>
      </c>
      <c r="AF388" s="83">
        <v>2301.1825594405022</v>
      </c>
      <c r="AG388" s="83">
        <v>2339.5404649741618</v>
      </c>
      <c r="AH388" s="175"/>
      <c r="AI388" s="83">
        <v>2372.5049575109006</v>
      </c>
      <c r="AJ388" s="83">
        <v>2519.7356664381687</v>
      </c>
      <c r="AK388" s="83">
        <v>2508.2414744423104</v>
      </c>
      <c r="AL388" s="83">
        <v>2497.3900819048822</v>
      </c>
      <c r="AM388" s="83">
        <v>2497.3900819048822</v>
      </c>
      <c r="AN388" s="123"/>
      <c r="AO388" s="124">
        <v>12</v>
      </c>
      <c r="AP388" s="125" t="s">
        <v>492</v>
      </c>
    </row>
    <row r="389" spans="1:42" ht="13.5" customHeight="1" x14ac:dyDescent="0.3">
      <c r="A389" s="121" t="s">
        <v>474</v>
      </c>
      <c r="B389" s="122"/>
      <c r="C389" s="154"/>
      <c r="D389" s="123">
        <f t="shared" si="0"/>
        <v>0</v>
      </c>
      <c r="E389" s="122"/>
      <c r="F389" s="123">
        <v>442071.88332295523</v>
      </c>
      <c r="G389" s="123">
        <v>448690.34762173716</v>
      </c>
      <c r="H389" s="123">
        <v>472545.50585999992</v>
      </c>
      <c r="I389" s="123">
        <v>496342.24412958004</v>
      </c>
      <c r="J389" s="123">
        <v>498081.57429964922</v>
      </c>
      <c r="K389" s="167"/>
      <c r="L389" s="123">
        <v>505460.17686715093</v>
      </c>
      <c r="M389" s="123">
        <v>541457.60262530704</v>
      </c>
      <c r="N389" s="123">
        <v>535277.95689868589</v>
      </c>
      <c r="O389" s="123">
        <v>525027.30048427801</v>
      </c>
      <c r="P389" s="123">
        <v>525027.30048427801</v>
      </c>
      <c r="Q389" s="123"/>
      <c r="R389" s="112">
        <v>1.4971466289673134</v>
      </c>
      <c r="S389" s="112">
        <v>5.3166194380391589</v>
      </c>
      <c r="T389" s="112">
        <v>5.0358617264324019</v>
      </c>
      <c r="U389" s="112">
        <v>0.35042960591021022</v>
      </c>
      <c r="V389" s="185"/>
      <c r="W389" s="112">
        <v>1.4814044422094399</v>
      </c>
      <c r="X389" s="112">
        <v>7.1217135207898368</v>
      </c>
      <c r="Y389" s="112">
        <v>-1.14129817305336</v>
      </c>
      <c r="Z389" s="112">
        <v>-1.9177797226721132</v>
      </c>
      <c r="AA389" s="112">
        <v>-1.9177797226721132</v>
      </c>
      <c r="AB389" s="112"/>
      <c r="AC389" s="83">
        <v>1615.5413314827865</v>
      </c>
      <c r="AD389" s="83">
        <v>1635.2940553822893</v>
      </c>
      <c r="AE389" s="83">
        <v>1717.3418684333894</v>
      </c>
      <c r="AF389" s="83">
        <v>1802.7831037686328</v>
      </c>
      <c r="AG389" s="83">
        <v>1808.8180848539901</v>
      </c>
      <c r="AH389" s="175"/>
      <c r="AI389" s="83">
        <v>1832.838410570567</v>
      </c>
      <c r="AJ389" s="83">
        <v>1960.4107323252586</v>
      </c>
      <c r="AK389" s="83">
        <v>1938.036600452888</v>
      </c>
      <c r="AL389" s="83">
        <v>1900.9228970885822</v>
      </c>
      <c r="AM389" s="83">
        <v>1900.9228970885822</v>
      </c>
      <c r="AN389" s="123"/>
      <c r="AO389" s="124">
        <v>13</v>
      </c>
      <c r="AP389" s="125" t="s">
        <v>493</v>
      </c>
    </row>
    <row r="390" spans="1:42" ht="13.5" customHeight="1" x14ac:dyDescent="0.3">
      <c r="A390" s="121" t="s">
        <v>475</v>
      </c>
      <c r="B390" s="122"/>
      <c r="C390" s="154"/>
      <c r="D390" s="123">
        <f t="shared" si="0"/>
        <v>0</v>
      </c>
      <c r="E390" s="122"/>
      <c r="F390" s="123">
        <v>405019.91510795261</v>
      </c>
      <c r="G390" s="123">
        <v>413397.079649853</v>
      </c>
      <c r="H390" s="123">
        <v>424604.04904000001</v>
      </c>
      <c r="I390" s="123">
        <v>433666.57414637983</v>
      </c>
      <c r="J390" s="123">
        <v>440555.20085611747</v>
      </c>
      <c r="K390" s="167"/>
      <c r="L390" s="123">
        <v>450662.56191343709</v>
      </c>
      <c r="M390" s="123">
        <v>480600.34024696349</v>
      </c>
      <c r="N390" s="123">
        <v>483036.12537909078</v>
      </c>
      <c r="O390" s="123">
        <v>479155.0932551017</v>
      </c>
      <c r="P390" s="123">
        <v>479155.0932551017</v>
      </c>
      <c r="Q390" s="123"/>
      <c r="R390" s="112">
        <v>2.0683339829518186</v>
      </c>
      <c r="S390" s="112">
        <v>2.7109454666780208</v>
      </c>
      <c r="T390" s="112">
        <v>2.1343473117765961</v>
      </c>
      <c r="U390" s="112">
        <v>1.5884615325257816</v>
      </c>
      <c r="V390" s="185"/>
      <c r="W390" s="112">
        <v>2.2942326041500118</v>
      </c>
      <c r="X390" s="112">
        <v>6.6430586571060273</v>
      </c>
      <c r="Y390" s="112">
        <v>0.50682134991324113</v>
      </c>
      <c r="Z390" s="112">
        <v>-0.7276037413651627</v>
      </c>
      <c r="AA390" s="112">
        <v>-0.7276037413651627</v>
      </c>
      <c r="AB390" s="112"/>
      <c r="AC390" s="83">
        <v>2093.0829084047491</v>
      </c>
      <c r="AD390" s="83">
        <v>2133.8275461318449</v>
      </c>
      <c r="AE390" s="83">
        <v>2188.026512898206</v>
      </c>
      <c r="AF390" s="83">
        <v>2235.6597645410529</v>
      </c>
      <c r="AG390" s="83">
        <v>2277.9600766090698</v>
      </c>
      <c r="AH390" s="175"/>
      <c r="AI390" s="83">
        <v>2340.0587888706191</v>
      </c>
      <c r="AJ390" s="83">
        <v>2504.9533005679323</v>
      </c>
      <c r="AK390" s="83">
        <v>2517.6489387005672</v>
      </c>
      <c r="AL390" s="83">
        <v>2497.4204798035112</v>
      </c>
      <c r="AM390" s="83">
        <v>2497.4204798035112</v>
      </c>
      <c r="AN390" s="123"/>
      <c r="AO390" s="124">
        <v>14</v>
      </c>
      <c r="AP390" s="125" t="s">
        <v>494</v>
      </c>
    </row>
    <row r="391" spans="1:42" ht="13.5" customHeight="1" x14ac:dyDescent="0.3">
      <c r="A391" s="121" t="s">
        <v>476</v>
      </c>
      <c r="B391" s="122"/>
      <c r="C391" s="154"/>
      <c r="D391" s="123">
        <f t="shared" si="0"/>
        <v>0</v>
      </c>
      <c r="E391" s="122"/>
      <c r="F391" s="123">
        <v>324671.15191639791</v>
      </c>
      <c r="G391" s="123">
        <v>336873.79193646216</v>
      </c>
      <c r="H391" s="123">
        <v>354920.25070000003</v>
      </c>
      <c r="I391" s="123">
        <v>351896.73503956967</v>
      </c>
      <c r="J391" s="123">
        <v>347629.60879117402</v>
      </c>
      <c r="K391" s="167"/>
      <c r="L391" s="123">
        <v>342281.18084602972</v>
      </c>
      <c r="M391" s="123">
        <v>369624.98593952449</v>
      </c>
      <c r="N391" s="123">
        <v>364116.24073753669</v>
      </c>
      <c r="O391" s="123">
        <v>369147.92610997439</v>
      </c>
      <c r="P391" s="123">
        <v>369147.92610997439</v>
      </c>
      <c r="Q391" s="123"/>
      <c r="R391" s="112">
        <v>3.7584614302925212</v>
      </c>
      <c r="S391" s="112">
        <v>5.3570385098231732</v>
      </c>
      <c r="T391" s="112">
        <v>-0.85188592492740589</v>
      </c>
      <c r="U391" s="112">
        <v>-1.2126075133705994</v>
      </c>
      <c r="V391" s="185"/>
      <c r="W391" s="112">
        <v>-1.5385421177852476</v>
      </c>
      <c r="X391" s="112">
        <v>7.988696610753772</v>
      </c>
      <c r="Y391" s="112">
        <v>-1.4903606118470303</v>
      </c>
      <c r="Z391" s="112">
        <v>1.0298084863212646</v>
      </c>
      <c r="AA391" s="112">
        <v>1.0298084863212646</v>
      </c>
      <c r="AB391" s="112"/>
      <c r="AC391" s="83">
        <v>1824.5487502747908</v>
      </c>
      <c r="AD391" s="83">
        <v>1880.8626843124305</v>
      </c>
      <c r="AE391" s="83">
        <v>1975.4777038121374</v>
      </c>
      <c r="AF391" s="83">
        <v>1950.8201117591898</v>
      </c>
      <c r="AG391" s="83">
        <v>1918.9304849422824</v>
      </c>
      <c r="AH391" s="175"/>
      <c r="AI391" s="83">
        <v>1883.9886879938226</v>
      </c>
      <c r="AJ391" s="83">
        <v>2037.163518386277</v>
      </c>
      <c r="AK391" s="83">
        <v>2006.8024357093307</v>
      </c>
      <c r="AL391" s="83">
        <v>2034.5342348751076</v>
      </c>
      <c r="AM391" s="83">
        <v>2034.5342348751076</v>
      </c>
      <c r="AN391" s="123"/>
      <c r="AO391" s="124">
        <v>15</v>
      </c>
      <c r="AP391" s="125" t="s">
        <v>495</v>
      </c>
    </row>
    <row r="392" spans="1:42" ht="13.5" customHeight="1" x14ac:dyDescent="0.3">
      <c r="A392" s="121" t="s">
        <v>477</v>
      </c>
      <c r="B392" s="122"/>
      <c r="C392" s="154"/>
      <c r="D392" s="123">
        <f t="shared" si="0"/>
        <v>0</v>
      </c>
      <c r="E392" s="122"/>
      <c r="F392" s="123">
        <v>122006.78897937952</v>
      </c>
      <c r="G392" s="123">
        <v>125278.39705992407</v>
      </c>
      <c r="H392" s="123">
        <v>131789.03131000002</v>
      </c>
      <c r="I392" s="123">
        <v>135962.22200778491</v>
      </c>
      <c r="J392" s="123">
        <v>137386.80332017038</v>
      </c>
      <c r="K392" s="167"/>
      <c r="L392" s="123">
        <v>137974.42664988857</v>
      </c>
      <c r="M392" s="123">
        <v>148596.12553655906</v>
      </c>
      <c r="N392" s="123">
        <v>149543.41222250665</v>
      </c>
      <c r="O392" s="123">
        <v>150840.17326393045</v>
      </c>
      <c r="P392" s="123">
        <v>150840.17326393045</v>
      </c>
      <c r="Q392" s="123"/>
      <c r="R392" s="112">
        <v>2.6814967494124367</v>
      </c>
      <c r="S392" s="112">
        <v>5.1969329133112518</v>
      </c>
      <c r="T392" s="112">
        <v>3.1665690659555121</v>
      </c>
      <c r="U392" s="112">
        <v>1.0477773100118255</v>
      </c>
      <c r="V392" s="185"/>
      <c r="W392" s="112">
        <v>0.42771453699870615</v>
      </c>
      <c r="X392" s="112">
        <v>7.6983098568136512</v>
      </c>
      <c r="Y392" s="112">
        <v>0.63749083801954853</v>
      </c>
      <c r="Z392" s="112">
        <v>0.74081954070413947</v>
      </c>
      <c r="AA392" s="112">
        <v>0.74081954070413947</v>
      </c>
      <c r="AB392" s="112"/>
      <c r="AC392" s="83">
        <v>1785.7875174452879</v>
      </c>
      <c r="AD392" s="83">
        <v>1829.3089927563235</v>
      </c>
      <c r="AE392" s="83">
        <v>1920.8428991400674</v>
      </c>
      <c r="AF392" s="83">
        <v>1979.734438134818</v>
      </c>
      <c r="AG392" s="83">
        <v>1996.0308487602845</v>
      </c>
      <c r="AH392" s="175"/>
      <c r="AI392" s="83">
        <v>1998.7024372738524</v>
      </c>
      <c r="AJ392" s="83">
        <v>2152.7246662401535</v>
      </c>
      <c r="AK392" s="83">
        <v>2166.4480887552209</v>
      </c>
      <c r="AL392" s="83">
        <v>2185.2343758808934</v>
      </c>
      <c r="AM392" s="83">
        <v>2185.2343758808934</v>
      </c>
      <c r="AN392" s="123"/>
      <c r="AO392" s="124">
        <v>16</v>
      </c>
      <c r="AP392" s="125" t="s">
        <v>496</v>
      </c>
    </row>
    <row r="393" spans="1:42" ht="13.5" customHeight="1" x14ac:dyDescent="0.3">
      <c r="A393" s="121" t="s">
        <v>478</v>
      </c>
      <c r="B393" s="122"/>
      <c r="C393" s="154"/>
      <c r="D393" s="123">
        <f t="shared" si="0"/>
        <v>0</v>
      </c>
      <c r="E393" s="122"/>
      <c r="F393" s="123">
        <v>708548.87332761451</v>
      </c>
      <c r="G393" s="123">
        <v>728856.03951234021</v>
      </c>
      <c r="H393" s="123">
        <v>761203.18960000016</v>
      </c>
      <c r="I393" s="123">
        <v>786754.63556913612</v>
      </c>
      <c r="J393" s="123">
        <v>804529.75902562216</v>
      </c>
      <c r="K393" s="167"/>
      <c r="L393" s="123">
        <v>833435.69361578533</v>
      </c>
      <c r="M393" s="123">
        <v>884460.3859954807</v>
      </c>
      <c r="N393" s="123">
        <v>884110.34780210536</v>
      </c>
      <c r="O393" s="123">
        <v>885108.96287572407</v>
      </c>
      <c r="P393" s="123">
        <v>885108.96287572407</v>
      </c>
      <c r="Q393" s="123"/>
      <c r="R393" s="112">
        <v>2.8660219427568268</v>
      </c>
      <c r="S393" s="112">
        <v>4.4380712149003569</v>
      </c>
      <c r="T393" s="112">
        <v>3.3567181953826064</v>
      </c>
      <c r="U393" s="112">
        <v>2.2592969463252746</v>
      </c>
      <c r="V393" s="185"/>
      <c r="W393" s="112">
        <v>3.5928981204090671</v>
      </c>
      <c r="X393" s="112">
        <v>6.1222110800569816</v>
      </c>
      <c r="Y393" s="112">
        <v>-3.9576469327268035E-2</v>
      </c>
      <c r="Z393" s="112">
        <v>0.12054818084689796</v>
      </c>
      <c r="AA393" s="112">
        <v>0.12054818084689796</v>
      </c>
      <c r="AB393" s="112"/>
      <c r="AC393" s="83">
        <v>1778.7763398335937</v>
      </c>
      <c r="AD393" s="83">
        <v>1816.6855005654029</v>
      </c>
      <c r="AE393" s="83">
        <v>1884.5394870271343</v>
      </c>
      <c r="AF393" s="83">
        <v>1935.5309869345015</v>
      </c>
      <c r="AG393" s="83">
        <v>1969.2947248979215</v>
      </c>
      <c r="AH393" s="175"/>
      <c r="AI393" s="83">
        <v>2032.5022890053149</v>
      </c>
      <c r="AJ393" s="83">
        <v>2151.1866374692463</v>
      </c>
      <c r="AK393" s="83">
        <v>2150.3352737494961</v>
      </c>
      <c r="AL393" s="83">
        <v>2152.7641076875207</v>
      </c>
      <c r="AM393" s="83">
        <v>2152.7641076875207</v>
      </c>
      <c r="AN393" s="123"/>
      <c r="AO393" s="124">
        <v>17</v>
      </c>
      <c r="AP393" s="125" t="s">
        <v>497</v>
      </c>
    </row>
    <row r="394" spans="1:42" ht="13.5" customHeight="1" x14ac:dyDescent="0.3">
      <c r="A394" s="121" t="s">
        <v>479</v>
      </c>
      <c r="B394" s="122"/>
      <c r="C394" s="154"/>
      <c r="D394" s="123">
        <f t="shared" si="0"/>
        <v>0</v>
      </c>
      <c r="E394" s="122"/>
      <c r="F394" s="123">
        <v>186021.57583346579</v>
      </c>
      <c r="G394" s="123">
        <v>187173.57720013376</v>
      </c>
      <c r="H394" s="123">
        <v>196099.27359999999</v>
      </c>
      <c r="I394" s="123">
        <v>244084.18490018629</v>
      </c>
      <c r="J394" s="123">
        <v>232761.44783866906</v>
      </c>
      <c r="K394" s="167"/>
      <c r="L394" s="123">
        <v>232363.80640783667</v>
      </c>
      <c r="M394" s="123">
        <v>240027.58453942975</v>
      </c>
      <c r="N394" s="123">
        <v>238213.75611424717</v>
      </c>
      <c r="O394" s="123">
        <v>238304.45140534177</v>
      </c>
      <c r="P394" s="123">
        <v>238304.45140534177</v>
      </c>
      <c r="Q394" s="123"/>
      <c r="R394" s="112">
        <v>0.61928373711837204</v>
      </c>
      <c r="S394" s="112">
        <v>4.768673299609218</v>
      </c>
      <c r="T394" s="112">
        <v>24.469703747126122</v>
      </c>
      <c r="U394" s="112">
        <v>-4.6388655070575133</v>
      </c>
      <c r="V394" s="185"/>
      <c r="W394" s="112">
        <v>-0.17083646562810501</v>
      </c>
      <c r="X394" s="112">
        <v>3.2981806633610944</v>
      </c>
      <c r="Y394" s="112">
        <v>-0.75567498988209902</v>
      </c>
      <c r="Z394" s="112">
        <v>0.30356785111733742</v>
      </c>
      <c r="AA394" s="112">
        <v>0.30356785111733742</v>
      </c>
      <c r="AB394" s="112"/>
      <c r="AC394" s="83">
        <v>2363.5893909185897</v>
      </c>
      <c r="AD394" s="83">
        <v>2400.1535853525565</v>
      </c>
      <c r="AE394" s="83">
        <v>2532.4371873183959</v>
      </c>
      <c r="AF394" s="83">
        <v>3178.9245513295605</v>
      </c>
      <c r="AG394" s="83">
        <v>3057.8626602907166</v>
      </c>
      <c r="AH394" s="175"/>
      <c r="AI394" s="83">
        <v>3084.8575010333584</v>
      </c>
      <c r="AJ394" s="83">
        <v>3208.7962319616827</v>
      </c>
      <c r="AK394" s="83">
        <v>3184.5481613604693</v>
      </c>
      <c r="AL394" s="83">
        <v>3185.7606166242231</v>
      </c>
      <c r="AM394" s="83">
        <v>3185.7606166242231</v>
      </c>
      <c r="AN394" s="123"/>
      <c r="AO394" s="124">
        <v>18</v>
      </c>
      <c r="AP394" s="125" t="s">
        <v>498</v>
      </c>
    </row>
    <row r="395" spans="1:42" ht="13.5" customHeight="1" x14ac:dyDescent="0.3">
      <c r="A395" s="121" t="s">
        <v>480</v>
      </c>
      <c r="B395" s="122"/>
      <c r="C395" s="154"/>
      <c r="D395" s="123">
        <f t="shared" si="0"/>
        <v>0</v>
      </c>
      <c r="E395" s="122"/>
      <c r="F395" s="123">
        <v>393190.13555964536</v>
      </c>
      <c r="G395" s="123">
        <v>400560.63561728061</v>
      </c>
      <c r="H395" s="123">
        <v>430054.78528000001</v>
      </c>
      <c r="I395" s="123">
        <v>443678.64126101835</v>
      </c>
      <c r="J395" s="123">
        <v>442252.35824405827</v>
      </c>
      <c r="K395" s="167"/>
      <c r="L395" s="123">
        <v>434860.54701012134</v>
      </c>
      <c r="M395" s="123">
        <v>456729.95195357676</v>
      </c>
      <c r="N395" s="123">
        <v>446843.54242700851</v>
      </c>
      <c r="O395" s="123">
        <v>444264.68240673008</v>
      </c>
      <c r="P395" s="123">
        <v>444264.68240673008</v>
      </c>
      <c r="Q395" s="123"/>
      <c r="R395" s="112">
        <v>1.8745383953095567</v>
      </c>
      <c r="S395" s="112">
        <v>7.3632172111140388</v>
      </c>
      <c r="T395" s="112">
        <v>3.1679349811555095</v>
      </c>
      <c r="U395" s="112">
        <v>-0.32146758584238205</v>
      </c>
      <c r="V395" s="185"/>
      <c r="W395" s="112">
        <v>-1.6714012025364333</v>
      </c>
      <c r="X395" s="112">
        <v>5.0290616368438714</v>
      </c>
      <c r="Y395" s="112">
        <v>-2.1646072223380561</v>
      </c>
      <c r="Z395" s="112">
        <v>-0.75025657630799591</v>
      </c>
      <c r="AA395" s="112">
        <v>-0.75025657630799591</v>
      </c>
      <c r="AB395" s="112"/>
      <c r="AC395" s="83">
        <v>2142.8656672896614</v>
      </c>
      <c r="AD395" s="83">
        <v>2184.9159200200766</v>
      </c>
      <c r="AE395" s="83">
        <v>2352.0311592395706</v>
      </c>
      <c r="AF395" s="83">
        <v>2430.929360273833</v>
      </c>
      <c r="AG395" s="83">
        <v>2433.3540118850387</v>
      </c>
      <c r="AH395" s="175"/>
      <c r="AI395" s="83">
        <v>2404.4308076508714</v>
      </c>
      <c r="AJ395" s="83">
        <v>2534.4739768908908</v>
      </c>
      <c r="AK395" s="83">
        <v>2479.6125701388319</v>
      </c>
      <c r="AL395" s="83">
        <v>2465.3020271506102</v>
      </c>
      <c r="AM395" s="83">
        <v>2465.3020271506102</v>
      </c>
      <c r="AN395" s="123"/>
      <c r="AO395" s="124">
        <v>19</v>
      </c>
      <c r="AP395" s="125" t="s">
        <v>499</v>
      </c>
    </row>
    <row r="396" spans="1:42" ht="13.5" customHeight="1" x14ac:dyDescent="0.3">
      <c r="A396" s="125"/>
      <c r="B396" s="122"/>
      <c r="C396" s="154"/>
      <c r="D396" s="127"/>
      <c r="E396" s="122"/>
      <c r="F396" s="127"/>
      <c r="G396" s="127"/>
      <c r="H396" s="127"/>
      <c r="I396" s="127"/>
      <c r="J396" s="127"/>
      <c r="K396" s="166"/>
      <c r="L396" s="127"/>
      <c r="M396" s="127"/>
      <c r="N396" s="127"/>
      <c r="O396" s="127"/>
      <c r="P396" s="127"/>
      <c r="Q396" s="127"/>
      <c r="R396" s="112"/>
      <c r="S396" s="112"/>
      <c r="T396" s="112"/>
      <c r="U396" s="112"/>
      <c r="V396" s="185"/>
      <c r="W396" s="112"/>
      <c r="X396" s="112"/>
      <c r="Y396" s="112"/>
      <c r="Z396" s="112"/>
      <c r="AA396" s="112"/>
      <c r="AB396" s="112"/>
      <c r="AC396" s="83"/>
      <c r="AD396" s="83"/>
      <c r="AE396" s="83"/>
      <c r="AF396" s="83"/>
      <c r="AG396" s="83"/>
      <c r="AH396" s="175"/>
      <c r="AI396" s="83"/>
      <c r="AJ396" s="83"/>
      <c r="AK396" s="83"/>
      <c r="AL396" s="83"/>
      <c r="AM396" s="83"/>
      <c r="AN396" s="127"/>
      <c r="AO396" s="125"/>
      <c r="AP396" s="125"/>
    </row>
    <row r="397" spans="1:42" ht="13.5" customHeight="1" x14ac:dyDescent="0.3">
      <c r="A397" s="121" t="s">
        <v>481</v>
      </c>
      <c r="B397" s="122"/>
      <c r="C397" s="154"/>
      <c r="D397" s="127">
        <f>SUM(D378:D395)</f>
        <v>0</v>
      </c>
      <c r="E397" s="122"/>
      <c r="F397" s="127">
        <v>7372825.7763498724</v>
      </c>
      <c r="G397" s="127">
        <v>7622042.6679316061</v>
      </c>
      <c r="H397" s="127">
        <v>8017577.0947700003</v>
      </c>
      <c r="I397" s="127">
        <v>8237593.4395767953</v>
      </c>
      <c r="J397" s="127">
        <v>8133905.5930062355</v>
      </c>
      <c r="K397" s="166"/>
      <c r="L397" s="127">
        <v>8183002.8471154291</v>
      </c>
      <c r="M397" s="127">
        <v>8787135.6522571798</v>
      </c>
      <c r="N397" s="127">
        <v>8498934.4779393468</v>
      </c>
      <c r="O397" s="127">
        <v>8457684.6329714675</v>
      </c>
      <c r="P397" s="127">
        <v>8457684.6329714675</v>
      </c>
      <c r="Q397" s="127"/>
      <c r="R397" s="112">
        <v>3.3802086084979432</v>
      </c>
      <c r="S397" s="112">
        <v>5.1893494181361026</v>
      </c>
      <c r="T397" s="112">
        <v>2.7441749821191661</v>
      </c>
      <c r="U397" s="112">
        <v>-1.2587152708022784</v>
      </c>
      <c r="V397" s="185"/>
      <c r="W397" s="112">
        <v>0.60361229359987645</v>
      </c>
      <c r="X397" s="112">
        <v>7.3827764260733719</v>
      </c>
      <c r="Y397" s="112">
        <v>-3.279807957030934</v>
      </c>
      <c r="Z397" s="112">
        <v>-0.52013201722180158</v>
      </c>
      <c r="AA397" s="112">
        <v>-0.52013201722180158</v>
      </c>
      <c r="AB397" s="112"/>
      <c r="AC397" s="83">
        <v>1378.8021093290561</v>
      </c>
      <c r="AD397" s="83">
        <v>1418.605264580239</v>
      </c>
      <c r="AE397" s="83">
        <v>1485.2390048948043</v>
      </c>
      <c r="AF397" s="83">
        <v>1519.1213371982899</v>
      </c>
      <c r="AG397" s="83">
        <v>1494.4238809661645</v>
      </c>
      <c r="AH397" s="175"/>
      <c r="AI397" s="83">
        <v>1499.1783829499761</v>
      </c>
      <c r="AJ397" s="83">
        <v>1605.2251404038227</v>
      </c>
      <c r="AK397" s="83">
        <v>1552.5768385205974</v>
      </c>
      <c r="AL397" s="83">
        <v>1545.0413581546841</v>
      </c>
      <c r="AM397" s="83">
        <v>1545.0413581546841</v>
      </c>
      <c r="AN397" s="127"/>
      <c r="AO397" s="125"/>
      <c r="AP397" s="125"/>
    </row>
    <row r="398" spans="1:42" ht="13.5" customHeight="1" x14ac:dyDescent="0.3">
      <c r="A398" s="126"/>
      <c r="B398" s="122"/>
      <c r="C398" s="154"/>
      <c r="D398" s="122"/>
      <c r="E398" s="122"/>
      <c r="F398" s="125"/>
      <c r="G398" s="125"/>
      <c r="H398" s="125"/>
      <c r="I398" s="125"/>
      <c r="J398" s="125"/>
      <c r="K398" s="165"/>
      <c r="L398" s="125"/>
      <c r="M398" s="125"/>
      <c r="N398" s="125"/>
      <c r="O398" s="125"/>
      <c r="P398" s="125"/>
      <c r="Q398" s="125"/>
      <c r="R398" s="112"/>
      <c r="S398" s="112"/>
      <c r="T398" s="112"/>
      <c r="U398" s="112"/>
      <c r="V398" s="185"/>
      <c r="W398" s="112"/>
      <c r="X398" s="112"/>
      <c r="Y398" s="112"/>
      <c r="Z398" s="112"/>
      <c r="AA398" s="112"/>
      <c r="AB398" s="112"/>
      <c r="AC398" s="83"/>
      <c r="AD398" s="83"/>
      <c r="AE398" s="83"/>
      <c r="AF398" s="83"/>
      <c r="AG398" s="83"/>
      <c r="AH398" s="175"/>
      <c r="AI398" s="83"/>
      <c r="AJ398" s="83"/>
      <c r="AK398" s="83"/>
      <c r="AL398" s="83"/>
      <c r="AM398" s="83"/>
      <c r="AN398" s="145"/>
      <c r="AO398" s="125"/>
      <c r="AP398" s="125"/>
    </row>
    <row r="399" spans="1:42" ht="14.25" customHeight="1" x14ac:dyDescent="0.3">
      <c r="A399" s="134" t="s">
        <v>500</v>
      </c>
      <c r="B399" s="122"/>
      <c r="C399" s="154"/>
      <c r="D399" s="122"/>
      <c r="E399" s="122"/>
      <c r="F399" s="125"/>
      <c r="G399" s="125"/>
      <c r="H399" s="125"/>
      <c r="I399" s="125"/>
      <c r="J399" s="125"/>
      <c r="K399" s="165"/>
      <c r="L399" s="125"/>
      <c r="M399" s="125"/>
      <c r="N399" s="125"/>
      <c r="O399" s="125"/>
      <c r="P399" s="125"/>
      <c r="Q399" s="125"/>
      <c r="R399" s="112"/>
      <c r="S399" s="112"/>
      <c r="T399" s="112"/>
      <c r="U399" s="112"/>
      <c r="V399" s="185"/>
      <c r="W399" s="112"/>
      <c r="X399" s="112"/>
      <c r="Y399" s="112"/>
      <c r="Z399" s="112"/>
      <c r="AA399" s="112"/>
      <c r="AB399" s="112"/>
      <c r="AC399" s="83"/>
      <c r="AD399" s="83"/>
      <c r="AE399" s="83"/>
      <c r="AF399" s="83"/>
      <c r="AG399" s="83"/>
      <c r="AH399" s="175"/>
      <c r="AI399" s="83"/>
      <c r="AJ399" s="83"/>
      <c r="AK399" s="83"/>
      <c r="AL399" s="83"/>
      <c r="AM399" s="83"/>
      <c r="AN399" s="145"/>
      <c r="AO399" s="125"/>
      <c r="AP399" s="125"/>
    </row>
    <row r="400" spans="1:42" ht="14.25" customHeight="1" x14ac:dyDescent="0.3">
      <c r="A400" s="21" t="s">
        <v>501</v>
      </c>
      <c r="B400" s="122"/>
      <c r="C400" s="154"/>
      <c r="D400" s="122"/>
      <c r="E400" s="123">
        <f t="shared" ref="E400:E406" si="1">SUMIF($E$19:$E$313,$AO400,E$19:E$313)</f>
        <v>32</v>
      </c>
      <c r="F400" s="123">
        <v>144521.7165084219</v>
      </c>
      <c r="G400" s="123">
        <v>146892.11794425812</v>
      </c>
      <c r="H400" s="123">
        <v>155408.72442000001</v>
      </c>
      <c r="I400" s="123">
        <v>161296.95223931628</v>
      </c>
      <c r="J400" s="123">
        <v>163641.03483934741</v>
      </c>
      <c r="K400" s="167"/>
      <c r="L400" s="123">
        <v>159494.64433577762</v>
      </c>
      <c r="M400" s="123">
        <v>162238.24889375246</v>
      </c>
      <c r="N400" s="123">
        <v>160532.74170955928</v>
      </c>
      <c r="O400" s="123">
        <v>157399.54283705191</v>
      </c>
      <c r="P400" s="123">
        <v>157399.54283705191</v>
      </c>
      <c r="Q400" s="123"/>
      <c r="R400" s="112">
        <v>1.6401697219656846</v>
      </c>
      <c r="S400" s="112">
        <v>5.7978648513827897</v>
      </c>
      <c r="T400" s="112">
        <v>3.7888656774525908</v>
      </c>
      <c r="U400" s="112">
        <v>1.4532714769174437</v>
      </c>
      <c r="V400" s="185"/>
      <c r="W400" s="112">
        <v>-2.5338329763316794</v>
      </c>
      <c r="X400" s="112">
        <v>1.7201860096310486</v>
      </c>
      <c r="Y400" s="112">
        <v>-1.0512361886438328</v>
      </c>
      <c r="Z400" s="112">
        <v>-1.9338109732110047</v>
      </c>
      <c r="AA400" s="112">
        <v>-1.9338109732110047</v>
      </c>
      <c r="AB400" s="112"/>
      <c r="AC400" s="83">
        <v>2900.0043445053057</v>
      </c>
      <c r="AD400" s="83">
        <v>2981.1283424170583</v>
      </c>
      <c r="AE400" s="83">
        <v>3193.1768563151086</v>
      </c>
      <c r="AF400" s="83">
        <v>3350.9286847266289</v>
      </c>
      <c r="AG400" s="83">
        <v>3432.2846412179338</v>
      </c>
      <c r="AH400" s="175"/>
      <c r="AI400" s="83">
        <v>3400.6661763241214</v>
      </c>
      <c r="AJ400" s="83">
        <v>3490.5709867628921</v>
      </c>
      <c r="AK400" s="83">
        <v>3453.8768413597386</v>
      </c>
      <c r="AL400" s="83">
        <v>3386.4657767389981</v>
      </c>
      <c r="AM400" s="83">
        <v>3386.4657767389981</v>
      </c>
      <c r="AN400" s="123"/>
      <c r="AO400" s="124">
        <v>1</v>
      </c>
      <c r="AP400" s="125"/>
    </row>
    <row r="401" spans="1:42" ht="14.25" customHeight="1" x14ac:dyDescent="0.3">
      <c r="A401" s="21" t="s">
        <v>539</v>
      </c>
      <c r="B401" s="122"/>
      <c r="C401" s="154"/>
      <c r="D401" s="122"/>
      <c r="E401" s="123">
        <f t="shared" si="1"/>
        <v>172</v>
      </c>
      <c r="F401" s="123">
        <v>827524.57192984107</v>
      </c>
      <c r="G401" s="123">
        <v>843675.05706156255</v>
      </c>
      <c r="H401" s="123">
        <v>884190.0249800001</v>
      </c>
      <c r="I401" s="123">
        <v>912785.29530713847</v>
      </c>
      <c r="J401" s="123">
        <v>923331.05845464137</v>
      </c>
      <c r="K401" s="167"/>
      <c r="L401" s="123">
        <v>916987.43850986788</v>
      </c>
      <c r="M401" s="123">
        <v>946565.8382633155</v>
      </c>
      <c r="N401" s="123">
        <v>943231.07005872263</v>
      </c>
      <c r="O401" s="123">
        <v>924204.83667417534</v>
      </c>
      <c r="P401" s="123">
        <v>924204.83667417534</v>
      </c>
      <c r="Q401" s="123"/>
      <c r="R401" s="112">
        <v>1.951662304607765</v>
      </c>
      <c r="S401" s="112">
        <v>4.8022005130206429</v>
      </c>
      <c r="T401" s="112">
        <v>3.2340638911624429</v>
      </c>
      <c r="U401" s="112">
        <v>1.15533885150444</v>
      </c>
      <c r="V401" s="185"/>
      <c r="W401" s="112">
        <v>-0.68703634375634171</v>
      </c>
      <c r="X401" s="112">
        <v>3.2256057729115035</v>
      </c>
      <c r="Y401" s="112">
        <v>-0.3523017702298698</v>
      </c>
      <c r="Z401" s="112">
        <v>-2.051056193485882</v>
      </c>
      <c r="AA401" s="112">
        <v>-2.051056193485882</v>
      </c>
      <c r="AB401" s="112"/>
      <c r="AC401" s="83">
        <v>2755.0724185649447</v>
      </c>
      <c r="AD401" s="83">
        <v>2838.2676436049201</v>
      </c>
      <c r="AE401" s="83">
        <v>3007.2547181644727</v>
      </c>
      <c r="AF401" s="83">
        <v>3136.5359937980888</v>
      </c>
      <c r="AG401" s="83">
        <v>3211.1395230390253</v>
      </c>
      <c r="AH401" s="175"/>
      <c r="AI401" s="83">
        <v>3231.5143517495803</v>
      </c>
      <c r="AJ401" s="83">
        <v>3375.167902525639</v>
      </c>
      <c r="AK401" s="83">
        <v>3363.2771262568108</v>
      </c>
      <c r="AL401" s="83">
        <v>3295.4353242081488</v>
      </c>
      <c r="AM401" s="83">
        <v>3295.4353242081488</v>
      </c>
      <c r="AN401" s="123"/>
      <c r="AO401" s="124">
        <v>2</v>
      </c>
      <c r="AP401" s="125"/>
    </row>
    <row r="402" spans="1:42" ht="14.25" customHeight="1" x14ac:dyDescent="0.3">
      <c r="A402" s="21" t="s">
        <v>540</v>
      </c>
      <c r="B402" s="122"/>
      <c r="C402" s="154"/>
      <c r="D402" s="122"/>
      <c r="E402" s="123">
        <f t="shared" si="1"/>
        <v>243</v>
      </c>
      <c r="F402" s="123">
        <v>1328511.6212502394</v>
      </c>
      <c r="G402" s="123">
        <v>1367662.0841710537</v>
      </c>
      <c r="H402" s="123">
        <v>1437666.8227700004</v>
      </c>
      <c r="I402" s="123">
        <v>1480407.9065974737</v>
      </c>
      <c r="J402" s="123">
        <v>1489824.7634915162</v>
      </c>
      <c r="K402" s="167"/>
      <c r="L402" s="123">
        <v>1475743.500484613</v>
      </c>
      <c r="M402" s="123">
        <v>1545072.0508407878</v>
      </c>
      <c r="N402" s="123">
        <v>1526773.568356449</v>
      </c>
      <c r="O402" s="123">
        <v>1501892.0618837057</v>
      </c>
      <c r="P402" s="123">
        <v>1501892.0618837057</v>
      </c>
      <c r="Q402" s="123"/>
      <c r="R402" s="112">
        <v>2.9469416973537994</v>
      </c>
      <c r="S402" s="112">
        <v>5.1185698140763263</v>
      </c>
      <c r="T402" s="112">
        <v>2.9729477755577998</v>
      </c>
      <c r="U402" s="112">
        <v>0.63609879764057764</v>
      </c>
      <c r="V402" s="185"/>
      <c r="W402" s="112">
        <v>-0.9451623675460149</v>
      </c>
      <c r="X402" s="112">
        <v>4.6978726542524711</v>
      </c>
      <c r="Y402" s="112">
        <v>-1.1843125681020021</v>
      </c>
      <c r="Z402" s="112">
        <v>-1.6842677927410707</v>
      </c>
      <c r="AA402" s="112">
        <v>-1.6842677927410707</v>
      </c>
      <c r="AB402" s="112"/>
      <c r="AC402" s="83">
        <v>2171.4944544427217</v>
      </c>
      <c r="AD402" s="83">
        <v>2243.8714445555506</v>
      </c>
      <c r="AE402" s="83">
        <v>2366.0545911273794</v>
      </c>
      <c r="AF402" s="83">
        <v>2448.3716308566504</v>
      </c>
      <c r="AG402" s="83">
        <v>2477.1703786883691</v>
      </c>
      <c r="AH402" s="175"/>
      <c r="AI402" s="83">
        <v>2471.7872494654634</v>
      </c>
      <c r="AJ402" s="83">
        <v>2608.5706557772296</v>
      </c>
      <c r="AK402" s="83">
        <v>2577.6770256530394</v>
      </c>
      <c r="AL402" s="83">
        <v>2535.6691674298513</v>
      </c>
      <c r="AM402" s="83">
        <v>2535.6691674298513</v>
      </c>
      <c r="AN402" s="123"/>
      <c r="AO402" s="124">
        <v>3</v>
      </c>
      <c r="AP402" s="125"/>
    </row>
    <row r="403" spans="1:42" ht="14.25" customHeight="1" x14ac:dyDescent="0.3">
      <c r="A403" s="21" t="s">
        <v>502</v>
      </c>
      <c r="B403" s="122"/>
      <c r="C403" s="154"/>
      <c r="D403" s="122"/>
      <c r="E403" s="123">
        <f t="shared" si="1"/>
        <v>168</v>
      </c>
      <c r="F403" s="123">
        <v>1133628.6559805374</v>
      </c>
      <c r="G403" s="123">
        <v>1169000.8145424083</v>
      </c>
      <c r="H403" s="123">
        <v>1218361.4564799997</v>
      </c>
      <c r="I403" s="123">
        <v>1255110.8193082751</v>
      </c>
      <c r="J403" s="123">
        <v>1259560.2176699357</v>
      </c>
      <c r="K403" s="167"/>
      <c r="L403" s="123">
        <v>1254968.0023510228</v>
      </c>
      <c r="M403" s="123">
        <v>1327683.3404545812</v>
      </c>
      <c r="N403" s="123">
        <v>1321681.1513300464</v>
      </c>
      <c r="O403" s="123">
        <v>1305024.0693406796</v>
      </c>
      <c r="P403" s="123">
        <v>1305024.0693406796</v>
      </c>
      <c r="Q403" s="123"/>
      <c r="R403" s="112">
        <v>3.1202597407239683</v>
      </c>
      <c r="S403" s="112">
        <v>4.2224642894635629</v>
      </c>
      <c r="T403" s="112">
        <v>3.0162939440360317</v>
      </c>
      <c r="U403" s="112">
        <v>0.35450243063897113</v>
      </c>
      <c r="V403" s="185"/>
      <c r="W403" s="112">
        <v>-0.36458878698217589</v>
      </c>
      <c r="X403" s="112">
        <v>5.794198574572059</v>
      </c>
      <c r="Y403" s="112">
        <v>-0.45207987037630282</v>
      </c>
      <c r="Z403" s="112">
        <v>-1.3049328482080294</v>
      </c>
      <c r="AA403" s="112">
        <v>-1.3049328482080294</v>
      </c>
      <c r="AB403" s="112"/>
      <c r="AC403" s="83">
        <v>1778.6567464090233</v>
      </c>
      <c r="AD403" s="83">
        <v>1829.3649878601736</v>
      </c>
      <c r="AE403" s="83">
        <v>1906.1290252369827</v>
      </c>
      <c r="AF403" s="83">
        <v>1964.9761316531665</v>
      </c>
      <c r="AG403" s="83">
        <v>1974.5634732940096</v>
      </c>
      <c r="AH403" s="175"/>
      <c r="AI403" s="83">
        <v>1972.9564481964246</v>
      </c>
      <c r="AJ403" s="83">
        <v>2093.5301749249134</v>
      </c>
      <c r="AK403" s="83">
        <v>2084.0657464238238</v>
      </c>
      <c r="AL403" s="83">
        <v>2057.8003691999161</v>
      </c>
      <c r="AM403" s="83">
        <v>2057.8003691999161</v>
      </c>
      <c r="AN403" s="123"/>
      <c r="AO403" s="124">
        <v>4</v>
      </c>
      <c r="AP403" s="125"/>
    </row>
    <row r="404" spans="1:42" ht="14.25" customHeight="1" x14ac:dyDescent="0.3">
      <c r="A404" s="21" t="s">
        <v>541</v>
      </c>
      <c r="B404" s="122"/>
      <c r="C404" s="154"/>
      <c r="D404" s="122"/>
      <c r="E404" s="123">
        <f t="shared" si="1"/>
        <v>165</v>
      </c>
      <c r="F404" s="123">
        <v>1195482.4176309903</v>
      </c>
      <c r="G404" s="123">
        <v>1253020.6158436718</v>
      </c>
      <c r="H404" s="123">
        <v>1313809.9795899997</v>
      </c>
      <c r="I404" s="123">
        <v>1377227.6993304112</v>
      </c>
      <c r="J404" s="123">
        <v>1357979.7463546286</v>
      </c>
      <c r="K404" s="167"/>
      <c r="L404" s="123">
        <v>1352827.6939946441</v>
      </c>
      <c r="M404" s="123">
        <v>1467147.4190855003</v>
      </c>
      <c r="N404" s="123">
        <v>1444342.4510433681</v>
      </c>
      <c r="O404" s="123">
        <v>1446989.5440079351</v>
      </c>
      <c r="P404" s="123">
        <v>1446989.5440079351</v>
      </c>
      <c r="Q404" s="123"/>
      <c r="R404" s="112">
        <v>4.8129690043205553</v>
      </c>
      <c r="S404" s="112">
        <v>4.8514256651234504</v>
      </c>
      <c r="T404" s="112">
        <v>4.8270085267735787</v>
      </c>
      <c r="U404" s="112">
        <v>-1.3975868322384637</v>
      </c>
      <c r="V404" s="185"/>
      <c r="W404" s="112">
        <v>-0.37939095732574057</v>
      </c>
      <c r="X404" s="112">
        <v>8.4504276190038432</v>
      </c>
      <c r="Y404" s="112">
        <v>-1.5543746828350054</v>
      </c>
      <c r="Z404" s="112">
        <v>0.13041426522899841</v>
      </c>
      <c r="AA404" s="112">
        <v>0.13041426522899841</v>
      </c>
      <c r="AB404" s="112"/>
      <c r="AC404" s="83">
        <v>1201.6058007918255</v>
      </c>
      <c r="AD404" s="83">
        <v>1254.261080051843</v>
      </c>
      <c r="AE404" s="83">
        <v>1310.5610986265046</v>
      </c>
      <c r="AF404" s="83">
        <v>1369.4832714304719</v>
      </c>
      <c r="AG404" s="83">
        <v>1348.0740978833815</v>
      </c>
      <c r="AH404" s="175"/>
      <c r="AI404" s="83">
        <v>1342.1775154098668</v>
      </c>
      <c r="AJ404" s="83">
        <v>1455.6752424993629</v>
      </c>
      <c r="AK404" s="83">
        <v>1433.0485950656557</v>
      </c>
      <c r="AL404" s="83">
        <v>1435.6749894163449</v>
      </c>
      <c r="AM404" s="83">
        <v>1435.6749894163449</v>
      </c>
      <c r="AN404" s="123"/>
      <c r="AO404" s="124">
        <v>5</v>
      </c>
      <c r="AP404" s="125"/>
    </row>
    <row r="405" spans="1:42" ht="14.25" customHeight="1" x14ac:dyDescent="0.3">
      <c r="A405" s="121" t="s">
        <v>542</v>
      </c>
      <c r="B405" s="122"/>
      <c r="C405" s="154"/>
      <c r="D405" s="122"/>
      <c r="E405" s="123">
        <f t="shared" si="1"/>
        <v>72</v>
      </c>
      <c r="F405" s="123">
        <v>1165027.4998030984</v>
      </c>
      <c r="G405" s="123">
        <v>1200137.8305489207</v>
      </c>
      <c r="H405" s="123">
        <v>1227927.4174000002</v>
      </c>
      <c r="I405" s="123">
        <v>1223827.9549126565</v>
      </c>
      <c r="J405" s="123">
        <v>1228076.8653128275</v>
      </c>
      <c r="K405" s="167"/>
      <c r="L405" s="123">
        <v>1244718.5972298647</v>
      </c>
      <c r="M405" s="123">
        <v>1338023.4436563395</v>
      </c>
      <c r="N405" s="123">
        <v>1307892.1949413803</v>
      </c>
      <c r="O405" s="123">
        <v>1329829.7852043032</v>
      </c>
      <c r="P405" s="123">
        <v>1329829.7852043032</v>
      </c>
      <c r="Q405" s="123"/>
      <c r="R405" s="112">
        <v>3.0136911576556167</v>
      </c>
      <c r="S405" s="112">
        <v>2.3155329449425857</v>
      </c>
      <c r="T405" s="112">
        <v>-0.33385218289399016</v>
      </c>
      <c r="U405" s="112">
        <v>0.34718200243058728</v>
      </c>
      <c r="V405" s="185"/>
      <c r="W405" s="112">
        <v>1.3551050742086914</v>
      </c>
      <c r="X405" s="112">
        <v>7.4960594815668262</v>
      </c>
      <c r="Y405" s="112">
        <v>-2.2519223304952956</v>
      </c>
      <c r="Z405" s="112">
        <v>1.5732006024707472</v>
      </c>
      <c r="AA405" s="112">
        <v>1.5732006024707472</v>
      </c>
      <c r="AB405" s="112"/>
      <c r="AC405" s="83">
        <v>1492.192112706002</v>
      </c>
      <c r="AD405" s="83">
        <v>1531.1864701388124</v>
      </c>
      <c r="AE405" s="83">
        <v>1562.3062649894209</v>
      </c>
      <c r="AF405" s="83">
        <v>1552.1750690113088</v>
      </c>
      <c r="AG405" s="83">
        <v>1554.1932309665358</v>
      </c>
      <c r="AH405" s="175"/>
      <c r="AI405" s="83">
        <v>1572.7919985922092</v>
      </c>
      <c r="AJ405" s="83">
        <v>1691.063358984899</v>
      </c>
      <c r="AK405" s="83">
        <v>1652.9819255810942</v>
      </c>
      <c r="AL405" s="83">
        <v>1680.7077888714098</v>
      </c>
      <c r="AM405" s="83">
        <v>1680.7077888714098</v>
      </c>
      <c r="AN405" s="123"/>
      <c r="AO405" s="124">
        <v>6</v>
      </c>
      <c r="AP405" s="125"/>
    </row>
    <row r="406" spans="1:42" ht="14.25" customHeight="1" x14ac:dyDescent="0.3">
      <c r="A406" s="121" t="s">
        <v>503</v>
      </c>
      <c r="B406" s="122"/>
      <c r="C406" s="154"/>
      <c r="D406" s="122"/>
      <c r="E406" s="123">
        <f t="shared" si="1"/>
        <v>63</v>
      </c>
      <c r="F406" s="123">
        <v>1578129.2932467435</v>
      </c>
      <c r="G406" s="123">
        <v>1641654.1478197332</v>
      </c>
      <c r="H406" s="123">
        <v>1780212.6691300003</v>
      </c>
      <c r="I406" s="123">
        <v>1826936.811881525</v>
      </c>
      <c r="J406" s="123">
        <v>1711491.9068833378</v>
      </c>
      <c r="K406" s="167"/>
      <c r="L406" s="123">
        <v>1778262.9702096398</v>
      </c>
      <c r="M406" s="123">
        <v>2000405.3110629052</v>
      </c>
      <c r="N406" s="123">
        <v>1794481.300499822</v>
      </c>
      <c r="O406" s="123">
        <v>1792344.7930236163</v>
      </c>
      <c r="P406" s="123">
        <v>1792344.7930236163</v>
      </c>
      <c r="Q406" s="123"/>
      <c r="R406" s="112">
        <v>4.0253263686841354</v>
      </c>
      <c r="S406" s="112">
        <v>8.4401773354202181</v>
      </c>
      <c r="T406" s="112">
        <v>2.6246382559651726</v>
      </c>
      <c r="U406" s="112">
        <v>-6.3190420296634588</v>
      </c>
      <c r="V406" s="185"/>
      <c r="W406" s="112">
        <v>3.9013367844603764</v>
      </c>
      <c r="X406" s="112">
        <v>12.49209732051481</v>
      </c>
      <c r="Y406" s="112">
        <v>-10.29411436893589</v>
      </c>
      <c r="Z406" s="112">
        <v>-7.0349901744264143E-2</v>
      </c>
      <c r="AA406" s="112">
        <v>-7.0349901744264143E-2</v>
      </c>
      <c r="AB406" s="112"/>
      <c r="AC406" s="83">
        <v>800.15884906566714</v>
      </c>
      <c r="AD406" s="83">
        <v>822.8628365675346</v>
      </c>
      <c r="AE406" s="83">
        <v>881.19219432718637</v>
      </c>
      <c r="AF406" s="83">
        <v>892.9545608151559</v>
      </c>
      <c r="AG406" s="83">
        <v>826.493457262064</v>
      </c>
      <c r="AH406" s="175"/>
      <c r="AI406" s="83">
        <v>848.73265925685291</v>
      </c>
      <c r="AJ406" s="83">
        <v>942.89758344857387</v>
      </c>
      <c r="AK406" s="83">
        <v>845.83462782644483</v>
      </c>
      <c r="AL406" s="83">
        <v>844.82757804248695</v>
      </c>
      <c r="AM406" s="83">
        <v>844.82757804248695</v>
      </c>
      <c r="AN406" s="123"/>
      <c r="AO406" s="124">
        <v>7</v>
      </c>
      <c r="AP406" s="125"/>
    </row>
    <row r="407" spans="1:42" ht="13.5" customHeight="1" x14ac:dyDescent="0.3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66"/>
      <c r="L407" s="127"/>
      <c r="M407" s="127"/>
      <c r="N407" s="127"/>
      <c r="O407" s="127"/>
      <c r="P407" s="127"/>
      <c r="Q407" s="127"/>
      <c r="R407" s="112"/>
      <c r="S407" s="112"/>
      <c r="T407" s="112"/>
      <c r="U407" s="112"/>
      <c r="V407" s="185"/>
      <c r="W407" s="112"/>
      <c r="X407" s="112"/>
      <c r="Y407" s="112"/>
      <c r="Z407" s="112"/>
      <c r="AA407" s="112"/>
      <c r="AB407" s="112"/>
      <c r="AC407" s="83"/>
      <c r="AD407" s="83"/>
      <c r="AE407" s="83"/>
      <c r="AF407" s="83"/>
      <c r="AG407" s="83"/>
      <c r="AH407" s="175"/>
      <c r="AI407" s="83"/>
      <c r="AJ407" s="83"/>
      <c r="AK407" s="83"/>
      <c r="AL407" s="83"/>
      <c r="AM407" s="83"/>
      <c r="AN407" s="127"/>
      <c r="AO407" s="125"/>
      <c r="AP407" s="125"/>
    </row>
    <row r="408" spans="1:42" ht="13.5" customHeight="1" x14ac:dyDescent="0.3">
      <c r="A408" s="121" t="s">
        <v>481</v>
      </c>
      <c r="B408" s="122"/>
      <c r="C408" s="154"/>
      <c r="D408" s="122"/>
      <c r="E408" s="127">
        <f>SUM(E400:E406)</f>
        <v>915</v>
      </c>
      <c r="F408" s="127">
        <v>7372825.7763498714</v>
      </c>
      <c r="G408" s="127">
        <v>7622042.6679316079</v>
      </c>
      <c r="H408" s="127">
        <v>8017577.0947700003</v>
      </c>
      <c r="I408" s="127">
        <v>8237593.4395767972</v>
      </c>
      <c r="J408" s="127">
        <v>8133905.5930062346</v>
      </c>
      <c r="K408" s="166"/>
      <c r="L408" s="127">
        <v>8183002.8471154291</v>
      </c>
      <c r="M408" s="127">
        <v>8787135.6522571817</v>
      </c>
      <c r="N408" s="127">
        <v>8498934.4779393487</v>
      </c>
      <c r="O408" s="127">
        <v>8457684.6329714675</v>
      </c>
      <c r="P408" s="127">
        <v>8457684.6329714675</v>
      </c>
      <c r="Q408" s="127"/>
      <c r="R408" s="112">
        <v>3.3802086084979819</v>
      </c>
      <c r="S408" s="112">
        <v>5.1893494181360769</v>
      </c>
      <c r="T408" s="112">
        <v>2.7441749821191892</v>
      </c>
      <c r="U408" s="112">
        <v>-1.2587152708023119</v>
      </c>
      <c r="V408" s="185"/>
      <c r="W408" s="112">
        <v>0.60361229359988799</v>
      </c>
      <c r="X408" s="112">
        <v>7.3827764260733941</v>
      </c>
      <c r="Y408" s="112">
        <v>-3.2798079570309331</v>
      </c>
      <c r="Z408" s="112">
        <v>-0.52013201722182334</v>
      </c>
      <c r="AA408" s="112">
        <v>-0.52013201722182334</v>
      </c>
      <c r="AB408" s="112"/>
      <c r="AC408" s="83">
        <v>1378.8021093290558</v>
      </c>
      <c r="AD408" s="83">
        <v>1418.6052645802395</v>
      </c>
      <c r="AE408" s="83">
        <v>1485.2390048948043</v>
      </c>
      <c r="AF408" s="83">
        <v>1519.1213371982903</v>
      </c>
      <c r="AG408" s="83">
        <v>1494.4238809661642</v>
      </c>
      <c r="AH408" s="175"/>
      <c r="AI408" s="83">
        <v>1499.1783829499761</v>
      </c>
      <c r="AJ408" s="83">
        <v>1605.2251404038232</v>
      </c>
      <c r="AK408" s="83">
        <v>1552.5768385205974</v>
      </c>
      <c r="AL408" s="83">
        <v>1545.0413581546841</v>
      </c>
      <c r="AM408" s="83">
        <v>1545.0413581546841</v>
      </c>
      <c r="AN408" s="127"/>
      <c r="AO408" s="125"/>
      <c r="AP408" s="125"/>
    </row>
    <row r="409" spans="1:42" x14ac:dyDescent="0.3">
      <c r="A409" s="126"/>
      <c r="B409" s="122"/>
      <c r="C409" s="154"/>
      <c r="D409" s="122"/>
      <c r="E409" s="122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  <c r="AI409" s="145"/>
      <c r="AJ409" s="145"/>
      <c r="AK409" s="145"/>
      <c r="AL409" s="145"/>
      <c r="AM409" s="145"/>
      <c r="AN409" s="145"/>
      <c r="AO409" s="125"/>
      <c r="AP409" s="125"/>
    </row>
    <row r="410" spans="1:42" x14ac:dyDescent="0.3">
      <c r="A410" s="126"/>
      <c r="B410" s="122"/>
      <c r="C410" s="154"/>
      <c r="D410" s="122"/>
      <c r="E410" s="122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  <c r="AI410" s="145"/>
      <c r="AJ410" s="145"/>
      <c r="AK410" s="145"/>
      <c r="AL410" s="145"/>
      <c r="AM410" s="145"/>
      <c r="AN410" s="145"/>
      <c r="AO410" s="125"/>
      <c r="AP410" s="125"/>
    </row>
    <row r="411" spans="1:42" x14ac:dyDescent="0.3">
      <c r="A411" s="126"/>
      <c r="B411" s="122"/>
      <c r="C411" s="154"/>
      <c r="D411" s="122"/>
      <c r="E411" s="122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  <c r="AI411" s="145"/>
      <c r="AJ411" s="145"/>
      <c r="AK411" s="145"/>
      <c r="AL411" s="145"/>
      <c r="AM411" s="145"/>
      <c r="AN411" s="145"/>
      <c r="AO411" s="125"/>
      <c r="AP411" s="125"/>
    </row>
    <row r="412" spans="1:42" x14ac:dyDescent="0.3">
      <c r="A412" s="126"/>
      <c r="B412" s="122"/>
      <c r="C412" s="154"/>
      <c r="D412" s="122"/>
      <c r="E412" s="122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  <c r="AI412" s="145"/>
      <c r="AJ412" s="145"/>
      <c r="AK412" s="145"/>
      <c r="AL412" s="145"/>
      <c r="AM412" s="145"/>
      <c r="AN412" s="145"/>
      <c r="AO412" s="125"/>
      <c r="AP412" s="125"/>
    </row>
    <row r="413" spans="1:42" x14ac:dyDescent="0.3">
      <c r="A413" s="126"/>
      <c r="B413" s="122"/>
      <c r="C413" s="154"/>
      <c r="D413" s="122"/>
      <c r="E413" s="122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  <c r="AI413" s="145"/>
      <c r="AJ413" s="145"/>
      <c r="AK413" s="145"/>
      <c r="AL413" s="145"/>
      <c r="AM413" s="145"/>
      <c r="AN413" s="145"/>
      <c r="AO413" s="125"/>
      <c r="AP413" s="125"/>
    </row>
    <row r="414" spans="1:42" x14ac:dyDescent="0.3">
      <c r="A414" s="126"/>
      <c r="B414" s="122"/>
      <c r="C414" s="154"/>
      <c r="D414" s="122"/>
      <c r="E414" s="122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  <c r="AI414" s="145"/>
      <c r="AJ414" s="145"/>
      <c r="AK414" s="145"/>
      <c r="AL414" s="145"/>
      <c r="AM414" s="145"/>
      <c r="AN414" s="145"/>
      <c r="AO414" s="125"/>
      <c r="AP414" s="125"/>
    </row>
    <row r="415" spans="1:42" x14ac:dyDescent="0.3">
      <c r="A415" s="126"/>
      <c r="B415" s="122"/>
      <c r="C415" s="154"/>
      <c r="D415" s="122"/>
      <c r="E415" s="122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  <c r="AI415" s="145"/>
      <c r="AJ415" s="145"/>
      <c r="AK415" s="145"/>
      <c r="AL415" s="145"/>
      <c r="AM415" s="145"/>
      <c r="AN415" s="145"/>
      <c r="AO415" s="125"/>
      <c r="AP415" s="125"/>
    </row>
    <row r="416" spans="1:42" x14ac:dyDescent="0.3">
      <c r="A416" s="126"/>
      <c r="B416" s="122"/>
      <c r="C416" s="154"/>
      <c r="D416" s="122"/>
      <c r="E416" s="122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  <c r="AI416" s="145"/>
      <c r="AJ416" s="145"/>
      <c r="AK416" s="145"/>
      <c r="AL416" s="145"/>
      <c r="AM416" s="145"/>
      <c r="AN416" s="145"/>
      <c r="AO416" s="125"/>
      <c r="AP416" s="125"/>
    </row>
    <row r="417" spans="1:42" x14ac:dyDescent="0.3">
      <c r="A417" s="126"/>
      <c r="B417" s="122"/>
      <c r="C417" s="154"/>
      <c r="D417" s="122"/>
      <c r="E417" s="122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  <c r="AI417" s="145"/>
      <c r="AJ417" s="145"/>
      <c r="AK417" s="145"/>
      <c r="AL417" s="145"/>
      <c r="AM417" s="145"/>
      <c r="AN417" s="145"/>
      <c r="AO417" s="125"/>
      <c r="AP417" s="125"/>
    </row>
    <row r="418" spans="1:42" x14ac:dyDescent="0.3">
      <c r="A418" s="126"/>
      <c r="B418" s="122"/>
      <c r="C418" s="154"/>
      <c r="D418" s="122"/>
      <c r="E418" s="122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  <c r="AI418" s="145"/>
      <c r="AJ418" s="145"/>
      <c r="AK418" s="145"/>
      <c r="AL418" s="145"/>
      <c r="AM418" s="145"/>
      <c r="AN418" s="145"/>
      <c r="AO418" s="125"/>
      <c r="AP418" s="125"/>
    </row>
    <row r="419" spans="1:42" x14ac:dyDescent="0.3">
      <c r="A419" s="126"/>
      <c r="B419" s="122"/>
      <c r="C419" s="154"/>
      <c r="D419" s="122"/>
      <c r="E419" s="122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  <c r="AI419" s="145"/>
      <c r="AJ419" s="145"/>
      <c r="AK419" s="145"/>
      <c r="AL419" s="145"/>
      <c r="AM419" s="145"/>
      <c r="AN419" s="145"/>
      <c r="AO419" s="125"/>
      <c r="AP419" s="125"/>
    </row>
  </sheetData>
  <sortState ref="A19:AR313">
    <sortCondition ref="AO19:AO313"/>
  </sortState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rowBreaks count="1" manualBreakCount="1">
    <brk id="375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09"/>
  <sheetViews>
    <sheetView workbookViewId="0">
      <pane xSplit="1" ySplit="14" topLeftCell="B18" activePane="bottomRight" state="frozen"/>
      <selection activeCell="A316" sqref="A316:XFD375"/>
      <selection pane="topRight" activeCell="A316" sqref="A316:XFD375"/>
      <selection pane="bottomLeft" activeCell="A316" sqref="A316:XFD375"/>
      <selection pane="bottomRight" activeCell="A19" sqref="A19"/>
    </sheetView>
  </sheetViews>
  <sheetFormatPr defaultRowHeight="12.5" x14ac:dyDescent="0.25"/>
  <cols>
    <col min="1" max="1" width="15.36328125" customWidth="1"/>
    <col min="2" max="2" width="8" style="31" customWidth="1"/>
    <col min="3" max="3" width="9.08984375" style="104" hidden="1" customWidth="1"/>
    <col min="4" max="5" width="9.08984375" style="31" hidden="1" customWidth="1"/>
    <col min="6" max="10" width="9.08984375" style="10" customWidth="1"/>
    <col min="11" max="11" width="1.90625" style="10" customWidth="1"/>
    <col min="12" max="16" width="8.54296875" style="10" customWidth="1"/>
    <col min="17" max="17" width="0.36328125" style="10" customWidth="1"/>
    <col min="18" max="22" width="8.90625" style="10" customWidth="1"/>
    <col min="23" max="23" width="1.90625" style="10" customWidth="1"/>
    <col min="24" max="28" width="6.08984375" style="77" customWidth="1"/>
    <col min="29" max="29" width="0.36328125" style="77" customWidth="1"/>
    <col min="30" max="30" width="7.36328125" style="77" customWidth="1"/>
    <col min="31" max="31" width="6.81640625" style="77" customWidth="1"/>
    <col min="32" max="34" width="8.36328125" style="10" customWidth="1"/>
    <col min="35" max="35" width="9.453125" style="10" customWidth="1"/>
    <col min="36" max="36" width="9.36328125" style="10" customWidth="1"/>
    <col min="37" max="37" width="9.36328125" style="10" hidden="1" customWidth="1"/>
    <col min="38" max="39" width="9.36328125" customWidth="1"/>
  </cols>
  <sheetData>
    <row r="1" spans="1:37" ht="13.5" customHeight="1" x14ac:dyDescent="0.25">
      <c r="A1" s="27">
        <f>väestö!A1</f>
        <v>43470</v>
      </c>
      <c r="B1" s="49"/>
      <c r="C1" s="149"/>
      <c r="D1" s="49"/>
      <c r="E1" s="49"/>
    </row>
    <row r="2" spans="1:37" ht="18.75" customHeight="1" x14ac:dyDescent="0.35">
      <c r="A2" s="70" t="s">
        <v>835</v>
      </c>
    </row>
    <row r="3" spans="1:37" ht="18.75" customHeight="1" x14ac:dyDescent="0.35">
      <c r="A3" s="70" t="s">
        <v>834</v>
      </c>
    </row>
    <row r="4" spans="1:37" ht="15.75" customHeight="1" x14ac:dyDescent="0.3">
      <c r="A4" s="5" t="s">
        <v>504</v>
      </c>
      <c r="B4" s="50"/>
      <c r="C4" s="150"/>
      <c r="D4" s="50"/>
      <c r="E4" s="50"/>
    </row>
    <row r="5" spans="1:37" ht="15.75" customHeight="1" x14ac:dyDescent="0.3">
      <c r="A5" s="9" t="s">
        <v>826</v>
      </c>
      <c r="B5" s="50"/>
      <c r="C5" s="150"/>
      <c r="D5" s="50"/>
      <c r="E5" s="50"/>
    </row>
    <row r="6" spans="1:37" ht="9.75" customHeight="1" x14ac:dyDescent="0.25">
      <c r="A6" s="1"/>
      <c r="B6" s="50"/>
      <c r="C6" s="150"/>
      <c r="D6" s="50"/>
      <c r="E6" s="50"/>
    </row>
    <row r="7" spans="1:37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H7" s="147" t="s">
        <v>523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8"/>
      <c r="Y7" s="78"/>
      <c r="Z7" s="78"/>
      <c r="AA7" s="78"/>
      <c r="AB7" s="78"/>
      <c r="AC7" s="78"/>
      <c r="AD7" s="78"/>
      <c r="AE7" s="78"/>
      <c r="AF7" s="14"/>
      <c r="AG7" s="14"/>
      <c r="AH7" s="14"/>
      <c r="AI7" s="14"/>
      <c r="AJ7" s="36" t="s">
        <v>318</v>
      </c>
      <c r="AK7" s="21" t="s">
        <v>321</v>
      </c>
    </row>
    <row r="8" spans="1:37" ht="14.25" customHeight="1" x14ac:dyDescent="0.25">
      <c r="A8" s="16"/>
      <c r="B8" s="51" t="s">
        <v>433</v>
      </c>
      <c r="C8" s="51"/>
      <c r="D8" s="57" t="s">
        <v>438</v>
      </c>
      <c r="E8" s="56" t="s">
        <v>439</v>
      </c>
      <c r="F8" s="68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9"/>
      <c r="Y8" s="79"/>
      <c r="Z8" s="79"/>
      <c r="AA8" s="78"/>
      <c r="AB8" s="78"/>
      <c r="AC8" s="78"/>
      <c r="AD8" s="78"/>
      <c r="AE8" s="78"/>
      <c r="AF8" s="14"/>
      <c r="AG8" s="14"/>
      <c r="AH8" s="14"/>
      <c r="AI8" s="14"/>
      <c r="AJ8" s="32"/>
      <c r="AK8" s="17" t="s">
        <v>322</v>
      </c>
    </row>
    <row r="9" spans="1:37" ht="15" customHeight="1" x14ac:dyDescent="0.25">
      <c r="A9" s="16"/>
      <c r="B9" s="13"/>
      <c r="C9" s="51"/>
      <c r="D9" s="57">
        <v>2017</v>
      </c>
      <c r="E9" s="58" t="s">
        <v>440</v>
      </c>
      <c r="F9" s="74" t="s">
        <v>531</v>
      </c>
      <c r="G9" s="73"/>
      <c r="H9" s="73"/>
      <c r="I9" s="73"/>
      <c r="J9" s="73"/>
      <c r="K9" s="15"/>
      <c r="L9" s="148"/>
      <c r="M9" s="74" t="s">
        <v>522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85"/>
      <c r="AJ9" s="32"/>
      <c r="AK9" s="17"/>
    </row>
    <row r="10" spans="1:37" ht="14.25" customHeight="1" x14ac:dyDescent="0.25">
      <c r="A10" s="16"/>
      <c r="B10" s="13"/>
      <c r="C10" s="51"/>
      <c r="D10" s="57"/>
      <c r="E10" s="58">
        <v>2017</v>
      </c>
      <c r="F10" s="14">
        <v>2010</v>
      </c>
      <c r="G10" s="8">
        <v>2011</v>
      </c>
      <c r="H10" s="8">
        <v>2012</v>
      </c>
      <c r="I10" s="8">
        <v>2013</v>
      </c>
      <c r="J10" s="8">
        <v>2014</v>
      </c>
      <c r="K10" s="8"/>
      <c r="L10" s="14">
        <v>2010</v>
      </c>
      <c r="M10" s="8">
        <v>2011</v>
      </c>
      <c r="N10" s="8">
        <v>2012</v>
      </c>
      <c r="O10" s="8">
        <v>2013</v>
      </c>
      <c r="P10" s="8">
        <v>2014</v>
      </c>
      <c r="Q10" s="156"/>
      <c r="R10" s="8">
        <v>2015</v>
      </c>
      <c r="S10" s="8">
        <v>2016</v>
      </c>
      <c r="T10" s="8">
        <v>2017</v>
      </c>
      <c r="U10" s="8">
        <v>2018</v>
      </c>
      <c r="V10" s="8">
        <v>2019</v>
      </c>
      <c r="W10" s="8"/>
      <c r="X10" s="78">
        <v>2010</v>
      </c>
      <c r="Y10" s="80">
        <v>2011</v>
      </c>
      <c r="Z10" s="80">
        <v>2012</v>
      </c>
      <c r="AA10" s="80">
        <v>2013</v>
      </c>
      <c r="AB10" s="80">
        <v>2014</v>
      </c>
      <c r="AC10" s="170"/>
      <c r="AD10" s="80">
        <v>2015</v>
      </c>
      <c r="AE10" s="80">
        <v>2016</v>
      </c>
      <c r="AF10" s="80">
        <v>2017</v>
      </c>
      <c r="AG10" s="80">
        <v>2018</v>
      </c>
      <c r="AH10" s="80">
        <v>2019</v>
      </c>
      <c r="AI10" s="80"/>
      <c r="AJ10" s="32"/>
      <c r="AK10" s="17"/>
    </row>
    <row r="11" spans="1:37" ht="14.25" customHeight="1" x14ac:dyDescent="0.25">
      <c r="A11" s="16"/>
      <c r="B11" s="13"/>
      <c r="C11" s="51"/>
      <c r="D11"/>
      <c r="E11"/>
      <c r="F11" s="76">
        <v>1000</v>
      </c>
      <c r="G11" s="76">
        <v>1000</v>
      </c>
      <c r="H11" s="76">
        <v>1000</v>
      </c>
      <c r="I11" s="76">
        <v>1000</v>
      </c>
      <c r="J11" s="76">
        <v>1000</v>
      </c>
      <c r="K11" s="14"/>
      <c r="L11" s="76">
        <v>1000</v>
      </c>
      <c r="M11" s="76">
        <v>1000</v>
      </c>
      <c r="N11" s="76">
        <v>1000</v>
      </c>
      <c r="O11" s="76">
        <v>1000</v>
      </c>
      <c r="P11" s="76">
        <v>1000</v>
      </c>
      <c r="Q11" s="157"/>
      <c r="R11" s="76">
        <v>1000</v>
      </c>
      <c r="S11" s="76">
        <v>1000</v>
      </c>
      <c r="T11" s="76">
        <v>1000</v>
      </c>
      <c r="U11" s="76">
        <v>1000</v>
      </c>
      <c r="V11" s="76">
        <v>1000</v>
      </c>
      <c r="W11" s="76"/>
      <c r="X11" s="78" t="s">
        <v>508</v>
      </c>
      <c r="Y11" s="85" t="s">
        <v>508</v>
      </c>
      <c r="Z11" s="85" t="s">
        <v>508</v>
      </c>
      <c r="AA11" s="85" t="s">
        <v>508</v>
      </c>
      <c r="AB11" s="85" t="s">
        <v>508</v>
      </c>
      <c r="AC11" s="171"/>
      <c r="AD11" s="85" t="s">
        <v>508</v>
      </c>
      <c r="AE11" s="85" t="s">
        <v>508</v>
      </c>
      <c r="AF11" s="85" t="s">
        <v>508</v>
      </c>
      <c r="AG11" s="85" t="s">
        <v>508</v>
      </c>
      <c r="AH11" s="85" t="s">
        <v>508</v>
      </c>
      <c r="AI11" s="85"/>
      <c r="AJ11" s="32"/>
      <c r="AK11" s="17"/>
    </row>
    <row r="12" spans="1:37" ht="14.25" customHeight="1" x14ac:dyDescent="0.25">
      <c r="A12" s="16"/>
      <c r="B12" s="13"/>
      <c r="C12" s="51"/>
      <c r="D12"/>
      <c r="E12"/>
      <c r="F12" s="104" t="s">
        <v>514</v>
      </c>
      <c r="G12" s="120" t="s">
        <v>515</v>
      </c>
      <c r="H12" s="120" t="s">
        <v>525</v>
      </c>
      <c r="I12" s="120" t="s">
        <v>526</v>
      </c>
      <c r="J12" s="120" t="s">
        <v>529</v>
      </c>
      <c r="K12" s="67"/>
      <c r="Q12" s="158"/>
      <c r="R12" s="168" t="s">
        <v>532</v>
      </c>
      <c r="S12" s="168"/>
      <c r="T12" s="168"/>
      <c r="U12" s="168"/>
      <c r="V12" s="168"/>
      <c r="W12" s="168"/>
      <c r="X12" s="80"/>
      <c r="Y12" s="81"/>
      <c r="Z12" s="81"/>
      <c r="AA12" s="81"/>
      <c r="AB12" s="81"/>
      <c r="AC12" s="172"/>
      <c r="AD12" s="179"/>
      <c r="AE12" s="179"/>
      <c r="AF12" s="179"/>
      <c r="AG12" s="179" t="s">
        <v>828</v>
      </c>
      <c r="AH12" s="179" t="s">
        <v>828</v>
      </c>
      <c r="AI12" s="179"/>
      <c r="AJ12" s="32"/>
      <c r="AK12" s="17"/>
    </row>
    <row r="13" spans="1:37" ht="10.75" customHeight="1" x14ac:dyDescent="0.25">
      <c r="A13" s="16"/>
      <c r="B13" s="13"/>
      <c r="C13" s="51"/>
      <c r="D13"/>
      <c r="E1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0"/>
      <c r="R13" s="169" t="s">
        <v>533</v>
      </c>
      <c r="S13" s="169"/>
      <c r="T13" s="169"/>
      <c r="U13" s="169"/>
      <c r="V13" s="169"/>
      <c r="W13" s="169"/>
      <c r="X13" s="82"/>
      <c r="Y13" s="119"/>
      <c r="Z13" s="119"/>
      <c r="AA13" s="119"/>
      <c r="AB13" s="119"/>
      <c r="AC13" s="173"/>
      <c r="AD13" s="178" t="s">
        <v>535</v>
      </c>
      <c r="AE13" s="178"/>
      <c r="AF13" s="16"/>
      <c r="AG13" s="16"/>
      <c r="AH13" s="16"/>
      <c r="AI13" s="16"/>
      <c r="AJ13" s="64"/>
      <c r="AK13" s="16"/>
    </row>
    <row r="14" spans="1:37" s="234" customFormat="1" ht="17.25" customHeight="1" x14ac:dyDescent="0.25">
      <c r="A14" s="226" t="s">
        <v>528</v>
      </c>
      <c r="B14" s="227"/>
      <c r="C14" s="228"/>
      <c r="D14" s="229"/>
      <c r="E14" s="229"/>
      <c r="F14" s="231">
        <v>16970.919840000006</v>
      </c>
      <c r="G14" s="231">
        <v>13132.525040000013</v>
      </c>
      <c r="H14" s="231">
        <v>9893.5129800000032</v>
      </c>
      <c r="I14" s="231">
        <v>6894.8203799999983</v>
      </c>
      <c r="J14" s="231">
        <v>4564.6478999999981</v>
      </c>
      <c r="K14" s="231"/>
      <c r="L14" s="231">
        <v>-131470.87653177837</v>
      </c>
      <c r="M14" s="231">
        <v>-133792.56148899588</v>
      </c>
      <c r="N14" s="231">
        <v>-148209.62753034016</v>
      </c>
      <c r="O14" s="231">
        <v>-151532.28277027688</v>
      </c>
      <c r="P14" s="231">
        <v>-154701.92913685011</v>
      </c>
      <c r="Q14" s="235"/>
      <c r="R14" s="231">
        <v>-161143.48725257185</v>
      </c>
      <c r="S14" s="231">
        <v>-176527.10615797603</v>
      </c>
      <c r="T14" s="231">
        <v>-173226.80561965203</v>
      </c>
      <c r="U14" s="231">
        <v>-170590.85006822378</v>
      </c>
      <c r="V14" s="231">
        <v>-175143.40079321802</v>
      </c>
      <c r="W14" s="231"/>
      <c r="X14" s="231">
        <v>-24.586546241039748</v>
      </c>
      <c r="Y14" s="231">
        <v>-24.901308003497522</v>
      </c>
      <c r="Z14" s="231">
        <v>-27.455516436827825</v>
      </c>
      <c r="AA14" s="231">
        <v>-27.944559988204354</v>
      </c>
      <c r="AB14" s="231">
        <v>-28.423031800667577</v>
      </c>
      <c r="AC14" s="235"/>
      <c r="AD14" s="231">
        <v>-29.522516019579605</v>
      </c>
      <c r="AE14" s="231">
        <v>-32.247794956338083</v>
      </c>
      <c r="AF14" s="231">
        <v>-31.644899359335991</v>
      </c>
      <c r="AG14" s="231">
        <v>-31.109047814804757</v>
      </c>
      <c r="AH14" s="231">
        <v>-31.939253644288168</v>
      </c>
      <c r="AI14" s="239"/>
      <c r="AJ14" s="232"/>
      <c r="AK14" s="232"/>
    </row>
    <row r="15" spans="1:37" ht="12" customHeight="1" x14ac:dyDescent="0.25">
      <c r="A15" s="17"/>
      <c r="B15" s="7"/>
      <c r="C15" s="75"/>
      <c r="D15" s="60"/>
      <c r="E15" s="5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6"/>
      <c r="R15" s="20"/>
      <c r="S15" s="20"/>
      <c r="T15" s="20"/>
      <c r="U15" s="20"/>
      <c r="V15" s="20"/>
      <c r="W15" s="20"/>
      <c r="X15" s="91"/>
      <c r="Y15" s="91"/>
      <c r="Z15" s="91"/>
      <c r="AA15" s="91"/>
      <c r="AB15" s="91"/>
      <c r="AC15" s="211"/>
      <c r="AD15" s="91"/>
      <c r="AE15" s="91"/>
      <c r="AF15" s="20"/>
      <c r="AG15" s="20"/>
      <c r="AH15" s="20"/>
      <c r="AI15" s="20"/>
    </row>
    <row r="16" spans="1:37" s="95" customFormat="1" ht="13.5" customHeight="1" x14ac:dyDescent="0.25">
      <c r="A16" s="99" t="s">
        <v>517</v>
      </c>
      <c r="B16" s="93"/>
      <c r="C16" s="152"/>
      <c r="D16" s="217"/>
      <c r="E16" s="218"/>
      <c r="F16" s="102">
        <v>2.6951400000000003</v>
      </c>
      <c r="G16" s="102">
        <v>2.0683200000000004</v>
      </c>
      <c r="H16" s="102">
        <v>1.54566</v>
      </c>
      <c r="I16" s="102">
        <v>1.0345799999999998</v>
      </c>
      <c r="J16" s="102">
        <v>0.65704999999999991</v>
      </c>
      <c r="K16" s="100"/>
      <c r="L16" s="101">
        <v>-56858.866000000002</v>
      </c>
      <c r="M16" s="101">
        <v>-57842.162560874</v>
      </c>
      <c r="N16" s="101">
        <v>-62868.798717180005</v>
      </c>
      <c r="O16" s="101">
        <v>-64857.411257870015</v>
      </c>
      <c r="P16" s="101">
        <v>-65767.539541539998</v>
      </c>
      <c r="Q16" s="162"/>
      <c r="R16" s="101">
        <v>-67329.566245045993</v>
      </c>
      <c r="S16" s="101">
        <v>-70727.908156822014</v>
      </c>
      <c r="T16" s="101">
        <v>-70132.204258559999</v>
      </c>
      <c r="U16" s="101">
        <v>-70140.966089184003</v>
      </c>
      <c r="V16" s="101">
        <v>-73162.248193612046</v>
      </c>
      <c r="W16" s="101"/>
      <c r="X16" s="101">
        <v>-485.67347956131607</v>
      </c>
      <c r="Y16" s="101">
        <v>-466.7197951145418</v>
      </c>
      <c r="Z16" s="101">
        <v>-529.14969513052222</v>
      </c>
      <c r="AA16" s="101">
        <v>-812.84709005076138</v>
      </c>
      <c r="AB16" s="101">
        <v>-1019.3097521337442</v>
      </c>
      <c r="AC16" s="162"/>
      <c r="AD16" s="101">
        <v>-889.88405274975605</v>
      </c>
      <c r="AE16" s="101">
        <v>-932.67384089661493</v>
      </c>
      <c r="AF16" s="101">
        <v>-893.74067147107439</v>
      </c>
      <c r="AG16" s="101">
        <v>-896.77940659045066</v>
      </c>
      <c r="AH16" s="101">
        <v>-881.66015047933888</v>
      </c>
      <c r="AI16" s="96"/>
      <c r="AJ16" s="92"/>
      <c r="AK16" s="92"/>
    </row>
    <row r="17" spans="1:40" s="95" customFormat="1" ht="13.5" customHeight="1" x14ac:dyDescent="0.25">
      <c r="A17" s="99" t="s">
        <v>516</v>
      </c>
      <c r="B17" s="93"/>
      <c r="C17" s="152"/>
      <c r="D17" s="217"/>
      <c r="E17" s="218"/>
      <c r="F17" s="102">
        <v>1856.75504</v>
      </c>
      <c r="G17" s="102">
        <v>1446.7080000000001</v>
      </c>
      <c r="H17" s="102">
        <v>1094.7011400000001</v>
      </c>
      <c r="I17" s="102">
        <v>768.04535999999996</v>
      </c>
      <c r="J17" s="102">
        <v>513.37279999999998</v>
      </c>
      <c r="K17" s="100"/>
      <c r="L17" s="101">
        <v>1643.35</v>
      </c>
      <c r="M17" s="101">
        <v>1684.3863565799998</v>
      </c>
      <c r="N17" s="101">
        <v>1754.3519687999997</v>
      </c>
      <c r="O17" s="101">
        <v>5433.4779310000004</v>
      </c>
      <c r="P17" s="101">
        <v>5458.2766598999997</v>
      </c>
      <c r="Q17" s="162"/>
      <c r="R17" s="101">
        <v>4798.4155228000009</v>
      </c>
      <c r="S17" s="101">
        <v>4972.8908809999994</v>
      </c>
      <c r="T17" s="101">
        <v>4528.7089121999998</v>
      </c>
      <c r="U17" s="101">
        <v>4346.7717192</v>
      </c>
      <c r="V17" s="101">
        <v>2858.5059062860005</v>
      </c>
      <c r="W17" s="101"/>
      <c r="X17" s="101">
        <v>303.23686371100166</v>
      </c>
      <c r="Y17" s="101">
        <v>311.00773209750099</v>
      </c>
      <c r="Z17" s="101">
        <v>307.99585857142858</v>
      </c>
      <c r="AA17" s="101">
        <v>1247.9278665594857</v>
      </c>
      <c r="AB17" s="101">
        <v>1246.1075712743491</v>
      </c>
      <c r="AC17" s="162"/>
      <c r="AD17" s="101">
        <v>1105.7695857995736</v>
      </c>
      <c r="AE17" s="101">
        <v>1133.4052492146598</v>
      </c>
      <c r="AF17" s="101">
        <v>1077.750812041885</v>
      </c>
      <c r="AG17" s="101">
        <v>1053.252173297795</v>
      </c>
      <c r="AH17" s="101">
        <v>1034.453050737744</v>
      </c>
      <c r="AI17" s="96"/>
      <c r="AJ17" s="92"/>
      <c r="AK17" s="92"/>
    </row>
    <row r="18" spans="1:40" ht="12" customHeight="1" x14ac:dyDescent="0.25">
      <c r="A18" s="17"/>
      <c r="B18" s="7"/>
      <c r="C18" s="75"/>
      <c r="D18" s="60"/>
      <c r="E18" s="5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6"/>
      <c r="R18" s="20"/>
      <c r="S18" s="20"/>
      <c r="T18" s="20"/>
      <c r="U18" s="20"/>
      <c r="V18" s="20"/>
      <c r="W18" s="20"/>
      <c r="X18" s="91"/>
      <c r="Y18" s="91"/>
      <c r="Z18" s="91"/>
      <c r="AA18" s="91"/>
      <c r="AB18" s="91"/>
      <c r="AC18" s="211"/>
      <c r="AD18" s="91"/>
      <c r="AE18" s="91"/>
      <c r="AF18" s="20"/>
      <c r="AG18" s="20"/>
      <c r="AH18" s="20"/>
      <c r="AI18" s="20"/>
    </row>
    <row r="19" spans="1:40" ht="13.25" customHeight="1" x14ac:dyDescent="0.25">
      <c r="A19" s="21" t="s">
        <v>6</v>
      </c>
      <c r="B19" s="53"/>
      <c r="C19" s="6"/>
      <c r="D19" s="61" t="s">
        <v>442</v>
      </c>
      <c r="E19" s="62">
        <v>3</v>
      </c>
      <c r="F19" s="65">
        <v>34.241480000000003</v>
      </c>
      <c r="G19" s="30">
        <v>26.221040000000002</v>
      </c>
      <c r="H19" s="30">
        <v>19.50582</v>
      </c>
      <c r="I19" s="30">
        <v>13.32183</v>
      </c>
      <c r="J19" s="30">
        <v>8.7277999999999984</v>
      </c>
      <c r="K19" s="30"/>
      <c r="L19" s="30">
        <v>-106.11199999999999</v>
      </c>
      <c r="M19" s="30">
        <v>63.510985300000002</v>
      </c>
      <c r="N19" s="30">
        <v>17.669727999999974</v>
      </c>
      <c r="O19" s="30">
        <v>133.78274550000006</v>
      </c>
      <c r="P19" s="30">
        <v>5458.2766598999997</v>
      </c>
      <c r="Q19" s="163"/>
      <c r="R19" s="30">
        <v>4798.4155228000009</v>
      </c>
      <c r="S19" s="30">
        <v>4972.8908809999994</v>
      </c>
      <c r="T19" s="30">
        <v>2293.3766352000002</v>
      </c>
      <c r="U19" s="30">
        <v>2290.4376215999996</v>
      </c>
      <c r="V19" s="30">
        <v>2413.6161672999997</v>
      </c>
      <c r="W19" s="30"/>
      <c r="X19" s="83">
        <v>-10.036129764494467</v>
      </c>
      <c r="Y19" s="83">
        <v>6.0561633737007723</v>
      </c>
      <c r="Z19" s="83">
        <v>1.7110223685484627</v>
      </c>
      <c r="AA19" s="83">
        <v>13.029094809115705</v>
      </c>
      <c r="AB19" s="83">
        <v>533.7123946318568</v>
      </c>
      <c r="AC19" s="175"/>
      <c r="AD19" s="83">
        <v>471.77421323370379</v>
      </c>
      <c r="AE19" s="83">
        <v>496.99089356386162</v>
      </c>
      <c r="AF19" s="83">
        <v>231.67760735427825</v>
      </c>
      <c r="AG19" s="83">
        <v>232.98114348489469</v>
      </c>
      <c r="AH19" s="83">
        <v>245.51074837758111</v>
      </c>
      <c r="AI19" s="16"/>
      <c r="AJ19" s="40">
        <v>5</v>
      </c>
      <c r="AK19" s="21" t="s">
        <v>6</v>
      </c>
      <c r="AM19" s="95"/>
      <c r="AN19" s="95"/>
    </row>
    <row r="20" spans="1:40" ht="13.25" customHeight="1" x14ac:dyDescent="0.25">
      <c r="A20" s="21" t="s">
        <v>7</v>
      </c>
      <c r="B20" s="53"/>
      <c r="C20" s="6"/>
      <c r="D20" s="61" t="s">
        <v>443</v>
      </c>
      <c r="E20" s="62">
        <v>2</v>
      </c>
      <c r="F20" s="65">
        <v>8.8839800000000011</v>
      </c>
      <c r="G20" s="30">
        <v>6.8844799999999999</v>
      </c>
      <c r="H20" s="30">
        <v>5.1521999999999997</v>
      </c>
      <c r="I20" s="30">
        <v>3.5474999999999999</v>
      </c>
      <c r="J20" s="30">
        <v>2.3468499999999999</v>
      </c>
      <c r="K20" s="30"/>
      <c r="L20" s="30">
        <v>-40.633000000000003</v>
      </c>
      <c r="M20" s="30">
        <v>-48.23346583</v>
      </c>
      <c r="N20" s="30">
        <v>-29.106407799999999</v>
      </c>
      <c r="O20" s="30">
        <v>-6.9507919000000111</v>
      </c>
      <c r="P20" s="30">
        <v>-24.160315000000001</v>
      </c>
      <c r="Q20" s="163"/>
      <c r="R20" s="30">
        <v>-54.915172200000015</v>
      </c>
      <c r="S20" s="30">
        <v>0</v>
      </c>
      <c r="T20" s="30">
        <v>26.294160000000002</v>
      </c>
      <c r="U20" s="30">
        <v>-24.745295999999996</v>
      </c>
      <c r="V20" s="30">
        <v>55.441428000000009</v>
      </c>
      <c r="W20" s="30"/>
      <c r="X20" s="83">
        <v>-14.637247838616714</v>
      </c>
      <c r="Y20" s="83">
        <v>-17.412803548736463</v>
      </c>
      <c r="Z20" s="83">
        <v>-10.584148290909091</v>
      </c>
      <c r="AA20" s="83">
        <v>-2.5174907279971066</v>
      </c>
      <c r="AB20" s="83">
        <v>-8.8176332116788334</v>
      </c>
      <c r="AC20" s="175"/>
      <c r="AD20" s="83">
        <v>-20.437354745068856</v>
      </c>
      <c r="AE20" s="83">
        <v>0</v>
      </c>
      <c r="AF20" s="83">
        <v>9.9636832133383866</v>
      </c>
      <c r="AG20" s="83">
        <v>-9.4809563218390789</v>
      </c>
      <c r="AH20" s="83">
        <v>21.241926436781611</v>
      </c>
      <c r="AI20" s="16"/>
      <c r="AJ20" s="38">
        <v>9</v>
      </c>
      <c r="AK20" s="21" t="s">
        <v>7</v>
      </c>
    </row>
    <row r="21" spans="1:40" ht="13.25" customHeight="1" x14ac:dyDescent="0.25">
      <c r="A21" s="21" t="s">
        <v>8</v>
      </c>
      <c r="B21" s="6">
        <v>2013</v>
      </c>
      <c r="C21" s="6"/>
      <c r="D21" s="61" t="s">
        <v>442</v>
      </c>
      <c r="E21" s="62">
        <v>4</v>
      </c>
      <c r="F21" s="65">
        <v>40.913320000000006</v>
      </c>
      <c r="G21" s="65">
        <v>31.213279999999997</v>
      </c>
      <c r="H21" s="30">
        <v>23.13654</v>
      </c>
      <c r="I21" s="30">
        <v>15.976649999999999</v>
      </c>
      <c r="J21" s="30">
        <v>10.489850000000001</v>
      </c>
      <c r="K21" s="30"/>
      <c r="L21" s="65">
        <v>-79.635000000000005</v>
      </c>
      <c r="M21" s="65">
        <v>-112.24610791000001</v>
      </c>
      <c r="N21" s="30">
        <v>-161.13631399999997</v>
      </c>
      <c r="O21" s="30">
        <v>-136.31806190000003</v>
      </c>
      <c r="P21" s="30">
        <v>-105.7578357</v>
      </c>
      <c r="Q21" s="163"/>
      <c r="R21" s="30">
        <v>-117.78744078000003</v>
      </c>
      <c r="S21" s="30">
        <v>-66.189184319999995</v>
      </c>
      <c r="T21" s="30">
        <v>9.045191040000006</v>
      </c>
      <c r="U21" s="30">
        <v>-47.732373600000038</v>
      </c>
      <c r="V21" s="30">
        <v>-30.294780300000014</v>
      </c>
      <c r="W21" s="30"/>
      <c r="X21" s="83">
        <v>-6.3272683934530427</v>
      </c>
      <c r="Y21" s="83">
        <v>-9.0237244079106045</v>
      </c>
      <c r="Z21" s="83">
        <v>-13.010602664513524</v>
      </c>
      <c r="AA21" s="83">
        <v>-11.045949428733492</v>
      </c>
      <c r="AB21" s="83">
        <v>-8.6488252944062811</v>
      </c>
      <c r="AC21" s="175"/>
      <c r="AD21" s="83">
        <v>-9.73208632405189</v>
      </c>
      <c r="AE21" s="83">
        <v>-5.4928783668049794</v>
      </c>
      <c r="AF21" s="83">
        <v>0.75965323255228057</v>
      </c>
      <c r="AG21" s="83">
        <v>-4.0751620934004986</v>
      </c>
      <c r="AH21" s="83">
        <v>-2.5864236574746018</v>
      </c>
      <c r="AI21" s="16"/>
      <c r="AJ21" s="38">
        <v>10</v>
      </c>
      <c r="AK21" s="21" t="s">
        <v>8</v>
      </c>
    </row>
    <row r="22" spans="1:40" ht="13.25" customHeight="1" x14ac:dyDescent="0.25">
      <c r="A22" s="21" t="s">
        <v>10</v>
      </c>
      <c r="B22" s="53"/>
      <c r="C22" s="6"/>
      <c r="D22" s="61" t="s">
        <v>444</v>
      </c>
      <c r="E22" s="62">
        <v>3</v>
      </c>
      <c r="F22" s="65">
        <v>27.704879999999999</v>
      </c>
      <c r="G22" s="30">
        <v>21.206479999999999</v>
      </c>
      <c r="H22" s="30">
        <v>15.906720000000002</v>
      </c>
      <c r="I22" s="30">
        <v>10.96242</v>
      </c>
      <c r="J22" s="30">
        <v>7.1918499999999996</v>
      </c>
      <c r="K22" s="30"/>
      <c r="L22" s="30">
        <v>321.63900000000001</v>
      </c>
      <c r="M22" s="30">
        <v>334.71590379999998</v>
      </c>
      <c r="N22" s="30">
        <v>272.94457570000003</v>
      </c>
      <c r="O22" s="30">
        <v>249.88078920000004</v>
      </c>
      <c r="P22" s="30">
        <v>259.96904400000011</v>
      </c>
      <c r="Q22" s="163"/>
      <c r="R22" s="30">
        <v>405.30136615999982</v>
      </c>
      <c r="S22" s="30">
        <v>320.02149312000017</v>
      </c>
      <c r="T22" s="30">
        <v>612.25951559999999</v>
      </c>
      <c r="U22" s="30">
        <v>836.35193328000014</v>
      </c>
      <c r="V22" s="30">
        <v>1020.30707996</v>
      </c>
      <c r="W22" s="30"/>
      <c r="X22" s="83">
        <v>37.614197169921646</v>
      </c>
      <c r="Y22" s="83">
        <v>39.138903624883064</v>
      </c>
      <c r="Z22" s="83">
        <v>32.118683890327141</v>
      </c>
      <c r="AA22" s="83">
        <v>29.533245384706301</v>
      </c>
      <c r="AB22" s="83">
        <v>30.930284830458074</v>
      </c>
      <c r="AC22" s="175"/>
      <c r="AD22" s="83">
        <v>48.399972075471673</v>
      </c>
      <c r="AE22" s="83">
        <v>38.617291314106453</v>
      </c>
      <c r="AF22" s="83">
        <v>73.562359197404788</v>
      </c>
      <c r="AG22" s="83">
        <v>101.40057387002911</v>
      </c>
      <c r="AH22" s="83">
        <v>123.70357419495636</v>
      </c>
      <c r="AI22" s="16"/>
      <c r="AJ22" s="38">
        <v>16</v>
      </c>
      <c r="AK22" s="21" t="s">
        <v>10</v>
      </c>
    </row>
    <row r="23" spans="1:40" ht="13.25" customHeight="1" x14ac:dyDescent="0.25">
      <c r="A23" s="21" t="s">
        <v>11</v>
      </c>
      <c r="B23" s="53"/>
      <c r="C23" s="6"/>
      <c r="D23" s="61" t="s">
        <v>445</v>
      </c>
      <c r="E23" s="62">
        <v>3</v>
      </c>
      <c r="F23" s="65">
        <v>15.33042</v>
      </c>
      <c r="G23" s="30">
        <v>11.980879999999999</v>
      </c>
      <c r="H23" s="30">
        <v>9.0470400000000009</v>
      </c>
      <c r="I23" s="30">
        <v>6.3351900000000008</v>
      </c>
      <c r="J23" s="30">
        <v>4.2397999999999998</v>
      </c>
      <c r="K23" s="30"/>
      <c r="L23" s="30">
        <v>431.55900000000003</v>
      </c>
      <c r="M23" s="30">
        <v>443.28112600000003</v>
      </c>
      <c r="N23" s="30">
        <v>513.73325920000013</v>
      </c>
      <c r="O23" s="30">
        <v>595.01763920000008</v>
      </c>
      <c r="P23" s="30">
        <v>602.76145110000004</v>
      </c>
      <c r="Q23" s="163"/>
      <c r="R23" s="30">
        <v>582.89778020000017</v>
      </c>
      <c r="S23" s="30">
        <v>624.40605920000019</v>
      </c>
      <c r="T23" s="30">
        <v>521.99166432000004</v>
      </c>
      <c r="U23" s="30">
        <v>506.22363696000008</v>
      </c>
      <c r="V23" s="30">
        <v>492.71589083999999</v>
      </c>
      <c r="W23" s="30"/>
      <c r="X23" s="83">
        <v>89.331194369695709</v>
      </c>
      <c r="Y23" s="83">
        <v>91.135099917763171</v>
      </c>
      <c r="Z23" s="83">
        <v>104.60868645896969</v>
      </c>
      <c r="AA23" s="83">
        <v>119.2898234161989</v>
      </c>
      <c r="AB23" s="83">
        <v>120.76967563614508</v>
      </c>
      <c r="AC23" s="175"/>
      <c r="AD23" s="83">
        <v>115.10619672195895</v>
      </c>
      <c r="AE23" s="83">
        <v>122.33661034482762</v>
      </c>
      <c r="AF23" s="83">
        <v>103.44662392390012</v>
      </c>
      <c r="AG23" s="83">
        <v>101.44762263727456</v>
      </c>
      <c r="AH23" s="83">
        <v>98.740659486973954</v>
      </c>
      <c r="AI23" s="16"/>
      <c r="AJ23" s="38">
        <v>18</v>
      </c>
      <c r="AK23" s="21" t="s">
        <v>11</v>
      </c>
    </row>
    <row r="24" spans="1:40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65">
        <v>12.40344</v>
      </c>
      <c r="G24" s="30">
        <v>9.523200000000001</v>
      </c>
      <c r="H24" s="30">
        <v>7.2744600000000004</v>
      </c>
      <c r="I24" s="30">
        <v>5.1277499999999998</v>
      </c>
      <c r="J24" s="30">
        <v>3.3753500000000001</v>
      </c>
      <c r="K24" s="30"/>
      <c r="L24" s="30">
        <v>-126.261</v>
      </c>
      <c r="M24" s="30">
        <v>-123.36716597800002</v>
      </c>
      <c r="N24" s="30">
        <v>-40.824487999999981</v>
      </c>
      <c r="O24" s="30">
        <v>-154.58507260000002</v>
      </c>
      <c r="P24" s="30">
        <v>-82.846402800000007</v>
      </c>
      <c r="Q24" s="163"/>
      <c r="R24" s="30">
        <v>-121.37373774000001</v>
      </c>
      <c r="S24" s="30">
        <v>-178.88751636000001</v>
      </c>
      <c r="T24" s="30">
        <v>-146.55050075999998</v>
      </c>
      <c r="U24" s="30">
        <v>-137.90944176000002</v>
      </c>
      <c r="V24" s="30">
        <v>-84.996989259999978</v>
      </c>
      <c r="W24" s="30"/>
      <c r="X24" s="83">
        <v>-32.880468749999999</v>
      </c>
      <c r="Y24" s="83">
        <v>-31.54363742725646</v>
      </c>
      <c r="Z24" s="83">
        <v>-10.270311446540877</v>
      </c>
      <c r="AA24" s="83">
        <v>-38.92849977335684</v>
      </c>
      <c r="AB24" s="83">
        <v>-20.910248056537107</v>
      </c>
      <c r="AC24" s="175"/>
      <c r="AD24" s="83">
        <v>-30.480597122049225</v>
      </c>
      <c r="AE24" s="83">
        <v>-44.878955434019069</v>
      </c>
      <c r="AF24" s="83">
        <v>-36.78476424698794</v>
      </c>
      <c r="AG24" s="83">
        <v>-34.555109436231525</v>
      </c>
      <c r="AH24" s="83">
        <v>-21.297165938361307</v>
      </c>
      <c r="AI24" s="16"/>
      <c r="AJ24" s="38">
        <v>19</v>
      </c>
      <c r="AK24" s="21" t="s">
        <v>12</v>
      </c>
      <c r="AL24" s="3"/>
    </row>
    <row r="25" spans="1:40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54.215139999999998</v>
      </c>
      <c r="G25" s="30">
        <v>41.807839999999999</v>
      </c>
      <c r="H25" s="30">
        <v>31.642320000000005</v>
      </c>
      <c r="I25" s="30">
        <v>22.04739</v>
      </c>
      <c r="J25" s="30">
        <v>14.5639</v>
      </c>
      <c r="K25" s="30"/>
      <c r="L25" s="65">
        <v>-288.161</v>
      </c>
      <c r="M25" s="30">
        <v>-234.73817880000001</v>
      </c>
      <c r="N25" s="30">
        <v>-260.35318110000003</v>
      </c>
      <c r="O25" s="30">
        <v>-223.45553420000002</v>
      </c>
      <c r="P25" s="30">
        <v>-270.51305250000007</v>
      </c>
      <c r="Q25" s="163"/>
      <c r="R25" s="30">
        <v>-322.96222939400002</v>
      </c>
      <c r="S25" s="30">
        <v>-613.22726290000003</v>
      </c>
      <c r="T25" s="30">
        <v>-628.57504188000019</v>
      </c>
      <c r="U25" s="30">
        <v>-583.70246111999984</v>
      </c>
      <c r="V25" s="30">
        <v>-922.67736532000038</v>
      </c>
      <c r="W25" s="30"/>
      <c r="X25" s="83">
        <v>-17.093427452841382</v>
      </c>
      <c r="Y25" s="83">
        <v>-13.798388126028687</v>
      </c>
      <c r="Z25" s="83">
        <v>-15.233349780586275</v>
      </c>
      <c r="AA25" s="83">
        <v>-13.041644344578033</v>
      </c>
      <c r="AB25" s="83">
        <v>-15.812079290390464</v>
      </c>
      <c r="AC25" s="175"/>
      <c r="AD25" s="83">
        <v>-18.942066240117303</v>
      </c>
      <c r="AE25" s="83">
        <v>-35.981180713489408</v>
      </c>
      <c r="AF25" s="83">
        <v>-37.143239489452235</v>
      </c>
      <c r="AG25" s="83">
        <v>-34.808423944182714</v>
      </c>
      <c r="AH25" s="83">
        <v>-55.022801915439224</v>
      </c>
      <c r="AI25" s="30"/>
      <c r="AJ25" s="38">
        <v>20</v>
      </c>
      <c r="AK25" s="21" t="s">
        <v>5</v>
      </c>
      <c r="AL25" s="3"/>
      <c r="AM25" s="95"/>
      <c r="AN25" s="95"/>
    </row>
    <row r="26" spans="1:40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65">
        <v>5.3162200000000004</v>
      </c>
      <c r="G26" s="30">
        <v>4.0101599999999999</v>
      </c>
      <c r="H26" s="30">
        <v>3.0039000000000002</v>
      </c>
      <c r="I26" s="30">
        <v>2.02014</v>
      </c>
      <c r="J26" s="30">
        <v>1.3022</v>
      </c>
      <c r="K26" s="30"/>
      <c r="L26" s="30">
        <v>18.895</v>
      </c>
      <c r="M26" s="30">
        <v>21.760780769999997</v>
      </c>
      <c r="N26" s="30">
        <v>73.654331999999997</v>
      </c>
      <c r="O26" s="30">
        <v>84.408588000000023</v>
      </c>
      <c r="P26" s="30">
        <v>78.34834020000001</v>
      </c>
      <c r="Q26" s="163"/>
      <c r="R26" s="30">
        <v>128.25992600000001</v>
      </c>
      <c r="S26" s="30">
        <v>92.442620900000009</v>
      </c>
      <c r="T26" s="30">
        <v>68.535728039999995</v>
      </c>
      <c r="U26" s="30">
        <v>84.303316319999993</v>
      </c>
      <c r="V26" s="30">
        <v>131.44898572</v>
      </c>
      <c r="W26" s="30"/>
      <c r="X26" s="83">
        <v>11.6852195423624</v>
      </c>
      <c r="Y26" s="83">
        <v>13.474167659442722</v>
      </c>
      <c r="Z26" s="83">
        <v>47.033417624521071</v>
      </c>
      <c r="AA26" s="83">
        <v>55.096989556135782</v>
      </c>
      <c r="AB26" s="83">
        <v>51.477227463863343</v>
      </c>
      <c r="AC26" s="175"/>
      <c r="AD26" s="83">
        <v>85.335945442448434</v>
      </c>
      <c r="AE26" s="83">
        <v>62.758058995247801</v>
      </c>
      <c r="AF26" s="83">
        <v>47.168429483826564</v>
      </c>
      <c r="AG26" s="83">
        <v>59.536240338983049</v>
      </c>
      <c r="AH26" s="83">
        <v>92.831204604519769</v>
      </c>
      <c r="AI26" s="16"/>
      <c r="AJ26" s="38">
        <v>46</v>
      </c>
      <c r="AK26" s="21" t="s">
        <v>13</v>
      </c>
      <c r="AL26" s="3"/>
    </row>
    <row r="27" spans="1:40" ht="13.2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65">
        <v>6.1663000000000006</v>
      </c>
      <c r="G27" s="30">
        <v>4.6673599999999995</v>
      </c>
      <c r="H27" s="30">
        <v>3.48936</v>
      </c>
      <c r="I27" s="30">
        <v>2.4419700000000004</v>
      </c>
      <c r="J27" s="30">
        <v>1.5980000000000001</v>
      </c>
      <c r="K27" s="30"/>
      <c r="L27" s="30">
        <v>24.757000000000001</v>
      </c>
      <c r="M27" s="30">
        <v>30.877217776999998</v>
      </c>
      <c r="N27" s="30">
        <v>56.562589500000001</v>
      </c>
      <c r="O27" s="30">
        <v>16.781226999999998</v>
      </c>
      <c r="P27" s="30">
        <v>3.4950685000000012</v>
      </c>
      <c r="Q27" s="163"/>
      <c r="R27" s="30">
        <v>-10.086460199999998</v>
      </c>
      <c r="S27" s="30">
        <v>10.643285100000002</v>
      </c>
      <c r="T27" s="30">
        <v>-4.0755947999999993</v>
      </c>
      <c r="U27" s="30">
        <v>-6.5119199999999999</v>
      </c>
      <c r="V27" s="30">
        <v>-19.800510000000003</v>
      </c>
      <c r="W27" s="30"/>
      <c r="X27" s="83">
        <v>13.154622741764081</v>
      </c>
      <c r="Y27" s="83">
        <v>16.459071309701493</v>
      </c>
      <c r="Z27" s="83">
        <v>29.879867670364501</v>
      </c>
      <c r="AA27" s="83">
        <v>8.9261845744680848</v>
      </c>
      <c r="AB27" s="83">
        <v>1.8482646747752518</v>
      </c>
      <c r="AC27" s="175"/>
      <c r="AD27" s="83">
        <v>-5.3367514285714277</v>
      </c>
      <c r="AE27" s="83">
        <v>5.719121493820527</v>
      </c>
      <c r="AF27" s="83">
        <v>-2.1771339743589739</v>
      </c>
      <c r="AG27" s="83">
        <v>-3.44</v>
      </c>
      <c r="AH27" s="83">
        <v>-10.459857369255152</v>
      </c>
      <c r="AI27" s="16"/>
      <c r="AJ27" s="38">
        <v>47</v>
      </c>
      <c r="AK27" s="35" t="s">
        <v>324</v>
      </c>
      <c r="AL27" s="3"/>
    </row>
    <row r="28" spans="1:40" ht="13.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65">
        <v>777.83930000000009</v>
      </c>
      <c r="G28" s="30">
        <v>605.9384</v>
      </c>
      <c r="H28" s="30">
        <v>461.2242</v>
      </c>
      <c r="I28" s="30">
        <v>325.64630999999997</v>
      </c>
      <c r="J28" s="30">
        <v>218.3004</v>
      </c>
      <c r="K28" s="30"/>
      <c r="L28" s="30">
        <v>-8373.9060000000009</v>
      </c>
      <c r="M28" s="30">
        <v>-8803.9402096329995</v>
      </c>
      <c r="N28" s="30">
        <v>-10137.2520281</v>
      </c>
      <c r="O28" s="30">
        <v>-11441.658155179999</v>
      </c>
      <c r="P28" s="30">
        <v>-11948.134491649997</v>
      </c>
      <c r="Q28" s="163"/>
      <c r="R28" s="30">
        <v>-12421.988776004002</v>
      </c>
      <c r="S28" s="30">
        <v>-14229.093531981998</v>
      </c>
      <c r="T28" s="30">
        <v>-14213.765706383994</v>
      </c>
      <c r="U28" s="30">
        <v>-13826.163244128005</v>
      </c>
      <c r="V28" s="30">
        <v>-13649.880218767998</v>
      </c>
      <c r="W28" s="30"/>
      <c r="X28" s="83">
        <v>-34.272934146441294</v>
      </c>
      <c r="Y28" s="83">
        <v>-35.504053755022788</v>
      </c>
      <c r="Z28" s="83">
        <v>-40.157234136167546</v>
      </c>
      <c r="AA28" s="83">
        <v>-44.550579989331212</v>
      </c>
      <c r="AB28" s="83">
        <v>-45.821656861666007</v>
      </c>
      <c r="AC28" s="175"/>
      <c r="AD28" s="83">
        <v>-46.779223016829548</v>
      </c>
      <c r="AE28" s="83">
        <v>-52.739412646338025</v>
      </c>
      <c r="AF28" s="83">
        <v>-51.764915185514013</v>
      </c>
      <c r="AG28" s="83">
        <v>-49.548326586946878</v>
      </c>
      <c r="AH28" s="83">
        <v>-48.916587415490021</v>
      </c>
      <c r="AI28" s="16"/>
      <c r="AJ28" s="38">
        <v>49</v>
      </c>
      <c r="AK28" s="35" t="s">
        <v>325</v>
      </c>
      <c r="AL28" s="3"/>
    </row>
    <row r="29" spans="1:40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65">
        <v>40.494720000000001</v>
      </c>
      <c r="G29" s="30">
        <v>31.13392</v>
      </c>
      <c r="H29" s="30">
        <v>23.263020000000001</v>
      </c>
      <c r="I29" s="30">
        <v>16.026960000000003</v>
      </c>
      <c r="J29" s="30">
        <v>10.5451</v>
      </c>
      <c r="K29" s="30"/>
      <c r="L29" s="30">
        <v>-2.5499999999999998</v>
      </c>
      <c r="M29" s="30">
        <v>11.468683099999994</v>
      </c>
      <c r="N29" s="30">
        <v>11.90364009999999</v>
      </c>
      <c r="O29" s="30">
        <v>53.514324099999996</v>
      </c>
      <c r="P29" s="30">
        <v>12.137344300000025</v>
      </c>
      <c r="Q29" s="163"/>
      <c r="R29" s="30">
        <v>68.71245356</v>
      </c>
      <c r="S29" s="30">
        <v>112.56445424000002</v>
      </c>
      <c r="T29" s="30">
        <v>123.35905164000008</v>
      </c>
      <c r="U29" s="30">
        <v>173.42545343999998</v>
      </c>
      <c r="V29" s="30">
        <v>190.98251911999998</v>
      </c>
      <c r="W29" s="30"/>
      <c r="X29" s="83">
        <v>-0.20312251075354468</v>
      </c>
      <c r="Y29" s="83">
        <v>0.9169811385624046</v>
      </c>
      <c r="Z29" s="83">
        <v>0.95811655666451945</v>
      </c>
      <c r="AA29" s="83">
        <v>4.3135840802837331</v>
      </c>
      <c r="AB29" s="83">
        <v>0.98135060640362437</v>
      </c>
      <c r="AC29" s="175"/>
      <c r="AD29" s="83">
        <v>5.5795739796995534</v>
      </c>
      <c r="AE29" s="83">
        <v>9.2813699076517171</v>
      </c>
      <c r="AF29" s="83">
        <v>10.276495471509504</v>
      </c>
      <c r="AG29" s="83">
        <v>14.561331103274558</v>
      </c>
      <c r="AH29" s="83">
        <v>16.035475996641477</v>
      </c>
      <c r="AI29" s="16"/>
      <c r="AJ29" s="40">
        <v>50</v>
      </c>
      <c r="AK29" s="21" t="s">
        <v>16</v>
      </c>
      <c r="AL29" s="3"/>
    </row>
    <row r="30" spans="1:40" ht="13.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65">
        <v>29.585360000000001</v>
      </c>
      <c r="G30" s="65">
        <v>22.788720000000001</v>
      </c>
      <c r="H30" s="65">
        <v>17.195700000000002</v>
      </c>
      <c r="I30" s="65">
        <v>11.864129999999999</v>
      </c>
      <c r="J30" s="65">
        <v>7.8896999999999995</v>
      </c>
      <c r="K30" s="30"/>
      <c r="L30" s="65">
        <v>-101.047</v>
      </c>
      <c r="M30" s="65">
        <v>-49.970612859999989</v>
      </c>
      <c r="N30" s="65">
        <v>-77.784302299999979</v>
      </c>
      <c r="O30" s="65">
        <v>27.888355999999941</v>
      </c>
      <c r="P30" s="65">
        <v>-59.742981570000047</v>
      </c>
      <c r="Q30" s="163"/>
      <c r="R30" s="65">
        <v>-57.675873714000019</v>
      </c>
      <c r="S30" s="65">
        <v>-85.05256633999997</v>
      </c>
      <c r="T30" s="65">
        <v>-163.20390699599997</v>
      </c>
      <c r="U30" s="30">
        <v>-40.881833760000006</v>
      </c>
      <c r="V30" s="30">
        <v>-114.49974915999992</v>
      </c>
      <c r="W30" s="30"/>
      <c r="X30" s="83">
        <v>-10.996517575361846</v>
      </c>
      <c r="Y30" s="83">
        <v>-5.4051501200648984</v>
      </c>
      <c r="Z30" s="83">
        <v>-8.4575733717516552</v>
      </c>
      <c r="AA30" s="83">
        <v>3.0045632406808815</v>
      </c>
      <c r="AB30" s="83">
        <v>-6.4336615948740086</v>
      </c>
      <c r="AC30" s="175"/>
      <c r="AD30" s="83">
        <v>-6.2057105351839912</v>
      </c>
      <c r="AE30" s="83">
        <v>-9.1582390804350133</v>
      </c>
      <c r="AF30" s="83">
        <v>-17.328934699086851</v>
      </c>
      <c r="AG30" s="83">
        <v>-4.2938592332738166</v>
      </c>
      <c r="AH30" s="83">
        <v>-12.026021338094729</v>
      </c>
      <c r="AI30" s="16"/>
      <c r="AJ30" s="38">
        <v>51</v>
      </c>
      <c r="AK30" s="35" t="s">
        <v>326</v>
      </c>
      <c r="AL30" s="3"/>
    </row>
    <row r="31" spans="1:40" ht="13.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65">
        <v>8.9516000000000009</v>
      </c>
      <c r="G31" s="30">
        <v>6.8745600000000007</v>
      </c>
      <c r="H31" s="30">
        <v>5.1242999999999999</v>
      </c>
      <c r="I31" s="30">
        <v>3.5436300000000003</v>
      </c>
      <c r="J31" s="30">
        <v>2.2831000000000001</v>
      </c>
      <c r="K31" s="30"/>
      <c r="L31" s="30">
        <v>15.656000000000001</v>
      </c>
      <c r="M31" s="30">
        <v>-7.0906279300000028</v>
      </c>
      <c r="N31" s="30">
        <v>6.0309844999999918</v>
      </c>
      <c r="O31" s="30">
        <v>25.109713099999993</v>
      </c>
      <c r="P31" s="30">
        <v>54.597645300000003</v>
      </c>
      <c r="Q31" s="163"/>
      <c r="R31" s="30">
        <v>57.281132000000014</v>
      </c>
      <c r="S31" s="30">
        <v>-45.5853909</v>
      </c>
      <c r="T31" s="30">
        <v>40.690212600000002</v>
      </c>
      <c r="U31" s="30">
        <v>7.8794232000000051</v>
      </c>
      <c r="V31" s="30">
        <v>31.746817700000005</v>
      </c>
      <c r="W31" s="30"/>
      <c r="X31" s="83">
        <v>5.6479076479076475</v>
      </c>
      <c r="Y31" s="83">
        <v>-2.5737306460980043</v>
      </c>
      <c r="Z31" s="83">
        <v>2.1954803421914786</v>
      </c>
      <c r="AA31" s="83">
        <v>9.3483667535368546</v>
      </c>
      <c r="AB31" s="83">
        <v>20.334318547486035</v>
      </c>
      <c r="AC31" s="175"/>
      <c r="AD31" s="83">
        <v>21.607367785741236</v>
      </c>
      <c r="AE31" s="83">
        <v>-17.696192119565218</v>
      </c>
      <c r="AF31" s="83">
        <v>16.051365917159764</v>
      </c>
      <c r="AG31" s="83">
        <v>3.1530304921968808</v>
      </c>
      <c r="AH31" s="83">
        <v>12.703808603441377</v>
      </c>
      <c r="AI31" s="16"/>
      <c r="AJ31" s="38">
        <v>52</v>
      </c>
      <c r="AK31" s="21" t="s">
        <v>18</v>
      </c>
      <c r="AL31" s="3"/>
    </row>
    <row r="32" spans="1:40" ht="13.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65">
        <v>57.541400000000003</v>
      </c>
      <c r="G32" s="30">
        <v>44.161360000000002</v>
      </c>
      <c r="H32" s="30">
        <v>33.301439999999999</v>
      </c>
      <c r="I32" s="30">
        <v>23.004570000000001</v>
      </c>
      <c r="J32" s="30">
        <v>15.06795</v>
      </c>
      <c r="K32" s="30"/>
      <c r="L32" s="30">
        <v>134.09100000000001</v>
      </c>
      <c r="M32" s="30">
        <v>148.88243113100003</v>
      </c>
      <c r="N32" s="30">
        <v>119.1764939</v>
      </c>
      <c r="O32" s="30">
        <v>167.51154019999998</v>
      </c>
      <c r="P32" s="30">
        <v>218.18114540000008</v>
      </c>
      <c r="Q32" s="163"/>
      <c r="R32" s="30">
        <v>221.44138486000003</v>
      </c>
      <c r="S32" s="30">
        <v>319.15128742000007</v>
      </c>
      <c r="T32" s="30">
        <v>317.97527687999997</v>
      </c>
      <c r="U32" s="30">
        <v>290.58791808000001</v>
      </c>
      <c r="V32" s="30">
        <v>241.78138754199998</v>
      </c>
      <c r="W32" s="30"/>
      <c r="X32" s="83">
        <v>7.530240916493514</v>
      </c>
      <c r="Y32" s="83">
        <v>8.3155960193811449</v>
      </c>
      <c r="Z32" s="83">
        <v>6.6829189648404643</v>
      </c>
      <c r="AA32" s="83">
        <v>9.4495143115022273</v>
      </c>
      <c r="AB32" s="83">
        <v>12.349643142582218</v>
      </c>
      <c r="AC32" s="175"/>
      <c r="AD32" s="83">
        <v>12.637905767606439</v>
      </c>
      <c r="AE32" s="83">
        <v>18.318866227758011</v>
      </c>
      <c r="AF32" s="83">
        <v>18.346138753750285</v>
      </c>
      <c r="AG32" s="83">
        <v>16.909392963631074</v>
      </c>
      <c r="AH32" s="83">
        <v>14.069327177305789</v>
      </c>
      <c r="AI32" s="16"/>
      <c r="AJ32" s="38">
        <v>61</v>
      </c>
      <c r="AK32" s="21" t="s">
        <v>19</v>
      </c>
      <c r="AL32" s="3"/>
    </row>
    <row r="33" spans="1:40" ht="13.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65">
        <v>25.022620000000003</v>
      </c>
      <c r="G33" s="30">
        <v>19.13072</v>
      </c>
      <c r="H33" s="30">
        <v>14.208540000000001</v>
      </c>
      <c r="I33" s="30">
        <v>9.8156100000000013</v>
      </c>
      <c r="J33" s="30">
        <v>6.4948499999999996</v>
      </c>
      <c r="K33" s="30"/>
      <c r="L33" s="30">
        <v>173.208</v>
      </c>
      <c r="M33" s="30">
        <v>199.4613071</v>
      </c>
      <c r="N33" s="30">
        <v>155.44433380000001</v>
      </c>
      <c r="O33" s="30">
        <v>98.891079599999969</v>
      </c>
      <c r="P33" s="30">
        <v>78.287985200000023</v>
      </c>
      <c r="Q33" s="163"/>
      <c r="R33" s="30">
        <v>66.495922799999974</v>
      </c>
      <c r="S33" s="30">
        <v>141.85691688000003</v>
      </c>
      <c r="T33" s="30">
        <v>179.43134784000003</v>
      </c>
      <c r="U33" s="30">
        <v>232.90533071999999</v>
      </c>
      <c r="V33" s="30">
        <v>210.05701042000004</v>
      </c>
      <c r="W33" s="30"/>
      <c r="X33" s="83">
        <v>22.45372050816697</v>
      </c>
      <c r="Y33" s="83">
        <v>26.110918588820528</v>
      </c>
      <c r="Z33" s="83">
        <v>20.4290095676173</v>
      </c>
      <c r="AA33" s="83">
        <v>12.942164585787197</v>
      </c>
      <c r="AB33" s="83">
        <v>10.279409821428574</v>
      </c>
      <c r="AC33" s="175"/>
      <c r="AD33" s="83">
        <v>8.8898292513368951</v>
      </c>
      <c r="AE33" s="83">
        <v>19.071916762570588</v>
      </c>
      <c r="AF33" s="83">
        <v>24.47236058919804</v>
      </c>
      <c r="AG33" s="83">
        <v>32.120442796855606</v>
      </c>
      <c r="AH33" s="83">
        <v>28.969384970348923</v>
      </c>
      <c r="AI33" s="16"/>
      <c r="AJ33" s="38">
        <v>69</v>
      </c>
      <c r="AK33" s="21" t="s">
        <v>20</v>
      </c>
      <c r="AL33" s="3"/>
    </row>
    <row r="34" spans="1:40" ht="13.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65">
        <v>24.127460000000003</v>
      </c>
      <c r="G34" s="30">
        <v>18.342079999999999</v>
      </c>
      <c r="H34" s="30">
        <v>13.797480000000002</v>
      </c>
      <c r="I34" s="30">
        <v>9.5253600000000009</v>
      </c>
      <c r="J34" s="30">
        <v>6.19055</v>
      </c>
      <c r="K34" s="30"/>
      <c r="L34" s="30">
        <v>-17.236000000000001</v>
      </c>
      <c r="M34" s="30">
        <v>-1.0455463999999919</v>
      </c>
      <c r="N34" s="30">
        <v>-15.978436699999991</v>
      </c>
      <c r="O34" s="30">
        <v>19.035440399999992</v>
      </c>
      <c r="P34" s="30">
        <v>97.119015800000028</v>
      </c>
      <c r="Q34" s="163"/>
      <c r="R34" s="30">
        <v>12.203371600000013</v>
      </c>
      <c r="S34" s="30">
        <v>24.031065099999992</v>
      </c>
      <c r="T34" s="30">
        <v>-14.527523399999991</v>
      </c>
      <c r="U34" s="30">
        <v>16.930992</v>
      </c>
      <c r="V34" s="30">
        <v>143.8177043</v>
      </c>
      <c r="W34" s="30"/>
      <c r="X34" s="83">
        <v>-2.3304488912925905</v>
      </c>
      <c r="Y34" s="83">
        <v>-0.14094720949042761</v>
      </c>
      <c r="Z34" s="83">
        <v>-2.1639269637053076</v>
      </c>
      <c r="AA34" s="83">
        <v>2.6136812302622534</v>
      </c>
      <c r="AB34" s="83">
        <v>13.412376163513329</v>
      </c>
      <c r="AC34" s="175"/>
      <c r="AD34" s="83">
        <v>1.7008183414634164</v>
      </c>
      <c r="AE34" s="83">
        <v>3.3530159201897574</v>
      </c>
      <c r="AF34" s="83">
        <v>-2.0467065934065922</v>
      </c>
      <c r="AG34" s="83">
        <v>2.4291236728837875</v>
      </c>
      <c r="AH34" s="83">
        <v>20.633816972740316</v>
      </c>
      <c r="AI34" s="16"/>
      <c r="AJ34" s="38">
        <v>71</v>
      </c>
      <c r="AK34" s="21" t="s">
        <v>21</v>
      </c>
      <c r="AL34" s="3"/>
      <c r="AM34" s="3"/>
    </row>
    <row r="35" spans="1:40" ht="13.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65">
        <v>3.3101600000000002</v>
      </c>
      <c r="G35" s="30">
        <v>2.52712</v>
      </c>
      <c r="H35" s="30">
        <v>1.86744</v>
      </c>
      <c r="I35" s="30">
        <v>1.2951600000000001</v>
      </c>
      <c r="J35" s="30">
        <v>0.83810000000000007</v>
      </c>
      <c r="K35" s="30"/>
      <c r="L35" s="30">
        <v>-15.726000000000001</v>
      </c>
      <c r="M35" s="30">
        <v>-7.9269599609999997</v>
      </c>
      <c r="N35" s="30">
        <v>0</v>
      </c>
      <c r="O35" s="30">
        <v>0</v>
      </c>
      <c r="P35" s="30">
        <v>8.0606880000000007</v>
      </c>
      <c r="Q35" s="163"/>
      <c r="R35" s="30">
        <v>0</v>
      </c>
      <c r="S35" s="30">
        <v>6.6938900000000006</v>
      </c>
      <c r="T35" s="30">
        <v>-10.517664</v>
      </c>
      <c r="U35" s="30">
        <v>-10.419072</v>
      </c>
      <c r="V35" s="30">
        <v>0</v>
      </c>
      <c r="W35" s="30"/>
      <c r="X35" s="83">
        <v>-15.432777232580962</v>
      </c>
      <c r="Y35" s="83">
        <v>-7.8953784472111552</v>
      </c>
      <c r="Z35" s="83">
        <v>0</v>
      </c>
      <c r="AA35" s="83">
        <v>0</v>
      </c>
      <c r="AB35" s="83">
        <v>8.0687567567567573</v>
      </c>
      <c r="AC35" s="175"/>
      <c r="AD35" s="83">
        <v>0</v>
      </c>
      <c r="AE35" s="83">
        <v>6.7410775427995979</v>
      </c>
      <c r="AF35" s="83">
        <v>-10.581150905432596</v>
      </c>
      <c r="AG35" s="83">
        <v>-10.774634953464323</v>
      </c>
      <c r="AH35" s="83">
        <v>0</v>
      </c>
      <c r="AI35" s="16"/>
      <c r="AJ35" s="38">
        <v>72</v>
      </c>
      <c r="AK35" s="35" t="s">
        <v>327</v>
      </c>
      <c r="AL35" s="3"/>
      <c r="AM35" s="3"/>
    </row>
    <row r="36" spans="1:40" ht="13.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65">
        <v>4.3502200000000002</v>
      </c>
      <c r="G36" s="30">
        <v>3.28104</v>
      </c>
      <c r="H36" s="30">
        <v>2.3975399999999998</v>
      </c>
      <c r="I36" s="30">
        <v>1.6447499999999999</v>
      </c>
      <c r="J36" s="30">
        <v>1.0608</v>
      </c>
      <c r="K36" s="30"/>
      <c r="L36" s="30">
        <v>46.384999999999998</v>
      </c>
      <c r="M36" s="30">
        <v>47.183848149999996</v>
      </c>
      <c r="N36" s="30">
        <v>19.3299354</v>
      </c>
      <c r="O36" s="30">
        <v>0</v>
      </c>
      <c r="P36" s="30">
        <v>6.7853300000000001</v>
      </c>
      <c r="Q36" s="163"/>
      <c r="R36" s="30">
        <v>22.414356000000002</v>
      </c>
      <c r="S36" s="30">
        <v>25.503720900000005</v>
      </c>
      <c r="T36" s="30">
        <v>17.091204000000001</v>
      </c>
      <c r="U36" s="30">
        <v>13.02384</v>
      </c>
      <c r="V36" s="30">
        <v>6.6001700000000003</v>
      </c>
      <c r="W36" s="30"/>
      <c r="X36" s="83">
        <v>35.060468631897201</v>
      </c>
      <c r="Y36" s="83">
        <v>36.605002443754849</v>
      </c>
      <c r="Z36" s="83">
        <v>15.160733647058823</v>
      </c>
      <c r="AA36" s="83">
        <v>0</v>
      </c>
      <c r="AB36" s="83">
        <v>5.5210170870626527</v>
      </c>
      <c r="AC36" s="175"/>
      <c r="AD36" s="83">
        <v>18.342353518821604</v>
      </c>
      <c r="AE36" s="83">
        <v>20.819364000000004</v>
      </c>
      <c r="AF36" s="83">
        <v>14.020675963904841</v>
      </c>
      <c r="AG36" s="83">
        <v>11.12198121263877</v>
      </c>
      <c r="AH36" s="83">
        <v>5.6363535439795047</v>
      </c>
      <c r="AI36" s="16"/>
      <c r="AJ36" s="38">
        <v>74</v>
      </c>
      <c r="AK36" s="21" t="s">
        <v>23</v>
      </c>
      <c r="AL36" s="3"/>
    </row>
    <row r="37" spans="1:40" s="3" customFormat="1" ht="13.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65">
        <v>69.455400000000012</v>
      </c>
      <c r="G37" s="30">
        <v>53.277839999999998</v>
      </c>
      <c r="H37" s="30">
        <v>39.804000000000002</v>
      </c>
      <c r="I37" s="30">
        <v>27.609869999999997</v>
      </c>
      <c r="J37" s="30">
        <v>18.067599999999999</v>
      </c>
      <c r="K37" s="30"/>
      <c r="L37" s="30">
        <v>57.753999999999998</v>
      </c>
      <c r="M37" s="30">
        <v>6.8526865000000106</v>
      </c>
      <c r="N37" s="30">
        <v>38.234117399999988</v>
      </c>
      <c r="O37" s="30">
        <v>-19.726984999999956</v>
      </c>
      <c r="P37" s="30">
        <v>-72.303330899999978</v>
      </c>
      <c r="Q37" s="163"/>
      <c r="R37" s="30">
        <v>-76.507668480000021</v>
      </c>
      <c r="S37" s="30">
        <v>-86.846528860000049</v>
      </c>
      <c r="T37" s="30">
        <v>-23.677891079999974</v>
      </c>
      <c r="U37" s="30">
        <v>-38.394280320000021</v>
      </c>
      <c r="V37" s="30">
        <v>-53.566979719999971</v>
      </c>
      <c r="W37" s="30"/>
      <c r="X37" s="83">
        <v>2.6883582367453336</v>
      </c>
      <c r="Y37" s="83">
        <v>0.3202189953271033</v>
      </c>
      <c r="Z37" s="83">
        <v>1.7863905714152215</v>
      </c>
      <c r="AA37" s="83">
        <v>-0.92806666353029532</v>
      </c>
      <c r="AB37" s="83">
        <v>-3.4100519218978431</v>
      </c>
      <c r="AC37" s="175"/>
      <c r="AD37" s="83">
        <v>-3.6328427578347591</v>
      </c>
      <c r="AE37" s="83">
        <v>-4.1651013793103475</v>
      </c>
      <c r="AF37" s="83">
        <v>-1.1474070110486514</v>
      </c>
      <c r="AG37" s="83">
        <v>-1.873531465378423</v>
      </c>
      <c r="AH37" s="83">
        <v>-2.6139159576440725</v>
      </c>
      <c r="AI37" s="16"/>
      <c r="AJ37" s="38">
        <v>75</v>
      </c>
      <c r="AK37" s="35" t="s">
        <v>328</v>
      </c>
      <c r="AM37"/>
      <c r="AN37"/>
    </row>
    <row r="38" spans="1:40" s="3" customFormat="1" ht="13.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65">
        <v>17.79372</v>
      </c>
      <c r="G38" s="30">
        <v>13.674719999999999</v>
      </c>
      <c r="H38" s="30">
        <v>10.308120000000001</v>
      </c>
      <c r="I38" s="30">
        <v>7.0833900000000005</v>
      </c>
      <c r="J38" s="30">
        <v>4.6350500000000006</v>
      </c>
      <c r="K38" s="30"/>
      <c r="L38" s="30">
        <v>-27.983000000000001</v>
      </c>
      <c r="M38" s="30">
        <v>7.8279082000000049</v>
      </c>
      <c r="N38" s="30">
        <v>-14.039359499999991</v>
      </c>
      <c r="O38" s="30">
        <v>25.137715099999973</v>
      </c>
      <c r="P38" s="30">
        <v>100.77791239999998</v>
      </c>
      <c r="Q38" s="163"/>
      <c r="R38" s="30">
        <v>113.74040428000002</v>
      </c>
      <c r="S38" s="30">
        <v>127.46505338</v>
      </c>
      <c r="T38" s="30">
        <v>87.375493679999991</v>
      </c>
      <c r="U38" s="30">
        <v>21.919122720000043</v>
      </c>
      <c r="V38" s="30">
        <v>35.297709160000025</v>
      </c>
      <c r="W38" s="30"/>
      <c r="X38" s="83">
        <v>-5.0749002538991661</v>
      </c>
      <c r="Y38" s="83">
        <v>1.4124699025622529</v>
      </c>
      <c r="Z38" s="83">
        <v>-2.5567946639956278</v>
      </c>
      <c r="AA38" s="83">
        <v>4.6098872363836367</v>
      </c>
      <c r="AB38" s="83">
        <v>18.64876247224278</v>
      </c>
      <c r="AC38" s="175"/>
      <c r="AD38" s="83">
        <v>21.432147028452992</v>
      </c>
      <c r="AE38" s="83">
        <v>24.325391866412215</v>
      </c>
      <c r="AF38" s="83">
        <v>16.936517480131805</v>
      </c>
      <c r="AG38" s="83">
        <v>4.3672290735206305</v>
      </c>
      <c r="AH38" s="83">
        <v>7.0328171269177178</v>
      </c>
      <c r="AI38" s="16"/>
      <c r="AJ38" s="38">
        <v>77</v>
      </c>
      <c r="AK38" s="21" t="s">
        <v>25</v>
      </c>
      <c r="AM38"/>
      <c r="AN38"/>
    </row>
    <row r="39" spans="1:40" ht="13.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65">
        <v>31.09554</v>
      </c>
      <c r="G39" s="30">
        <v>23.800560000000001</v>
      </c>
      <c r="H39" s="30">
        <v>17.599319999999999</v>
      </c>
      <c r="I39" s="30">
        <v>12.147930000000001</v>
      </c>
      <c r="J39" s="30">
        <v>7.8769499999999999</v>
      </c>
      <c r="K39" s="30"/>
      <c r="L39" s="30">
        <v>-121.43600000000001</v>
      </c>
      <c r="M39" s="30">
        <v>-96.795951689999995</v>
      </c>
      <c r="N39" s="30">
        <v>-35.477266799999995</v>
      </c>
      <c r="O39" s="30">
        <v>-110.46169449999998</v>
      </c>
      <c r="P39" s="30">
        <v>-71.976958400000001</v>
      </c>
      <c r="Q39" s="163"/>
      <c r="R39" s="30">
        <v>-55.600055300000015</v>
      </c>
      <c r="S39" s="30">
        <v>-38.289050799999998</v>
      </c>
      <c r="T39" s="30">
        <v>-96.723067559999976</v>
      </c>
      <c r="U39" s="30">
        <v>-24.745295999999989</v>
      </c>
      <c r="V39" s="30">
        <v>124.93197786200002</v>
      </c>
      <c r="W39" s="30"/>
      <c r="X39" s="83">
        <v>-12.653537563822027</v>
      </c>
      <c r="Y39" s="83">
        <v>-10.229967415979708</v>
      </c>
      <c r="Z39" s="83">
        <v>-3.7673640012742911</v>
      </c>
      <c r="AA39" s="83">
        <v>-11.919897971295995</v>
      </c>
      <c r="AB39" s="83">
        <v>-7.9017409594906143</v>
      </c>
      <c r="AC39" s="175"/>
      <c r="AD39" s="83">
        <v>-6.1634026493736851</v>
      </c>
      <c r="AE39" s="83">
        <v>-4.3196131317689526</v>
      </c>
      <c r="AF39" s="83">
        <v>-11.165077635922888</v>
      </c>
      <c r="AG39" s="83">
        <v>-2.905400493131383</v>
      </c>
      <c r="AH39" s="83">
        <v>14.668542663144303</v>
      </c>
      <c r="AI39" s="16"/>
      <c r="AJ39" s="38">
        <v>78</v>
      </c>
      <c r="AK39" s="35" t="s">
        <v>329</v>
      </c>
      <c r="AL39" s="3"/>
    </row>
    <row r="40" spans="1:40" ht="13.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65">
        <v>24.407600000000002</v>
      </c>
      <c r="G40" s="30">
        <v>18.71904</v>
      </c>
      <c r="H40" s="30">
        <v>14.024400000000002</v>
      </c>
      <c r="I40" s="30">
        <v>9.680159999999999</v>
      </c>
      <c r="J40" s="30">
        <v>6.3630999999999993</v>
      </c>
      <c r="K40" s="30"/>
      <c r="L40" s="30">
        <v>56.491</v>
      </c>
      <c r="M40" s="30">
        <v>36.10860885999999</v>
      </c>
      <c r="N40" s="30">
        <v>12.232088300000033</v>
      </c>
      <c r="O40" s="30">
        <v>92.102435899999961</v>
      </c>
      <c r="P40" s="30">
        <v>70.814627399999978</v>
      </c>
      <c r="Q40" s="163"/>
      <c r="R40" s="30">
        <v>-85.15836465400001</v>
      </c>
      <c r="S40" s="30">
        <v>-113.91662002000002</v>
      </c>
      <c r="T40" s="30">
        <v>-82.787162759999973</v>
      </c>
      <c r="U40" s="30">
        <v>-83.87352960000004</v>
      </c>
      <c r="V40" s="30">
        <v>-7.0753822400000352</v>
      </c>
      <c r="W40" s="30"/>
      <c r="X40" s="83">
        <v>7.4842342342342345</v>
      </c>
      <c r="Y40" s="83">
        <v>4.7889401671087528</v>
      </c>
      <c r="Z40" s="83">
        <v>1.6300757329424349</v>
      </c>
      <c r="AA40" s="83">
        <v>12.303290929735502</v>
      </c>
      <c r="AB40" s="83">
        <v>9.5605005265289567</v>
      </c>
      <c r="AC40" s="175"/>
      <c r="AD40" s="83">
        <v>-11.56100524762422</v>
      </c>
      <c r="AE40" s="83">
        <v>-15.61357182291667</v>
      </c>
      <c r="AF40" s="83">
        <v>-11.434690988950273</v>
      </c>
      <c r="AG40" s="83">
        <v>-11.728923171584398</v>
      </c>
      <c r="AH40" s="83">
        <v>-0.98942556845196972</v>
      </c>
      <c r="AI40" s="16"/>
      <c r="AJ40" s="38">
        <v>79</v>
      </c>
      <c r="AK40" s="21" t="s">
        <v>27</v>
      </c>
      <c r="AL40" s="3"/>
      <c r="AM40" s="3"/>
      <c r="AN40" s="3"/>
    </row>
    <row r="41" spans="1:40" ht="13.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65">
        <v>11.16052</v>
      </c>
      <c r="G41" s="30">
        <v>8.402239999999999</v>
      </c>
      <c r="H41" s="30">
        <v>6.2403000000000004</v>
      </c>
      <c r="I41" s="30">
        <v>4.2466800000000005</v>
      </c>
      <c r="J41" s="30">
        <v>2.7242500000000001</v>
      </c>
      <c r="K41" s="30"/>
      <c r="L41" s="30">
        <v>-74.706999999999994</v>
      </c>
      <c r="M41" s="30">
        <v>-81.890043500000004</v>
      </c>
      <c r="N41" s="30">
        <v>-56.287459399999996</v>
      </c>
      <c r="O41" s="30">
        <v>-18.943391399999992</v>
      </c>
      <c r="P41" s="30">
        <v>-29.73659720000002</v>
      </c>
      <c r="Q41" s="163"/>
      <c r="R41" s="30">
        <v>65.997826000000003</v>
      </c>
      <c r="S41" s="30">
        <v>1.4057168999999849</v>
      </c>
      <c r="T41" s="30">
        <v>-74.675414399999994</v>
      </c>
      <c r="U41" s="30">
        <v>-58.659375360000006</v>
      </c>
      <c r="V41" s="30">
        <v>-63.665239820000004</v>
      </c>
      <c r="W41" s="30"/>
      <c r="X41" s="83">
        <v>-22.050472255017709</v>
      </c>
      <c r="Y41" s="83">
        <v>-24.408358718330849</v>
      </c>
      <c r="Z41" s="83">
        <v>-17.098256196840826</v>
      </c>
      <c r="AA41" s="83">
        <v>-5.9105745397815888</v>
      </c>
      <c r="AB41" s="83">
        <v>-9.5986433828276372</v>
      </c>
      <c r="AC41" s="175"/>
      <c r="AD41" s="83">
        <v>21.490662976229242</v>
      </c>
      <c r="AE41" s="83">
        <v>0.47140070422534702</v>
      </c>
      <c r="AF41" s="83">
        <v>-25.538787414500682</v>
      </c>
      <c r="AG41" s="83">
        <v>-20.353704149895908</v>
      </c>
      <c r="AH41" s="83">
        <v>-22.090645322692577</v>
      </c>
      <c r="AI41" s="16"/>
      <c r="AJ41" s="38">
        <v>81</v>
      </c>
      <c r="AK41" s="21" t="s">
        <v>28</v>
      </c>
      <c r="AL41" s="3"/>
      <c r="AN41" s="3"/>
    </row>
    <row r="42" spans="1:40" ht="13.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65">
        <v>30.818620000000003</v>
      </c>
      <c r="G42" s="30">
        <v>23.87</v>
      </c>
      <c r="H42" s="30">
        <v>17.962019999999999</v>
      </c>
      <c r="I42" s="30">
        <v>12.489780000000001</v>
      </c>
      <c r="J42" s="30">
        <v>8.2620000000000005</v>
      </c>
      <c r="K42" s="30"/>
      <c r="L42" s="30">
        <v>-218.31100000000001</v>
      </c>
      <c r="M42" s="30">
        <v>-227.01010251999998</v>
      </c>
      <c r="N42" s="30">
        <v>-273.72527470000006</v>
      </c>
      <c r="O42" s="30">
        <v>-127.90173040000002</v>
      </c>
      <c r="P42" s="30">
        <v>-31.035761500000021</v>
      </c>
      <c r="Q42" s="163"/>
      <c r="R42" s="30">
        <v>35.402230060000001</v>
      </c>
      <c r="S42" s="30">
        <v>-81.732396899999998</v>
      </c>
      <c r="T42" s="30">
        <v>-64.486427400000011</v>
      </c>
      <c r="U42" s="30">
        <v>-40.491118559999975</v>
      </c>
      <c r="V42" s="30">
        <v>-2.6928693599999534</v>
      </c>
      <c r="W42" s="30"/>
      <c r="X42" s="83">
        <v>-22.681662337662338</v>
      </c>
      <c r="Y42" s="83">
        <v>-23.507311019985501</v>
      </c>
      <c r="Z42" s="83">
        <v>-28.271563179095235</v>
      </c>
      <c r="AA42" s="83">
        <v>-13.158614238683128</v>
      </c>
      <c r="AB42" s="83">
        <v>-3.2048493907476274</v>
      </c>
      <c r="AC42" s="175"/>
      <c r="AD42" s="83">
        <v>3.6354723824193882</v>
      </c>
      <c r="AE42" s="83">
        <v>-8.3853900584795316</v>
      </c>
      <c r="AF42" s="83">
        <v>-6.6604448874199553</v>
      </c>
      <c r="AG42" s="83">
        <v>-4.2134358543184156</v>
      </c>
      <c r="AH42" s="83">
        <v>-0.28021533402705029</v>
      </c>
      <c r="AI42" s="16"/>
      <c r="AJ42" s="38">
        <v>82</v>
      </c>
      <c r="AK42" s="21" t="s">
        <v>29</v>
      </c>
      <c r="AL42" s="3"/>
    </row>
    <row r="43" spans="1:40" s="3" customFormat="1" ht="13.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65">
        <v>27.843340000000001</v>
      </c>
      <c r="G43" s="30">
        <v>21.888480000000001</v>
      </c>
      <c r="H43" s="30">
        <v>16.395900000000001</v>
      </c>
      <c r="I43" s="30">
        <v>11.361030000000001</v>
      </c>
      <c r="J43" s="30">
        <v>7.5360999999999994</v>
      </c>
      <c r="K43" s="30"/>
      <c r="L43" s="30">
        <v>-524.81399999999996</v>
      </c>
      <c r="M43" s="30">
        <v>-521.57867329999999</v>
      </c>
      <c r="N43" s="30">
        <v>-427.19815520000014</v>
      </c>
      <c r="O43" s="30">
        <v>-347.78148560000022</v>
      </c>
      <c r="P43" s="30">
        <v>-543.45452580000017</v>
      </c>
      <c r="Q43" s="163"/>
      <c r="R43" s="30">
        <v>-637.19033139999999</v>
      </c>
      <c r="S43" s="30">
        <v>-665.07813484000008</v>
      </c>
      <c r="T43" s="30">
        <v>-912.05238084000018</v>
      </c>
      <c r="U43" s="30">
        <v>-920.21243904000005</v>
      </c>
      <c r="V43" s="30">
        <v>-1079.5634062200006</v>
      </c>
      <c r="W43" s="30"/>
      <c r="X43" s="83">
        <v>-59.462270564242012</v>
      </c>
      <c r="Y43" s="83">
        <v>-59.169446772546792</v>
      </c>
      <c r="Z43" s="83">
        <v>-48.506660065856721</v>
      </c>
      <c r="AA43" s="83">
        <v>-39.226425174825202</v>
      </c>
      <c r="AB43" s="83">
        <v>-61.700105108991849</v>
      </c>
      <c r="AC43" s="175"/>
      <c r="AD43" s="83">
        <v>-72.276580240471873</v>
      </c>
      <c r="AE43" s="83">
        <v>-76.191789991980755</v>
      </c>
      <c r="AF43" s="83">
        <v>-105.54940178683026</v>
      </c>
      <c r="AG43" s="83">
        <v>-108.20936489181562</v>
      </c>
      <c r="AH43" s="83">
        <v>-126.94771945202265</v>
      </c>
      <c r="AI43" s="16"/>
      <c r="AJ43" s="38">
        <v>86</v>
      </c>
      <c r="AK43" s="21" t="s">
        <v>31</v>
      </c>
      <c r="AM43"/>
      <c r="AN43"/>
    </row>
    <row r="44" spans="1:40" ht="13.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65">
        <v>13.089300000000001</v>
      </c>
      <c r="G44" s="30">
        <v>9.8580000000000005</v>
      </c>
      <c r="H44" s="30">
        <v>7.276320000000001</v>
      </c>
      <c r="I44" s="30">
        <v>4.9368299999999996</v>
      </c>
      <c r="J44" s="30">
        <v>3.1806999999999999</v>
      </c>
      <c r="K44" s="30"/>
      <c r="L44" s="30">
        <v>19.468</v>
      </c>
      <c r="M44" s="30">
        <v>30.923182130000001</v>
      </c>
      <c r="N44" s="30">
        <v>39.590846999999997</v>
      </c>
      <c r="O44" s="30">
        <v>66.57566039999999</v>
      </c>
      <c r="P44" s="30">
        <v>57.081111000000007</v>
      </c>
      <c r="Q44" s="163"/>
      <c r="R44" s="30">
        <v>51.117184099999996</v>
      </c>
      <c r="S44" s="30">
        <v>24.098004</v>
      </c>
      <c r="T44" s="30">
        <v>27.674603399999999</v>
      </c>
      <c r="U44" s="30">
        <v>66.421583999999996</v>
      </c>
      <c r="V44" s="30">
        <v>47.521224000000004</v>
      </c>
      <c r="W44" s="30"/>
      <c r="X44" s="83">
        <v>4.8976100628930821</v>
      </c>
      <c r="Y44" s="83">
        <v>7.9046989084867079</v>
      </c>
      <c r="Z44" s="83">
        <v>10.345139012281159</v>
      </c>
      <c r="AA44" s="83">
        <v>17.791464564404059</v>
      </c>
      <c r="AB44" s="83">
        <v>15.566160621761659</v>
      </c>
      <c r="AC44" s="175"/>
      <c r="AD44" s="83">
        <v>14.050902721275426</v>
      </c>
      <c r="AE44" s="83">
        <v>6.74258645775042</v>
      </c>
      <c r="AF44" s="83">
        <v>7.8755274331246445</v>
      </c>
      <c r="AG44" s="83">
        <v>19.224771056439941</v>
      </c>
      <c r="AH44" s="83">
        <v>13.754334008683069</v>
      </c>
      <c r="AI44" s="16"/>
      <c r="AJ44" s="38">
        <v>90</v>
      </c>
      <c r="AK44" s="21" t="s">
        <v>33</v>
      </c>
      <c r="AL44" s="3"/>
    </row>
    <row r="45" spans="1:40" ht="13.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65">
        <v>1856.75504</v>
      </c>
      <c r="G45" s="30">
        <v>1446.7080000000001</v>
      </c>
      <c r="H45" s="30">
        <v>1094.7011400000001</v>
      </c>
      <c r="I45" s="30">
        <v>768.04535999999996</v>
      </c>
      <c r="J45" s="30">
        <v>513.37279999999998</v>
      </c>
      <c r="K45" s="30"/>
      <c r="L45" s="30">
        <v>-56858.866000000002</v>
      </c>
      <c r="M45" s="30">
        <v>-57842.162560874</v>
      </c>
      <c r="N45" s="30">
        <v>-62868.798717180005</v>
      </c>
      <c r="O45" s="30">
        <v>-64857.411257870015</v>
      </c>
      <c r="P45" s="30">
        <v>-65767.539541539998</v>
      </c>
      <c r="Q45" s="163"/>
      <c r="R45" s="30">
        <v>-67329.566245045993</v>
      </c>
      <c r="S45" s="30">
        <v>-70727.908156822014</v>
      </c>
      <c r="T45" s="30">
        <v>-70132.204258559999</v>
      </c>
      <c r="U45" s="30">
        <v>-70140.966089184003</v>
      </c>
      <c r="V45" s="30">
        <v>-73162.248193612046</v>
      </c>
      <c r="W45" s="30"/>
      <c r="X45" s="83">
        <v>-97.469556869803725</v>
      </c>
      <c r="Y45" s="83">
        <v>-98.279264021982883</v>
      </c>
      <c r="Z45" s="83">
        <v>-105.59369871743279</v>
      </c>
      <c r="AA45" s="83">
        <v>-107.3855092618649</v>
      </c>
      <c r="AB45" s="83">
        <v>-107.34683209971534</v>
      </c>
      <c r="AC45" s="175"/>
      <c r="AD45" s="83">
        <v>-108.47098305187725</v>
      </c>
      <c r="AE45" s="83">
        <v>-112.58676768971743</v>
      </c>
      <c r="AF45" s="83">
        <v>-110.41294411917234</v>
      </c>
      <c r="AG45" s="83">
        <v>-109.03780374271537</v>
      </c>
      <c r="AH45" s="83">
        <v>-113.73454494150536</v>
      </c>
      <c r="AI45" s="16"/>
      <c r="AJ45" s="38">
        <v>91</v>
      </c>
      <c r="AK45" s="35" t="s">
        <v>330</v>
      </c>
      <c r="AL45" s="3"/>
      <c r="AN45" s="3"/>
    </row>
    <row r="46" spans="1:40" ht="13.5" customHeight="1" x14ac:dyDescent="0.25">
      <c r="A46" s="21" t="s">
        <v>429</v>
      </c>
      <c r="B46" s="53"/>
      <c r="C46" s="6"/>
      <c r="D46" s="61" t="s">
        <v>445</v>
      </c>
      <c r="E46" s="62">
        <v>7</v>
      </c>
      <c r="F46" s="65">
        <v>629.17834000000005</v>
      </c>
      <c r="G46" s="30">
        <v>490.13727999999998</v>
      </c>
      <c r="H46" s="30">
        <v>372.10230000000007</v>
      </c>
      <c r="I46" s="30">
        <v>261.87128999999999</v>
      </c>
      <c r="J46" s="30">
        <v>174.51519999999999</v>
      </c>
      <c r="K46" s="30"/>
      <c r="L46" s="30">
        <v>-3834.7809999999999</v>
      </c>
      <c r="M46" s="30">
        <v>-4086.6314010389997</v>
      </c>
      <c r="N46" s="30">
        <v>-4717.2629747099954</v>
      </c>
      <c r="O46" s="30">
        <v>-5233.6824794000004</v>
      </c>
      <c r="P46" s="30">
        <v>-5188.0665819000023</v>
      </c>
      <c r="Q46" s="163"/>
      <c r="R46" s="30">
        <v>-5496.8356485820077</v>
      </c>
      <c r="S46" s="30">
        <v>-6495.4014349419895</v>
      </c>
      <c r="T46" s="30">
        <v>-6340.2805625159981</v>
      </c>
      <c r="U46" s="30">
        <v>-6176.7436632959989</v>
      </c>
      <c r="V46" s="30">
        <v>-6255.5685241299916</v>
      </c>
      <c r="W46" s="30"/>
      <c r="X46" s="83">
        <v>-19.403251431925359</v>
      </c>
      <c r="Y46" s="83">
        <v>-20.42753943185124</v>
      </c>
      <c r="Z46" s="83">
        <v>-23.237634172787303</v>
      </c>
      <c r="AA46" s="83">
        <v>-25.491361826878119</v>
      </c>
      <c r="AB46" s="83">
        <v>-24.930881516881481</v>
      </c>
      <c r="AC46" s="175"/>
      <c r="AD46" s="83">
        <v>-26.075451951244077</v>
      </c>
      <c r="AE46" s="83">
        <v>-30.266775867020755</v>
      </c>
      <c r="AF46" s="83">
        <v>-28.906043842765367</v>
      </c>
      <c r="AG46" s="83">
        <v>-27.695048865366072</v>
      </c>
      <c r="AH46" s="83">
        <v>-28.048480785420562</v>
      </c>
      <c r="AI46" s="16"/>
      <c r="AJ46" s="38">
        <v>92</v>
      </c>
      <c r="AK46" s="35" t="s">
        <v>406</v>
      </c>
    </row>
    <row r="47" spans="1:40" ht="13.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65">
        <v>8.0145800000000005</v>
      </c>
      <c r="G47" s="30">
        <v>6.0412799999999995</v>
      </c>
      <c r="H47" s="30">
        <v>4.5365399999999996</v>
      </c>
      <c r="I47" s="30">
        <v>3.0818099999999999</v>
      </c>
      <c r="J47" s="30">
        <v>2.0204499999999999</v>
      </c>
      <c r="K47" s="30"/>
      <c r="L47" s="30">
        <v>-45.152999999999999</v>
      </c>
      <c r="M47" s="30">
        <v>-39.018953665000005</v>
      </c>
      <c r="N47" s="30">
        <v>49.12960949999998</v>
      </c>
      <c r="O47" s="30">
        <v>-8.1073269000000003</v>
      </c>
      <c r="P47" s="30">
        <v>-11.494739999999991</v>
      </c>
      <c r="Q47" s="163"/>
      <c r="R47" s="30">
        <v>13.386351500000004</v>
      </c>
      <c r="S47" s="30">
        <v>21.571729914000009</v>
      </c>
      <c r="T47" s="30">
        <v>40.82168340000004</v>
      </c>
      <c r="U47" s="30">
        <v>66.981609119999987</v>
      </c>
      <c r="V47" s="30">
        <v>87.971025862000005</v>
      </c>
      <c r="W47" s="30"/>
      <c r="X47" s="83">
        <v>-18.535714285714285</v>
      </c>
      <c r="Y47" s="83">
        <v>-15.997930981959822</v>
      </c>
      <c r="Z47" s="83">
        <v>20.564926538300533</v>
      </c>
      <c r="AA47" s="83">
        <v>-3.4107391249474128</v>
      </c>
      <c r="AB47" s="83">
        <v>-4.9164841745081223</v>
      </c>
      <c r="AC47" s="175"/>
      <c r="AD47" s="83">
        <v>5.7550952278589875</v>
      </c>
      <c r="AE47" s="83">
        <v>9.4199693947598302</v>
      </c>
      <c r="AF47" s="83">
        <v>17.951487862796849</v>
      </c>
      <c r="AG47" s="83">
        <v>29.955996923076921</v>
      </c>
      <c r="AH47" s="83">
        <v>39.343034822003581</v>
      </c>
      <c r="AI47" s="16"/>
      <c r="AJ47" s="38">
        <v>97</v>
      </c>
      <c r="AK47" s="21" t="s">
        <v>34</v>
      </c>
      <c r="AL47" s="3"/>
    </row>
    <row r="48" spans="1:40" ht="13.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65">
        <v>70.025340000000014</v>
      </c>
      <c r="G48" s="30">
        <v>54.175599999999996</v>
      </c>
      <c r="H48" s="30">
        <v>40.849319999999999</v>
      </c>
      <c r="I48" s="30">
        <v>28.405799999999999</v>
      </c>
      <c r="J48" s="30">
        <v>18.745899999999999</v>
      </c>
      <c r="K48" s="30"/>
      <c r="L48" s="30">
        <v>-1451.721</v>
      </c>
      <c r="M48" s="30">
        <v>-1468.9352653000001</v>
      </c>
      <c r="N48" s="30">
        <v>-1510.5594396999995</v>
      </c>
      <c r="O48" s="30">
        <v>-1376.9510453700004</v>
      </c>
      <c r="P48" s="30">
        <v>2029.3546496999995</v>
      </c>
      <c r="Q48" s="163"/>
      <c r="R48" s="30">
        <v>1389.0163960779989</v>
      </c>
      <c r="S48" s="30">
        <v>-3385.4188021640007</v>
      </c>
      <c r="T48" s="30">
        <v>-3337.8779587920003</v>
      </c>
      <c r="U48" s="30">
        <v>-3033.5349533280005</v>
      </c>
      <c r="V48" s="30">
        <v>-2912.8358656580003</v>
      </c>
      <c r="W48" s="30"/>
      <c r="X48" s="83">
        <v>-60.561553543865507</v>
      </c>
      <c r="Y48" s="83">
        <v>-60.936499846511246</v>
      </c>
      <c r="Z48" s="83">
        <v>-62.549045122153188</v>
      </c>
      <c r="AA48" s="83">
        <v>-57.016606433540389</v>
      </c>
      <c r="AB48" s="83">
        <v>84.300031142774046</v>
      </c>
      <c r="AC48" s="175"/>
      <c r="AD48" s="83">
        <v>57.885330725037463</v>
      </c>
      <c r="AE48" s="83">
        <v>-141.56047677875813</v>
      </c>
      <c r="AF48" s="83">
        <v>-140.30002769080744</v>
      </c>
      <c r="AG48" s="83">
        <v>-127.5559226864015</v>
      </c>
      <c r="AH48" s="83">
        <v>-122.48069403994619</v>
      </c>
      <c r="AI48" s="16"/>
      <c r="AJ48" s="38">
        <v>98</v>
      </c>
      <c r="AK48" s="21" t="s">
        <v>35</v>
      </c>
      <c r="AL48" s="3"/>
    </row>
    <row r="49" spans="1:40" ht="13.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65">
        <v>6.1759599999999999</v>
      </c>
      <c r="G49" s="30">
        <v>4.6847200000000004</v>
      </c>
      <c r="H49" s="30">
        <v>3.4930800000000004</v>
      </c>
      <c r="I49" s="30">
        <v>2.3839200000000003</v>
      </c>
      <c r="J49" s="30">
        <v>1.5572000000000001</v>
      </c>
      <c r="K49" s="30"/>
      <c r="L49" s="30">
        <v>7.8769999999999998</v>
      </c>
      <c r="M49" s="30">
        <v>22.161464403000004</v>
      </c>
      <c r="N49" s="30">
        <v>21.414483800000017</v>
      </c>
      <c r="O49" s="30">
        <v>12.180574499999995</v>
      </c>
      <c r="P49" s="30">
        <v>21.429495499999998</v>
      </c>
      <c r="Q49" s="163"/>
      <c r="R49" s="30">
        <v>34.866776000000009</v>
      </c>
      <c r="S49" s="30">
        <v>69.616455999999999</v>
      </c>
      <c r="T49" s="30">
        <v>25.110922800000001</v>
      </c>
      <c r="U49" s="30">
        <v>-19.600879199999994</v>
      </c>
      <c r="V49" s="30">
        <v>-57.513881380000008</v>
      </c>
      <c r="W49" s="30"/>
      <c r="X49" s="83">
        <v>4.1699311805187929</v>
      </c>
      <c r="Y49" s="83">
        <v>11.800566774760386</v>
      </c>
      <c r="Z49" s="83">
        <v>11.587924134199143</v>
      </c>
      <c r="AA49" s="83">
        <v>6.648785207423578</v>
      </c>
      <c r="AB49" s="83">
        <v>11.780921110500273</v>
      </c>
      <c r="AC49" s="175"/>
      <c r="AD49" s="83">
        <v>19.500434004474275</v>
      </c>
      <c r="AE49" s="83">
        <v>38.826802007808148</v>
      </c>
      <c r="AF49" s="83">
        <v>14.275680955088118</v>
      </c>
      <c r="AG49" s="83">
        <v>-11.482647451669592</v>
      </c>
      <c r="AH49" s="83">
        <v>-33.692959214997074</v>
      </c>
      <c r="AI49" s="16"/>
      <c r="AJ49" s="38">
        <v>99</v>
      </c>
      <c r="AK49" s="21" t="s">
        <v>36</v>
      </c>
      <c r="AL49" s="3"/>
    </row>
    <row r="50" spans="1:40" ht="13.5" customHeight="1" x14ac:dyDescent="0.25">
      <c r="A50" s="21" t="s">
        <v>37</v>
      </c>
      <c r="B50" s="53"/>
      <c r="C50" s="6"/>
      <c r="D50" s="61" t="s">
        <v>449</v>
      </c>
      <c r="E50" s="62">
        <v>4</v>
      </c>
      <c r="F50" s="65">
        <v>34.463660000000004</v>
      </c>
      <c r="G50" s="30">
        <v>26.536000000000001</v>
      </c>
      <c r="H50" s="30">
        <v>19.833179999999999</v>
      </c>
      <c r="I50" s="30">
        <v>13.72302</v>
      </c>
      <c r="J50" s="30">
        <v>9.0295499999999986</v>
      </c>
      <c r="K50" s="30"/>
      <c r="L50" s="30">
        <v>66.599999999999994</v>
      </c>
      <c r="M50" s="30">
        <v>75.928645060000008</v>
      </c>
      <c r="N50" s="30">
        <v>112.35696080000002</v>
      </c>
      <c r="O50" s="30">
        <v>165.62530699999996</v>
      </c>
      <c r="P50" s="30">
        <v>190.00943829999997</v>
      </c>
      <c r="Q50" s="163"/>
      <c r="R50" s="30">
        <v>302.71833020000008</v>
      </c>
      <c r="S50" s="30">
        <v>254.63557560000004</v>
      </c>
      <c r="T50" s="30">
        <v>293.87667923999999</v>
      </c>
      <c r="U50" s="30">
        <v>262.40432832000005</v>
      </c>
      <c r="V50" s="30">
        <v>188.71206064</v>
      </c>
      <c r="W50" s="30"/>
      <c r="X50" s="83">
        <v>6.2242990654205608</v>
      </c>
      <c r="Y50" s="83">
        <v>7.1207582350182888</v>
      </c>
      <c r="Z50" s="83">
        <v>10.561850047001318</v>
      </c>
      <c r="AA50" s="83">
        <v>15.59119900216511</v>
      </c>
      <c r="AB50" s="83">
        <v>18.022331243479083</v>
      </c>
      <c r="AC50" s="175"/>
      <c r="AD50" s="83">
        <v>28.86605608849052</v>
      </c>
      <c r="AE50" s="83">
        <v>24.313527699799486</v>
      </c>
      <c r="AF50" s="83">
        <v>28.249224189176196</v>
      </c>
      <c r="AG50" s="83">
        <v>25.708271609679635</v>
      </c>
      <c r="AH50" s="83">
        <v>18.488494233369256</v>
      </c>
      <c r="AI50" s="16"/>
      <c r="AJ50" s="40">
        <v>102</v>
      </c>
      <c r="AK50" s="21" t="s">
        <v>37</v>
      </c>
    </row>
    <row r="51" spans="1:40" ht="13.5" customHeight="1" x14ac:dyDescent="0.25">
      <c r="A51" s="21" t="s">
        <v>38</v>
      </c>
      <c r="B51" s="53"/>
      <c r="C51" s="6"/>
      <c r="D51" s="61" t="s">
        <v>450</v>
      </c>
      <c r="E51" s="62">
        <v>2</v>
      </c>
      <c r="F51" s="65">
        <v>8.1691400000000005</v>
      </c>
      <c r="G51" s="30">
        <v>6.2595199999999993</v>
      </c>
      <c r="H51" s="30">
        <v>4.6611599999999997</v>
      </c>
      <c r="I51" s="30">
        <v>3.2288699999999997</v>
      </c>
      <c r="J51" s="30">
        <v>2.1215999999999999</v>
      </c>
      <c r="K51" s="30"/>
      <c r="L51" s="30">
        <v>-36.767000000000003</v>
      </c>
      <c r="M51" s="30">
        <v>-32.738953120000005</v>
      </c>
      <c r="N51" s="30">
        <v>-33.077234999999988</v>
      </c>
      <c r="O51" s="30">
        <v>20.572227700000003</v>
      </c>
      <c r="P51" s="30">
        <v>10.869527999999999</v>
      </c>
      <c r="Q51" s="163"/>
      <c r="R51" s="30">
        <v>14.942904000000002</v>
      </c>
      <c r="S51" s="30">
        <v>-14.780109120000008</v>
      </c>
      <c r="T51" s="30">
        <v>17.038615680000003</v>
      </c>
      <c r="U51" s="30">
        <v>-16.983087360000006</v>
      </c>
      <c r="V51" s="30">
        <v>31.812819399999995</v>
      </c>
      <c r="W51" s="30"/>
      <c r="X51" s="83">
        <v>-14.566957210776545</v>
      </c>
      <c r="Y51" s="83">
        <v>-13.064227102952914</v>
      </c>
      <c r="Z51" s="83">
        <v>-13.215035956851771</v>
      </c>
      <c r="AA51" s="83">
        <v>8.2420784054487193</v>
      </c>
      <c r="AB51" s="83">
        <v>4.4131254567600484</v>
      </c>
      <c r="AC51" s="175"/>
      <c r="AD51" s="83">
        <v>6.1241409836065586</v>
      </c>
      <c r="AE51" s="83">
        <v>-6.1893254271356817</v>
      </c>
      <c r="AF51" s="83">
        <v>7.2659341918976557</v>
      </c>
      <c r="AG51" s="83">
        <v>-7.4161953537117924</v>
      </c>
      <c r="AH51" s="83">
        <v>13.892060873362444</v>
      </c>
      <c r="AI51" s="16"/>
      <c r="AJ51" s="38">
        <v>103</v>
      </c>
      <c r="AK51" s="21" t="s">
        <v>38</v>
      </c>
    </row>
    <row r="52" spans="1:40" ht="13.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65">
        <v>9.2639399999999998</v>
      </c>
      <c r="G52" s="30">
        <v>6.9216800000000003</v>
      </c>
      <c r="H52" s="30">
        <v>5.0889600000000002</v>
      </c>
      <c r="I52" s="30">
        <v>3.4468800000000002</v>
      </c>
      <c r="J52" s="30">
        <v>2.2125499999999998</v>
      </c>
      <c r="K52" s="30"/>
      <c r="L52" s="30">
        <v>8.8049999999999997</v>
      </c>
      <c r="M52" s="30">
        <v>26.212793947000005</v>
      </c>
      <c r="N52" s="30">
        <v>-15.289272500000006</v>
      </c>
      <c r="O52" s="30">
        <v>27.995915999999998</v>
      </c>
      <c r="P52" s="30">
        <v>25.367436500000004</v>
      </c>
      <c r="Q52" s="163"/>
      <c r="R52" s="30">
        <v>-3.7357260000000023</v>
      </c>
      <c r="S52" s="30">
        <v>-3.9493951000000052</v>
      </c>
      <c r="T52" s="30">
        <v>6.5735399999999968</v>
      </c>
      <c r="U52" s="30">
        <v>-7.8143039999999964</v>
      </c>
      <c r="V52" s="30">
        <v>-1.3860357000000003</v>
      </c>
      <c r="W52" s="30"/>
      <c r="X52" s="83">
        <v>3.1547832318165532</v>
      </c>
      <c r="Y52" s="83">
        <v>9.5806995420321659</v>
      </c>
      <c r="Z52" s="83">
        <v>-5.7220331212574873</v>
      </c>
      <c r="AA52" s="83">
        <v>10.755250096043026</v>
      </c>
      <c r="AB52" s="83">
        <v>9.8898387914230028</v>
      </c>
      <c r="AC52" s="175"/>
      <c r="AD52" s="83">
        <v>-1.5002915662650611</v>
      </c>
      <c r="AE52" s="83">
        <v>-1.6306338150289039</v>
      </c>
      <c r="AF52" s="83">
        <v>2.7321446384039887</v>
      </c>
      <c r="AG52" s="83">
        <v>-3.3595460017196888</v>
      </c>
      <c r="AH52" s="83">
        <v>-0.59588809114359431</v>
      </c>
      <c r="AI52" s="16"/>
      <c r="AJ52" s="38">
        <v>105</v>
      </c>
      <c r="AK52" s="21" t="s">
        <v>39</v>
      </c>
      <c r="AL52" s="3"/>
    </row>
    <row r="53" spans="1:40" ht="13.5" customHeight="1" x14ac:dyDescent="0.3">
      <c r="A53" s="21" t="s">
        <v>40</v>
      </c>
      <c r="B53" s="53"/>
      <c r="C53" s="6"/>
      <c r="D53" s="61" t="s">
        <v>445</v>
      </c>
      <c r="E53" s="62">
        <v>5</v>
      </c>
      <c r="F53" s="65">
        <v>144.85814000000002</v>
      </c>
      <c r="G53" s="30">
        <v>112.26960000000001</v>
      </c>
      <c r="H53" s="30">
        <v>84.60954000000001</v>
      </c>
      <c r="I53" s="30">
        <v>58.72983</v>
      </c>
      <c r="J53" s="30">
        <v>38.7532</v>
      </c>
      <c r="K53" s="30"/>
      <c r="L53" s="30">
        <v>138.827</v>
      </c>
      <c r="M53" s="30">
        <v>128.6172479999999</v>
      </c>
      <c r="N53" s="30">
        <v>56.58517840000021</v>
      </c>
      <c r="O53" s="30">
        <v>45.398331300000194</v>
      </c>
      <c r="P53" s="30">
        <v>65.909027200000011</v>
      </c>
      <c r="Q53" s="163"/>
      <c r="R53" s="30">
        <v>53.931431019999671</v>
      </c>
      <c r="S53" s="30">
        <v>-48.432971705999456</v>
      </c>
      <c r="T53" s="30">
        <v>-12.910432559999753</v>
      </c>
      <c r="U53" s="30">
        <v>31.465597440000156</v>
      </c>
      <c r="V53" s="30">
        <v>74.014306380000193</v>
      </c>
      <c r="W53" s="30"/>
      <c r="X53" s="83">
        <v>3.066644576982549</v>
      </c>
      <c r="Y53" s="83">
        <v>2.8274362593154367</v>
      </c>
      <c r="Z53" s="83">
        <v>1.2428927537505263</v>
      </c>
      <c r="AA53" s="83">
        <v>0.99575213414634578</v>
      </c>
      <c r="AB53" s="83">
        <v>1.426972962674288</v>
      </c>
      <c r="AC53" s="175"/>
      <c r="AD53" s="83">
        <v>1.1631676448259429</v>
      </c>
      <c r="AE53" s="83">
        <v>-1.0423987195402677</v>
      </c>
      <c r="AF53" s="83">
        <v>-0.27707169199072351</v>
      </c>
      <c r="AG53" s="83">
        <v>0.67321931235157273</v>
      </c>
      <c r="AH53" s="83">
        <v>1.5835663231990458</v>
      </c>
      <c r="AI53" s="16"/>
      <c r="AJ53" s="38">
        <v>106</v>
      </c>
      <c r="AK53" s="35" t="s">
        <v>331</v>
      </c>
      <c r="AL53" s="3"/>
    </row>
    <row r="54" spans="1:40" ht="13.5" customHeight="1" x14ac:dyDescent="0.3">
      <c r="A54" s="21" t="s">
        <v>42</v>
      </c>
      <c r="B54" s="53"/>
      <c r="C54" s="6"/>
      <c r="D54" s="61" t="s">
        <v>441</v>
      </c>
      <c r="E54" s="62">
        <v>4</v>
      </c>
      <c r="F54" s="65">
        <v>33.252940000000002</v>
      </c>
      <c r="G54" s="30">
        <v>25.88128</v>
      </c>
      <c r="H54" s="30">
        <v>19.509540000000001</v>
      </c>
      <c r="I54" s="30">
        <v>13.587569999999999</v>
      </c>
      <c r="J54" s="30">
        <v>8.9250000000000007</v>
      </c>
      <c r="K54" s="30"/>
      <c r="L54" s="30">
        <v>188.779</v>
      </c>
      <c r="M54" s="30">
        <v>234.45092919999999</v>
      </c>
      <c r="N54" s="30">
        <v>377.4040046999998</v>
      </c>
      <c r="O54" s="30">
        <v>273.71707070000002</v>
      </c>
      <c r="P54" s="30">
        <v>350.08047109999995</v>
      </c>
      <c r="Q54" s="163"/>
      <c r="R54" s="30">
        <v>230.31996032000001</v>
      </c>
      <c r="S54" s="30">
        <v>52.881730999999974</v>
      </c>
      <c r="T54" s="30">
        <v>-69.662432795999919</v>
      </c>
      <c r="U54" s="30">
        <v>-75.772701120000036</v>
      </c>
      <c r="V54" s="30">
        <v>-86.488627679999979</v>
      </c>
      <c r="W54" s="30"/>
      <c r="X54" s="83">
        <v>18.089210425450364</v>
      </c>
      <c r="Y54" s="83">
        <v>22.352076384784059</v>
      </c>
      <c r="Z54" s="83">
        <v>35.830627997721429</v>
      </c>
      <c r="AA54" s="83">
        <v>26.068292447619051</v>
      </c>
      <c r="AB54" s="83">
        <v>33.082637601587599</v>
      </c>
      <c r="AC54" s="175"/>
      <c r="AD54" s="83">
        <v>21.703727885412743</v>
      </c>
      <c r="AE54" s="83">
        <v>4.9575073591450236</v>
      </c>
      <c r="AF54" s="83">
        <v>-6.5220890175077164</v>
      </c>
      <c r="AG54" s="83">
        <v>-7.1490424681573774</v>
      </c>
      <c r="AH54" s="83">
        <v>-8.1600743164449447</v>
      </c>
      <c r="AI54" s="16"/>
      <c r="AJ54" s="38">
        <v>108</v>
      </c>
      <c r="AK54" s="35" t="s">
        <v>332</v>
      </c>
      <c r="AM54" s="3"/>
    </row>
    <row r="55" spans="1:40" ht="13.5" customHeight="1" x14ac:dyDescent="0.25">
      <c r="A55" s="21" t="s">
        <v>426</v>
      </c>
      <c r="B55" s="53"/>
      <c r="C55" s="6"/>
      <c r="D55" s="61" t="s">
        <v>450</v>
      </c>
      <c r="E55" s="62">
        <v>6</v>
      </c>
      <c r="F55" s="65">
        <v>212.94182000000001</v>
      </c>
      <c r="G55" s="30">
        <v>164.80840000000001</v>
      </c>
      <c r="H55" s="30">
        <v>124.30194</v>
      </c>
      <c r="I55" s="30">
        <v>86.778300000000002</v>
      </c>
      <c r="J55" s="30">
        <v>57.372450000000001</v>
      </c>
      <c r="K55" s="30"/>
      <c r="L55" s="30">
        <v>-1717.595</v>
      </c>
      <c r="M55" s="30">
        <v>-1582.9731120000001</v>
      </c>
      <c r="N55" s="30">
        <v>-1583.1529802999999</v>
      </c>
      <c r="O55" s="30">
        <v>530.35807009999985</v>
      </c>
      <c r="P55" s="30">
        <v>498.19640550000008</v>
      </c>
      <c r="Q55" s="163"/>
      <c r="R55" s="30">
        <v>312.8546000799999</v>
      </c>
      <c r="S55" s="30">
        <v>499.43113289999917</v>
      </c>
      <c r="T55" s="30">
        <v>570.74103696000032</v>
      </c>
      <c r="U55" s="30">
        <v>278.25824875200027</v>
      </c>
      <c r="V55" s="30">
        <v>187.35242561999988</v>
      </c>
      <c r="W55" s="30"/>
      <c r="X55" s="83">
        <v>-25.845986005567678</v>
      </c>
      <c r="Y55" s="83">
        <v>-23.686919032156702</v>
      </c>
      <c r="Z55" s="83">
        <v>-23.534309206184034</v>
      </c>
      <c r="AA55" s="83">
        <v>7.8575058165548084</v>
      </c>
      <c r="AB55" s="83">
        <v>7.3473793690823834</v>
      </c>
      <c r="AC55" s="175"/>
      <c r="AD55" s="83">
        <v>4.6024273284688695</v>
      </c>
      <c r="AE55" s="83">
        <v>7.3433875828909905</v>
      </c>
      <c r="AF55" s="83">
        <v>8.4118059979366286</v>
      </c>
      <c r="AG55" s="83">
        <v>4.1124744871863124</v>
      </c>
      <c r="AH55" s="83">
        <v>2.7689460202181415</v>
      </c>
      <c r="AI55" s="16"/>
      <c r="AJ55" s="40">
        <v>109</v>
      </c>
      <c r="AK55" s="35" t="s">
        <v>333</v>
      </c>
    </row>
    <row r="56" spans="1:40" ht="13.5" customHeight="1" x14ac:dyDescent="0.3">
      <c r="A56" s="21" t="s">
        <v>32</v>
      </c>
      <c r="B56" s="53"/>
      <c r="C56" s="6"/>
      <c r="D56" s="61" t="s">
        <v>444</v>
      </c>
      <c r="E56" s="62">
        <v>4</v>
      </c>
      <c r="F56" s="65">
        <v>66.154900000000012</v>
      </c>
      <c r="G56" s="30">
        <v>50.527519999999996</v>
      </c>
      <c r="H56" s="30">
        <v>37.679880000000004</v>
      </c>
      <c r="I56" s="30">
        <v>26.011560000000003</v>
      </c>
      <c r="J56" s="30">
        <v>17.04335</v>
      </c>
      <c r="K56" s="30"/>
      <c r="L56" s="30">
        <v>-153.55099999999999</v>
      </c>
      <c r="M56" s="30">
        <v>-139.41835489999997</v>
      </c>
      <c r="N56" s="30">
        <v>-248.00521690000011</v>
      </c>
      <c r="O56" s="30">
        <v>-222.29003580000006</v>
      </c>
      <c r="P56" s="30">
        <v>-124.7097758999999</v>
      </c>
      <c r="Q56" s="163"/>
      <c r="R56" s="30">
        <v>-182.96340705999995</v>
      </c>
      <c r="S56" s="30">
        <v>-20.550242299999983</v>
      </c>
      <c r="T56" s="30">
        <v>-19.063266000000063</v>
      </c>
      <c r="U56" s="30">
        <v>-24.732272159999994</v>
      </c>
      <c r="V56" s="30">
        <v>85.076191299999948</v>
      </c>
      <c r="W56" s="30"/>
      <c r="X56" s="83">
        <v>-7.5366152940021598</v>
      </c>
      <c r="Y56" s="83">
        <v>-6.8821381627011542</v>
      </c>
      <c r="Z56" s="83">
        <v>-12.299405718111492</v>
      </c>
      <c r="AA56" s="83">
        <v>-11.086231898658424</v>
      </c>
      <c r="AB56" s="83">
        <v>-6.242042940087086</v>
      </c>
      <c r="AC56" s="175"/>
      <c r="AD56" s="83">
        <v>-9.289840419395782</v>
      </c>
      <c r="AE56" s="83">
        <v>-1.0498208071519788</v>
      </c>
      <c r="AF56" s="83">
        <v>-0.98518170542635974</v>
      </c>
      <c r="AG56" s="83">
        <v>-1.2929878795483059</v>
      </c>
      <c r="AH56" s="83">
        <v>4.4477306200334557</v>
      </c>
      <c r="AI56" s="16"/>
      <c r="AJ56" s="38">
        <v>111</v>
      </c>
      <c r="AK56" s="21" t="s">
        <v>32</v>
      </c>
      <c r="AL56" s="3"/>
    </row>
    <row r="57" spans="1:40" s="3" customFormat="1" ht="13.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65">
        <v>29.549940000000003</v>
      </c>
      <c r="G57" s="30">
        <v>23.049119999999998</v>
      </c>
      <c r="H57" s="30">
        <v>17.450520000000001</v>
      </c>
      <c r="I57" s="30">
        <v>12.253710000000002</v>
      </c>
      <c r="J57" s="30">
        <v>8.1379000000000001</v>
      </c>
      <c r="K57" s="30"/>
      <c r="L57" s="30">
        <v>-76.614999999999995</v>
      </c>
      <c r="M57" s="30">
        <v>-26.141029739999997</v>
      </c>
      <c r="N57" s="30">
        <v>-48.743523900000028</v>
      </c>
      <c r="O57" s="30">
        <v>-55.98343400000001</v>
      </c>
      <c r="P57" s="30">
        <v>55.362767900000009</v>
      </c>
      <c r="Q57" s="163"/>
      <c r="R57" s="30">
        <v>46.136216100000006</v>
      </c>
      <c r="S57" s="30">
        <v>3.9627828799999989</v>
      </c>
      <c r="T57" s="30">
        <v>40.532447640000001</v>
      </c>
      <c r="U57" s="30">
        <v>-20.655810240000005</v>
      </c>
      <c r="V57" s="30">
        <v>46.201190000000004</v>
      </c>
      <c r="W57" s="30"/>
      <c r="X57" s="83">
        <v>-8.2434904239294173</v>
      </c>
      <c r="Y57" s="83">
        <v>-2.7862960712001703</v>
      </c>
      <c r="Z57" s="83">
        <v>-5.1314374039372597</v>
      </c>
      <c r="AA57" s="83">
        <v>-5.8474445372884905</v>
      </c>
      <c r="AB57" s="83">
        <v>5.7609539958376699</v>
      </c>
      <c r="AC57" s="175"/>
      <c r="AD57" s="83">
        <v>4.7730411855990074</v>
      </c>
      <c r="AE57" s="83">
        <v>0.41009861119735058</v>
      </c>
      <c r="AF57" s="83">
        <v>4.2098512297465724</v>
      </c>
      <c r="AG57" s="83">
        <v>-2.0726279590608074</v>
      </c>
      <c r="AH57" s="83">
        <v>4.6358809953843068</v>
      </c>
      <c r="AI57" s="16"/>
      <c r="AJ57" s="38">
        <v>139</v>
      </c>
      <c r="AK57" s="21" t="s">
        <v>43</v>
      </c>
      <c r="AL57"/>
      <c r="AM57"/>
      <c r="AN57"/>
    </row>
    <row r="58" spans="1:40" s="3" customFormat="1" ht="13.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65">
        <v>71.770579999999995</v>
      </c>
      <c r="G58" s="30">
        <v>54.979120000000002</v>
      </c>
      <c r="H58" s="30">
        <v>41.096700000000006</v>
      </c>
      <c r="I58" s="30">
        <v>28.56963</v>
      </c>
      <c r="J58" s="30">
        <v>18.81475</v>
      </c>
      <c r="K58" s="30"/>
      <c r="L58" s="30">
        <v>21.832999999999998</v>
      </c>
      <c r="M58" s="30">
        <v>-40.9888057</v>
      </c>
      <c r="N58" s="30">
        <v>-111.18210370000004</v>
      </c>
      <c r="O58" s="30">
        <v>-165.57075559999996</v>
      </c>
      <c r="P58" s="30">
        <v>-132.85105799999999</v>
      </c>
      <c r="Q58" s="163"/>
      <c r="R58" s="30">
        <v>-112.68194857999997</v>
      </c>
      <c r="S58" s="30">
        <v>-179.59706869999999</v>
      </c>
      <c r="T58" s="30">
        <v>-243.23412708000001</v>
      </c>
      <c r="U58" s="30">
        <v>-156.06467471999997</v>
      </c>
      <c r="V58" s="30">
        <v>-30.532386420000055</v>
      </c>
      <c r="W58" s="30"/>
      <c r="X58" s="83">
        <v>0.98484370066308813</v>
      </c>
      <c r="Y58" s="83">
        <v>-1.8551168001810363</v>
      </c>
      <c r="Z58" s="83">
        <v>-5.0201880028897836</v>
      </c>
      <c r="AA58" s="83">
        <v>-7.4800431714479307</v>
      </c>
      <c r="AB58" s="83">
        <v>-5.9921094222182125</v>
      </c>
      <c r="AC58" s="175"/>
      <c r="AD58" s="83">
        <v>-5.0955027846612992</v>
      </c>
      <c r="AE58" s="83">
        <v>-8.1839630303030297</v>
      </c>
      <c r="AF58" s="83">
        <v>-11.174444208205081</v>
      </c>
      <c r="AG58" s="83">
        <v>-7.2121944045473443</v>
      </c>
      <c r="AH58" s="83">
        <v>-1.4109887896852928</v>
      </c>
      <c r="AI58" s="16"/>
      <c r="AJ58" s="38">
        <v>140</v>
      </c>
      <c r="AK58" s="35" t="s">
        <v>334</v>
      </c>
      <c r="AM58"/>
      <c r="AN58"/>
    </row>
    <row r="59" spans="1:40" ht="13.5" customHeight="1" x14ac:dyDescent="0.25">
      <c r="A59" s="21" t="s">
        <v>45</v>
      </c>
      <c r="B59" s="53"/>
      <c r="C59" s="6"/>
      <c r="D59" s="61" t="s">
        <v>452</v>
      </c>
      <c r="E59" s="62">
        <v>3</v>
      </c>
      <c r="F59" s="65">
        <v>22.839460000000003</v>
      </c>
      <c r="G59" s="30">
        <v>17.511279999999999</v>
      </c>
      <c r="H59" s="30">
        <v>13.029300000000001</v>
      </c>
      <c r="I59" s="30">
        <v>9.0325799999999994</v>
      </c>
      <c r="J59" s="30">
        <v>5.9117499999999996</v>
      </c>
      <c r="K59" s="30"/>
      <c r="L59" s="30">
        <v>59.732999999999997</v>
      </c>
      <c r="M59" s="30">
        <v>124.2289497</v>
      </c>
      <c r="N59" s="30">
        <v>67.127555700000087</v>
      </c>
      <c r="O59" s="30">
        <v>51.928581999999992</v>
      </c>
      <c r="P59" s="30">
        <v>124.41928500000009</v>
      </c>
      <c r="Q59" s="163"/>
      <c r="R59" s="30">
        <v>247.28015636000012</v>
      </c>
      <c r="S59" s="30">
        <v>273.08795277400009</v>
      </c>
      <c r="T59" s="30">
        <v>301.72548599999993</v>
      </c>
      <c r="U59" s="30">
        <v>266.25026827200014</v>
      </c>
      <c r="V59" s="30">
        <v>334.44381423999999</v>
      </c>
      <c r="W59" s="30"/>
      <c r="X59" s="83">
        <v>8.4595666336213</v>
      </c>
      <c r="Y59" s="83">
        <v>17.734325438972164</v>
      </c>
      <c r="Z59" s="83">
        <v>9.5869116966581096</v>
      </c>
      <c r="AA59" s="83">
        <v>7.4663669302659947</v>
      </c>
      <c r="AB59" s="83">
        <v>17.822559088955749</v>
      </c>
      <c r="AC59" s="175"/>
      <c r="AD59" s="83">
        <v>35.579878612949656</v>
      </c>
      <c r="AE59" s="83">
        <v>39.52068781099856</v>
      </c>
      <c r="AF59" s="83">
        <v>43.798154449121775</v>
      </c>
      <c r="AG59" s="83">
        <v>39.03962877888565</v>
      </c>
      <c r="AH59" s="83">
        <v>49.038682439882692</v>
      </c>
      <c r="AI59" s="16"/>
      <c r="AJ59" s="38">
        <v>142</v>
      </c>
      <c r="AK59" s="21" t="s">
        <v>45</v>
      </c>
    </row>
    <row r="60" spans="1:40" ht="13.5" customHeight="1" x14ac:dyDescent="0.25">
      <c r="A60" s="21" t="s">
        <v>46</v>
      </c>
      <c r="B60" s="53"/>
      <c r="C60" s="6"/>
      <c r="D60" s="61" t="s">
        <v>441</v>
      </c>
      <c r="E60" s="62">
        <v>3</v>
      </c>
      <c r="F60" s="65">
        <v>23.998660000000001</v>
      </c>
      <c r="G60" s="30">
        <v>18.411519999999999</v>
      </c>
      <c r="H60" s="30">
        <v>13.816079999999999</v>
      </c>
      <c r="I60" s="30">
        <v>9.5137499999999999</v>
      </c>
      <c r="J60" s="30">
        <v>6.2440999999999995</v>
      </c>
      <c r="K60" s="30"/>
      <c r="L60" s="30">
        <v>85.867999999999995</v>
      </c>
      <c r="M60" s="30">
        <v>87.759132820000019</v>
      </c>
      <c r="N60" s="30">
        <v>76.134893499999976</v>
      </c>
      <c r="O60" s="30">
        <v>141.89451390000002</v>
      </c>
      <c r="P60" s="30">
        <v>138.60804310000003</v>
      </c>
      <c r="Q60" s="163"/>
      <c r="R60" s="30">
        <v>144.57259619999996</v>
      </c>
      <c r="S60" s="30">
        <v>139.29985090000002</v>
      </c>
      <c r="T60" s="30">
        <v>136.72963199999992</v>
      </c>
      <c r="U60" s="30">
        <v>221.40527999999998</v>
      </c>
      <c r="V60" s="30">
        <v>254.89856540000002</v>
      </c>
      <c r="W60" s="30"/>
      <c r="X60" s="83">
        <v>11.566271551724139</v>
      </c>
      <c r="Y60" s="83">
        <v>11.814638236402802</v>
      </c>
      <c r="Z60" s="83">
        <v>10.323375389830506</v>
      </c>
      <c r="AA60" s="83">
        <v>19.315888088755788</v>
      </c>
      <c r="AB60" s="83">
        <v>18.979603327399705</v>
      </c>
      <c r="AC60" s="175"/>
      <c r="AD60" s="83">
        <v>19.809892600712519</v>
      </c>
      <c r="AE60" s="83">
        <v>19.328410004162624</v>
      </c>
      <c r="AF60" s="83">
        <v>19.182047138047128</v>
      </c>
      <c r="AG60" s="83">
        <v>31.100615254951535</v>
      </c>
      <c r="AH60" s="83">
        <v>35.805389155780311</v>
      </c>
      <c r="AI60" s="16"/>
      <c r="AJ60" s="38">
        <v>143</v>
      </c>
      <c r="AK60" s="35" t="s">
        <v>335</v>
      </c>
    </row>
    <row r="61" spans="1:40" ht="13.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65">
        <v>37.609600000000007</v>
      </c>
      <c r="G61" s="30">
        <v>29.125119999999999</v>
      </c>
      <c r="H61" s="30">
        <v>22.024260000000002</v>
      </c>
      <c r="I61" s="30">
        <v>15.348420000000001</v>
      </c>
      <c r="J61" s="30">
        <v>10.218699999999998</v>
      </c>
      <c r="K61" s="30"/>
      <c r="L61" s="30">
        <v>-95.671999999999997</v>
      </c>
      <c r="M61" s="30">
        <v>-100.87952836900001</v>
      </c>
      <c r="N61" s="30">
        <v>-116.5550302</v>
      </c>
      <c r="O61" s="30">
        <v>-158.58891140000003</v>
      </c>
      <c r="P61" s="30">
        <v>-140.48189099999999</v>
      </c>
      <c r="Q61" s="163"/>
      <c r="R61" s="30">
        <v>-22.277379379999999</v>
      </c>
      <c r="S61" s="30">
        <v>-70.459886139999995</v>
      </c>
      <c r="T61" s="30">
        <v>-47.368929240000028</v>
      </c>
      <c r="U61" s="30">
        <v>32.898219839999975</v>
      </c>
      <c r="V61" s="30">
        <v>-39.640621020000019</v>
      </c>
      <c r="W61" s="30"/>
      <c r="X61" s="83">
        <v>-8.1464577656675754</v>
      </c>
      <c r="Y61" s="83">
        <v>-8.5195108832868858</v>
      </c>
      <c r="Z61" s="83">
        <v>-9.7961867708858641</v>
      </c>
      <c r="AA61" s="83">
        <v>-13.191558093495262</v>
      </c>
      <c r="AB61" s="83">
        <v>-11.611033225886437</v>
      </c>
      <c r="AC61" s="175"/>
      <c r="AD61" s="83">
        <v>-1.8288629324357606</v>
      </c>
      <c r="AE61" s="83">
        <v>-5.7948750834772582</v>
      </c>
      <c r="AF61" s="83">
        <v>-3.8932299860277824</v>
      </c>
      <c r="AG61" s="83">
        <v>2.6954706956165486</v>
      </c>
      <c r="AH61" s="83">
        <v>-3.2479001245391248</v>
      </c>
      <c r="AI61" s="16"/>
      <c r="AJ61" s="38">
        <v>145</v>
      </c>
      <c r="AK61" s="21" t="s">
        <v>47</v>
      </c>
      <c r="AN61" s="3"/>
    </row>
    <row r="62" spans="1:40" ht="13.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65">
        <v>19.487440000000003</v>
      </c>
      <c r="G62" s="30">
        <v>14.934559999999999</v>
      </c>
      <c r="H62" s="30">
        <v>10.942380000000002</v>
      </c>
      <c r="I62" s="30">
        <v>7.5258600000000007</v>
      </c>
      <c r="J62" s="30">
        <v>4.8390500000000003</v>
      </c>
      <c r="K62" s="30"/>
      <c r="L62" s="30">
        <v>-40.116</v>
      </c>
      <c r="M62" s="30">
        <v>-55.918927699999998</v>
      </c>
      <c r="N62" s="30">
        <v>-75.397202099999987</v>
      </c>
      <c r="O62" s="30">
        <v>-3.9355398999999451</v>
      </c>
      <c r="P62" s="30">
        <v>-30.059946899999996</v>
      </c>
      <c r="Q62" s="163"/>
      <c r="R62" s="30">
        <v>4.0470365000000017</v>
      </c>
      <c r="S62" s="30">
        <v>10.41569283999999</v>
      </c>
      <c r="T62" s="30">
        <v>79.513539839999979</v>
      </c>
      <c r="U62" s="30">
        <v>60.73016591999999</v>
      </c>
      <c r="V62" s="30">
        <v>47.521224000000004</v>
      </c>
      <c r="W62" s="30"/>
      <c r="X62" s="83">
        <v>-6.6615742278312853</v>
      </c>
      <c r="Y62" s="83">
        <v>-9.5051721400645928</v>
      </c>
      <c r="Z62" s="83">
        <v>-12.923757644840586</v>
      </c>
      <c r="AA62" s="83">
        <v>-0.69129455471630863</v>
      </c>
      <c r="AB62" s="83">
        <v>-5.3544615069469179</v>
      </c>
      <c r="AC62" s="175"/>
      <c r="AD62" s="83">
        <v>0.73529006177325607</v>
      </c>
      <c r="AE62" s="83">
        <v>1.9519664242878541</v>
      </c>
      <c r="AF62" s="83">
        <v>15.183032239831961</v>
      </c>
      <c r="AG62" s="83">
        <v>11.842856068642744</v>
      </c>
      <c r="AH62" s="83">
        <v>9.2670093603744146</v>
      </c>
      <c r="AI62" s="16"/>
      <c r="AJ62" s="38">
        <v>146</v>
      </c>
      <c r="AK62" s="35" t="s">
        <v>336</v>
      </c>
      <c r="AM62" s="3"/>
      <c r="AN62" s="3"/>
    </row>
    <row r="63" spans="1:40" ht="13.5" customHeight="1" x14ac:dyDescent="0.3">
      <c r="A63" s="21" t="s">
        <v>50</v>
      </c>
      <c r="B63" s="53"/>
      <c r="C63" s="6"/>
      <c r="D63" s="61" t="s">
        <v>448</v>
      </c>
      <c r="E63" s="62">
        <v>3</v>
      </c>
      <c r="F63" s="65">
        <v>22.108520000000002</v>
      </c>
      <c r="G63" s="30">
        <v>17.020240000000001</v>
      </c>
      <c r="H63" s="30">
        <v>12.60708</v>
      </c>
      <c r="I63" s="30">
        <v>8.7126599999999996</v>
      </c>
      <c r="J63" s="30">
        <v>5.7222</v>
      </c>
      <c r="K63" s="30"/>
      <c r="L63" s="30">
        <v>-22.186</v>
      </c>
      <c r="M63" s="30">
        <v>-33.799558590000004</v>
      </c>
      <c r="N63" s="30">
        <v>-67.439825999999996</v>
      </c>
      <c r="O63" s="30">
        <v>-34.870671999999999</v>
      </c>
      <c r="P63" s="30">
        <v>12.795986000000005</v>
      </c>
      <c r="Q63" s="163"/>
      <c r="R63" s="30">
        <v>-18.803154200000005</v>
      </c>
      <c r="S63" s="30">
        <v>-14.659619100000004</v>
      </c>
      <c r="T63" s="30">
        <v>-27.543132600000003</v>
      </c>
      <c r="U63" s="30">
        <v>-22.270766399999992</v>
      </c>
      <c r="V63" s="30">
        <v>6.6001700000000704E-2</v>
      </c>
      <c r="W63" s="30"/>
      <c r="X63" s="83">
        <v>-3.2326970712516392</v>
      </c>
      <c r="Y63" s="83">
        <v>-4.9866566228976099</v>
      </c>
      <c r="Z63" s="83">
        <v>-9.9851681966242225</v>
      </c>
      <c r="AA63" s="83">
        <v>-5.1798383838383835</v>
      </c>
      <c r="AB63" s="83">
        <v>1.8834244921989998</v>
      </c>
      <c r="AC63" s="175"/>
      <c r="AD63" s="83">
        <v>-2.7594884355738194</v>
      </c>
      <c r="AE63" s="83">
        <v>-2.1545589506172846</v>
      </c>
      <c r="AF63" s="83">
        <v>-4.0356238241758247</v>
      </c>
      <c r="AG63" s="83">
        <v>-3.2422137720192157</v>
      </c>
      <c r="AH63" s="83">
        <v>9.6086329887903211E-3</v>
      </c>
      <c r="AI63" s="16"/>
      <c r="AJ63" s="38">
        <v>148</v>
      </c>
      <c r="AK63" s="35" t="s">
        <v>337</v>
      </c>
      <c r="AM63" s="3"/>
    </row>
    <row r="64" spans="1:40" ht="13.5" customHeight="1" x14ac:dyDescent="0.3">
      <c r="A64" s="21" t="s">
        <v>51</v>
      </c>
      <c r="B64" s="53"/>
      <c r="C64" s="6"/>
      <c r="D64" s="61" t="s">
        <v>445</v>
      </c>
      <c r="E64" s="62">
        <v>3</v>
      </c>
      <c r="F64" s="65">
        <v>17.951499999999999</v>
      </c>
      <c r="G64" s="30">
        <v>13.91032</v>
      </c>
      <c r="H64" s="30">
        <v>10.315560000000001</v>
      </c>
      <c r="I64" s="30">
        <v>7.1736900000000006</v>
      </c>
      <c r="J64" s="30">
        <v>4.7073</v>
      </c>
      <c r="K64" s="30"/>
      <c r="L64" s="30">
        <v>-1834.2049999999999</v>
      </c>
      <c r="M64" s="30">
        <v>-1882.6520449999998</v>
      </c>
      <c r="N64" s="30">
        <v>-1996.1500129999999</v>
      </c>
      <c r="O64" s="30">
        <v>-1936.8017960000002</v>
      </c>
      <c r="P64" s="30">
        <v>-2040.3898296</v>
      </c>
      <c r="Q64" s="163"/>
      <c r="R64" s="30">
        <v>-2009.8330404200001</v>
      </c>
      <c r="S64" s="30">
        <v>-2250.8298839460003</v>
      </c>
      <c r="T64" s="30">
        <v>-2192.2755899999993</v>
      </c>
      <c r="U64" s="30">
        <v>-2303.2882445279993</v>
      </c>
      <c r="V64" s="30">
        <v>-2314.0724033599995</v>
      </c>
      <c r="W64" s="30"/>
      <c r="X64" s="83">
        <v>-327.01105366375469</v>
      </c>
      <c r="Y64" s="83">
        <v>-339.46124143526868</v>
      </c>
      <c r="Z64" s="83">
        <v>-358.95522621830605</v>
      </c>
      <c r="AA64" s="83">
        <v>-349.72946840014447</v>
      </c>
      <c r="AB64" s="83">
        <v>-366.84462955771306</v>
      </c>
      <c r="AC64" s="175"/>
      <c r="AD64" s="83">
        <v>-361.48076266546764</v>
      </c>
      <c r="AE64" s="83">
        <v>-406.2136588965891</v>
      </c>
      <c r="AF64" s="83">
        <v>-392.52920143240812</v>
      </c>
      <c r="AG64" s="83">
        <v>-420.23138925889424</v>
      </c>
      <c r="AH64" s="83">
        <v>-422.19894241196852</v>
      </c>
      <c r="AI64" s="16"/>
      <c r="AJ64" s="38">
        <v>149</v>
      </c>
      <c r="AK64" s="35" t="s">
        <v>338</v>
      </c>
      <c r="AM64" s="3"/>
    </row>
    <row r="65" spans="1:40" s="3" customFormat="1" ht="13.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65">
        <v>7.9147600000000002</v>
      </c>
      <c r="G65" s="30">
        <v>5.9668799999999997</v>
      </c>
      <c r="H65" s="30">
        <v>4.4640000000000004</v>
      </c>
      <c r="I65" s="30">
        <v>3.0366600000000004</v>
      </c>
      <c r="J65" s="30">
        <v>1.9464999999999999</v>
      </c>
      <c r="K65" s="30"/>
      <c r="L65" s="30">
        <v>72.150000000000006</v>
      </c>
      <c r="M65" s="30">
        <v>54.883944830000004</v>
      </c>
      <c r="N65" s="30">
        <v>48.695065999999997</v>
      </c>
      <c r="O65" s="30">
        <v>50.418803499999996</v>
      </c>
      <c r="P65" s="30">
        <v>30.475280999999999</v>
      </c>
      <c r="Q65" s="163"/>
      <c r="R65" s="30">
        <v>-2.5527460999999967</v>
      </c>
      <c r="S65" s="30">
        <v>-9.3045070999999986</v>
      </c>
      <c r="T65" s="30">
        <v>8.5850432399999992</v>
      </c>
      <c r="U65" s="30">
        <v>-12.398695680000005</v>
      </c>
      <c r="V65" s="30">
        <v>-19.853311359999992</v>
      </c>
      <c r="W65" s="30"/>
      <c r="X65" s="83">
        <v>29.987531172069826</v>
      </c>
      <c r="Y65" s="83">
        <v>22.868310345833336</v>
      </c>
      <c r="Z65" s="83">
        <v>20.686094307561596</v>
      </c>
      <c r="AA65" s="83">
        <v>22.016944759825325</v>
      </c>
      <c r="AB65" s="83">
        <v>13.502561364643331</v>
      </c>
      <c r="AC65" s="175"/>
      <c r="AD65" s="83">
        <v>-1.1613949499545027</v>
      </c>
      <c r="AE65" s="83">
        <v>-4.3827164861045684</v>
      </c>
      <c r="AF65" s="83">
        <v>4.1294099278499274</v>
      </c>
      <c r="AG65" s="83">
        <v>-6.1017203149606321</v>
      </c>
      <c r="AH65" s="83">
        <v>-9.7703303937007835</v>
      </c>
      <c r="AI65" s="16"/>
      <c r="AJ65" s="38">
        <v>151</v>
      </c>
      <c r="AK65" s="35" t="s">
        <v>339</v>
      </c>
      <c r="AL65"/>
      <c r="AN65"/>
    </row>
    <row r="66" spans="1:40" s="3" customFormat="1" ht="13.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65">
        <v>16.071020000000001</v>
      </c>
      <c r="G66" s="30">
        <v>12.283440000000001</v>
      </c>
      <c r="H66" s="30">
        <v>9.2348999999999997</v>
      </c>
      <c r="I66" s="30">
        <v>6.3674400000000002</v>
      </c>
      <c r="J66" s="30">
        <v>4.1530999999999993</v>
      </c>
      <c r="K66" s="30"/>
      <c r="L66" s="30">
        <v>87.725999999999999</v>
      </c>
      <c r="M66" s="30">
        <v>105.5166177</v>
      </c>
      <c r="N66" s="30">
        <v>42.344208400000007</v>
      </c>
      <c r="O66" s="30">
        <v>67.218368800000022</v>
      </c>
      <c r="P66" s="30">
        <v>51.944232099999994</v>
      </c>
      <c r="Q66" s="163"/>
      <c r="R66" s="30">
        <v>-44.890974100000022</v>
      </c>
      <c r="S66" s="30">
        <v>25.77147650000002</v>
      </c>
      <c r="T66" s="30">
        <v>7.1388644400000336</v>
      </c>
      <c r="U66" s="30">
        <v>-21.385145279999996</v>
      </c>
      <c r="V66" s="30">
        <v>17.992063419999962</v>
      </c>
      <c r="W66" s="30"/>
      <c r="X66" s="83">
        <v>17.711689884918233</v>
      </c>
      <c r="Y66" s="83">
        <v>21.252088157099699</v>
      </c>
      <c r="Z66" s="83">
        <v>8.5786483792544583</v>
      </c>
      <c r="AA66" s="83">
        <v>13.757341137945154</v>
      </c>
      <c r="AB66" s="83">
        <v>10.701325113308609</v>
      </c>
      <c r="AC66" s="175"/>
      <c r="AD66" s="83">
        <v>-9.2711635894258606</v>
      </c>
      <c r="AE66" s="83">
        <v>5.38588850574713</v>
      </c>
      <c r="AF66" s="83">
        <v>1.5150391426146081</v>
      </c>
      <c r="AG66" s="83">
        <v>-4.5763204108709603</v>
      </c>
      <c r="AH66" s="83">
        <v>3.8502168671089154</v>
      </c>
      <c r="AI66" s="16"/>
      <c r="AJ66" s="38">
        <v>152</v>
      </c>
      <c r="AK66" s="35" t="s">
        <v>340</v>
      </c>
      <c r="AL66"/>
      <c r="AN66"/>
    </row>
    <row r="67" spans="1:40" s="3" customFormat="1" ht="13.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65">
        <v>93.054779999999994</v>
      </c>
      <c r="G67" s="30">
        <v>71.116479999999996</v>
      </c>
      <c r="H67" s="30">
        <v>53.084400000000002</v>
      </c>
      <c r="I67" s="30">
        <v>36.728879999999997</v>
      </c>
      <c r="J67" s="30">
        <v>24.049899999999997</v>
      </c>
      <c r="K67" s="30"/>
      <c r="L67" s="30">
        <v>-614.69100000000003</v>
      </c>
      <c r="M67" s="30">
        <v>-652.34675240000001</v>
      </c>
      <c r="N67" s="30">
        <v>-853.95327349999991</v>
      </c>
      <c r="O67" s="30">
        <v>-1021.3374477000001</v>
      </c>
      <c r="P67" s="30">
        <v>-1057.5375881000002</v>
      </c>
      <c r="Q67" s="163"/>
      <c r="R67" s="30">
        <v>-1304.3063185439996</v>
      </c>
      <c r="S67" s="30">
        <v>-1379.0029237880001</v>
      </c>
      <c r="T67" s="30">
        <v>-1231.376548128</v>
      </c>
      <c r="U67" s="30">
        <v>-1182.285961824</v>
      </c>
      <c r="V67" s="30">
        <v>-942.69568093000021</v>
      </c>
      <c r="W67" s="30"/>
      <c r="X67" s="83">
        <v>-21.435730227367834</v>
      </c>
      <c r="Y67" s="83">
        <v>-22.862886916903236</v>
      </c>
      <c r="Z67" s="83">
        <v>-29.992739305282377</v>
      </c>
      <c r="AA67" s="83">
        <v>-36.097315604014987</v>
      </c>
      <c r="AB67" s="83">
        <v>-37.476083068145584</v>
      </c>
      <c r="AC67" s="175"/>
      <c r="AD67" s="83">
        <v>-46.520894480293883</v>
      </c>
      <c r="AE67" s="83">
        <v>-49.542048636177476</v>
      </c>
      <c r="AF67" s="83">
        <v>-44.74966559319693</v>
      </c>
      <c r="AG67" s="83">
        <v>-43.356410643001205</v>
      </c>
      <c r="AH67" s="83">
        <v>-34.570232899262912</v>
      </c>
      <c r="AI67" s="16"/>
      <c r="AJ67" s="38">
        <v>153</v>
      </c>
      <c r="AK67" s="21" t="s">
        <v>49</v>
      </c>
      <c r="AL67"/>
      <c r="AN67"/>
    </row>
    <row r="68" spans="1:40" s="3" customFormat="1" ht="13.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65">
        <v>53.416580000000003</v>
      </c>
      <c r="G68" s="30">
        <v>41.651600000000002</v>
      </c>
      <c r="H68" s="30">
        <v>31.419120000000003</v>
      </c>
      <c r="I68" s="30">
        <v>21.878400000000003</v>
      </c>
      <c r="J68" s="30">
        <v>14.382850000000001</v>
      </c>
      <c r="K68" s="30"/>
      <c r="L68" s="30">
        <v>-112.663</v>
      </c>
      <c r="M68" s="30">
        <v>-93.306552699999997</v>
      </c>
      <c r="N68" s="30">
        <v>-95.900610950000001</v>
      </c>
      <c r="O68" s="30">
        <v>-24.282873599999935</v>
      </c>
      <c r="P68" s="30">
        <v>-81.806483200000017</v>
      </c>
      <c r="Q68" s="163"/>
      <c r="R68" s="30">
        <v>-119.74247071999993</v>
      </c>
      <c r="S68" s="30">
        <v>-67.019226680000017</v>
      </c>
      <c r="T68" s="30">
        <v>6.1396863599999341</v>
      </c>
      <c r="U68" s="30">
        <v>-24.250390080000216</v>
      </c>
      <c r="V68" s="30">
        <v>36.248133639999956</v>
      </c>
      <c r="W68" s="30"/>
      <c r="X68" s="83">
        <v>-6.7081274188746649</v>
      </c>
      <c r="Y68" s="83">
        <v>-5.5237125680795645</v>
      </c>
      <c r="Z68" s="83">
        <v>-5.6545171550707547</v>
      </c>
      <c r="AA68" s="83">
        <v>-1.4350731989835077</v>
      </c>
      <c r="AB68" s="83">
        <v>-4.8572902980643642</v>
      </c>
      <c r="AC68" s="175"/>
      <c r="AD68" s="83">
        <v>-7.1110202933665851</v>
      </c>
      <c r="AE68" s="83">
        <v>-3.9766941600901928</v>
      </c>
      <c r="AF68" s="83">
        <v>0.36744786402537161</v>
      </c>
      <c r="AG68" s="83">
        <v>-1.4602511037514432</v>
      </c>
      <c r="AH68" s="83">
        <v>2.1827020918889599</v>
      </c>
      <c r="AI68" s="16"/>
      <c r="AJ68" s="38">
        <v>165</v>
      </c>
      <c r="AK68" s="21" t="s">
        <v>55</v>
      </c>
      <c r="AL68"/>
      <c r="AM68"/>
      <c r="AN68"/>
    </row>
    <row r="69" spans="1:40" s="3" customFormat="1" ht="13.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65">
        <v>233.23426000000001</v>
      </c>
      <c r="G69" s="30">
        <v>180.30592000000001</v>
      </c>
      <c r="H69" s="30">
        <v>136.34730000000002</v>
      </c>
      <c r="I69" s="30">
        <v>95.14782000000001</v>
      </c>
      <c r="J69" s="30">
        <v>63.042799999999993</v>
      </c>
      <c r="K69" s="30"/>
      <c r="L69" s="30">
        <v>-4423.4430000000002</v>
      </c>
      <c r="M69" s="30">
        <v>-4557.4010441000009</v>
      </c>
      <c r="N69" s="30">
        <v>-5405.6783960500006</v>
      </c>
      <c r="O69" s="30">
        <v>-5544.5342104499996</v>
      </c>
      <c r="P69" s="30">
        <v>-5672.9388016999992</v>
      </c>
      <c r="Q69" s="163"/>
      <c r="R69" s="30">
        <v>-6033.1999804839998</v>
      </c>
      <c r="S69" s="30">
        <v>-6826.7717491680014</v>
      </c>
      <c r="T69" s="30">
        <v>-6767.7920511240009</v>
      </c>
      <c r="U69" s="30">
        <v>-8019.7983498790363</v>
      </c>
      <c r="V69" s="30">
        <v>-9740.9625371179991</v>
      </c>
      <c r="W69" s="30"/>
      <c r="X69" s="83">
        <v>-60.841810629401408</v>
      </c>
      <c r="Y69" s="83">
        <v>-62.170398255234986</v>
      </c>
      <c r="Z69" s="83">
        <v>-73.289384148838096</v>
      </c>
      <c r="AA69" s="83">
        <v>-74.756420699627867</v>
      </c>
      <c r="AB69" s="83">
        <v>-76.176482143384661</v>
      </c>
      <c r="AC69" s="175"/>
      <c r="AD69" s="83">
        <v>-80.398715108860486</v>
      </c>
      <c r="AE69" s="83">
        <v>-90.404054204094621</v>
      </c>
      <c r="AF69" s="83">
        <v>-89.228352113753829</v>
      </c>
      <c r="AG69" s="83">
        <v>-105.43071699789708</v>
      </c>
      <c r="AH69" s="83">
        <v>-128.05766675585994</v>
      </c>
      <c r="AI69" s="16"/>
      <c r="AJ69" s="40">
        <v>167</v>
      </c>
      <c r="AK69" s="21" t="s">
        <v>56</v>
      </c>
      <c r="AL69"/>
      <c r="AM69"/>
    </row>
    <row r="70" spans="1:40" s="3" customFormat="1" ht="13.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65">
        <v>18.569740000000003</v>
      </c>
      <c r="G70" s="30">
        <v>14.267440000000001</v>
      </c>
      <c r="H70" s="30">
        <v>10.639200000000001</v>
      </c>
      <c r="I70" s="30">
        <v>7.3220400000000003</v>
      </c>
      <c r="J70" s="30">
        <v>4.7965499999999999</v>
      </c>
      <c r="K70" s="30"/>
      <c r="L70" s="30">
        <v>79.177999999999997</v>
      </c>
      <c r="M70" s="30">
        <v>60.010449300000005</v>
      </c>
      <c r="N70" s="30">
        <v>18.801527900000014</v>
      </c>
      <c r="O70" s="30">
        <v>-20.749372899999987</v>
      </c>
      <c r="P70" s="30">
        <v>-28.166078999999968</v>
      </c>
      <c r="Q70" s="163"/>
      <c r="R70" s="30">
        <v>-79.06041458</v>
      </c>
      <c r="S70" s="30">
        <v>-81.424477959999933</v>
      </c>
      <c r="T70" s="30">
        <v>-39.375504600000014</v>
      </c>
      <c r="U70" s="30">
        <v>-61.212047999999982</v>
      </c>
      <c r="V70" s="30">
        <v>-34.254882300000027</v>
      </c>
      <c r="W70" s="30"/>
      <c r="X70" s="83">
        <v>13.762906309751434</v>
      </c>
      <c r="Y70" s="83">
        <v>10.491337290209792</v>
      </c>
      <c r="Z70" s="83">
        <v>3.3124608703312219</v>
      </c>
      <c r="AA70" s="83">
        <v>-3.6770109693425459</v>
      </c>
      <c r="AB70" s="83">
        <v>-5.0341517426273406</v>
      </c>
      <c r="AC70" s="175"/>
      <c r="AD70" s="83">
        <v>-14.332925050761421</v>
      </c>
      <c r="AE70" s="83">
        <v>-15.009120361290309</v>
      </c>
      <c r="AF70" s="83">
        <v>-7.3723094177120414</v>
      </c>
      <c r="AG70" s="83">
        <v>-11.580031782065831</v>
      </c>
      <c r="AH70" s="83">
        <v>-6.4803031214528994</v>
      </c>
      <c r="AI70" s="16"/>
      <c r="AJ70" s="38">
        <v>169</v>
      </c>
      <c r="AK70" s="35" t="s">
        <v>341</v>
      </c>
      <c r="AL70"/>
      <c r="AM70"/>
    </row>
    <row r="71" spans="1:40" s="3" customFormat="1" ht="13.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65">
        <v>17.632720000000003</v>
      </c>
      <c r="G71" s="30">
        <v>13.449039999999998</v>
      </c>
      <c r="H71" s="30">
        <v>10.03284</v>
      </c>
      <c r="I71" s="30">
        <v>6.8911800000000003</v>
      </c>
      <c r="J71" s="30">
        <v>4.4973499999999991</v>
      </c>
      <c r="K71" s="30"/>
      <c r="L71" s="30">
        <v>122.08199999999999</v>
      </c>
      <c r="M71" s="30">
        <v>149.67481833000002</v>
      </c>
      <c r="N71" s="30">
        <v>94.299135700000008</v>
      </c>
      <c r="O71" s="30">
        <v>76.102437600000044</v>
      </c>
      <c r="P71" s="30">
        <v>27.801147599999997</v>
      </c>
      <c r="Q71" s="163"/>
      <c r="R71" s="30">
        <v>55.388364160000009</v>
      </c>
      <c r="S71" s="30">
        <v>-73.927321160000005</v>
      </c>
      <c r="T71" s="30">
        <v>-100.20704375999999</v>
      </c>
      <c r="U71" s="30">
        <v>-68.140730880000007</v>
      </c>
      <c r="V71" s="30">
        <v>-94.382430999999997</v>
      </c>
      <c r="W71" s="30"/>
      <c r="X71" s="83">
        <v>22.511893785727459</v>
      </c>
      <c r="Y71" s="83">
        <v>27.748390494994439</v>
      </c>
      <c r="Z71" s="83">
        <v>17.652402789217525</v>
      </c>
      <c r="AA71" s="83">
        <v>14.383375089775098</v>
      </c>
      <c r="AB71" s="83">
        <v>5.3330419336274693</v>
      </c>
      <c r="AC71" s="175"/>
      <c r="AD71" s="83">
        <v>10.69686445731943</v>
      </c>
      <c r="AE71" s="83">
        <v>-14.467186136986303</v>
      </c>
      <c r="AF71" s="83">
        <v>-19.886295645961496</v>
      </c>
      <c r="AG71" s="83">
        <v>-13.858192165954851</v>
      </c>
      <c r="AH71" s="83">
        <v>-19.195125279642056</v>
      </c>
      <c r="AI71" s="16"/>
      <c r="AJ71" s="38">
        <v>171</v>
      </c>
      <c r="AK71" s="35" t="s">
        <v>342</v>
      </c>
      <c r="AM71"/>
    </row>
    <row r="72" spans="1:40" ht="13.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65">
        <v>16.492840000000001</v>
      </c>
      <c r="G72" s="30">
        <v>12.63064</v>
      </c>
      <c r="H72" s="30">
        <v>9.398579999999999</v>
      </c>
      <c r="I72" s="30">
        <v>6.3958200000000005</v>
      </c>
      <c r="J72" s="30">
        <v>4.1633000000000004</v>
      </c>
      <c r="K72" s="30"/>
      <c r="L72" s="30">
        <v>241.61500000000001</v>
      </c>
      <c r="M72" s="30">
        <v>260.8547792</v>
      </c>
      <c r="N72" s="30">
        <v>199.59812660000003</v>
      </c>
      <c r="O72" s="30">
        <v>128.87486179999999</v>
      </c>
      <c r="P72" s="30">
        <v>93.010355699999991</v>
      </c>
      <c r="Q72" s="163"/>
      <c r="R72" s="30">
        <v>120.29037720000005</v>
      </c>
      <c r="S72" s="30">
        <v>-85.547914199999994</v>
      </c>
      <c r="T72" s="30">
        <v>-13.896463559999946</v>
      </c>
      <c r="U72" s="30">
        <v>4.4020579199999341</v>
      </c>
      <c r="V72" s="30">
        <v>-51.349322599999958</v>
      </c>
      <c r="W72" s="30"/>
      <c r="X72" s="83">
        <v>47.440604751619873</v>
      </c>
      <c r="Y72" s="83">
        <v>51.623744151988916</v>
      </c>
      <c r="Z72" s="83">
        <v>40.257790762404198</v>
      </c>
      <c r="AA72" s="83">
        <v>26.311731686402609</v>
      </c>
      <c r="AB72" s="83">
        <v>19.149754107473747</v>
      </c>
      <c r="AC72" s="175"/>
      <c r="AD72" s="83">
        <v>25.154825846925981</v>
      </c>
      <c r="AE72" s="83">
        <v>-18.248275213310581</v>
      </c>
      <c r="AF72" s="83">
        <v>-2.9737777787288562</v>
      </c>
      <c r="AG72" s="83">
        <v>0.96388393255965266</v>
      </c>
      <c r="AH72" s="83">
        <v>-11.243556514123046</v>
      </c>
      <c r="AI72" s="16"/>
      <c r="AJ72" s="38">
        <v>172</v>
      </c>
      <c r="AK72" s="21" t="s">
        <v>59</v>
      </c>
      <c r="AL72" s="3"/>
      <c r="AN72" s="3"/>
    </row>
    <row r="73" spans="1:40" ht="13.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65">
        <v>18.553639999999998</v>
      </c>
      <c r="G73" s="30">
        <v>14.148399999999999</v>
      </c>
      <c r="H73" s="30">
        <v>10.39554</v>
      </c>
      <c r="I73" s="30">
        <v>7.03437</v>
      </c>
      <c r="J73" s="30">
        <v>4.5253999999999994</v>
      </c>
      <c r="K73" s="30"/>
      <c r="L73" s="30">
        <v>96.906999999999996</v>
      </c>
      <c r="M73" s="30">
        <v>57.928711899999996</v>
      </c>
      <c r="N73" s="30">
        <v>54.551590300000008</v>
      </c>
      <c r="O73" s="30">
        <v>1.7099554000000061</v>
      </c>
      <c r="P73" s="30">
        <v>-21.290933000000035</v>
      </c>
      <c r="Q73" s="163"/>
      <c r="R73" s="30">
        <v>-21.106851899999995</v>
      </c>
      <c r="S73" s="30">
        <v>54.889898000000002</v>
      </c>
      <c r="T73" s="30">
        <v>-3.8783885999999912</v>
      </c>
      <c r="U73" s="30">
        <v>44.281056000000014</v>
      </c>
      <c r="V73" s="30">
        <v>-137.48154109999999</v>
      </c>
      <c r="W73" s="30"/>
      <c r="X73" s="83">
        <v>16.9863277826468</v>
      </c>
      <c r="Y73" s="83">
        <v>10.364772213276076</v>
      </c>
      <c r="Z73" s="83">
        <v>10.003959343480656</v>
      </c>
      <c r="AA73" s="83">
        <v>0.32117870022539563</v>
      </c>
      <c r="AB73" s="83">
        <v>-4.092049394580056</v>
      </c>
      <c r="AC73" s="175"/>
      <c r="AD73" s="83">
        <v>-4.1063914202334617</v>
      </c>
      <c r="AE73" s="83">
        <v>10.903833531982519</v>
      </c>
      <c r="AF73" s="83">
        <v>-0.78541688942891674</v>
      </c>
      <c r="AG73" s="83">
        <v>9.1926626531035946</v>
      </c>
      <c r="AH73" s="83">
        <v>-28.54090535603072</v>
      </c>
      <c r="AI73" s="16"/>
      <c r="AJ73" s="38">
        <v>176</v>
      </c>
      <c r="AK73" s="21" t="s">
        <v>61</v>
      </c>
      <c r="AN73" s="3"/>
    </row>
    <row r="74" spans="1:40" ht="13.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65">
        <v>6.9970600000000003</v>
      </c>
      <c r="G74" s="30">
        <v>5.2476799999999999</v>
      </c>
      <c r="H74" s="30">
        <v>3.8948400000000003</v>
      </c>
      <c r="I74" s="30">
        <v>2.6393400000000002</v>
      </c>
      <c r="J74" s="30">
        <v>1.7195499999999999</v>
      </c>
      <c r="K74" s="30"/>
      <c r="L74" s="30">
        <v>-34.718000000000004</v>
      </c>
      <c r="M74" s="30">
        <v>-35.354306640000004</v>
      </c>
      <c r="N74" s="30">
        <v>-23.688061999999999</v>
      </c>
      <c r="O74" s="30">
        <v>-23.185414999999999</v>
      </c>
      <c r="P74" s="30">
        <v>-6.5490395000000063</v>
      </c>
      <c r="Q74" s="163"/>
      <c r="R74" s="30">
        <v>-20.571397840000014</v>
      </c>
      <c r="S74" s="30">
        <v>-26.132946560000011</v>
      </c>
      <c r="T74" s="30">
        <v>-7.8882479999999999</v>
      </c>
      <c r="U74" s="30">
        <v>6.5119199999999982</v>
      </c>
      <c r="V74" s="30">
        <v>31.614814299999999</v>
      </c>
      <c r="W74" s="30"/>
      <c r="X74" s="83">
        <v>-16.407372400756145</v>
      </c>
      <c r="Y74" s="83">
        <v>-16.883623037249286</v>
      </c>
      <c r="Z74" s="83">
        <v>-11.577742913000977</v>
      </c>
      <c r="AA74" s="83">
        <v>-11.460907068709835</v>
      </c>
      <c r="AB74" s="83">
        <v>-3.2118879352623866</v>
      </c>
      <c r="AC74" s="175"/>
      <c r="AD74" s="83">
        <v>-10.118739714707335</v>
      </c>
      <c r="AE74" s="83">
        <v>-13.145345352112681</v>
      </c>
      <c r="AF74" s="83">
        <v>-4.0307858967807864</v>
      </c>
      <c r="AG74" s="83">
        <v>3.4201260504201669</v>
      </c>
      <c r="AH74" s="83">
        <v>16.604419275210084</v>
      </c>
      <c r="AI74" s="16"/>
      <c r="AJ74" s="38">
        <v>177</v>
      </c>
      <c r="AK74" s="21" t="s">
        <v>62</v>
      </c>
      <c r="AN74" s="3"/>
    </row>
    <row r="75" spans="1:40" ht="13.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65">
        <v>22.974700000000002</v>
      </c>
      <c r="G75" s="30">
        <v>17.518720000000002</v>
      </c>
      <c r="H75" s="30">
        <v>12.949320000000002</v>
      </c>
      <c r="I75" s="30">
        <v>8.9035799999999998</v>
      </c>
      <c r="J75" s="30">
        <v>5.7655500000000002</v>
      </c>
      <c r="K75" s="30"/>
      <c r="L75" s="30">
        <v>72.942999999999998</v>
      </c>
      <c r="M75" s="30">
        <v>61.305899879999984</v>
      </c>
      <c r="N75" s="30">
        <v>25.537020300000005</v>
      </c>
      <c r="O75" s="30">
        <v>0.39969139999999609</v>
      </c>
      <c r="P75" s="30">
        <v>-4.6154643999999969</v>
      </c>
      <c r="Q75" s="163"/>
      <c r="R75" s="30">
        <v>-2.5402936800000169</v>
      </c>
      <c r="S75" s="30">
        <v>25.329679759999998</v>
      </c>
      <c r="T75" s="30">
        <v>-34.234996319999979</v>
      </c>
      <c r="U75" s="30">
        <v>13.648984319999988</v>
      </c>
      <c r="V75" s="30">
        <v>-30.981197979999997</v>
      </c>
      <c r="W75" s="30"/>
      <c r="X75" s="83">
        <v>10.326019252548132</v>
      </c>
      <c r="Y75" s="83">
        <v>8.805788549267449</v>
      </c>
      <c r="Z75" s="83">
        <v>3.6999449869603018</v>
      </c>
      <c r="AA75" s="83">
        <v>5.8925460710599446E-2</v>
      </c>
      <c r="AB75" s="83">
        <v>-0.69052429682824612</v>
      </c>
      <c r="AC75" s="175"/>
      <c r="AD75" s="83">
        <v>-0.38396216444982117</v>
      </c>
      <c r="AE75" s="83">
        <v>3.8683078436163711</v>
      </c>
      <c r="AF75" s="83">
        <v>-5.3317234574053849</v>
      </c>
      <c r="AG75" s="83">
        <v>2.1548759583201749</v>
      </c>
      <c r="AH75" s="83">
        <v>-4.8912532333438579</v>
      </c>
      <c r="AI75" s="16"/>
      <c r="AJ75" s="38">
        <v>178</v>
      </c>
      <c r="AK75" s="21" t="s">
        <v>63</v>
      </c>
      <c r="AN75" s="3"/>
    </row>
    <row r="76" spans="1:40" ht="13.5" customHeight="1" x14ac:dyDescent="0.25">
      <c r="A76" s="21" t="s">
        <v>64</v>
      </c>
      <c r="B76" s="53"/>
      <c r="C76" s="6"/>
      <c r="D76" s="61" t="s">
        <v>453</v>
      </c>
      <c r="E76" s="62">
        <v>7</v>
      </c>
      <c r="F76" s="65">
        <v>412.25016000000005</v>
      </c>
      <c r="G76" s="30">
        <v>321.46503999999999</v>
      </c>
      <c r="H76" s="30">
        <v>243.31776000000002</v>
      </c>
      <c r="I76" s="30">
        <v>170.35998000000001</v>
      </c>
      <c r="J76" s="30">
        <v>113.4597</v>
      </c>
      <c r="K76" s="30"/>
      <c r="L76" s="30">
        <v>-6812.9279999999999</v>
      </c>
      <c r="M76" s="30">
        <v>-7030.6832951999995</v>
      </c>
      <c r="N76" s="30">
        <v>-7891.8158080999992</v>
      </c>
      <c r="O76" s="30">
        <v>-8311.9890730999996</v>
      </c>
      <c r="P76" s="30">
        <v>-8048.2849325999996</v>
      </c>
      <c r="Q76" s="163"/>
      <c r="R76" s="30">
        <v>-8879.4247150439987</v>
      </c>
      <c r="S76" s="30">
        <v>-9204.627567309999</v>
      </c>
      <c r="T76" s="30">
        <v>-8926.5688812840017</v>
      </c>
      <c r="U76" s="30">
        <v>-9132.1316694720044</v>
      </c>
      <c r="V76" s="30">
        <v>-9354.9779953479956</v>
      </c>
      <c r="W76" s="30"/>
      <c r="X76" s="83">
        <v>-52.559561188986521</v>
      </c>
      <c r="Y76" s="83">
        <v>-53.744827048679056</v>
      </c>
      <c r="Z76" s="83">
        <v>-59.758415048234916</v>
      </c>
      <c r="AA76" s="83">
        <v>-62.270486455851724</v>
      </c>
      <c r="AB76" s="83">
        <v>-59.768338550995857</v>
      </c>
      <c r="AC76" s="175"/>
      <c r="AD76" s="83">
        <v>-65.394229874461445</v>
      </c>
      <c r="AE76" s="83">
        <v>-67.007072733897274</v>
      </c>
      <c r="AF76" s="83">
        <v>-64.289296948390358</v>
      </c>
      <c r="AG76" s="83">
        <v>-65.142035477159283</v>
      </c>
      <c r="AH76" s="83">
        <v>-66.731660308642645</v>
      </c>
      <c r="AI76" s="16"/>
      <c r="AJ76" s="40">
        <v>179</v>
      </c>
      <c r="AK76" s="21" t="s">
        <v>64</v>
      </c>
    </row>
    <row r="77" spans="1:40" ht="13.5" customHeight="1" x14ac:dyDescent="0.25">
      <c r="A77" s="21" t="s">
        <v>65</v>
      </c>
      <c r="B77" s="53"/>
      <c r="C77" s="6"/>
      <c r="D77" s="61" t="s">
        <v>449</v>
      </c>
      <c r="E77" s="62">
        <v>1</v>
      </c>
      <c r="F77" s="65">
        <v>6.7716600000000007</v>
      </c>
      <c r="G77" s="30">
        <v>5.1162399999999995</v>
      </c>
      <c r="H77" s="30">
        <v>3.7962600000000002</v>
      </c>
      <c r="I77" s="30">
        <v>2.5838700000000001</v>
      </c>
      <c r="J77" s="30">
        <v>1.6880999999999999</v>
      </c>
      <c r="K77" s="30"/>
      <c r="L77" s="30">
        <v>-8.6839999999999993</v>
      </c>
      <c r="M77" s="30">
        <v>-5.3269003900000094</v>
      </c>
      <c r="N77" s="30">
        <v>-31.621414500000014</v>
      </c>
      <c r="O77" s="30">
        <v>1.9968079999999899</v>
      </c>
      <c r="P77" s="30">
        <v>-6.5074514000000203</v>
      </c>
      <c r="Q77" s="163"/>
      <c r="R77" s="30">
        <v>-16.12588390000003</v>
      </c>
      <c r="S77" s="30">
        <v>4.0163340000000174</v>
      </c>
      <c r="T77" s="30">
        <v>-60.542303399999987</v>
      </c>
      <c r="U77" s="30">
        <v>-66.421583999999996</v>
      </c>
      <c r="V77" s="30">
        <v>-88.508279700000017</v>
      </c>
      <c r="W77" s="30"/>
      <c r="X77" s="83">
        <v>-4.2094037809015994</v>
      </c>
      <c r="Y77" s="83">
        <v>-2.6099462959333706</v>
      </c>
      <c r="Z77" s="83">
        <v>-15.787026709935104</v>
      </c>
      <c r="AA77" s="83">
        <v>1.0054420946626335</v>
      </c>
      <c r="AB77" s="83">
        <v>-3.3015988838153323</v>
      </c>
      <c r="AC77" s="175"/>
      <c r="AD77" s="83">
        <v>-8.0750545317977114</v>
      </c>
      <c r="AE77" s="83">
        <v>2.0617731006160254</v>
      </c>
      <c r="AF77" s="83">
        <v>-31.614779843342031</v>
      </c>
      <c r="AG77" s="83">
        <v>-35.576638457418319</v>
      </c>
      <c r="AH77" s="83">
        <v>-47.406684359935731</v>
      </c>
      <c r="AI77" s="16"/>
      <c r="AJ77" s="38">
        <v>181</v>
      </c>
      <c r="AK77" s="21" t="s">
        <v>65</v>
      </c>
    </row>
    <row r="78" spans="1:40" ht="13.5" customHeight="1" x14ac:dyDescent="0.3">
      <c r="A78" s="21" t="s">
        <v>417</v>
      </c>
      <c r="B78" s="53"/>
      <c r="C78" s="6"/>
      <c r="D78" s="61" t="s">
        <v>453</v>
      </c>
      <c r="E78" s="62">
        <v>5</v>
      </c>
      <c r="F78" s="65">
        <v>74.597740000000002</v>
      </c>
      <c r="G78" s="30">
        <v>56.913519999999998</v>
      </c>
      <c r="H78" s="30">
        <v>42.205260000000003</v>
      </c>
      <c r="I78" s="30">
        <v>29.034030000000001</v>
      </c>
      <c r="J78" s="30">
        <v>19.000899999999998</v>
      </c>
      <c r="K78" s="30"/>
      <c r="L78" s="30">
        <v>-137.66399999999999</v>
      </c>
      <c r="M78" s="30">
        <v>-148.72529200000002</v>
      </c>
      <c r="N78" s="30">
        <v>-88.547621000000134</v>
      </c>
      <c r="O78" s="30">
        <v>-104.14999140000009</v>
      </c>
      <c r="P78" s="30">
        <v>-147.80145499999998</v>
      </c>
      <c r="Q78" s="163"/>
      <c r="R78" s="30">
        <v>-156.00391775999998</v>
      </c>
      <c r="S78" s="30">
        <v>-262.64146804000006</v>
      </c>
      <c r="T78" s="30">
        <v>-215.73043572000003</v>
      </c>
      <c r="U78" s="30">
        <v>-89.981710560000039</v>
      </c>
      <c r="V78" s="30">
        <v>-49.646478739999935</v>
      </c>
      <c r="W78" s="30"/>
      <c r="X78" s="83">
        <v>-5.9986927534968846</v>
      </c>
      <c r="Y78" s="83">
        <v>-6.5543736283107847</v>
      </c>
      <c r="Z78" s="83">
        <v>-3.9342258408495194</v>
      </c>
      <c r="AA78" s="83">
        <v>-4.6591210253198572</v>
      </c>
      <c r="AB78" s="83">
        <v>-6.6763689131809549</v>
      </c>
      <c r="AC78" s="175"/>
      <c r="AD78" s="83">
        <v>-7.1535178723404247</v>
      </c>
      <c r="AE78" s="83">
        <v>-12.192065176863803</v>
      </c>
      <c r="AF78" s="83">
        <v>-10.147722645467804</v>
      </c>
      <c r="AG78" s="83">
        <v>-4.3100881620922564</v>
      </c>
      <c r="AH78" s="83">
        <v>-2.3780465938592679</v>
      </c>
      <c r="AI78" s="16"/>
      <c r="AJ78" s="38">
        <v>182</v>
      </c>
      <c r="AK78" s="21" t="s">
        <v>319</v>
      </c>
      <c r="AL78" s="3"/>
    </row>
    <row r="79" spans="1:40" ht="13.5" customHeight="1" x14ac:dyDescent="0.3">
      <c r="A79" s="21" t="s">
        <v>66</v>
      </c>
      <c r="B79" s="53"/>
      <c r="C79" s="6"/>
      <c r="D79" s="61" t="s">
        <v>445</v>
      </c>
      <c r="E79" s="62">
        <v>5</v>
      </c>
      <c r="F79" s="65">
        <v>123.28736000000001</v>
      </c>
      <c r="G79" s="30">
        <v>95.995840000000001</v>
      </c>
      <c r="H79" s="30">
        <v>71.944800000000001</v>
      </c>
      <c r="I79" s="30">
        <v>50.26614</v>
      </c>
      <c r="J79" s="30">
        <v>33.699100000000001</v>
      </c>
      <c r="K79" s="30"/>
      <c r="L79" s="30">
        <v>-327.97399999999999</v>
      </c>
      <c r="M79" s="30">
        <v>-360.95018160000001</v>
      </c>
      <c r="N79" s="30">
        <v>-516.44515482999964</v>
      </c>
      <c r="O79" s="30">
        <v>-773.54298726000036</v>
      </c>
      <c r="P79" s="30">
        <v>-853.42756589999976</v>
      </c>
      <c r="Q79" s="163"/>
      <c r="R79" s="30">
        <v>-1010.178912902</v>
      </c>
      <c r="S79" s="30">
        <v>-1019.389748874</v>
      </c>
      <c r="T79" s="30">
        <v>-1041.3092125680002</v>
      </c>
      <c r="U79" s="30">
        <v>-1031.4360326399997</v>
      </c>
      <c r="V79" s="30">
        <v>-1333.3729435700004</v>
      </c>
      <c r="W79" s="30"/>
      <c r="X79" s="83">
        <v>-8.4730288312493549</v>
      </c>
      <c r="Y79" s="83">
        <v>-9.3317006618407454</v>
      </c>
      <c r="Z79" s="83">
        <v>-13.253737997998247</v>
      </c>
      <c r="AA79" s="83">
        <v>-19.511249237249668</v>
      </c>
      <c r="AB79" s="83">
        <v>-21.36078807348634</v>
      </c>
      <c r="AC79" s="175"/>
      <c r="AD79" s="83">
        <v>-25.011238527866499</v>
      </c>
      <c r="AE79" s="83">
        <v>-24.923954740195601</v>
      </c>
      <c r="AF79" s="83">
        <v>-25.074266478075565</v>
      </c>
      <c r="AG79" s="83">
        <v>-24.228037974255372</v>
      </c>
      <c r="AH79" s="83">
        <v>-31.320420548012788</v>
      </c>
      <c r="AI79" s="16"/>
      <c r="AJ79" s="38">
        <v>186</v>
      </c>
      <c r="AK79" s="35" t="s">
        <v>343</v>
      </c>
      <c r="AL79" s="3"/>
    </row>
    <row r="80" spans="1:40" ht="13.5" customHeight="1" x14ac:dyDescent="0.3">
      <c r="A80" s="21" t="s">
        <v>67</v>
      </c>
      <c r="B80" s="53"/>
      <c r="C80" s="6"/>
      <c r="D80" s="61" t="s">
        <v>446</v>
      </c>
      <c r="E80" s="62">
        <v>5</v>
      </c>
      <c r="F80" s="65">
        <v>97.717340000000007</v>
      </c>
      <c r="G80" s="30">
        <v>76.284800000000004</v>
      </c>
      <c r="H80" s="30">
        <v>57.494460000000004</v>
      </c>
      <c r="I80" s="30">
        <v>40.09449</v>
      </c>
      <c r="J80" s="30">
        <v>26.658549999999998</v>
      </c>
      <c r="K80" s="30"/>
      <c r="L80" s="30">
        <v>-2130.6999999999998</v>
      </c>
      <c r="M80" s="30">
        <v>-2148.6801563999998</v>
      </c>
      <c r="N80" s="30">
        <v>-2218.4129690999994</v>
      </c>
      <c r="O80" s="30">
        <v>-1876.607645</v>
      </c>
      <c r="P80" s="30">
        <v>-1897.7105117999997</v>
      </c>
      <c r="Q80" s="163"/>
      <c r="R80" s="30">
        <v>-2172.868839754</v>
      </c>
      <c r="S80" s="30">
        <v>-2075.7311093260005</v>
      </c>
      <c r="T80" s="30">
        <v>-1945.5272484360005</v>
      </c>
      <c r="U80" s="30">
        <v>-1786.7640525120003</v>
      </c>
      <c r="V80" s="30">
        <v>-1867.8124690819998</v>
      </c>
      <c r="W80" s="30"/>
      <c r="X80" s="83">
        <v>-69.268530559167743</v>
      </c>
      <c r="Y80" s="83">
        <v>-69.511829329364943</v>
      </c>
      <c r="Z80" s="83">
        <v>-71.375212158553438</v>
      </c>
      <c r="AA80" s="83">
        <v>-59.835080987150462</v>
      </c>
      <c r="AB80" s="83">
        <v>-59.680184659412532</v>
      </c>
      <c r="AC80" s="175"/>
      <c r="AD80" s="83">
        <v>-67.589549575525695</v>
      </c>
      <c r="AE80" s="83">
        <v>-63.69227092132558</v>
      </c>
      <c r="AF80" s="83">
        <v>-59.427187013134599</v>
      </c>
      <c r="AG80" s="83">
        <v>-53.982417973715229</v>
      </c>
      <c r="AH80" s="83">
        <v>-56.431084597178156</v>
      </c>
      <c r="AI80" s="16"/>
      <c r="AJ80" s="40">
        <v>202</v>
      </c>
      <c r="AK80" s="35" t="s">
        <v>344</v>
      </c>
      <c r="AL80" s="3"/>
    </row>
    <row r="81" spans="1:40" ht="13.5" customHeight="1" x14ac:dyDescent="0.3">
      <c r="A81" s="21" t="s">
        <v>68</v>
      </c>
      <c r="B81" s="53"/>
      <c r="C81" s="6"/>
      <c r="D81" s="61" t="s">
        <v>455</v>
      </c>
      <c r="E81" s="62">
        <v>2</v>
      </c>
      <c r="F81" s="65">
        <v>11.131540000000001</v>
      </c>
      <c r="G81" s="30">
        <v>8.5039200000000008</v>
      </c>
      <c r="H81" s="30">
        <v>6.2812200000000002</v>
      </c>
      <c r="I81" s="30">
        <v>4.3666500000000008</v>
      </c>
      <c r="J81" s="30">
        <v>2.8177500000000002</v>
      </c>
      <c r="K81" s="30"/>
      <c r="L81" s="30">
        <v>-1083.5050000000001</v>
      </c>
      <c r="M81" s="30">
        <v>-1100.4712490299999</v>
      </c>
      <c r="N81" s="30">
        <v>-1221.2232375000003</v>
      </c>
      <c r="O81" s="30">
        <v>-1197.7325496000005</v>
      </c>
      <c r="P81" s="30">
        <v>-1284.9158277000001</v>
      </c>
      <c r="Q81" s="163"/>
      <c r="R81" s="30">
        <v>-1061.0084461000001</v>
      </c>
      <c r="S81" s="30">
        <v>-1143.3164120000006</v>
      </c>
      <c r="T81" s="30">
        <v>-950.59961940000005</v>
      </c>
      <c r="U81" s="30">
        <v>-1083.1927727999998</v>
      </c>
      <c r="V81" s="30">
        <v>-1067.5114958000004</v>
      </c>
      <c r="W81" s="30"/>
      <c r="X81" s="83">
        <v>-315.98279381743947</v>
      </c>
      <c r="Y81" s="83">
        <v>-325.8724456707136</v>
      </c>
      <c r="Z81" s="83">
        <v>-360.77495937961601</v>
      </c>
      <c r="AA81" s="83">
        <v>-361.3069531221721</v>
      </c>
      <c r="AB81" s="83">
        <v>-394.02509282428701</v>
      </c>
      <c r="AC81" s="175"/>
      <c r="AD81" s="83">
        <v>-330.12086064094586</v>
      </c>
      <c r="AE81" s="83">
        <v>-357.95754915466517</v>
      </c>
      <c r="AF81" s="83">
        <v>-301.39493322764747</v>
      </c>
      <c r="AG81" s="83">
        <v>-355.37820629921259</v>
      </c>
      <c r="AH81" s="83">
        <v>-350.23343038057754</v>
      </c>
      <c r="AI81" s="16"/>
      <c r="AJ81" s="38">
        <v>204</v>
      </c>
      <c r="AK81" s="21" t="s">
        <v>68</v>
      </c>
      <c r="AL81" s="3"/>
      <c r="AM81" s="3"/>
    </row>
    <row r="82" spans="1:40" ht="13.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65">
        <v>122.78504000000001</v>
      </c>
      <c r="G82" s="30">
        <v>94.763279999999995</v>
      </c>
      <c r="H82" s="30">
        <v>70.972020000000001</v>
      </c>
      <c r="I82" s="30">
        <v>49.078050000000005</v>
      </c>
      <c r="J82" s="30">
        <v>32.277050000000003</v>
      </c>
      <c r="K82" s="30"/>
      <c r="L82" s="30">
        <v>-1484.896</v>
      </c>
      <c r="M82" s="30">
        <v>-1511.502277066</v>
      </c>
      <c r="N82" s="30">
        <v>-1615.9445125000002</v>
      </c>
      <c r="O82" s="30">
        <v>-860.22360896666692</v>
      </c>
      <c r="P82" s="30">
        <v>-97.81860520000005</v>
      </c>
      <c r="Q82" s="163"/>
      <c r="R82" s="30">
        <v>-179.11560928000003</v>
      </c>
      <c r="S82" s="30">
        <v>-207.02862992000016</v>
      </c>
      <c r="T82" s="30">
        <v>4.141330200000084</v>
      </c>
      <c r="U82" s="30">
        <v>-45.896012160000041</v>
      </c>
      <c r="V82" s="30">
        <v>-95.398857179999993</v>
      </c>
      <c r="W82" s="30"/>
      <c r="X82" s="83">
        <v>-38.860432859647744</v>
      </c>
      <c r="Y82" s="83">
        <v>-39.612712662578296</v>
      </c>
      <c r="Z82" s="83">
        <v>-42.474556774871864</v>
      </c>
      <c r="AA82" s="83">
        <v>-22.65355934391981</v>
      </c>
      <c r="AB82" s="83">
        <v>-2.5831468575050187</v>
      </c>
      <c r="AC82" s="175"/>
      <c r="AD82" s="83">
        <v>-4.7396366669312808</v>
      </c>
      <c r="AE82" s="83">
        <v>-5.5028608239859693</v>
      </c>
      <c r="AF82" s="83">
        <v>0.11037366274886287</v>
      </c>
      <c r="AG82" s="83">
        <v>-1.2324716603560795</v>
      </c>
      <c r="AH82" s="83">
        <v>-2.561799650366551</v>
      </c>
      <c r="AI82" s="16"/>
      <c r="AJ82" s="38">
        <v>205</v>
      </c>
      <c r="AK82" s="35" t="s">
        <v>345</v>
      </c>
      <c r="AL82" s="3"/>
      <c r="AM82" s="3"/>
    </row>
    <row r="83" spans="1:40" ht="13.5" customHeight="1" x14ac:dyDescent="0.3">
      <c r="A83" s="21" t="s">
        <v>70</v>
      </c>
      <c r="B83" s="54"/>
      <c r="C83" s="153"/>
      <c r="D83" s="61" t="s">
        <v>443</v>
      </c>
      <c r="E83" s="62">
        <v>4</v>
      </c>
      <c r="F83" s="65">
        <v>40.362700000000004</v>
      </c>
      <c r="G83" s="30">
        <v>31.0992</v>
      </c>
      <c r="H83" s="30">
        <v>23.365320000000001</v>
      </c>
      <c r="I83" s="30">
        <v>16.274640000000002</v>
      </c>
      <c r="J83" s="30">
        <v>10.731249999999999</v>
      </c>
      <c r="K83" s="30"/>
      <c r="L83" s="30">
        <v>-34.689</v>
      </c>
      <c r="M83" s="30">
        <v>-71.056404789000013</v>
      </c>
      <c r="N83" s="30">
        <v>-61.816622200000026</v>
      </c>
      <c r="O83" s="30">
        <v>-19.489395099999996</v>
      </c>
      <c r="P83" s="30">
        <v>-0.43475180000000546</v>
      </c>
      <c r="Q83" s="163"/>
      <c r="R83" s="30">
        <v>-12.390157899999998</v>
      </c>
      <c r="S83" s="30">
        <v>-14.847048020000003</v>
      </c>
      <c r="T83" s="30">
        <v>-65.104340160000007</v>
      </c>
      <c r="U83" s="30">
        <v>21.398169119999999</v>
      </c>
      <c r="V83" s="30">
        <v>-19.932513399999998</v>
      </c>
      <c r="W83" s="30"/>
      <c r="X83" s="83">
        <v>-2.766267942583732</v>
      </c>
      <c r="Y83" s="83">
        <v>-5.6564563595765014</v>
      </c>
      <c r="Z83" s="83">
        <v>-4.8998590837032365</v>
      </c>
      <c r="AA83" s="83">
        <v>-1.5437144633663362</v>
      </c>
      <c r="AB83" s="83">
        <v>-3.4384039860803975E-2</v>
      </c>
      <c r="AC83" s="175"/>
      <c r="AD83" s="83">
        <v>-0.98085480525649127</v>
      </c>
      <c r="AE83" s="83">
        <v>-1.1763765169162508</v>
      </c>
      <c r="AF83" s="83">
        <v>-5.1727586334021938</v>
      </c>
      <c r="AG83" s="83">
        <v>1.7096651581975071</v>
      </c>
      <c r="AH83" s="83">
        <v>-1.5925625918823902</v>
      </c>
      <c r="AI83" s="16"/>
      <c r="AJ83" s="38">
        <v>208</v>
      </c>
      <c r="AK83" s="21" t="s">
        <v>70</v>
      </c>
      <c r="AL83" s="3"/>
    </row>
    <row r="84" spans="1:40" ht="13.5" customHeight="1" x14ac:dyDescent="0.3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94.288040000000009</v>
      </c>
      <c r="G84" s="30">
        <v>73.214559999999992</v>
      </c>
      <c r="H84" s="30">
        <v>55.195500000000003</v>
      </c>
      <c r="I84" s="30">
        <v>38.55939</v>
      </c>
      <c r="J84" s="30">
        <v>25.607099999999999</v>
      </c>
      <c r="K84" s="30"/>
      <c r="L84" s="65">
        <v>-194.49199999999999</v>
      </c>
      <c r="M84" s="30">
        <v>-558.18369039999993</v>
      </c>
      <c r="N84" s="30">
        <v>-523.03090740000005</v>
      </c>
      <c r="O84" s="30">
        <v>-655.56137509999985</v>
      </c>
      <c r="P84" s="30">
        <v>-677.51565879999987</v>
      </c>
      <c r="Q84" s="163"/>
      <c r="R84" s="30">
        <v>-675.40058217000001</v>
      </c>
      <c r="S84" s="30">
        <v>-670.54704297000012</v>
      </c>
      <c r="T84" s="30">
        <v>-805.24813233600037</v>
      </c>
      <c r="U84" s="30">
        <v>-968.74968595200028</v>
      </c>
      <c r="V84" s="30">
        <v>-905.88257273800014</v>
      </c>
      <c r="W84" s="30"/>
      <c r="X84" s="83">
        <v>-6.5880360409186371</v>
      </c>
      <c r="Y84" s="83">
        <v>-18.80989689637742</v>
      </c>
      <c r="Z84" s="83">
        <v>-17.497939426583255</v>
      </c>
      <c r="AA84" s="83">
        <v>-21.7606511020381</v>
      </c>
      <c r="AB84" s="83">
        <v>-22.327093715603883</v>
      </c>
      <c r="AC84" s="175"/>
      <c r="AD84" s="83">
        <v>-22.165356639755831</v>
      </c>
      <c r="AE84" s="83">
        <v>-21.908290357434577</v>
      </c>
      <c r="AF84" s="83">
        <v>-25.817509853671059</v>
      </c>
      <c r="AG84" s="83">
        <v>-30.815589463116719</v>
      </c>
      <c r="AH84" s="83">
        <v>-28.81580852937622</v>
      </c>
      <c r="AI84" s="30"/>
      <c r="AJ84" s="38">
        <v>211</v>
      </c>
      <c r="AK84" s="21" t="s">
        <v>71</v>
      </c>
      <c r="AL84" s="3"/>
    </row>
    <row r="85" spans="1:40" ht="13.5" customHeight="1" x14ac:dyDescent="0.25">
      <c r="A85" s="21" t="s">
        <v>72</v>
      </c>
      <c r="B85" s="53"/>
      <c r="C85" s="6"/>
      <c r="D85" s="61" t="s">
        <v>447</v>
      </c>
      <c r="E85" s="62">
        <v>3</v>
      </c>
      <c r="F85" s="65">
        <v>19.613019999999999</v>
      </c>
      <c r="G85" s="30">
        <v>14.93952</v>
      </c>
      <c r="H85" s="30">
        <v>11.09304</v>
      </c>
      <c r="I85" s="30">
        <v>7.5658500000000002</v>
      </c>
      <c r="J85" s="30">
        <v>4.9631499999999997</v>
      </c>
      <c r="K85" s="30"/>
      <c r="L85" s="30">
        <v>-218.09800000000001</v>
      </c>
      <c r="M85" s="30">
        <v>-220.26326413999999</v>
      </c>
      <c r="N85" s="30">
        <v>-198.74827760000002</v>
      </c>
      <c r="O85" s="30">
        <v>-185.54831209999998</v>
      </c>
      <c r="P85" s="30">
        <v>-155.56683570000001</v>
      </c>
      <c r="Q85" s="163"/>
      <c r="R85" s="30">
        <v>-98.436380100000022</v>
      </c>
      <c r="S85" s="30">
        <v>-60.178071100000004</v>
      </c>
      <c r="T85" s="30">
        <v>-121.4132838</v>
      </c>
      <c r="U85" s="30">
        <v>-126.35729567999998</v>
      </c>
      <c r="V85" s="30">
        <v>-157.42725483999999</v>
      </c>
      <c r="W85" s="30"/>
      <c r="X85" s="83">
        <v>-36.204847277556439</v>
      </c>
      <c r="Y85" s="83">
        <v>-36.932136844399729</v>
      </c>
      <c r="Z85" s="83">
        <v>-33.887174356351238</v>
      </c>
      <c r="AA85" s="83">
        <v>-31.777412587771874</v>
      </c>
      <c r="AB85" s="83">
        <v>-26.817244561282543</v>
      </c>
      <c r="AC85" s="175"/>
      <c r="AD85" s="83">
        <v>-17.293812385804642</v>
      </c>
      <c r="AE85" s="83">
        <v>-10.692621019900498</v>
      </c>
      <c r="AF85" s="83">
        <v>-21.66933496341246</v>
      </c>
      <c r="AG85" s="83">
        <v>-22.771183218597944</v>
      </c>
      <c r="AH85" s="83">
        <v>-28.370382923049196</v>
      </c>
      <c r="AI85" s="16"/>
      <c r="AJ85" s="38">
        <v>213</v>
      </c>
      <c r="AK85" s="21" t="s">
        <v>72</v>
      </c>
    </row>
    <row r="86" spans="1:40" s="3" customFormat="1" ht="13.5" customHeight="1" x14ac:dyDescent="0.3">
      <c r="A86" s="21" t="s">
        <v>73</v>
      </c>
      <c r="B86" s="53"/>
      <c r="C86" s="6"/>
      <c r="D86" s="61" t="s">
        <v>449</v>
      </c>
      <c r="E86" s="62">
        <v>4</v>
      </c>
      <c r="F86" s="65">
        <v>39.65108</v>
      </c>
      <c r="G86" s="30">
        <v>30.315519999999999</v>
      </c>
      <c r="H86" s="30">
        <v>22.571100000000001</v>
      </c>
      <c r="I86" s="30">
        <v>15.580620000000001</v>
      </c>
      <c r="J86" s="30">
        <v>10.163449999999999</v>
      </c>
      <c r="K86" s="30"/>
      <c r="L86" s="30">
        <v>351.15899999999999</v>
      </c>
      <c r="M86" s="30">
        <v>319.28344530000004</v>
      </c>
      <c r="N86" s="30">
        <v>332.83982240000006</v>
      </c>
      <c r="O86" s="30">
        <v>288.958485</v>
      </c>
      <c r="P86" s="30">
        <v>267.71319109999996</v>
      </c>
      <c r="Q86" s="163"/>
      <c r="R86" s="30">
        <v>212.35111826000002</v>
      </c>
      <c r="S86" s="30">
        <v>207.71140669999994</v>
      </c>
      <c r="T86" s="30">
        <v>169.66306740000002</v>
      </c>
      <c r="U86" s="30">
        <v>242.69925839999999</v>
      </c>
      <c r="V86" s="30">
        <v>307.76592710000006</v>
      </c>
      <c r="W86" s="30"/>
      <c r="X86" s="83">
        <v>28.727012434554975</v>
      </c>
      <c r="Y86" s="83">
        <v>26.310955525339928</v>
      </c>
      <c r="Z86" s="83">
        <v>27.557527935088597</v>
      </c>
      <c r="AA86" s="83">
        <v>24.166470268461989</v>
      </c>
      <c r="AB86" s="83">
        <v>22.361609680922147</v>
      </c>
      <c r="AC86" s="175"/>
      <c r="AD86" s="83">
        <v>17.867153408498108</v>
      </c>
      <c r="AE86" s="83">
        <v>17.649027674398837</v>
      </c>
      <c r="AF86" s="83">
        <v>14.579622531580307</v>
      </c>
      <c r="AG86" s="83">
        <v>20.949439654725939</v>
      </c>
      <c r="AH86" s="83">
        <v>26.565897893828229</v>
      </c>
      <c r="AI86" s="16"/>
      <c r="AJ86" s="38">
        <v>214</v>
      </c>
      <c r="AK86" s="21" t="s">
        <v>73</v>
      </c>
      <c r="AL86"/>
      <c r="AM86"/>
      <c r="AN86"/>
    </row>
    <row r="87" spans="1:40" s="3" customFormat="1" ht="13.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65">
        <v>5.1809800000000008</v>
      </c>
      <c r="G87" s="30">
        <v>3.9357599999999997</v>
      </c>
      <c r="H87" s="30">
        <v>2.9332200000000004</v>
      </c>
      <c r="I87" s="30">
        <v>1.99176</v>
      </c>
      <c r="J87" s="30">
        <v>1.3200499999999999</v>
      </c>
      <c r="K87" s="30"/>
      <c r="L87" s="30">
        <v>27.565000000000001</v>
      </c>
      <c r="M87" s="30">
        <v>46.078342279999994</v>
      </c>
      <c r="N87" s="30">
        <v>42.388481100000007</v>
      </c>
      <c r="O87" s="30">
        <v>7.2227339999999964</v>
      </c>
      <c r="P87" s="30">
        <v>2.7521920000000026</v>
      </c>
      <c r="Q87" s="163"/>
      <c r="R87" s="30">
        <v>17.495650100000006</v>
      </c>
      <c r="S87" s="30">
        <v>28.114338000000004</v>
      </c>
      <c r="T87" s="30">
        <v>-2.497945200000002</v>
      </c>
      <c r="U87" s="30">
        <v>-10.419071999999993</v>
      </c>
      <c r="V87" s="30">
        <v>-15.774406300000003</v>
      </c>
      <c r="W87" s="30"/>
      <c r="X87" s="83">
        <v>17.36925015752993</v>
      </c>
      <c r="Y87" s="83">
        <v>29.218986861128723</v>
      </c>
      <c r="Z87" s="83">
        <v>27.453679468911918</v>
      </c>
      <c r="AA87" s="83">
        <v>4.6508267868641315</v>
      </c>
      <c r="AB87" s="83">
        <v>1.8106526315789491</v>
      </c>
      <c r="AC87" s="175"/>
      <c r="AD87" s="83">
        <v>11.861457694915259</v>
      </c>
      <c r="AE87" s="83">
        <v>19.23005335157319</v>
      </c>
      <c r="AF87" s="83">
        <v>-1.7541750000000014</v>
      </c>
      <c r="AG87" s="83">
        <v>-7.3999090909090857</v>
      </c>
      <c r="AH87" s="83">
        <v>-11.203413565340911</v>
      </c>
      <c r="AI87" s="16"/>
      <c r="AJ87" s="38">
        <v>216</v>
      </c>
      <c r="AK87" s="21" t="s">
        <v>74</v>
      </c>
      <c r="AL87"/>
      <c r="AM87"/>
      <c r="AN87"/>
    </row>
    <row r="88" spans="1:40" ht="13.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65">
        <v>18.498900000000003</v>
      </c>
      <c r="G88" s="30">
        <v>14.36664</v>
      </c>
      <c r="H88" s="30">
        <v>10.670819999999999</v>
      </c>
      <c r="I88" s="30">
        <v>7.3491299999999997</v>
      </c>
      <c r="J88" s="30">
        <v>4.8755999999999995</v>
      </c>
      <c r="K88" s="30"/>
      <c r="L88" s="30">
        <v>122.062</v>
      </c>
      <c r="M88" s="30">
        <v>129.548982459</v>
      </c>
      <c r="N88" s="30">
        <v>88.575381500000006</v>
      </c>
      <c r="O88" s="30">
        <v>92.110084100000009</v>
      </c>
      <c r="P88" s="30">
        <v>111.18141820000001</v>
      </c>
      <c r="Q88" s="163"/>
      <c r="R88" s="30">
        <v>6.2262099999999991</v>
      </c>
      <c r="S88" s="30">
        <v>-1.4057168999999994</v>
      </c>
      <c r="T88" s="30">
        <v>-14.461788000000004</v>
      </c>
      <c r="U88" s="30">
        <v>-20.773024799999998</v>
      </c>
      <c r="V88" s="30">
        <v>-17.160441999999996</v>
      </c>
      <c r="W88" s="30"/>
      <c r="X88" s="83">
        <v>21.070602451234247</v>
      </c>
      <c r="Y88" s="83">
        <v>22.581311218232528</v>
      </c>
      <c r="Z88" s="83">
        <v>15.547723626470072</v>
      </c>
      <c r="AA88" s="83">
        <v>16.058243392608091</v>
      </c>
      <c r="AB88" s="83">
        <v>19.591439330396479</v>
      </c>
      <c r="AC88" s="175"/>
      <c r="AD88" s="83">
        <v>1.1033510544036857</v>
      </c>
      <c r="AE88" s="83">
        <v>-0.25146992844364929</v>
      </c>
      <c r="AF88" s="83">
        <v>-2.5926475439225536</v>
      </c>
      <c r="AG88" s="83">
        <v>-3.7632291304347825</v>
      </c>
      <c r="AH88" s="83">
        <v>-3.1087757246376801</v>
      </c>
      <c r="AI88" s="16"/>
      <c r="AJ88" s="38">
        <v>217</v>
      </c>
      <c r="AK88" s="21" t="s">
        <v>75</v>
      </c>
      <c r="AM88" s="3"/>
    </row>
    <row r="89" spans="1:40" ht="13.5" customHeight="1" x14ac:dyDescent="0.25">
      <c r="A89" s="21" t="s">
        <v>76</v>
      </c>
      <c r="B89" s="53"/>
      <c r="C89" s="6"/>
      <c r="D89" s="61" t="s">
        <v>442</v>
      </c>
      <c r="E89" s="62">
        <v>1</v>
      </c>
      <c r="F89" s="65">
        <v>5.0682800000000006</v>
      </c>
      <c r="G89" s="30">
        <v>3.7919200000000002</v>
      </c>
      <c r="H89" s="30">
        <v>2.8290600000000001</v>
      </c>
      <c r="I89" s="30">
        <v>1.9698300000000002</v>
      </c>
      <c r="J89" s="30">
        <v>1.2868999999999999</v>
      </c>
      <c r="K89" s="30"/>
      <c r="L89" s="30">
        <v>-527.32000000000005</v>
      </c>
      <c r="M89" s="30">
        <v>-536.94215329999997</v>
      </c>
      <c r="N89" s="30">
        <v>-526.25003000000004</v>
      </c>
      <c r="O89" s="30">
        <v>-597.90265499999998</v>
      </c>
      <c r="P89" s="30">
        <v>-549.48207059999993</v>
      </c>
      <c r="Q89" s="163"/>
      <c r="R89" s="30">
        <v>-475.86923030000003</v>
      </c>
      <c r="S89" s="30">
        <v>-469.26846456000004</v>
      </c>
      <c r="T89" s="30">
        <v>-443.25380220000005</v>
      </c>
      <c r="U89" s="30">
        <v>-450.624864</v>
      </c>
      <c r="V89" s="30">
        <v>-428.9450483</v>
      </c>
      <c r="W89" s="30"/>
      <c r="X89" s="83">
        <v>-344.8790058862001</v>
      </c>
      <c r="Y89" s="83">
        <v>-353.01916719263642</v>
      </c>
      <c r="Z89" s="83">
        <v>-344.63001309757698</v>
      </c>
      <c r="AA89" s="83">
        <v>-394.91588837516514</v>
      </c>
      <c r="AB89" s="83">
        <v>-375.84272954856357</v>
      </c>
      <c r="AC89" s="175"/>
      <c r="AD89" s="83">
        <v>-337.73543669268992</v>
      </c>
      <c r="AE89" s="83">
        <v>-342.78193174579991</v>
      </c>
      <c r="AF89" s="83">
        <v>-328.57954203113422</v>
      </c>
      <c r="AG89" s="83">
        <v>-339.07062753950339</v>
      </c>
      <c r="AH89" s="83">
        <v>-322.75774890895411</v>
      </c>
      <c r="AI89" s="16"/>
      <c r="AJ89" s="38">
        <v>218</v>
      </c>
      <c r="AK89" s="35" t="s">
        <v>346</v>
      </c>
    </row>
    <row r="90" spans="1:40" ht="13.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65">
        <v>29.224720000000001</v>
      </c>
      <c r="G90" s="30">
        <v>22.590319999999998</v>
      </c>
      <c r="H90" s="30">
        <v>17.128740000000001</v>
      </c>
      <c r="I90" s="30">
        <v>11.8551</v>
      </c>
      <c r="J90" s="30">
        <v>7.75115</v>
      </c>
      <c r="K90" s="30"/>
      <c r="L90" s="30">
        <v>4.8540000000000001</v>
      </c>
      <c r="M90" s="30">
        <v>31.887180661999992</v>
      </c>
      <c r="N90" s="30">
        <v>11.961823899999988</v>
      </c>
      <c r="O90" s="30">
        <v>30.815701299999986</v>
      </c>
      <c r="P90" s="30">
        <v>-31.437142699999995</v>
      </c>
      <c r="Q90" s="163"/>
      <c r="R90" s="30">
        <v>-66.670256679999994</v>
      </c>
      <c r="S90" s="30">
        <v>-50.686135080000035</v>
      </c>
      <c r="T90" s="30">
        <v>-14.935082880000001</v>
      </c>
      <c r="U90" s="30">
        <v>26.75096736000004</v>
      </c>
      <c r="V90" s="30">
        <v>58.319102120000082</v>
      </c>
      <c r="W90" s="30"/>
      <c r="X90" s="83">
        <v>0.53287956965638383</v>
      </c>
      <c r="Y90" s="83">
        <v>3.4626105616244969</v>
      </c>
      <c r="Z90" s="83">
        <v>1.3016130467899878</v>
      </c>
      <c r="AA90" s="83">
        <v>3.379285151880687</v>
      </c>
      <c r="AB90" s="83">
        <v>-3.464529722283447</v>
      </c>
      <c r="AC90" s="175"/>
      <c r="AD90" s="83">
        <v>-7.4267858616464286</v>
      </c>
      <c r="AE90" s="83">
        <v>-5.651258231686926</v>
      </c>
      <c r="AF90" s="83">
        <v>-1.6760277050836048</v>
      </c>
      <c r="AG90" s="83">
        <v>3.0057266696629257</v>
      </c>
      <c r="AH90" s="83">
        <v>6.5527081033707955</v>
      </c>
      <c r="AI90" s="16"/>
      <c r="AJ90" s="38">
        <v>224</v>
      </c>
      <c r="AK90" s="35" t="s">
        <v>348</v>
      </c>
      <c r="AN90" s="3"/>
    </row>
    <row r="91" spans="1:40" ht="13.5" customHeight="1" x14ac:dyDescent="0.3">
      <c r="A91" s="21" t="s">
        <v>79</v>
      </c>
      <c r="B91" s="53"/>
      <c r="C91" s="6"/>
      <c r="D91" s="61" t="s">
        <v>453</v>
      </c>
      <c r="E91" s="62">
        <v>2</v>
      </c>
      <c r="F91" s="65">
        <v>14.869960000000001</v>
      </c>
      <c r="G91" s="30">
        <v>11.318719999999999</v>
      </c>
      <c r="H91" s="30">
        <v>8.3830200000000001</v>
      </c>
      <c r="I91" s="30">
        <v>5.7559800000000001</v>
      </c>
      <c r="J91" s="30">
        <v>3.7195999999999998</v>
      </c>
      <c r="K91" s="30"/>
      <c r="L91" s="30">
        <v>35.728999999999999</v>
      </c>
      <c r="M91" s="30">
        <v>28.906336909999997</v>
      </c>
      <c r="N91" s="30">
        <v>9.0997756999999844</v>
      </c>
      <c r="O91" s="30">
        <v>57.414889800000012</v>
      </c>
      <c r="P91" s="30">
        <v>37.879537499999991</v>
      </c>
      <c r="Q91" s="163"/>
      <c r="R91" s="30">
        <v>73.407015900000019</v>
      </c>
      <c r="S91" s="30">
        <v>100.34141110000002</v>
      </c>
      <c r="T91" s="30">
        <v>148.6277394</v>
      </c>
      <c r="U91" s="30">
        <v>175.88695920000001</v>
      </c>
      <c r="V91" s="30">
        <v>182.09869030000002</v>
      </c>
      <c r="W91" s="30"/>
      <c r="X91" s="83">
        <v>7.8284399649430325</v>
      </c>
      <c r="Y91" s="83">
        <v>6.4136536299090299</v>
      </c>
      <c r="Z91" s="83">
        <v>2.0393939264903596</v>
      </c>
      <c r="AA91" s="83">
        <v>13.120404433272398</v>
      </c>
      <c r="AB91" s="83">
        <v>8.7219750172691661</v>
      </c>
      <c r="AC91" s="175"/>
      <c r="AD91" s="83">
        <v>17.127161899206722</v>
      </c>
      <c r="AE91" s="83">
        <v>23.510171298031867</v>
      </c>
      <c r="AF91" s="83">
        <v>35.119976228733456</v>
      </c>
      <c r="AG91" s="83">
        <v>42.423289725036184</v>
      </c>
      <c r="AH91" s="83">
        <v>43.921536493005313</v>
      </c>
      <c r="AI91" s="16"/>
      <c r="AJ91" s="38">
        <v>226</v>
      </c>
      <c r="AK91" s="21" t="s">
        <v>79</v>
      </c>
      <c r="AN91" s="3"/>
    </row>
    <row r="92" spans="1:40" ht="13.5" customHeight="1" x14ac:dyDescent="0.25">
      <c r="A92" s="21" t="s">
        <v>81</v>
      </c>
      <c r="B92" s="53"/>
      <c r="C92" s="6"/>
      <c r="D92" s="61" t="s">
        <v>449</v>
      </c>
      <c r="E92" s="62">
        <v>2</v>
      </c>
      <c r="F92" s="65">
        <v>8.78416</v>
      </c>
      <c r="G92" s="30">
        <v>6.6265600000000004</v>
      </c>
      <c r="H92" s="30">
        <v>4.9159800000000002</v>
      </c>
      <c r="I92" s="30">
        <v>3.3527100000000001</v>
      </c>
      <c r="J92" s="30">
        <v>2.1632500000000001</v>
      </c>
      <c r="K92" s="30"/>
      <c r="L92" s="30">
        <v>-13.172000000000001</v>
      </c>
      <c r="M92" s="30">
        <v>-6.2840297900000008</v>
      </c>
      <c r="N92" s="30">
        <v>-23.726487000000002</v>
      </c>
      <c r="O92" s="30">
        <v>0.39244199999999912</v>
      </c>
      <c r="P92" s="30">
        <v>22.162539800000001</v>
      </c>
      <c r="Q92" s="163"/>
      <c r="R92" s="30">
        <v>-15.590429839999997</v>
      </c>
      <c r="S92" s="30">
        <v>-10.710224000000002</v>
      </c>
      <c r="T92" s="30">
        <v>-19.523413800000004</v>
      </c>
      <c r="U92" s="30">
        <v>15.628608</v>
      </c>
      <c r="V92" s="30">
        <v>22.440578000000002</v>
      </c>
      <c r="W92" s="30"/>
      <c r="X92" s="83">
        <v>-4.9296407185628741</v>
      </c>
      <c r="Y92" s="83">
        <v>-2.3776124820279985</v>
      </c>
      <c r="Z92" s="83">
        <v>-9.1290831088880342</v>
      </c>
      <c r="AA92" s="83">
        <v>0.15420117878192499</v>
      </c>
      <c r="AB92" s="83">
        <v>8.7842012683313531</v>
      </c>
      <c r="AC92" s="175"/>
      <c r="AD92" s="83">
        <v>-6.2587032677639494</v>
      </c>
      <c r="AE92" s="83">
        <v>-4.3273632323232327</v>
      </c>
      <c r="AF92" s="83">
        <v>-7.9719942017149865</v>
      </c>
      <c r="AG92" s="83">
        <v>6.5037902621722843</v>
      </c>
      <c r="AH92" s="83">
        <v>9.3385676238035789</v>
      </c>
      <c r="AI92" s="16"/>
      <c r="AJ92" s="38">
        <v>230</v>
      </c>
      <c r="AK92" s="21" t="s">
        <v>81</v>
      </c>
    </row>
    <row r="93" spans="1:40" s="3" customFormat="1" ht="13.5" customHeight="1" x14ac:dyDescent="0.3">
      <c r="A93" s="21" t="s">
        <v>82</v>
      </c>
      <c r="B93" s="53"/>
      <c r="C93" s="6"/>
      <c r="D93" s="61" t="s">
        <v>458</v>
      </c>
      <c r="E93" s="62">
        <v>1</v>
      </c>
      <c r="F93" s="65">
        <v>4.7591599999999996</v>
      </c>
      <c r="G93" s="30">
        <v>3.5761599999999998</v>
      </c>
      <c r="H93" s="30">
        <v>2.65794</v>
      </c>
      <c r="I93" s="30">
        <v>1.8111600000000001</v>
      </c>
      <c r="J93" s="30">
        <v>1.1747000000000001</v>
      </c>
      <c r="K93" s="30"/>
      <c r="L93" s="30">
        <v>-116.30800000000001</v>
      </c>
      <c r="M93" s="30">
        <v>-114.89728513</v>
      </c>
      <c r="N93" s="30">
        <v>-124.08120489999999</v>
      </c>
      <c r="O93" s="30">
        <v>-66.299644000000001</v>
      </c>
      <c r="P93" s="30">
        <v>-112.27213210000002</v>
      </c>
      <c r="Q93" s="163"/>
      <c r="R93" s="30">
        <v>-310.06525800000003</v>
      </c>
      <c r="S93" s="30">
        <v>-348.08228000000008</v>
      </c>
      <c r="T93" s="30">
        <v>-379.95061200000004</v>
      </c>
      <c r="U93" s="30">
        <v>-296.68307519999996</v>
      </c>
      <c r="V93" s="30">
        <v>-315.42212430000001</v>
      </c>
      <c r="W93" s="30"/>
      <c r="X93" s="83">
        <v>-80.657420249653256</v>
      </c>
      <c r="Y93" s="83">
        <v>-80.403978397480756</v>
      </c>
      <c r="Z93" s="83">
        <v>-88.376926566951553</v>
      </c>
      <c r="AA93" s="83">
        <v>-47.973693198263383</v>
      </c>
      <c r="AB93" s="83">
        <v>-83.164542296296304</v>
      </c>
      <c r="AC93" s="175"/>
      <c r="AD93" s="83">
        <v>-234.18826132930516</v>
      </c>
      <c r="AE93" s="83">
        <v>-270.88115175097283</v>
      </c>
      <c r="AF93" s="83">
        <v>-293.17176851851855</v>
      </c>
      <c r="AG93" s="83">
        <v>-232.87525525902666</v>
      </c>
      <c r="AH93" s="83">
        <v>-247.58408500784932</v>
      </c>
      <c r="AI93" s="16"/>
      <c r="AJ93" s="38">
        <v>231</v>
      </c>
      <c r="AK93" s="35" t="s">
        <v>349</v>
      </c>
      <c r="AL93"/>
      <c r="AM93"/>
      <c r="AN93"/>
    </row>
    <row r="94" spans="1:40" ht="13.5" customHeight="1" x14ac:dyDescent="0.25">
      <c r="A94" s="21" t="s">
        <v>83</v>
      </c>
      <c r="B94" s="53"/>
      <c r="C94" s="6"/>
      <c r="D94" s="61" t="s">
        <v>442</v>
      </c>
      <c r="E94" s="62">
        <v>4</v>
      </c>
      <c r="F94" s="65">
        <v>46.300380000000004</v>
      </c>
      <c r="G94" s="30">
        <v>35.672319999999999</v>
      </c>
      <c r="H94" s="30">
        <v>26.54034</v>
      </c>
      <c r="I94" s="30">
        <v>18.30639</v>
      </c>
      <c r="J94" s="30">
        <v>12.041949999999998</v>
      </c>
      <c r="K94" s="30"/>
      <c r="L94" s="30">
        <v>-59.808</v>
      </c>
      <c r="M94" s="30">
        <v>-99.503860830000008</v>
      </c>
      <c r="N94" s="30">
        <v>-210.35152269999998</v>
      </c>
      <c r="O94" s="30">
        <v>-194.73164989999995</v>
      </c>
      <c r="P94" s="30">
        <v>-129.502793</v>
      </c>
      <c r="Q94" s="163"/>
      <c r="R94" s="30">
        <v>-78.014411300000035</v>
      </c>
      <c r="S94" s="30">
        <v>-22.357592600000032</v>
      </c>
      <c r="T94" s="30">
        <v>34.445349600000014</v>
      </c>
      <c r="U94" s="30">
        <v>-19.66599840000001</v>
      </c>
      <c r="V94" s="30">
        <v>-104.41468939999997</v>
      </c>
      <c r="W94" s="30"/>
      <c r="X94" s="83">
        <v>-4.1579532814238043</v>
      </c>
      <c r="Y94" s="83">
        <v>-6.9734291702291689</v>
      </c>
      <c r="Z94" s="83">
        <v>-14.822882298639982</v>
      </c>
      <c r="AA94" s="83">
        <v>-13.745440100232933</v>
      </c>
      <c r="AB94" s="83">
        <v>-9.1969883530999219</v>
      </c>
      <c r="AC94" s="175"/>
      <c r="AD94" s="83">
        <v>-5.5696731134432813</v>
      </c>
      <c r="AE94" s="83">
        <v>-1.6113580252252275</v>
      </c>
      <c r="AF94" s="83">
        <v>2.5011145512634343</v>
      </c>
      <c r="AG94" s="83">
        <v>-1.444966818515798</v>
      </c>
      <c r="AH94" s="83">
        <v>-7.6719095811902998</v>
      </c>
      <c r="AI94" s="16"/>
      <c r="AJ94" s="38">
        <v>232</v>
      </c>
      <c r="AK94" s="21" t="s">
        <v>83</v>
      </c>
    </row>
    <row r="95" spans="1:40" ht="13.5" customHeight="1" x14ac:dyDescent="0.25">
      <c r="A95" s="21" t="s">
        <v>84</v>
      </c>
      <c r="B95" s="53"/>
      <c r="C95" s="6"/>
      <c r="D95" s="61" t="s">
        <v>442</v>
      </c>
      <c r="E95" s="62">
        <v>4</v>
      </c>
      <c r="F95" s="65">
        <v>57.229060000000004</v>
      </c>
      <c r="G95" s="30">
        <v>43.511600000000001</v>
      </c>
      <c r="H95" s="30">
        <v>32.192880000000002</v>
      </c>
      <c r="I95" s="30">
        <v>22.271850000000001</v>
      </c>
      <c r="J95" s="30">
        <v>14.621699999999999</v>
      </c>
      <c r="K95" s="30"/>
      <c r="L95" s="30">
        <v>233.715</v>
      </c>
      <c r="M95" s="30">
        <v>182.34488419999997</v>
      </c>
      <c r="N95" s="30">
        <v>355.01133920000001</v>
      </c>
      <c r="O95" s="30">
        <v>275.03721399999989</v>
      </c>
      <c r="P95" s="30">
        <v>232.53377159999999</v>
      </c>
      <c r="Q95" s="163"/>
      <c r="R95" s="30">
        <v>201.72920400000004</v>
      </c>
      <c r="S95" s="30">
        <v>305.37526180000009</v>
      </c>
      <c r="T95" s="30">
        <v>173.55460308000002</v>
      </c>
      <c r="U95" s="30">
        <v>257.93715120000002</v>
      </c>
      <c r="V95" s="30">
        <v>453.95969259999993</v>
      </c>
      <c r="W95" s="30"/>
      <c r="X95" s="83">
        <v>13.320889142205756</v>
      </c>
      <c r="Y95" s="83">
        <v>10.535294904090593</v>
      </c>
      <c r="Z95" s="83">
        <v>20.562487066319143</v>
      </c>
      <c r="AA95" s="83">
        <v>15.988676549238455</v>
      </c>
      <c r="AB95" s="83">
        <v>13.626356378552593</v>
      </c>
      <c r="AC95" s="175"/>
      <c r="AD95" s="83">
        <v>11.930991483321506</v>
      </c>
      <c r="AE95" s="83">
        <v>18.194426942326029</v>
      </c>
      <c r="AF95" s="83">
        <v>10.455726434122539</v>
      </c>
      <c r="AG95" s="83">
        <v>15.845752008846297</v>
      </c>
      <c r="AH95" s="83">
        <v>27.887928037842485</v>
      </c>
      <c r="AI95" s="16"/>
      <c r="AJ95" s="40">
        <v>233</v>
      </c>
      <c r="AK95" s="21" t="s">
        <v>84</v>
      </c>
    </row>
    <row r="96" spans="1:40" ht="13.5" customHeight="1" x14ac:dyDescent="0.25">
      <c r="A96" s="21" t="s">
        <v>85</v>
      </c>
      <c r="B96" s="53"/>
      <c r="C96" s="6"/>
      <c r="D96" s="61" t="s">
        <v>445</v>
      </c>
      <c r="E96" s="62">
        <v>3</v>
      </c>
      <c r="F96" s="65">
        <v>27.514900000000001</v>
      </c>
      <c r="G96" s="30">
        <v>21.370159999999998</v>
      </c>
      <c r="H96" s="30">
        <v>16.161540000000002</v>
      </c>
      <c r="I96" s="30">
        <v>11.361030000000001</v>
      </c>
      <c r="J96" s="30">
        <v>7.5735000000000001</v>
      </c>
      <c r="K96" s="30"/>
      <c r="L96" s="30">
        <v>1134.23</v>
      </c>
      <c r="M96" s="30">
        <v>1158.0177241000001</v>
      </c>
      <c r="N96" s="30">
        <v>1579.4693695000001</v>
      </c>
      <c r="O96" s="30">
        <v>2009.9238968500006</v>
      </c>
      <c r="P96" s="30">
        <v>2133.5311055000002</v>
      </c>
      <c r="Q96" s="163"/>
      <c r="R96" s="30">
        <v>2570.460912692</v>
      </c>
      <c r="S96" s="30">
        <v>2480.0808898880005</v>
      </c>
      <c r="T96" s="30">
        <v>2879.4813498480003</v>
      </c>
      <c r="U96" s="30">
        <v>2912.6515776000006</v>
      </c>
      <c r="V96" s="30">
        <v>2858.5059062860005</v>
      </c>
      <c r="W96" s="30"/>
      <c r="X96" s="83">
        <v>131.62701636300338</v>
      </c>
      <c r="Y96" s="83">
        <v>133.27399287605022</v>
      </c>
      <c r="Z96" s="83">
        <v>179.34249682071081</v>
      </c>
      <c r="AA96" s="83">
        <v>225.58068427048266</v>
      </c>
      <c r="AB96" s="83">
        <v>234.42820629601144</v>
      </c>
      <c r="AC96" s="175"/>
      <c r="AD96" s="83">
        <v>274.68058481427659</v>
      </c>
      <c r="AE96" s="83">
        <v>261.44643578831972</v>
      </c>
      <c r="AF96" s="83">
        <v>306.42559857912102</v>
      </c>
      <c r="AG96" s="83">
        <v>302.64459451371573</v>
      </c>
      <c r="AH96" s="83">
        <v>297.01848569056529</v>
      </c>
      <c r="AI96" s="16"/>
      <c r="AJ96" s="38">
        <v>235</v>
      </c>
      <c r="AK96" s="35" t="s">
        <v>350</v>
      </c>
    </row>
    <row r="97" spans="1:40" ht="13.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65">
        <v>13.88786</v>
      </c>
      <c r="G97" s="30">
        <v>10.659039999999999</v>
      </c>
      <c r="H97" s="30">
        <v>8.0017200000000006</v>
      </c>
      <c r="I97" s="30">
        <v>5.5211999999999994</v>
      </c>
      <c r="J97" s="30">
        <v>3.6439499999999998</v>
      </c>
      <c r="K97" s="30"/>
      <c r="L97" s="30">
        <v>122.52800000000001</v>
      </c>
      <c r="M97" s="30">
        <v>105.20261424000002</v>
      </c>
      <c r="N97" s="30">
        <v>170.63994289999997</v>
      </c>
      <c r="O97" s="30">
        <v>181.91202860000001</v>
      </c>
      <c r="P97" s="30">
        <v>134.15992219999998</v>
      </c>
      <c r="Q97" s="163"/>
      <c r="R97" s="30">
        <v>142.01985010000001</v>
      </c>
      <c r="S97" s="30">
        <v>152.75456980000001</v>
      </c>
      <c r="T97" s="30">
        <v>122.267844</v>
      </c>
      <c r="U97" s="30">
        <v>65.379676799999999</v>
      </c>
      <c r="V97" s="30">
        <v>97.748517700000022</v>
      </c>
      <c r="W97" s="30"/>
      <c r="X97" s="83">
        <v>28.508143322475568</v>
      </c>
      <c r="Y97" s="83">
        <v>24.454350125523014</v>
      </c>
      <c r="Z97" s="83">
        <v>39.869145537383169</v>
      </c>
      <c r="AA97" s="83">
        <v>42.433409983671567</v>
      </c>
      <c r="AB97" s="83">
        <v>31.287295289179099</v>
      </c>
      <c r="AC97" s="175"/>
      <c r="AD97" s="83">
        <v>33.158965701611024</v>
      </c>
      <c r="AE97" s="83">
        <v>35.483059186991873</v>
      </c>
      <c r="AF97" s="83">
        <v>28.4476137738483</v>
      </c>
      <c r="AG97" s="83">
        <v>15.172818937108378</v>
      </c>
      <c r="AH97" s="83">
        <v>22.684733743327925</v>
      </c>
      <c r="AI97" s="16"/>
      <c r="AJ97" s="38">
        <v>236</v>
      </c>
      <c r="AK97" s="35" t="s">
        <v>351</v>
      </c>
      <c r="AN97" s="3"/>
    </row>
    <row r="98" spans="1:40" ht="13.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65">
        <v>8.4299600000000012</v>
      </c>
      <c r="G98" s="30">
        <v>6.3562399999999997</v>
      </c>
      <c r="H98" s="30">
        <v>4.7281199999999997</v>
      </c>
      <c r="I98" s="30">
        <v>3.25596</v>
      </c>
      <c r="J98" s="30">
        <v>2.1046</v>
      </c>
      <c r="K98" s="30"/>
      <c r="L98" s="30">
        <v>27.331</v>
      </c>
      <c r="M98" s="30">
        <v>15.37146875</v>
      </c>
      <c r="N98" s="30">
        <v>-6.3801730000000099</v>
      </c>
      <c r="O98" s="30">
        <v>24.480048800000006</v>
      </c>
      <c r="P98" s="30">
        <v>41.167570800000028</v>
      </c>
      <c r="Q98" s="163"/>
      <c r="R98" s="30">
        <v>31.666504060000008</v>
      </c>
      <c r="S98" s="30">
        <v>30.925771800000003</v>
      </c>
      <c r="T98" s="30">
        <v>5.2588319999999946</v>
      </c>
      <c r="U98" s="30">
        <v>22.075408800000005</v>
      </c>
      <c r="V98" s="30">
        <v>58.14749770000001</v>
      </c>
      <c r="W98" s="30"/>
      <c r="X98" s="83">
        <v>10.663675380413578</v>
      </c>
      <c r="Y98" s="83">
        <v>6.0469979346970888</v>
      </c>
      <c r="Z98" s="83">
        <v>-2.5278022979397821</v>
      </c>
      <c r="AA98" s="83">
        <v>9.8869340872374814</v>
      </c>
      <c r="AB98" s="83">
        <v>16.96232830655131</v>
      </c>
      <c r="AC98" s="175"/>
      <c r="AD98" s="83">
        <v>13.205381175979985</v>
      </c>
      <c r="AE98" s="83">
        <v>12.999483732660783</v>
      </c>
      <c r="AF98" s="83">
        <v>2.2416163682864427</v>
      </c>
      <c r="AG98" s="83">
        <v>9.560592810740582</v>
      </c>
      <c r="AH98" s="83">
        <v>25.182978648765701</v>
      </c>
      <c r="AI98" s="16"/>
      <c r="AJ98" s="38">
        <v>239</v>
      </c>
      <c r="AK98" s="21" t="s">
        <v>87</v>
      </c>
      <c r="AL98" s="3"/>
    </row>
    <row r="99" spans="1:40" ht="13.5" customHeight="1" x14ac:dyDescent="0.3">
      <c r="A99" s="21" t="s">
        <v>88</v>
      </c>
      <c r="B99" s="53"/>
      <c r="C99" s="6"/>
      <c r="D99" s="61" t="s">
        <v>448</v>
      </c>
      <c r="E99" s="62">
        <v>5</v>
      </c>
      <c r="F99" s="65">
        <v>72.752680000000012</v>
      </c>
      <c r="G99" s="30">
        <v>55.998400000000004</v>
      </c>
      <c r="H99" s="30">
        <v>41.918819999999997</v>
      </c>
      <c r="I99" s="30">
        <v>28.89471</v>
      </c>
      <c r="J99" s="30">
        <v>18.91845</v>
      </c>
      <c r="K99" s="30"/>
      <c r="L99" s="30">
        <v>-4.0069999999999997</v>
      </c>
      <c r="M99" s="30">
        <v>-5.9621074590000065</v>
      </c>
      <c r="N99" s="30">
        <v>-76.410889299999965</v>
      </c>
      <c r="O99" s="30">
        <v>-163.93423470000002</v>
      </c>
      <c r="P99" s="30">
        <v>-174.06213349999996</v>
      </c>
      <c r="Q99" s="163"/>
      <c r="R99" s="30">
        <v>-106.86666844000001</v>
      </c>
      <c r="S99" s="30">
        <v>-131.13330510000011</v>
      </c>
      <c r="T99" s="30">
        <v>-215.63840615999996</v>
      </c>
      <c r="U99" s="30">
        <v>-238.04974752000001</v>
      </c>
      <c r="V99" s="30">
        <v>-222.49173070000001</v>
      </c>
      <c r="W99" s="30"/>
      <c r="X99" s="83">
        <v>-0.1774579273693534</v>
      </c>
      <c r="Y99" s="83">
        <v>-0.26454752003372262</v>
      </c>
      <c r="Z99" s="83">
        <v>-3.4113527077101642</v>
      </c>
      <c r="AA99" s="83">
        <v>-7.3655135328211365</v>
      </c>
      <c r="AB99" s="83">
        <v>-7.8689933770343563</v>
      </c>
      <c r="AC99" s="175"/>
      <c r="AD99" s="83">
        <v>-4.8733033170687223</v>
      </c>
      <c r="AE99" s="83">
        <v>-6.0269006848055939</v>
      </c>
      <c r="AF99" s="83">
        <v>-9.9823352541431323</v>
      </c>
      <c r="AG99" s="83">
        <v>-11.199178938652617</v>
      </c>
      <c r="AH99" s="83">
        <v>-10.467243634738427</v>
      </c>
      <c r="AI99" s="16"/>
      <c r="AJ99" s="38">
        <v>240</v>
      </c>
      <c r="AK99" s="21" t="s">
        <v>88</v>
      </c>
      <c r="AL99" s="3"/>
    </row>
    <row r="100" spans="1:40" ht="13.5" customHeight="1" x14ac:dyDescent="0.25">
      <c r="A100" s="21" t="s">
        <v>90</v>
      </c>
      <c r="B100" s="53"/>
      <c r="C100" s="6"/>
      <c r="D100" s="61" t="s">
        <v>448</v>
      </c>
      <c r="E100" s="62">
        <v>3</v>
      </c>
      <c r="F100" s="65">
        <v>27.807920000000003</v>
      </c>
      <c r="G100" s="30">
        <v>21.342880000000001</v>
      </c>
      <c r="H100" s="30">
        <v>15.945780000000001</v>
      </c>
      <c r="I100" s="30">
        <v>11.057880000000001</v>
      </c>
      <c r="J100" s="30">
        <v>7.29725</v>
      </c>
      <c r="K100" s="30"/>
      <c r="L100" s="30">
        <v>39.893999999999998</v>
      </c>
      <c r="M100" s="30">
        <v>17.274075710000005</v>
      </c>
      <c r="N100" s="30">
        <v>60.76735459999999</v>
      </c>
      <c r="O100" s="30">
        <v>81.123144000000025</v>
      </c>
      <c r="P100" s="30">
        <v>-4.9626555999999979</v>
      </c>
      <c r="Q100" s="163"/>
      <c r="R100" s="30">
        <v>21.169113999999972</v>
      </c>
      <c r="S100" s="30">
        <v>-22.960042699999992</v>
      </c>
      <c r="T100" s="30">
        <v>-82.958074799999977</v>
      </c>
      <c r="U100" s="30">
        <v>-77.517895680000009</v>
      </c>
      <c r="V100" s="30">
        <v>-79.320843060000044</v>
      </c>
      <c r="W100" s="30"/>
      <c r="X100" s="83">
        <v>4.6356030676272368</v>
      </c>
      <c r="Y100" s="83">
        <v>2.0149394272716674</v>
      </c>
      <c r="Z100" s="83">
        <v>7.0890520998600079</v>
      </c>
      <c r="AA100" s="83">
        <v>9.449405241700644</v>
      </c>
      <c r="AB100" s="83">
        <v>-0.57941104495037921</v>
      </c>
      <c r="AC100" s="175"/>
      <c r="AD100" s="83">
        <v>2.4996001889243091</v>
      </c>
      <c r="AE100" s="83">
        <v>-2.7372487720553162</v>
      </c>
      <c r="AF100" s="83">
        <v>-9.9757184704184674</v>
      </c>
      <c r="AG100" s="83">
        <v>-9.3440086403085836</v>
      </c>
      <c r="AH100" s="83">
        <v>-9.5613359522661572</v>
      </c>
      <c r="AI100" s="16"/>
      <c r="AJ100" s="38">
        <v>241</v>
      </c>
      <c r="AK100" s="21" t="s">
        <v>90</v>
      </c>
    </row>
    <row r="101" spans="1:40" ht="13.5" customHeight="1" x14ac:dyDescent="0.3">
      <c r="A101" s="21" t="s">
        <v>91</v>
      </c>
      <c r="B101" s="53"/>
      <c r="C101" s="6"/>
      <c r="D101" s="61" t="s">
        <v>443</v>
      </c>
      <c r="E101" s="62">
        <v>4</v>
      </c>
      <c r="F101" s="65">
        <v>49.330400000000004</v>
      </c>
      <c r="G101" s="30">
        <v>38.816960000000002</v>
      </c>
      <c r="H101" s="30">
        <v>29.50704</v>
      </c>
      <c r="I101" s="30">
        <v>20.874779999999998</v>
      </c>
      <c r="J101" s="30">
        <v>13.925549999999999</v>
      </c>
      <c r="K101" s="30"/>
      <c r="L101" s="30">
        <v>-141.67599999999999</v>
      </c>
      <c r="M101" s="30">
        <v>-185.24389160000004</v>
      </c>
      <c r="N101" s="30">
        <v>-205.34609411</v>
      </c>
      <c r="O101" s="30">
        <v>-328.48392549999994</v>
      </c>
      <c r="P101" s="30">
        <v>-324.31039230000016</v>
      </c>
      <c r="Q101" s="163"/>
      <c r="R101" s="30">
        <v>-290.23477915000007</v>
      </c>
      <c r="S101" s="30">
        <v>-259.85814857800005</v>
      </c>
      <c r="T101" s="30">
        <v>-269.34028383599997</v>
      </c>
      <c r="U101" s="30">
        <v>-369.26233075199991</v>
      </c>
      <c r="V101" s="30">
        <v>-126.47377757400001</v>
      </c>
      <c r="W101" s="30"/>
      <c r="X101" s="83">
        <v>-9.0516227958088429</v>
      </c>
      <c r="Y101" s="83">
        <v>-11.676997705496724</v>
      </c>
      <c r="Z101" s="83">
        <v>-12.689784582251885</v>
      </c>
      <c r="AA101" s="83">
        <v>-20.05029149117988</v>
      </c>
      <c r="AB101" s="83">
        <v>-19.530887822944909</v>
      </c>
      <c r="AC101" s="175"/>
      <c r="AD101" s="83">
        <v>-17.186876245040569</v>
      </c>
      <c r="AE101" s="83">
        <v>-15.226658184577525</v>
      </c>
      <c r="AF101" s="83">
        <v>-15.571502794473028</v>
      </c>
      <c r="AG101" s="83">
        <v>-21.058587439520952</v>
      </c>
      <c r="AH101" s="83">
        <v>-7.21264770881095</v>
      </c>
      <c r="AI101" s="16"/>
      <c r="AJ101" s="38">
        <v>244</v>
      </c>
      <c r="AK101" s="21" t="s">
        <v>91</v>
      </c>
      <c r="AM101" s="3"/>
    </row>
    <row r="102" spans="1:40" ht="13.5" customHeight="1" x14ac:dyDescent="0.3">
      <c r="A102" s="21" t="s">
        <v>92</v>
      </c>
      <c r="B102" s="53"/>
      <c r="C102" s="6"/>
      <c r="D102" s="61" t="s">
        <v>445</v>
      </c>
      <c r="E102" s="62">
        <v>5</v>
      </c>
      <c r="F102" s="65">
        <v>108.01812000000001</v>
      </c>
      <c r="G102" s="30">
        <v>83.905839999999998</v>
      </c>
      <c r="H102" s="30">
        <v>63.764520000000005</v>
      </c>
      <c r="I102" s="30">
        <v>44.568210000000001</v>
      </c>
      <c r="J102" s="30">
        <v>29.317349999999998</v>
      </c>
      <c r="K102" s="30"/>
      <c r="L102" s="30">
        <v>-777.93200000000002</v>
      </c>
      <c r="M102" s="30">
        <v>-710.96800050000013</v>
      </c>
      <c r="N102" s="30">
        <v>-818.53242547000013</v>
      </c>
      <c r="O102" s="30">
        <v>-622.88279417999991</v>
      </c>
      <c r="P102" s="30">
        <v>-749.16398086000027</v>
      </c>
      <c r="Q102" s="163"/>
      <c r="R102" s="30">
        <v>-712.41291013599982</v>
      </c>
      <c r="S102" s="30">
        <v>-887.46924230999991</v>
      </c>
      <c r="T102" s="30">
        <v>-851.91500750399973</v>
      </c>
      <c r="U102" s="30">
        <v>-1086.0840652799995</v>
      </c>
      <c r="V102" s="30">
        <v>-1226.7867982400003</v>
      </c>
      <c r="W102" s="30"/>
      <c r="X102" s="83">
        <v>-22.993290574291372</v>
      </c>
      <c r="Y102" s="83">
        <v>-20.738813386033488</v>
      </c>
      <c r="Z102" s="83">
        <v>-23.691928144664104</v>
      </c>
      <c r="AA102" s="83">
        <v>-18.059284862137943</v>
      </c>
      <c r="AB102" s="83">
        <v>-21.458023683441706</v>
      </c>
      <c r="AC102" s="175"/>
      <c r="AD102" s="83">
        <v>-20.172525488050734</v>
      </c>
      <c r="AE102" s="83">
        <v>-25.145758147791344</v>
      </c>
      <c r="AF102" s="83">
        <v>-23.990172270676684</v>
      </c>
      <c r="AG102" s="83">
        <v>-30.547450786971915</v>
      </c>
      <c r="AH102" s="83">
        <v>-34.504888289362668</v>
      </c>
      <c r="AI102" s="16"/>
      <c r="AJ102" s="38">
        <v>245</v>
      </c>
      <c r="AK102" s="35" t="s">
        <v>352</v>
      </c>
      <c r="AM102" s="3"/>
    </row>
    <row r="103" spans="1:40" ht="13.5" customHeight="1" x14ac:dyDescent="0.3">
      <c r="A103" s="21" t="s">
        <v>95</v>
      </c>
      <c r="B103" s="53"/>
      <c r="C103" s="6"/>
      <c r="D103" s="61" t="s">
        <v>453</v>
      </c>
      <c r="E103" s="62">
        <v>3</v>
      </c>
      <c r="F103" s="65">
        <v>35.085120000000003</v>
      </c>
      <c r="G103" s="30">
        <v>26.67736</v>
      </c>
      <c r="H103" s="30">
        <v>19.838760000000001</v>
      </c>
      <c r="I103" s="30">
        <v>13.640460000000001</v>
      </c>
      <c r="J103" s="30">
        <v>8.9147999999999996</v>
      </c>
      <c r="K103" s="30"/>
      <c r="L103" s="30">
        <v>41.807000000000002</v>
      </c>
      <c r="M103" s="30">
        <v>39.064136303000005</v>
      </c>
      <c r="N103" s="30">
        <v>72.890854499999961</v>
      </c>
      <c r="O103" s="30">
        <v>20.633975000000007</v>
      </c>
      <c r="P103" s="30">
        <v>21.96418400000001</v>
      </c>
      <c r="Q103" s="163"/>
      <c r="R103" s="30">
        <v>74.44056676000001</v>
      </c>
      <c r="S103" s="30">
        <v>56.804350540000016</v>
      </c>
      <c r="T103" s="30">
        <v>100.74607403999998</v>
      </c>
      <c r="U103" s="30">
        <v>134.83581552000001</v>
      </c>
      <c r="V103" s="30">
        <v>112.26889170000003</v>
      </c>
      <c r="W103" s="30"/>
      <c r="X103" s="83">
        <v>3.886492516500883</v>
      </c>
      <c r="Y103" s="83">
        <v>3.6624916841365089</v>
      </c>
      <c r="Z103" s="83">
        <v>6.8934040571212369</v>
      </c>
      <c r="AA103" s="83">
        <v>1.9673889206712438</v>
      </c>
      <c r="AB103" s="83">
        <v>2.1303767216294869</v>
      </c>
      <c r="AC103" s="175"/>
      <c r="AD103" s="83">
        <v>7.3138697936726285</v>
      </c>
      <c r="AE103" s="83">
        <v>5.6147425659780579</v>
      </c>
      <c r="AF103" s="83">
        <v>10.082673542834264</v>
      </c>
      <c r="AG103" s="83">
        <v>13.59369044460127</v>
      </c>
      <c r="AH103" s="83">
        <v>11.318569583627385</v>
      </c>
      <c r="AI103" s="16"/>
      <c r="AJ103" s="38">
        <v>249</v>
      </c>
      <c r="AK103" s="21" t="s">
        <v>95</v>
      </c>
      <c r="AL103" s="3"/>
    </row>
    <row r="104" spans="1:40" ht="13.5" customHeight="1" x14ac:dyDescent="0.25">
      <c r="A104" s="21" t="s">
        <v>96</v>
      </c>
      <c r="B104" s="53"/>
      <c r="C104" s="6"/>
      <c r="D104" s="61" t="s">
        <v>441</v>
      </c>
      <c r="E104" s="62">
        <v>1</v>
      </c>
      <c r="F104" s="65">
        <v>7.1580600000000008</v>
      </c>
      <c r="G104" s="30">
        <v>5.5973600000000001</v>
      </c>
      <c r="H104" s="30">
        <v>4.1403600000000003</v>
      </c>
      <c r="I104" s="30">
        <v>2.8109099999999998</v>
      </c>
      <c r="J104" s="30">
        <v>1.8249500000000001</v>
      </c>
      <c r="K104" s="30"/>
      <c r="L104" s="30">
        <v>-45.892000000000003</v>
      </c>
      <c r="M104" s="30">
        <v>-52.863766120000001</v>
      </c>
      <c r="N104" s="30">
        <v>-50.290329000000014</v>
      </c>
      <c r="O104" s="30">
        <v>-51.962572000000009</v>
      </c>
      <c r="P104" s="30">
        <v>-54.491678</v>
      </c>
      <c r="Q104" s="163"/>
      <c r="R104" s="30">
        <v>-47.194671799999995</v>
      </c>
      <c r="S104" s="30">
        <v>-56.228676000000007</v>
      </c>
      <c r="T104" s="30">
        <v>-51.273612</v>
      </c>
      <c r="U104" s="30">
        <v>31.257216</v>
      </c>
      <c r="V104" s="30">
        <v>-10.494270300000004</v>
      </c>
      <c r="W104" s="30"/>
      <c r="X104" s="83">
        <v>-20.333185644661054</v>
      </c>
      <c r="Y104" s="83">
        <v>-23.748322605570529</v>
      </c>
      <c r="Z104" s="83">
        <v>-23.079545204222125</v>
      </c>
      <c r="AA104" s="83">
        <v>-24.202408942710761</v>
      </c>
      <c r="AB104" s="83">
        <v>-25.813206063477026</v>
      </c>
      <c r="AC104" s="175"/>
      <c r="AD104" s="83">
        <v>-22.689746057692307</v>
      </c>
      <c r="AE104" s="83">
        <v>-27.590125613346423</v>
      </c>
      <c r="AF104" s="83">
        <v>-25.713947843530594</v>
      </c>
      <c r="AG104" s="83">
        <v>15.890806304016269</v>
      </c>
      <c r="AH104" s="83">
        <v>-5.335165378749366</v>
      </c>
      <c r="AI104" s="16"/>
      <c r="AJ104" s="38">
        <v>250</v>
      </c>
      <c r="AK104" s="21" t="s">
        <v>96</v>
      </c>
    </row>
    <row r="105" spans="1:40" ht="13.5" customHeight="1" x14ac:dyDescent="0.25">
      <c r="A105" s="21" t="s">
        <v>99</v>
      </c>
      <c r="B105" s="53"/>
      <c r="C105" s="6"/>
      <c r="D105" s="61" t="s">
        <v>453</v>
      </c>
      <c r="E105" s="62">
        <v>1</v>
      </c>
      <c r="F105" s="65">
        <v>5.9634400000000003</v>
      </c>
      <c r="G105" s="30">
        <v>4.5136000000000003</v>
      </c>
      <c r="H105" s="30">
        <v>3.3870600000000004</v>
      </c>
      <c r="I105" s="30">
        <v>2.3426399999999998</v>
      </c>
      <c r="J105" s="30">
        <v>1.4993999999999998</v>
      </c>
      <c r="K105" s="30"/>
      <c r="L105" s="30">
        <v>79.790999999999997</v>
      </c>
      <c r="M105" s="30">
        <v>93.645921369999996</v>
      </c>
      <c r="N105" s="30">
        <v>117.25971199999999</v>
      </c>
      <c r="O105" s="30">
        <v>193.33347810000004</v>
      </c>
      <c r="P105" s="30">
        <v>96.638597500000017</v>
      </c>
      <c r="Q105" s="163"/>
      <c r="R105" s="30">
        <v>82.248234100000033</v>
      </c>
      <c r="S105" s="30">
        <v>66.93889999999999</v>
      </c>
      <c r="T105" s="30">
        <v>86.704992599999997</v>
      </c>
      <c r="U105" s="30">
        <v>130.23840000000001</v>
      </c>
      <c r="V105" s="30">
        <v>133.45543739999999</v>
      </c>
      <c r="W105" s="30"/>
      <c r="X105" s="83">
        <v>43.841208791208793</v>
      </c>
      <c r="Y105" s="83">
        <v>51.425547155409113</v>
      </c>
      <c r="Z105" s="83">
        <v>64.570325991189421</v>
      </c>
      <c r="AA105" s="83">
        <v>109.59947738095241</v>
      </c>
      <c r="AB105" s="83">
        <v>54.628941492368583</v>
      </c>
      <c r="AC105" s="175"/>
      <c r="AD105" s="83">
        <v>46.573178992072499</v>
      </c>
      <c r="AE105" s="83">
        <v>38.3604011461318</v>
      </c>
      <c r="AF105" s="83">
        <v>51.032956209535023</v>
      </c>
      <c r="AG105" s="83">
        <v>78.646376811594209</v>
      </c>
      <c r="AH105" s="83">
        <v>80.589032246376803</v>
      </c>
      <c r="AI105" s="16"/>
      <c r="AJ105" s="38">
        <v>256</v>
      </c>
      <c r="AK105" s="21" t="s">
        <v>99</v>
      </c>
    </row>
    <row r="106" spans="1:40" ht="13.5" customHeight="1" x14ac:dyDescent="0.25">
      <c r="A106" s="21" t="s">
        <v>100</v>
      </c>
      <c r="B106" s="53"/>
      <c r="C106" s="6"/>
      <c r="D106" s="61" t="s">
        <v>445</v>
      </c>
      <c r="E106" s="62">
        <v>5</v>
      </c>
      <c r="F106" s="65">
        <v>115.85882000000001</v>
      </c>
      <c r="G106" s="30">
        <v>90.542319999999989</v>
      </c>
      <c r="H106" s="30">
        <v>68.712120000000013</v>
      </c>
      <c r="I106" s="30">
        <v>47.977679999999999</v>
      </c>
      <c r="J106" s="30">
        <v>31.931950000000001</v>
      </c>
      <c r="K106" s="30"/>
      <c r="L106" s="30">
        <v>-768.49</v>
      </c>
      <c r="M106" s="30">
        <v>-840.8344780000001</v>
      </c>
      <c r="N106" s="30">
        <v>-916.21681235000005</v>
      </c>
      <c r="O106" s="30">
        <v>-899.29559039999958</v>
      </c>
      <c r="P106" s="30">
        <v>-721.76289661999999</v>
      </c>
      <c r="Q106" s="163"/>
      <c r="R106" s="30">
        <v>-759.69101314999955</v>
      </c>
      <c r="S106" s="30">
        <v>-765.2334557979998</v>
      </c>
      <c r="T106" s="30">
        <v>-778.03236202800031</v>
      </c>
      <c r="U106" s="30">
        <v>-855.48916377599971</v>
      </c>
      <c r="V106" s="30">
        <v>-801.05471269600025</v>
      </c>
      <c r="W106" s="30"/>
      <c r="X106" s="83">
        <v>-21.049330302117287</v>
      </c>
      <c r="Y106" s="83">
        <v>-22.760935466406803</v>
      </c>
      <c r="Z106" s="83">
        <v>-24.634782005538828</v>
      </c>
      <c r="AA106" s="83">
        <v>-23.93844572097851</v>
      </c>
      <c r="AB106" s="83">
        <v>-19.044378390458853</v>
      </c>
      <c r="AC106" s="175"/>
      <c r="AD106" s="83">
        <v>-19.876792599424373</v>
      </c>
      <c r="AE106" s="83">
        <v>-19.799566762348309</v>
      </c>
      <c r="AF106" s="83">
        <v>-19.932681629083092</v>
      </c>
      <c r="AG106" s="83">
        <v>-21.840417762981865</v>
      </c>
      <c r="AH106" s="83">
        <v>-20.45072026285423</v>
      </c>
      <c r="AI106" s="16"/>
      <c r="AJ106" s="38">
        <v>257</v>
      </c>
      <c r="AK106" s="35" t="s">
        <v>353</v>
      </c>
    </row>
    <row r="107" spans="1:40" ht="13.5" customHeight="1" x14ac:dyDescent="0.25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65">
        <v>38.672200000000004</v>
      </c>
      <c r="G107" s="65">
        <v>29.415279999999999</v>
      </c>
      <c r="H107" s="30">
        <v>21.698760000000004</v>
      </c>
      <c r="I107" s="30">
        <v>14.85435</v>
      </c>
      <c r="J107" s="30">
        <v>9.6398500000000009</v>
      </c>
      <c r="K107" s="30"/>
      <c r="L107" s="65">
        <v>24.978999999999999</v>
      </c>
      <c r="M107" s="65">
        <v>25.989060059999986</v>
      </c>
      <c r="N107" s="30">
        <v>309.30994680000003</v>
      </c>
      <c r="O107" s="30">
        <v>374.95559340000005</v>
      </c>
      <c r="P107" s="30">
        <v>310.35694759999996</v>
      </c>
      <c r="Q107" s="163"/>
      <c r="R107" s="30">
        <v>192.51441320000001</v>
      </c>
      <c r="S107" s="30">
        <v>81.370926839999996</v>
      </c>
      <c r="T107" s="30">
        <v>299.13551124000003</v>
      </c>
      <c r="U107" s="30">
        <v>234.62447760000001</v>
      </c>
      <c r="V107" s="30">
        <v>174.24448800000002</v>
      </c>
      <c r="W107" s="30"/>
      <c r="X107" s="83">
        <v>2.1059775735604083</v>
      </c>
      <c r="Y107" s="83">
        <v>2.2277610200582876</v>
      </c>
      <c r="Z107" s="83">
        <v>26.861480399478943</v>
      </c>
      <c r="AA107" s="83">
        <v>33.061951626840674</v>
      </c>
      <c r="AB107" s="83">
        <v>27.717866178440651</v>
      </c>
      <c r="AC107" s="175"/>
      <c r="AD107" s="83">
        <v>17.523613071181504</v>
      </c>
      <c r="AE107" s="83">
        <v>7.5120870420974892</v>
      </c>
      <c r="AF107" s="83">
        <v>27.907035286873779</v>
      </c>
      <c r="AG107" s="83">
        <v>22.375021705130653</v>
      </c>
      <c r="AH107" s="83">
        <v>16.616868968148008</v>
      </c>
      <c r="AI107" s="16"/>
      <c r="AJ107" s="38">
        <v>260</v>
      </c>
      <c r="AK107" s="21" t="s">
        <v>101</v>
      </c>
    </row>
    <row r="108" spans="1:40" s="3" customFormat="1" ht="13.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65">
        <v>19.445580000000003</v>
      </c>
      <c r="G108" s="30">
        <v>15.1652</v>
      </c>
      <c r="H108" s="30">
        <v>11.500380000000002</v>
      </c>
      <c r="I108" s="30">
        <v>8.0999099999999995</v>
      </c>
      <c r="J108" s="30">
        <v>5.4298000000000002</v>
      </c>
      <c r="K108" s="30"/>
      <c r="L108" s="30">
        <v>-27.382000000000001</v>
      </c>
      <c r="M108" s="30">
        <v>-9.4448618200000052</v>
      </c>
      <c r="N108" s="30">
        <v>-27.779618999999993</v>
      </c>
      <c r="O108" s="30">
        <v>-75.187055000000058</v>
      </c>
      <c r="P108" s="30">
        <v>-70.526356499999991</v>
      </c>
      <c r="Q108" s="163"/>
      <c r="R108" s="30">
        <v>41.815226360000004</v>
      </c>
      <c r="S108" s="30">
        <v>11.352837440000018</v>
      </c>
      <c r="T108" s="30">
        <v>67.615432440000006</v>
      </c>
      <c r="U108" s="30">
        <v>46.950943200000026</v>
      </c>
      <c r="V108" s="30">
        <v>26.334678300000014</v>
      </c>
      <c r="W108" s="30"/>
      <c r="X108" s="83">
        <v>-4.4778413736712999</v>
      </c>
      <c r="Y108" s="83">
        <v>-1.5275532621704684</v>
      </c>
      <c r="Z108" s="83">
        <v>-4.4242107023411359</v>
      </c>
      <c r="AA108" s="83">
        <v>-11.770046180338142</v>
      </c>
      <c r="AB108" s="83">
        <v>-10.887057193578263</v>
      </c>
      <c r="AC108" s="175"/>
      <c r="AD108" s="83">
        <v>6.462940704791345</v>
      </c>
      <c r="AE108" s="83">
        <v>1.7694572069825463</v>
      </c>
      <c r="AF108" s="83">
        <v>10.593049105436316</v>
      </c>
      <c r="AG108" s="83">
        <v>7.3120920728858474</v>
      </c>
      <c r="AH108" s="83">
        <v>4.1013359757047212</v>
      </c>
      <c r="AI108" s="16"/>
      <c r="AJ108" s="38">
        <v>261</v>
      </c>
      <c r="AK108" s="21" t="s">
        <v>102</v>
      </c>
      <c r="AL108"/>
      <c r="AM108"/>
      <c r="AN108"/>
    </row>
    <row r="109" spans="1:40" s="3" customFormat="1" ht="13.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65">
        <v>30.268000000000004</v>
      </c>
      <c r="G109" s="30">
        <v>23.108640000000001</v>
      </c>
      <c r="H109" s="30">
        <v>17.032019999999999</v>
      </c>
      <c r="I109" s="30">
        <v>11.691270000000001</v>
      </c>
      <c r="J109" s="30">
        <v>7.6406499999999999</v>
      </c>
      <c r="K109" s="30"/>
      <c r="L109" s="30">
        <v>172.05099999999999</v>
      </c>
      <c r="M109" s="30">
        <v>181.52341940000002</v>
      </c>
      <c r="N109" s="30">
        <v>225.9961232</v>
      </c>
      <c r="O109" s="30">
        <v>114.17940150000007</v>
      </c>
      <c r="P109" s="30">
        <v>157.29454910000001</v>
      </c>
      <c r="Q109" s="163"/>
      <c r="R109" s="30">
        <v>191.68010106000003</v>
      </c>
      <c r="S109" s="30">
        <v>144.22655394000006</v>
      </c>
      <c r="T109" s="30">
        <v>130.48476899999997</v>
      </c>
      <c r="U109" s="30">
        <v>96.063843840000047</v>
      </c>
      <c r="V109" s="30">
        <v>150.47067565999998</v>
      </c>
      <c r="W109" s="30"/>
      <c r="X109" s="83">
        <v>18.464370036488518</v>
      </c>
      <c r="Y109" s="83">
        <v>19.823459582832808</v>
      </c>
      <c r="Z109" s="83">
        <v>24.936127463312371</v>
      </c>
      <c r="AA109" s="83">
        <v>12.702124986094121</v>
      </c>
      <c r="AB109" s="83">
        <v>17.741320674486804</v>
      </c>
      <c r="AC109" s="175"/>
      <c r="AD109" s="83">
        <v>21.901291254570385</v>
      </c>
      <c r="AE109" s="83">
        <v>16.770529527906984</v>
      </c>
      <c r="AF109" s="83">
        <v>15.452957010895307</v>
      </c>
      <c r="AG109" s="83">
        <v>11.597711437884829</v>
      </c>
      <c r="AH109" s="83">
        <v>18.166204957141129</v>
      </c>
      <c r="AI109" s="16"/>
      <c r="AJ109" s="38">
        <v>263</v>
      </c>
      <c r="AK109" s="21" t="s">
        <v>103</v>
      </c>
      <c r="AL109"/>
      <c r="AN109"/>
    </row>
    <row r="110" spans="1:40" ht="13.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65">
        <v>4.3888600000000002</v>
      </c>
      <c r="G110" s="30">
        <v>3.3851999999999998</v>
      </c>
      <c r="H110" s="30">
        <v>2.5370400000000002</v>
      </c>
      <c r="I110" s="30">
        <v>1.7208600000000001</v>
      </c>
      <c r="J110" s="30">
        <v>1.10755</v>
      </c>
      <c r="K110" s="30"/>
      <c r="L110" s="30">
        <v>-74.558000000000007</v>
      </c>
      <c r="M110" s="30">
        <v>-82.508695320000001</v>
      </c>
      <c r="N110" s="30">
        <v>-57.984415000000006</v>
      </c>
      <c r="O110" s="30">
        <v>-109.8319656</v>
      </c>
      <c r="P110" s="30">
        <v>-48.501705999999999</v>
      </c>
      <c r="Q110" s="163"/>
      <c r="R110" s="30">
        <v>-78.574770200000003</v>
      </c>
      <c r="S110" s="30">
        <v>-78.987902000000005</v>
      </c>
      <c r="T110" s="30">
        <v>-44.831542799999994</v>
      </c>
      <c r="U110" s="30">
        <v>-44.346175200000005</v>
      </c>
      <c r="V110" s="30">
        <v>-31.746817700000008</v>
      </c>
      <c r="W110" s="30"/>
      <c r="X110" s="83">
        <v>-54.621245421245419</v>
      </c>
      <c r="Y110" s="83">
        <v>-60.490245835777124</v>
      </c>
      <c r="Z110" s="83">
        <v>-43.466577961019496</v>
      </c>
      <c r="AA110" s="83">
        <v>-84.291608288564859</v>
      </c>
      <c r="AB110" s="83">
        <v>-38.523992057188245</v>
      </c>
      <c r="AC110" s="175"/>
      <c r="AD110" s="83">
        <v>-63.162998553054663</v>
      </c>
      <c r="AE110" s="83">
        <v>-65.823251666666664</v>
      </c>
      <c r="AF110" s="83">
        <v>-38.61459328165374</v>
      </c>
      <c r="AG110" s="83">
        <v>-39.175066431095409</v>
      </c>
      <c r="AH110" s="83">
        <v>-28.044891961130748</v>
      </c>
      <c r="AI110" s="16"/>
      <c r="AJ110" s="38">
        <v>265</v>
      </c>
      <c r="AK110" s="21" t="s">
        <v>104</v>
      </c>
      <c r="AN110" s="3"/>
    </row>
    <row r="111" spans="1:40" ht="13.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65">
        <v>26.236560000000001</v>
      </c>
      <c r="G111" s="30">
        <v>20.038400000000003</v>
      </c>
      <c r="H111" s="30">
        <v>14.855820000000001</v>
      </c>
      <c r="I111" s="30">
        <v>10.219380000000001</v>
      </c>
      <c r="J111" s="30">
        <v>6.7090500000000004</v>
      </c>
      <c r="K111" s="30"/>
      <c r="L111" s="30">
        <v>32.152999999999999</v>
      </c>
      <c r="M111" s="30">
        <v>14.172959939000021</v>
      </c>
      <c r="N111" s="30">
        <v>50.960976099999968</v>
      </c>
      <c r="O111" s="30">
        <v>86.859040799999988</v>
      </c>
      <c r="P111" s="30">
        <v>100.8483751</v>
      </c>
      <c r="Q111" s="163"/>
      <c r="R111" s="30">
        <v>105.78330789999995</v>
      </c>
      <c r="S111" s="30">
        <v>117.87940290000006</v>
      </c>
      <c r="T111" s="30">
        <v>130.15609200000006</v>
      </c>
      <c r="U111" s="30">
        <v>159.0210864</v>
      </c>
      <c r="V111" s="30">
        <v>225.17139972000001</v>
      </c>
      <c r="W111" s="30"/>
      <c r="X111" s="83">
        <v>3.9793316831683168</v>
      </c>
      <c r="Y111" s="83">
        <v>1.7745035606610771</v>
      </c>
      <c r="Z111" s="83">
        <v>6.4328422241858076</v>
      </c>
      <c r="AA111" s="83">
        <v>11.004566172557961</v>
      </c>
      <c r="AB111" s="83">
        <v>12.980869494143391</v>
      </c>
      <c r="AC111" s="175"/>
      <c r="AD111" s="83">
        <v>13.734524526097111</v>
      </c>
      <c r="AE111" s="83">
        <v>15.5288371624292</v>
      </c>
      <c r="AF111" s="83">
        <v>17.358774606561759</v>
      </c>
      <c r="AG111" s="83">
        <v>21.544653353204172</v>
      </c>
      <c r="AH111" s="83">
        <v>30.506896046606155</v>
      </c>
      <c r="AI111" s="16"/>
      <c r="AJ111" s="38">
        <v>271</v>
      </c>
      <c r="AK111" s="35" t="s">
        <v>354</v>
      </c>
      <c r="AN111" s="3"/>
    </row>
    <row r="112" spans="1:40" ht="13.5" customHeight="1" x14ac:dyDescent="0.25">
      <c r="A112" s="21" t="s">
        <v>106</v>
      </c>
      <c r="B112" s="53"/>
      <c r="C112" s="6"/>
      <c r="D112" s="61" t="s">
        <v>451</v>
      </c>
      <c r="E112" s="62">
        <v>5</v>
      </c>
      <c r="F112" s="65">
        <v>146.97368000000003</v>
      </c>
      <c r="G112" s="30">
        <v>113.82208</v>
      </c>
      <c r="H112" s="30">
        <v>86.043600000000012</v>
      </c>
      <c r="I112" s="30">
        <v>60.094650000000001</v>
      </c>
      <c r="J112" s="30">
        <v>39.757049999999992</v>
      </c>
      <c r="K112" s="30"/>
      <c r="L112" s="30">
        <v>-567.54999999999995</v>
      </c>
      <c r="M112" s="30">
        <v>-489.37224800000001</v>
      </c>
      <c r="N112" s="30">
        <v>-542.22365799999989</v>
      </c>
      <c r="O112" s="30">
        <v>-443.45568120000013</v>
      </c>
      <c r="P112" s="30">
        <v>-378.47834560000013</v>
      </c>
      <c r="Q112" s="163"/>
      <c r="R112" s="30">
        <v>-340.08804262000024</v>
      </c>
      <c r="S112" s="30">
        <v>-153.54444881999999</v>
      </c>
      <c r="T112" s="30">
        <v>-60.660627120000022</v>
      </c>
      <c r="U112" s="30">
        <v>-156.40329455999995</v>
      </c>
      <c r="V112" s="30">
        <v>-154.99839228000008</v>
      </c>
      <c r="W112" s="30"/>
      <c r="X112" s="83">
        <v>-12.366001394457033</v>
      </c>
      <c r="Y112" s="83">
        <v>-10.578734284479031</v>
      </c>
      <c r="Z112" s="83">
        <v>-11.639447418697005</v>
      </c>
      <c r="AA112" s="83">
        <v>-9.4810185619908953</v>
      </c>
      <c r="AB112" s="83">
        <v>-8.0474228827794452</v>
      </c>
      <c r="AC112" s="175"/>
      <c r="AD112" s="83">
        <v>-7.1936721088924669</v>
      </c>
      <c r="AE112" s="83">
        <v>-3.2277580159764554</v>
      </c>
      <c r="AF112" s="83">
        <v>-1.2710983617961993</v>
      </c>
      <c r="AG112" s="83">
        <v>-3.2773148075351499</v>
      </c>
      <c r="AH112" s="83">
        <v>-3.2478761243006535</v>
      </c>
      <c r="AI112" s="16"/>
      <c r="AJ112" s="40">
        <v>272</v>
      </c>
      <c r="AK112" s="35" t="s">
        <v>355</v>
      </c>
    </row>
    <row r="113" spans="1:40" ht="13.5" customHeight="1" x14ac:dyDescent="0.25">
      <c r="A113" s="21" t="s">
        <v>107</v>
      </c>
      <c r="B113" s="53"/>
      <c r="C113" s="6"/>
      <c r="D113" s="61" t="s">
        <v>448</v>
      </c>
      <c r="E113" s="62">
        <v>2</v>
      </c>
      <c r="F113" s="65">
        <v>12.429200000000002</v>
      </c>
      <c r="G113" s="30">
        <v>9.5579199999999993</v>
      </c>
      <c r="H113" s="30">
        <v>7.1405399999999997</v>
      </c>
      <c r="I113" s="30">
        <v>4.9484400000000006</v>
      </c>
      <c r="J113" s="30">
        <v>3.2750499999999998</v>
      </c>
      <c r="K113" s="30"/>
      <c r="L113" s="30">
        <v>118.69199999999999</v>
      </c>
      <c r="M113" s="30">
        <v>123.12855763999998</v>
      </c>
      <c r="N113" s="30">
        <v>89.439847999999998</v>
      </c>
      <c r="O113" s="30">
        <v>90.716148700000019</v>
      </c>
      <c r="P113" s="30">
        <v>130.78600399999999</v>
      </c>
      <c r="Q113" s="163"/>
      <c r="R113" s="30">
        <v>109.89260650000003</v>
      </c>
      <c r="S113" s="30">
        <v>97.797732899999986</v>
      </c>
      <c r="T113" s="30">
        <v>73.689383399999997</v>
      </c>
      <c r="U113" s="30">
        <v>122.74969200000001</v>
      </c>
      <c r="V113" s="30">
        <v>109.6288237</v>
      </c>
      <c r="W113" s="30"/>
      <c r="X113" s="83">
        <v>30.797093928386094</v>
      </c>
      <c r="Y113" s="83">
        <v>32.07308091690544</v>
      </c>
      <c r="Z113" s="83">
        <v>23.31591449426486</v>
      </c>
      <c r="AA113" s="83">
        <v>23.54428982610953</v>
      </c>
      <c r="AB113" s="83">
        <v>33.66435109395109</v>
      </c>
      <c r="AC113" s="175"/>
      <c r="AD113" s="83">
        <v>28.617866276041674</v>
      </c>
      <c r="AE113" s="83">
        <v>25.415211252598748</v>
      </c>
      <c r="AF113" s="83">
        <v>19.255130232558137</v>
      </c>
      <c r="AG113" s="83">
        <v>31.8499460300986</v>
      </c>
      <c r="AH113" s="83">
        <v>28.445465412558381</v>
      </c>
      <c r="AI113" s="16"/>
      <c r="AJ113" s="38">
        <v>273</v>
      </c>
      <c r="AK113" s="21" t="s">
        <v>107</v>
      </c>
    </row>
    <row r="114" spans="1:40" ht="13.5" customHeight="1" x14ac:dyDescent="0.3">
      <c r="A114" s="21" t="s">
        <v>108</v>
      </c>
      <c r="B114" s="53"/>
      <c r="C114" s="6"/>
      <c r="D114" s="61" t="s">
        <v>453</v>
      </c>
      <c r="E114" s="62">
        <v>2</v>
      </c>
      <c r="F114" s="65">
        <v>9.5891599999999997</v>
      </c>
      <c r="G114" s="30">
        <v>7.36808</v>
      </c>
      <c r="H114" s="30">
        <v>5.5111800000000004</v>
      </c>
      <c r="I114" s="30">
        <v>3.77196</v>
      </c>
      <c r="J114" s="30">
        <v>2.4683999999999999</v>
      </c>
      <c r="K114" s="30"/>
      <c r="L114" s="30">
        <v>105.777</v>
      </c>
      <c r="M114" s="30">
        <v>69.650096099999999</v>
      </c>
      <c r="N114" s="30">
        <v>114.25930119999998</v>
      </c>
      <c r="O114" s="30">
        <v>55.155176500000032</v>
      </c>
      <c r="P114" s="30">
        <v>-31.850989100000007</v>
      </c>
      <c r="Q114" s="163"/>
      <c r="R114" s="30">
        <v>-40.557531940000018</v>
      </c>
      <c r="S114" s="30">
        <v>4.4849063000000173</v>
      </c>
      <c r="T114" s="30">
        <v>28.134751199999986</v>
      </c>
      <c r="U114" s="30">
        <v>-10.028356799999987</v>
      </c>
      <c r="V114" s="30">
        <v>32.142827900000015</v>
      </c>
      <c r="W114" s="30"/>
      <c r="X114" s="83">
        <v>35.60316391787277</v>
      </c>
      <c r="Y114" s="83">
        <v>23.506613601079984</v>
      </c>
      <c r="Z114" s="83">
        <v>39.076368399452797</v>
      </c>
      <c r="AA114" s="83">
        <v>18.992829373278248</v>
      </c>
      <c r="AB114" s="83">
        <v>-11.19149300773015</v>
      </c>
      <c r="AC114" s="175"/>
      <c r="AD114" s="83">
        <v>-14.326221102084075</v>
      </c>
      <c r="AE114" s="83">
        <v>1.6267342401160743</v>
      </c>
      <c r="AF114" s="83">
        <v>10.219669887395563</v>
      </c>
      <c r="AG114" s="83">
        <v>-3.6493292576419165</v>
      </c>
      <c r="AH114" s="83">
        <v>11.696807823871913</v>
      </c>
      <c r="AI114" s="16"/>
      <c r="AJ114" s="38">
        <v>275</v>
      </c>
      <c r="AK114" s="21" t="s">
        <v>108</v>
      </c>
      <c r="AL114" s="3"/>
    </row>
    <row r="115" spans="1:40" ht="13.5" customHeight="1" x14ac:dyDescent="0.3">
      <c r="A115" s="21" t="s">
        <v>109</v>
      </c>
      <c r="B115" s="53"/>
      <c r="C115" s="6"/>
      <c r="D115" s="61" t="s">
        <v>456</v>
      </c>
      <c r="E115" s="62">
        <v>4</v>
      </c>
      <c r="F115" s="65">
        <v>43.437800000000003</v>
      </c>
      <c r="G115" s="30">
        <v>33.918959999999998</v>
      </c>
      <c r="H115" s="30">
        <v>25.522920000000003</v>
      </c>
      <c r="I115" s="30">
        <v>18.059999999999999</v>
      </c>
      <c r="J115" s="30">
        <v>12.10825</v>
      </c>
      <c r="K115" s="30"/>
      <c r="L115" s="30">
        <v>-162.56700000000001</v>
      </c>
      <c r="M115" s="30">
        <v>-140.481568821</v>
      </c>
      <c r="N115" s="30">
        <v>-99.485074300000093</v>
      </c>
      <c r="O115" s="30">
        <v>-169.83625340000017</v>
      </c>
      <c r="P115" s="30">
        <v>-199.61580610000016</v>
      </c>
      <c r="Q115" s="163"/>
      <c r="R115" s="30">
        <v>-27.636900947999909</v>
      </c>
      <c r="S115" s="30">
        <v>-190.83878756600006</v>
      </c>
      <c r="T115" s="30">
        <v>-161.15296251600009</v>
      </c>
      <c r="U115" s="30">
        <v>-32.191025328000073</v>
      </c>
      <c r="V115" s="30">
        <v>-68.884654256000005</v>
      </c>
      <c r="W115" s="30"/>
      <c r="X115" s="83">
        <v>-11.886159245448564</v>
      </c>
      <c r="Y115" s="83">
        <v>-10.23768902645387</v>
      </c>
      <c r="Z115" s="83">
        <v>-7.1060767357142929</v>
      </c>
      <c r="AA115" s="83">
        <v>-11.922516911196922</v>
      </c>
      <c r="AB115" s="83">
        <v>-13.841062688947453</v>
      </c>
      <c r="AC115" s="175"/>
      <c r="AD115" s="83">
        <v>-1.8824944450650438</v>
      </c>
      <c r="AE115" s="83">
        <v>-12.871031737101239</v>
      </c>
      <c r="AF115" s="83">
        <v>-10.884301129001761</v>
      </c>
      <c r="AG115" s="83">
        <v>-2.1706692736345294</v>
      </c>
      <c r="AH115" s="83">
        <v>-4.644953085367499</v>
      </c>
      <c r="AI115" s="16"/>
      <c r="AJ115" s="38">
        <v>276</v>
      </c>
      <c r="AK115" s="21" t="s">
        <v>109</v>
      </c>
      <c r="AL115" s="3"/>
    </row>
    <row r="116" spans="1:40" s="3" customFormat="1" ht="13.5" customHeight="1" x14ac:dyDescent="0.3">
      <c r="A116" s="21" t="s">
        <v>110</v>
      </c>
      <c r="B116" s="53"/>
      <c r="C116" s="6"/>
      <c r="D116" s="61" t="s">
        <v>458</v>
      </c>
      <c r="E116" s="62">
        <v>2</v>
      </c>
      <c r="F116" s="65">
        <v>7.1451799999999999</v>
      </c>
      <c r="G116" s="30">
        <v>5.5527199999999999</v>
      </c>
      <c r="H116" s="30">
        <v>4.2036000000000007</v>
      </c>
      <c r="I116" s="30">
        <v>2.9012099999999998</v>
      </c>
      <c r="J116" s="30">
        <v>1.8972</v>
      </c>
      <c r="K116" s="30"/>
      <c r="L116" s="30">
        <v>-823.59799999999996</v>
      </c>
      <c r="M116" s="30">
        <v>-835.07293459200002</v>
      </c>
      <c r="N116" s="30">
        <v>-794.55436800000007</v>
      </c>
      <c r="O116" s="30">
        <v>-825.31975450000004</v>
      </c>
      <c r="P116" s="30">
        <v>-857.27839999999992</v>
      </c>
      <c r="Q116" s="163"/>
      <c r="R116" s="30">
        <v>-844.54802924000023</v>
      </c>
      <c r="S116" s="30">
        <v>-800.88377516000014</v>
      </c>
      <c r="T116" s="30">
        <v>-636.37126032000003</v>
      </c>
      <c r="U116" s="30">
        <v>-631.03109568000002</v>
      </c>
      <c r="V116" s="30">
        <v>-586.7815136800001</v>
      </c>
      <c r="W116" s="30"/>
      <c r="X116" s="83">
        <v>-367.8418937025458</v>
      </c>
      <c r="Y116" s="83">
        <v>-369.5012984920354</v>
      </c>
      <c r="Z116" s="83">
        <v>-353.29229346376167</v>
      </c>
      <c r="AA116" s="83">
        <v>-369.7669150985663</v>
      </c>
      <c r="AB116" s="83">
        <v>-386.50964833183042</v>
      </c>
      <c r="AC116" s="175"/>
      <c r="AD116" s="83">
        <v>-380.59848095538541</v>
      </c>
      <c r="AE116" s="83">
        <v>-363.87268294411638</v>
      </c>
      <c r="AF116" s="83">
        <v>-293.12356532473513</v>
      </c>
      <c r="AG116" s="83">
        <v>-292.95779743732589</v>
      </c>
      <c r="AH116" s="83">
        <v>-272.4148160074281</v>
      </c>
      <c r="AI116" s="16"/>
      <c r="AJ116" s="38">
        <v>280</v>
      </c>
      <c r="AK116" s="21" t="s">
        <v>110</v>
      </c>
      <c r="AL116"/>
      <c r="AM116"/>
      <c r="AN116"/>
    </row>
    <row r="117" spans="1:40" ht="13.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65">
        <v>7.9534000000000002</v>
      </c>
      <c r="G117" s="30">
        <v>6.0759999999999996</v>
      </c>
      <c r="H117" s="30">
        <v>4.5309600000000003</v>
      </c>
      <c r="I117" s="30">
        <v>3.1488899999999997</v>
      </c>
      <c r="J117" s="30">
        <v>2.0825</v>
      </c>
      <c r="K117" s="30"/>
      <c r="L117" s="30">
        <v>738.68499999999995</v>
      </c>
      <c r="M117" s="30">
        <v>759.16987404999998</v>
      </c>
      <c r="N117" s="30">
        <v>754.58985350000012</v>
      </c>
      <c r="O117" s="30">
        <v>758.75013600000011</v>
      </c>
      <c r="P117" s="30">
        <v>861.39694469999984</v>
      </c>
      <c r="Q117" s="163"/>
      <c r="R117" s="30">
        <v>1024.6224748600002</v>
      </c>
      <c r="S117" s="30">
        <v>1177.2544343000002</v>
      </c>
      <c r="T117" s="30">
        <v>1110.0736998000002</v>
      </c>
      <c r="U117" s="30">
        <v>985.16232911999998</v>
      </c>
      <c r="V117" s="30">
        <v>931.25758631999997</v>
      </c>
      <c r="W117" s="30"/>
      <c r="X117" s="83">
        <v>301.50408163265308</v>
      </c>
      <c r="Y117" s="83">
        <v>311.64608951149427</v>
      </c>
      <c r="Z117" s="83">
        <v>309.13144346579276</v>
      </c>
      <c r="AA117" s="83">
        <v>309.69393306122453</v>
      </c>
      <c r="AB117" s="83">
        <v>355.50843776310353</v>
      </c>
      <c r="AC117" s="175"/>
      <c r="AD117" s="83">
        <v>420.27172881870393</v>
      </c>
      <c r="AE117" s="83">
        <v>490.72715060441857</v>
      </c>
      <c r="AF117" s="83">
        <v>459.46759097682133</v>
      </c>
      <c r="AG117" s="83">
        <v>417.6186219245443</v>
      </c>
      <c r="AH117" s="83">
        <v>394.76794672318778</v>
      </c>
      <c r="AI117" s="16"/>
      <c r="AJ117" s="38">
        <v>284</v>
      </c>
      <c r="AK117" s="21" t="s">
        <v>111</v>
      </c>
      <c r="AM117" s="3"/>
    </row>
    <row r="118" spans="1:40" ht="13.5" customHeight="1" x14ac:dyDescent="0.3">
      <c r="A118" s="21" t="s">
        <v>112</v>
      </c>
      <c r="B118" s="53"/>
      <c r="C118" s="6"/>
      <c r="D118" s="61" t="s">
        <v>452</v>
      </c>
      <c r="E118" s="62">
        <v>6</v>
      </c>
      <c r="F118" s="65">
        <v>176.11468000000002</v>
      </c>
      <c r="G118" s="30">
        <v>135.84200000000001</v>
      </c>
      <c r="H118" s="30">
        <v>101.97264</v>
      </c>
      <c r="I118" s="30">
        <v>70.73199000000001</v>
      </c>
      <c r="J118" s="30">
        <v>46.642049999999998</v>
      </c>
      <c r="K118" s="30"/>
      <c r="L118" s="30">
        <v>-553.75300000000004</v>
      </c>
      <c r="M118" s="30">
        <v>-583.28086675600002</v>
      </c>
      <c r="N118" s="30">
        <v>-552.06310290000044</v>
      </c>
      <c r="O118" s="30">
        <v>-668.21161990000007</v>
      </c>
      <c r="P118" s="30">
        <v>-758.66030660000013</v>
      </c>
      <c r="Q118" s="163"/>
      <c r="R118" s="30">
        <v>-982.67276236399994</v>
      </c>
      <c r="S118" s="30">
        <v>-966.67804268000009</v>
      </c>
      <c r="T118" s="30">
        <v>-982.07504362800012</v>
      </c>
      <c r="U118" s="30">
        <v>-906.35246851200009</v>
      </c>
      <c r="V118" s="30">
        <v>-648.90759385600029</v>
      </c>
      <c r="W118" s="30"/>
      <c r="X118" s="83">
        <v>-10.109593792788681</v>
      </c>
      <c r="Y118" s="83">
        <v>-10.639151954545454</v>
      </c>
      <c r="Z118" s="83">
        <v>-10.068448558297321</v>
      </c>
      <c r="AA118" s="83">
        <v>-12.177420952016476</v>
      </c>
      <c r="AB118" s="83">
        <v>-13.851496350258351</v>
      </c>
      <c r="AC118" s="175"/>
      <c r="AD118" s="83">
        <v>-18.024739762353718</v>
      </c>
      <c r="AE118" s="83">
        <v>-17.796315150868022</v>
      </c>
      <c r="AF118" s="83">
        <v>-18.123812789562074</v>
      </c>
      <c r="AG118" s="83">
        <v>-16.928826995498611</v>
      </c>
      <c r="AH118" s="83">
        <v>-12.12027856060069</v>
      </c>
      <c r="AI118" s="16"/>
      <c r="AJ118" s="38">
        <v>285</v>
      </c>
      <c r="AK118" s="21" t="s">
        <v>112</v>
      </c>
      <c r="AN118" s="3"/>
    </row>
    <row r="119" spans="1:40" ht="13.5" customHeight="1" x14ac:dyDescent="0.25">
      <c r="A119" s="21" t="s">
        <v>113</v>
      </c>
      <c r="B119" s="53"/>
      <c r="C119" s="6"/>
      <c r="D119" s="61" t="s">
        <v>452</v>
      </c>
      <c r="E119" s="62">
        <v>6</v>
      </c>
      <c r="F119" s="65">
        <v>284.76392000000004</v>
      </c>
      <c r="G119" s="30">
        <v>218.67151999999999</v>
      </c>
      <c r="H119" s="30">
        <v>163.81392000000002</v>
      </c>
      <c r="I119" s="30">
        <v>112.96143000000001</v>
      </c>
      <c r="J119" s="30">
        <v>74.201599999999985</v>
      </c>
      <c r="K119" s="30"/>
      <c r="L119" s="30">
        <v>-265.26499999999999</v>
      </c>
      <c r="M119" s="30">
        <v>-52.443815500000028</v>
      </c>
      <c r="N119" s="30">
        <v>-67.197244800000107</v>
      </c>
      <c r="O119" s="30">
        <v>-111.19003504999995</v>
      </c>
      <c r="P119" s="30">
        <v>-285.26492663999983</v>
      </c>
      <c r="Q119" s="163"/>
      <c r="R119" s="30">
        <v>-390.9063686400001</v>
      </c>
      <c r="S119" s="30">
        <v>212.70906497399997</v>
      </c>
      <c r="T119" s="30">
        <v>-16.749379919999512</v>
      </c>
      <c r="U119" s="30">
        <v>319.80429835200016</v>
      </c>
      <c r="V119" s="30">
        <v>354.50833104000043</v>
      </c>
      <c r="W119" s="30"/>
      <c r="X119" s="83">
        <v>-3.0084265202894276</v>
      </c>
      <c r="Y119" s="83">
        <v>-0.595465250022709</v>
      </c>
      <c r="Z119" s="83">
        <v>-0.76738091746891068</v>
      </c>
      <c r="AA119" s="83">
        <v>-1.2737128281937311</v>
      </c>
      <c r="AB119" s="83">
        <v>-3.2816985325449215</v>
      </c>
      <c r="AC119" s="175"/>
      <c r="AD119" s="83">
        <v>-4.5216055965669222</v>
      </c>
      <c r="AE119" s="83">
        <v>2.4775384657154502</v>
      </c>
      <c r="AF119" s="83">
        <v>-0.19634468759523963</v>
      </c>
      <c r="AG119" s="83">
        <v>3.7983312550715023</v>
      </c>
      <c r="AH119" s="83">
        <v>4.2105127445484394</v>
      </c>
      <c r="AI119" s="16"/>
      <c r="AJ119" s="40">
        <v>286</v>
      </c>
      <c r="AK119" s="21" t="s">
        <v>113</v>
      </c>
    </row>
    <row r="120" spans="1:40" ht="13.5" customHeight="1" x14ac:dyDescent="0.25">
      <c r="A120" s="21" t="s">
        <v>114</v>
      </c>
      <c r="B120" s="53"/>
      <c r="C120" s="6"/>
      <c r="D120" s="61" t="s">
        <v>458</v>
      </c>
      <c r="E120" s="62">
        <v>3</v>
      </c>
      <c r="F120" s="65">
        <v>23.383640000000003</v>
      </c>
      <c r="G120" s="30">
        <v>17.989919999999998</v>
      </c>
      <c r="H120" s="30">
        <v>13.31202</v>
      </c>
      <c r="I120" s="30">
        <v>9.1538400000000006</v>
      </c>
      <c r="J120" s="30">
        <v>5.9967499999999996</v>
      </c>
      <c r="K120" s="30"/>
      <c r="L120" s="30">
        <v>480.76799999999997</v>
      </c>
      <c r="M120" s="30">
        <v>483.64191356000003</v>
      </c>
      <c r="N120" s="30">
        <v>531.78753549999999</v>
      </c>
      <c r="O120" s="30">
        <v>484.94836240000001</v>
      </c>
      <c r="P120" s="30">
        <v>455.7805085</v>
      </c>
      <c r="Q120" s="163"/>
      <c r="R120" s="30">
        <v>478.77064416000002</v>
      </c>
      <c r="S120" s="30">
        <v>585.11292490000005</v>
      </c>
      <c r="T120" s="30">
        <v>585.11079540000003</v>
      </c>
      <c r="U120" s="30">
        <v>721.39049760000012</v>
      </c>
      <c r="V120" s="30">
        <v>801.32663970000021</v>
      </c>
      <c r="W120" s="30"/>
      <c r="X120" s="83">
        <v>66.276261373035567</v>
      </c>
      <c r="Y120" s="83">
        <v>67.576067285175355</v>
      </c>
      <c r="Z120" s="83">
        <v>74.941873661217585</v>
      </c>
      <c r="AA120" s="83">
        <v>68.738251226080791</v>
      </c>
      <c r="AB120" s="83">
        <v>65.102200899871448</v>
      </c>
      <c r="AC120" s="175"/>
      <c r="AD120" s="83">
        <v>69.944579132213292</v>
      </c>
      <c r="AE120" s="83">
        <v>86.134686427204485</v>
      </c>
      <c r="AF120" s="83">
        <v>86.979455240077314</v>
      </c>
      <c r="AG120" s="83">
        <v>108.67588092799038</v>
      </c>
      <c r="AH120" s="83">
        <v>120.71808371497441</v>
      </c>
      <c r="AI120" s="16"/>
      <c r="AJ120" s="38">
        <v>287</v>
      </c>
      <c r="AK120" s="35" t="s">
        <v>356</v>
      </c>
    </row>
    <row r="121" spans="1:40" ht="13.5" customHeight="1" x14ac:dyDescent="0.25">
      <c r="A121" s="21" t="s">
        <v>115</v>
      </c>
      <c r="B121" s="53"/>
      <c r="C121" s="6"/>
      <c r="D121" s="61" t="s">
        <v>458</v>
      </c>
      <c r="E121" s="62">
        <v>3</v>
      </c>
      <c r="F121" s="65">
        <v>21.625520000000002</v>
      </c>
      <c r="G121" s="30">
        <v>16.665599999999998</v>
      </c>
      <c r="H121" s="30">
        <v>12.51966</v>
      </c>
      <c r="I121" s="30">
        <v>8.6184899999999995</v>
      </c>
      <c r="J121" s="30">
        <v>5.6660999999999992</v>
      </c>
      <c r="K121" s="30"/>
      <c r="L121" s="30">
        <v>-252.07599999999999</v>
      </c>
      <c r="M121" s="30">
        <v>-242.29401319999999</v>
      </c>
      <c r="N121" s="30">
        <v>-270.29590990000003</v>
      </c>
      <c r="O121" s="30">
        <v>-320.72648180000004</v>
      </c>
      <c r="P121" s="30">
        <v>-358.15306750000002</v>
      </c>
      <c r="Q121" s="163"/>
      <c r="R121" s="30">
        <v>-298.98260420000003</v>
      </c>
      <c r="S121" s="30">
        <v>-340.31736760000007</v>
      </c>
      <c r="T121" s="30">
        <v>-331.37215140000001</v>
      </c>
      <c r="U121" s="30">
        <v>-305.14857119999999</v>
      </c>
      <c r="V121" s="30">
        <v>-353.96711710000005</v>
      </c>
      <c r="W121" s="30"/>
      <c r="X121" s="83">
        <v>-37.511309523809523</v>
      </c>
      <c r="Y121" s="83">
        <v>-35.996733501708512</v>
      </c>
      <c r="Z121" s="83">
        <v>-40.45740306840294</v>
      </c>
      <c r="AA121" s="83">
        <v>-48.113783648364844</v>
      </c>
      <c r="AB121" s="83">
        <v>-53.599680859024247</v>
      </c>
      <c r="AC121" s="175"/>
      <c r="AD121" s="83">
        <v>-44.878805794055836</v>
      </c>
      <c r="AE121" s="83">
        <v>-50.930465070338229</v>
      </c>
      <c r="AF121" s="83">
        <v>-50.056216223564959</v>
      </c>
      <c r="AG121" s="83">
        <v>-46.723100780891137</v>
      </c>
      <c r="AH121" s="83">
        <v>-54.197996799877515</v>
      </c>
      <c r="AI121" s="16"/>
      <c r="AJ121" s="38">
        <v>288</v>
      </c>
      <c r="AK121" s="35" t="s">
        <v>357</v>
      </c>
    </row>
    <row r="122" spans="1:40" ht="13.5" customHeight="1" x14ac:dyDescent="0.3">
      <c r="A122" s="21" t="s">
        <v>117</v>
      </c>
      <c r="B122" s="53"/>
      <c r="C122" s="6"/>
      <c r="D122" s="61" t="s">
        <v>454</v>
      </c>
      <c r="E122" s="62">
        <v>3</v>
      </c>
      <c r="F122" s="65">
        <v>31.54956</v>
      </c>
      <c r="G122" s="30">
        <v>23.897279999999999</v>
      </c>
      <c r="H122" s="30">
        <v>17.655120000000004</v>
      </c>
      <c r="I122" s="30">
        <v>12.04086</v>
      </c>
      <c r="J122" s="30">
        <v>7.8540000000000001</v>
      </c>
      <c r="K122" s="30"/>
      <c r="L122" s="30">
        <v>-68.77</v>
      </c>
      <c r="M122" s="30">
        <v>-36.438622070000001</v>
      </c>
      <c r="N122" s="30">
        <v>-16.532265499999994</v>
      </c>
      <c r="O122" s="30">
        <v>-80.851582499999992</v>
      </c>
      <c r="P122" s="30">
        <v>-49.632112199999995</v>
      </c>
      <c r="Q122" s="163"/>
      <c r="R122" s="30">
        <v>-38.602502000000008</v>
      </c>
      <c r="S122" s="30">
        <v>-90.96996510000001</v>
      </c>
      <c r="T122" s="30">
        <v>-55.152000599999987</v>
      </c>
      <c r="U122" s="30">
        <v>-82.115311199999994</v>
      </c>
      <c r="V122" s="30">
        <v>-54.807811679999993</v>
      </c>
      <c r="W122" s="30"/>
      <c r="X122" s="83">
        <v>-7.1367787463677876</v>
      </c>
      <c r="Y122" s="83">
        <v>-3.8388771670880741</v>
      </c>
      <c r="Z122" s="83">
        <v>-1.7711876473109058</v>
      </c>
      <c r="AA122" s="83">
        <v>-8.7501712662337656</v>
      </c>
      <c r="AB122" s="83">
        <v>-5.4516819200351492</v>
      </c>
      <c r="AC122" s="175"/>
      <c r="AD122" s="83">
        <v>-4.3131287150838</v>
      </c>
      <c r="AE122" s="83">
        <v>-10.330452543720192</v>
      </c>
      <c r="AF122" s="83">
        <v>-6.3781659072510681</v>
      </c>
      <c r="AG122" s="83">
        <v>-9.6617615248852804</v>
      </c>
      <c r="AH122" s="83">
        <v>-6.4487365195905388</v>
      </c>
      <c r="AI122" s="16"/>
      <c r="AJ122" s="38">
        <v>290</v>
      </c>
      <c r="AK122" s="21" t="s">
        <v>117</v>
      </c>
      <c r="AL122" s="3"/>
    </row>
    <row r="123" spans="1:40" ht="13.5" customHeight="1" x14ac:dyDescent="0.25">
      <c r="A123" s="21" t="s">
        <v>118</v>
      </c>
      <c r="B123" s="53"/>
      <c r="C123" s="6"/>
      <c r="D123" s="61" t="s">
        <v>453</v>
      </c>
      <c r="E123" s="62">
        <v>2</v>
      </c>
      <c r="F123" s="65">
        <v>8.4975799999999992</v>
      </c>
      <c r="G123" s="30">
        <v>6.4207200000000002</v>
      </c>
      <c r="H123" s="30">
        <v>4.7504400000000002</v>
      </c>
      <c r="I123" s="30">
        <v>3.2314500000000002</v>
      </c>
      <c r="J123" s="30">
        <v>2.0722999999999998</v>
      </c>
      <c r="K123" s="30"/>
      <c r="L123" s="30">
        <v>-22.919</v>
      </c>
      <c r="M123" s="30">
        <v>-23.358697754000001</v>
      </c>
      <c r="N123" s="30">
        <v>-19.571652</v>
      </c>
      <c r="O123" s="30">
        <v>-10.146397500000001</v>
      </c>
      <c r="P123" s="30">
        <v>9.5366620000000015</v>
      </c>
      <c r="Q123" s="163"/>
      <c r="R123" s="30">
        <v>22.414356000000002</v>
      </c>
      <c r="S123" s="30">
        <v>0.64261344000000098</v>
      </c>
      <c r="T123" s="30">
        <v>-13.265403719999998</v>
      </c>
      <c r="U123" s="30">
        <v>-22.192623359999999</v>
      </c>
      <c r="V123" s="30">
        <v>-34.320884</v>
      </c>
      <c r="W123" s="30"/>
      <c r="X123" s="83">
        <v>-8.8524526844341445</v>
      </c>
      <c r="Y123" s="83">
        <v>-9.1459270767423657</v>
      </c>
      <c r="Z123" s="83">
        <v>-7.8130347305389227</v>
      </c>
      <c r="AA123" s="83">
        <v>-4.1617709187858907</v>
      </c>
      <c r="AB123" s="83">
        <v>3.9587638024076388</v>
      </c>
      <c r="AC123" s="175"/>
      <c r="AD123" s="83">
        <v>9.4455777496839435</v>
      </c>
      <c r="AE123" s="83">
        <v>0.27532709511568165</v>
      </c>
      <c r="AF123" s="83">
        <v>-5.802888766404199</v>
      </c>
      <c r="AG123" s="83">
        <v>-9.8546284902309047</v>
      </c>
      <c r="AH123" s="83">
        <v>-15.240179396092362</v>
      </c>
      <c r="AI123" s="16"/>
      <c r="AJ123" s="38">
        <v>291</v>
      </c>
      <c r="AK123" s="21" t="s">
        <v>118</v>
      </c>
    </row>
    <row r="124" spans="1:40" s="3" customFormat="1" ht="13.5" customHeight="1" x14ac:dyDescent="0.3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358.12196000000006</v>
      </c>
      <c r="G124" s="65">
        <v>277.26152000000002</v>
      </c>
      <c r="H124" s="65">
        <v>208.94495999999998</v>
      </c>
      <c r="I124" s="65">
        <v>145.66551000000001</v>
      </c>
      <c r="J124" s="65">
        <v>96.94674999999998</v>
      </c>
      <c r="K124" s="30"/>
      <c r="L124" s="65">
        <v>-783.32500000000027</v>
      </c>
      <c r="M124" s="65">
        <v>-690.60508859799984</v>
      </c>
      <c r="N124" s="65">
        <v>-1119.2630167000002</v>
      </c>
      <c r="O124" s="65">
        <v>-1062.1194755600006</v>
      </c>
      <c r="P124" s="65">
        <v>-847.43250904999945</v>
      </c>
      <c r="Q124" s="164"/>
      <c r="R124" s="65">
        <v>-1411.0434818159983</v>
      </c>
      <c r="S124" s="65">
        <v>-1450.6569999039993</v>
      </c>
      <c r="T124" s="65">
        <v>-1873.5575030999992</v>
      </c>
      <c r="U124" s="30">
        <v>-1699.1604951359998</v>
      </c>
      <c r="V124" s="30">
        <v>-2011.8030978359993</v>
      </c>
      <c r="W124" s="30"/>
      <c r="X124" s="83">
        <v>-7.0065474646463768</v>
      </c>
      <c r="Y124" s="83">
        <v>-6.1476738409592642</v>
      </c>
      <c r="Z124" s="83">
        <v>-9.91208757339332</v>
      </c>
      <c r="AA124" s="83">
        <v>-9.3123447070273162</v>
      </c>
      <c r="AB124" s="83">
        <v>-7.3620644008235692</v>
      </c>
      <c r="AC124" s="175"/>
      <c r="AD124" s="83">
        <v>-12.146367236085034</v>
      </c>
      <c r="AE124" s="83">
        <v>-12.406943030062514</v>
      </c>
      <c r="AF124" s="83">
        <v>-15.91266776881263</v>
      </c>
      <c r="AG124" s="83">
        <v>-14.374205814582643</v>
      </c>
      <c r="AH124" s="83">
        <v>-17.01903491135192</v>
      </c>
      <c r="AI124" s="20"/>
      <c r="AJ124" s="38">
        <v>297</v>
      </c>
      <c r="AK124" s="21" t="s">
        <v>119</v>
      </c>
      <c r="AL124"/>
      <c r="AM124"/>
      <c r="AN124"/>
    </row>
    <row r="125" spans="1:40" ht="13.5" customHeight="1" x14ac:dyDescent="0.25">
      <c r="A125" s="21" t="s">
        <v>120</v>
      </c>
      <c r="B125" s="53"/>
      <c r="C125" s="6"/>
      <c r="D125" s="61" t="s">
        <v>442</v>
      </c>
      <c r="E125" s="62">
        <v>2</v>
      </c>
      <c r="F125" s="65">
        <v>12.941180000000001</v>
      </c>
      <c r="G125" s="30">
        <v>9.8778400000000008</v>
      </c>
      <c r="H125" s="30">
        <v>7.3339800000000004</v>
      </c>
      <c r="I125" s="30">
        <v>5.0387399999999998</v>
      </c>
      <c r="J125" s="30">
        <v>3.2716500000000002</v>
      </c>
      <c r="K125" s="30"/>
      <c r="L125" s="30">
        <v>-11.605</v>
      </c>
      <c r="M125" s="30">
        <v>-3.617810550000002</v>
      </c>
      <c r="N125" s="30">
        <v>3.4858524999999863</v>
      </c>
      <c r="O125" s="30">
        <v>57.27869050000001</v>
      </c>
      <c r="P125" s="30">
        <v>89.314026500000011</v>
      </c>
      <c r="Q125" s="163"/>
      <c r="R125" s="30">
        <v>77.267266100000015</v>
      </c>
      <c r="S125" s="30">
        <v>97.7977329</v>
      </c>
      <c r="T125" s="30">
        <v>148.562004</v>
      </c>
      <c r="U125" s="30">
        <v>125.28934079999999</v>
      </c>
      <c r="V125" s="30">
        <v>246.78035629999999</v>
      </c>
      <c r="W125" s="30"/>
      <c r="X125" s="83">
        <v>-2.9136329399949785</v>
      </c>
      <c r="Y125" s="83">
        <v>-0.91752740299264568</v>
      </c>
      <c r="Z125" s="83">
        <v>0.89243535586277167</v>
      </c>
      <c r="AA125" s="83">
        <v>14.881447259028322</v>
      </c>
      <c r="AB125" s="83">
        <v>23.386757397224407</v>
      </c>
      <c r="AC125" s="175"/>
      <c r="AD125" s="83">
        <v>20.731759082371884</v>
      </c>
      <c r="AE125" s="83">
        <v>26.325096339165547</v>
      </c>
      <c r="AF125" s="83">
        <v>40.260705691056913</v>
      </c>
      <c r="AG125" s="83">
        <v>34.44854022546054</v>
      </c>
      <c r="AH125" s="83">
        <v>67.852723755842717</v>
      </c>
      <c r="AI125" s="16"/>
      <c r="AJ125" s="38">
        <v>300</v>
      </c>
      <c r="AK125" s="21" t="s">
        <v>120</v>
      </c>
    </row>
    <row r="126" spans="1:40" ht="13.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65">
        <v>47.491780000000006</v>
      </c>
      <c r="G126" s="30">
        <v>36.272480000000002</v>
      </c>
      <c r="H126" s="30">
        <v>27.15042</v>
      </c>
      <c r="I126" s="30">
        <v>18.698550000000001</v>
      </c>
      <c r="J126" s="30">
        <v>12.235749999999999</v>
      </c>
      <c r="K126" s="30"/>
      <c r="L126" s="30">
        <v>-9.4670000000000005</v>
      </c>
      <c r="M126" s="30">
        <v>7.5555059089999999</v>
      </c>
      <c r="N126" s="30">
        <v>5.514617099999974</v>
      </c>
      <c r="O126" s="30">
        <v>181.65715219999998</v>
      </c>
      <c r="P126" s="30">
        <v>256.81528640000016</v>
      </c>
      <c r="Q126" s="163"/>
      <c r="R126" s="30">
        <v>164.32213432</v>
      </c>
      <c r="S126" s="30">
        <v>348.92571014000009</v>
      </c>
      <c r="T126" s="30">
        <v>422.54715119999997</v>
      </c>
      <c r="U126" s="30">
        <v>379.05886319999996</v>
      </c>
      <c r="V126" s="30">
        <v>429.24865611999996</v>
      </c>
      <c r="W126" s="30"/>
      <c r="X126" s="83">
        <v>-0.41335196262498364</v>
      </c>
      <c r="Y126" s="83">
        <v>0.33122203800797856</v>
      </c>
      <c r="Z126" s="83">
        <v>0.24373998232044083</v>
      </c>
      <c r="AA126" s="83">
        <v>8.0858698566723035</v>
      </c>
      <c r="AB126" s="83">
        <v>11.511734564525534</v>
      </c>
      <c r="AC126" s="175"/>
      <c r="AD126" s="83">
        <v>7.4448230482058726</v>
      </c>
      <c r="AE126" s="83">
        <v>16.054371498113561</v>
      </c>
      <c r="AF126" s="83">
        <v>19.65244180270685</v>
      </c>
      <c r="AG126" s="83">
        <v>17.877605206810355</v>
      </c>
      <c r="AH126" s="83">
        <v>20.244713300947975</v>
      </c>
      <c r="AI126" s="16"/>
      <c r="AJ126" s="40">
        <v>301</v>
      </c>
      <c r="AK126" s="21" t="s">
        <v>121</v>
      </c>
      <c r="AN126" s="3"/>
    </row>
    <row r="127" spans="1:40" ht="13.5" customHeight="1" x14ac:dyDescent="0.25">
      <c r="A127" s="21" t="s">
        <v>122</v>
      </c>
      <c r="B127" s="53"/>
      <c r="C127" s="6"/>
      <c r="D127" s="61" t="s">
        <v>446</v>
      </c>
      <c r="E127" s="62">
        <v>1</v>
      </c>
      <c r="F127" s="65">
        <v>2.9302000000000001</v>
      </c>
      <c r="G127" s="30">
        <v>2.1848800000000002</v>
      </c>
      <c r="H127" s="30">
        <v>1.6256400000000002</v>
      </c>
      <c r="I127" s="30">
        <v>1.1429400000000001</v>
      </c>
      <c r="J127" s="30">
        <v>0.75564999999999993</v>
      </c>
      <c r="K127" s="30"/>
      <c r="L127" s="30">
        <v>-255.32</v>
      </c>
      <c r="M127" s="30">
        <v>-240.67171045000001</v>
      </c>
      <c r="N127" s="30">
        <v>-330.28221550000006</v>
      </c>
      <c r="O127" s="30">
        <v>-311.72189400000002</v>
      </c>
      <c r="P127" s="30">
        <v>-310.28281350000003</v>
      </c>
      <c r="Q127" s="163"/>
      <c r="R127" s="30">
        <v>-259.010336</v>
      </c>
      <c r="S127" s="30">
        <v>-214.20448000000005</v>
      </c>
      <c r="T127" s="30">
        <v>-157.76496000000003</v>
      </c>
      <c r="U127" s="30">
        <v>-83.352575999999999</v>
      </c>
      <c r="V127" s="30">
        <v>-105.60272000000001</v>
      </c>
      <c r="W127" s="30"/>
      <c r="X127" s="83">
        <v>-289.80703745743472</v>
      </c>
      <c r="Y127" s="83">
        <v>-275.36808975972542</v>
      </c>
      <c r="Z127" s="83">
        <v>-372.77902426636575</v>
      </c>
      <c r="AA127" s="83">
        <v>-350.64330033745784</v>
      </c>
      <c r="AB127" s="83">
        <v>-357.0573227848102</v>
      </c>
      <c r="AC127" s="175"/>
      <c r="AD127" s="83">
        <v>-290.69622446689112</v>
      </c>
      <c r="AE127" s="83">
        <v>-239.3346145251397</v>
      </c>
      <c r="AF127" s="83">
        <v>-173.74995594713658</v>
      </c>
      <c r="AG127" s="83">
        <v>-90.30614951245937</v>
      </c>
      <c r="AH127" s="83">
        <v>-114.41248104008667</v>
      </c>
      <c r="AI127" s="16"/>
      <c r="AJ127" s="38">
        <v>304</v>
      </c>
      <c r="AK127" s="35" t="s">
        <v>358</v>
      </c>
    </row>
    <row r="128" spans="1:40" ht="13.5" customHeight="1" x14ac:dyDescent="0.25">
      <c r="A128" s="21" t="s">
        <v>123</v>
      </c>
      <c r="B128" s="53"/>
      <c r="C128" s="6"/>
      <c r="D128" s="61" t="s">
        <v>443</v>
      </c>
      <c r="E128" s="62">
        <v>4</v>
      </c>
      <c r="F128" s="65">
        <v>54.015500000000003</v>
      </c>
      <c r="G128" s="30">
        <v>41.339120000000001</v>
      </c>
      <c r="H128" s="30">
        <v>30.675120000000003</v>
      </c>
      <c r="I128" s="30">
        <v>21.121170000000003</v>
      </c>
      <c r="J128" s="30">
        <v>13.741949999999999</v>
      </c>
      <c r="K128" s="30"/>
      <c r="L128" s="30">
        <v>-37.561</v>
      </c>
      <c r="M128" s="30">
        <v>-48.039581538</v>
      </c>
      <c r="N128" s="30">
        <v>-12.583274999999979</v>
      </c>
      <c r="O128" s="30">
        <v>-30.867383999999991</v>
      </c>
      <c r="P128" s="30">
        <v>-64.769548100000009</v>
      </c>
      <c r="Q128" s="163"/>
      <c r="R128" s="30">
        <v>-24.369385940000022</v>
      </c>
      <c r="S128" s="30">
        <v>129.03142363999999</v>
      </c>
      <c r="T128" s="30">
        <v>15.658172279999999</v>
      </c>
      <c r="U128" s="30">
        <v>0.62514432000002129</v>
      </c>
      <c r="V128" s="30">
        <v>-8.6066216799999964</v>
      </c>
      <c r="W128" s="30"/>
      <c r="X128" s="83">
        <v>-2.2533445317655527</v>
      </c>
      <c r="Y128" s="83">
        <v>-2.9129021063545961</v>
      </c>
      <c r="Z128" s="83">
        <v>-0.76853814206315152</v>
      </c>
      <c r="AA128" s="83">
        <v>-1.9092833549823709</v>
      </c>
      <c r="AB128" s="83">
        <v>-4.0602775890170513</v>
      </c>
      <c r="AC128" s="175"/>
      <c r="AD128" s="83">
        <v>-1.5401242457182596</v>
      </c>
      <c r="AE128" s="83">
        <v>8.2248485237123905</v>
      </c>
      <c r="AF128" s="83">
        <v>1.0080584742161849</v>
      </c>
      <c r="AG128" s="83">
        <v>4.0630724034838243E-2</v>
      </c>
      <c r="AH128" s="83">
        <v>-0.55938006499415027</v>
      </c>
      <c r="AI128" s="16"/>
      <c r="AJ128" s="38">
        <v>305</v>
      </c>
      <c r="AK128" s="21" t="s">
        <v>123</v>
      </c>
    </row>
    <row r="129" spans="1:40" ht="13.5" customHeight="1" x14ac:dyDescent="0.3">
      <c r="A129" s="21" t="s">
        <v>190</v>
      </c>
      <c r="B129" s="53"/>
      <c r="C129" s="6"/>
      <c r="D129" s="61" t="s">
        <v>456</v>
      </c>
      <c r="E129" s="62">
        <v>3</v>
      </c>
      <c r="F129" s="65">
        <v>24.314220000000002</v>
      </c>
      <c r="G129" s="30">
        <v>18.580159999999999</v>
      </c>
      <c r="H129" s="30">
        <v>13.784460000000001</v>
      </c>
      <c r="I129" s="30">
        <v>9.51633</v>
      </c>
      <c r="J129" s="30">
        <v>6.2415500000000002</v>
      </c>
      <c r="K129" s="30"/>
      <c r="L129" s="30">
        <v>52.392000000000003</v>
      </c>
      <c r="M129" s="30">
        <v>71.727702620000017</v>
      </c>
      <c r="N129" s="30">
        <v>135.85077360000002</v>
      </c>
      <c r="O129" s="30">
        <v>71.90216639999997</v>
      </c>
      <c r="P129" s="30">
        <v>50.44251790000002</v>
      </c>
      <c r="Q129" s="163"/>
      <c r="R129" s="30">
        <v>59.435400660000013</v>
      </c>
      <c r="S129" s="30">
        <v>104.13015283999999</v>
      </c>
      <c r="T129" s="30">
        <v>89.741968080000035</v>
      </c>
      <c r="U129" s="30">
        <v>35.112272639999993</v>
      </c>
      <c r="V129" s="30">
        <v>-26.387479659999983</v>
      </c>
      <c r="W129" s="30"/>
      <c r="X129" s="83">
        <v>6.9930592632140947</v>
      </c>
      <c r="Y129" s="83">
        <v>9.6785457590068837</v>
      </c>
      <c r="Z129" s="83">
        <v>18.41544985766572</v>
      </c>
      <c r="AA129" s="83">
        <v>9.7919333242543889</v>
      </c>
      <c r="AB129" s="83">
        <v>6.9460916965023438</v>
      </c>
      <c r="AC129" s="175"/>
      <c r="AD129" s="83">
        <v>8.2871445426659243</v>
      </c>
      <c r="AE129" s="83">
        <v>14.586097890460849</v>
      </c>
      <c r="AF129" s="83">
        <v>12.655756322098439</v>
      </c>
      <c r="AG129" s="83">
        <v>5.0138901385120658</v>
      </c>
      <c r="AH129" s="83">
        <v>-3.7680250835356253</v>
      </c>
      <c r="AI129" s="16"/>
      <c r="AJ129" s="38">
        <v>309</v>
      </c>
      <c r="AK129" s="21" t="s">
        <v>190</v>
      </c>
      <c r="AM129" s="3"/>
    </row>
    <row r="130" spans="1:40" ht="13.5" customHeight="1" x14ac:dyDescent="0.25">
      <c r="A130" s="21" t="s">
        <v>125</v>
      </c>
      <c r="B130" s="53"/>
      <c r="C130" s="6"/>
      <c r="D130" s="61" t="s">
        <v>453</v>
      </c>
      <c r="E130" s="62">
        <v>1</v>
      </c>
      <c r="F130" s="65">
        <v>5.0167600000000006</v>
      </c>
      <c r="G130" s="30">
        <v>3.8092799999999998</v>
      </c>
      <c r="H130" s="30">
        <v>2.8048800000000003</v>
      </c>
      <c r="I130" s="30">
        <v>1.9388700000000001</v>
      </c>
      <c r="J130" s="30">
        <v>1.2486499999999998</v>
      </c>
      <c r="K130" s="30"/>
      <c r="L130" s="30">
        <v>-42.993000000000002</v>
      </c>
      <c r="M130" s="30">
        <v>-46.174364260000004</v>
      </c>
      <c r="N130" s="30">
        <v>-18.482525499999998</v>
      </c>
      <c r="O130" s="30">
        <v>-33.517679400000006</v>
      </c>
      <c r="P130" s="30">
        <v>-20.156196000000001</v>
      </c>
      <c r="Q130" s="163"/>
      <c r="R130" s="30">
        <v>-13.697662000000005</v>
      </c>
      <c r="S130" s="30">
        <v>-4.0163340000000014</v>
      </c>
      <c r="T130" s="30">
        <v>-23.599008600000001</v>
      </c>
      <c r="U130" s="30">
        <v>0</v>
      </c>
      <c r="V130" s="30">
        <v>23.826613700000003</v>
      </c>
      <c r="W130" s="30"/>
      <c r="X130" s="83">
        <v>-27.990234375</v>
      </c>
      <c r="Y130" s="83">
        <v>-30.619604946949604</v>
      </c>
      <c r="Z130" s="83">
        <v>-12.297089487691281</v>
      </c>
      <c r="AA130" s="83">
        <v>-22.816663989108243</v>
      </c>
      <c r="AB130" s="83">
        <v>-14.085392033542977</v>
      </c>
      <c r="AC130" s="175"/>
      <c r="AD130" s="83">
        <v>-9.7910378842030052</v>
      </c>
      <c r="AE130" s="83">
        <v>-2.9124974619289348</v>
      </c>
      <c r="AF130" s="83">
        <v>-17.162915345454547</v>
      </c>
      <c r="AG130" s="83">
        <v>0</v>
      </c>
      <c r="AH130" s="83">
        <v>17.623234985207102</v>
      </c>
      <c r="AI130" s="16"/>
      <c r="AJ130" s="38">
        <v>312</v>
      </c>
      <c r="AK130" s="21" t="s">
        <v>125</v>
      </c>
    </row>
    <row r="131" spans="1:40" ht="13.5" customHeight="1" x14ac:dyDescent="0.25">
      <c r="A131" s="21" t="s">
        <v>126</v>
      </c>
      <c r="B131" s="53"/>
      <c r="C131" s="6"/>
      <c r="D131" s="61" t="s">
        <v>444</v>
      </c>
      <c r="E131" s="62">
        <v>2</v>
      </c>
      <c r="F131" s="65">
        <v>15.864940000000001</v>
      </c>
      <c r="G131" s="30">
        <v>12.09</v>
      </c>
      <c r="H131" s="30">
        <v>9.0805199999999999</v>
      </c>
      <c r="I131" s="30">
        <v>6.1894200000000001</v>
      </c>
      <c r="J131" s="30">
        <v>4.0561999999999996</v>
      </c>
      <c r="K131" s="30"/>
      <c r="L131" s="30">
        <v>-168.41499999999999</v>
      </c>
      <c r="M131" s="30">
        <v>-196.1535552</v>
      </c>
      <c r="N131" s="30">
        <v>-126.29794089999999</v>
      </c>
      <c r="O131" s="30">
        <v>-115.60300519999998</v>
      </c>
      <c r="P131" s="30">
        <v>-3751.1607617999994</v>
      </c>
      <c r="Q131" s="163"/>
      <c r="R131" s="30">
        <v>-3696.4012576400005</v>
      </c>
      <c r="S131" s="30">
        <v>-175.68783694000001</v>
      </c>
      <c r="T131" s="30">
        <v>-219.51679475999998</v>
      </c>
      <c r="U131" s="30">
        <v>-242.38668623999999</v>
      </c>
      <c r="V131" s="30">
        <v>-197.12067722000006</v>
      </c>
      <c r="W131" s="30"/>
      <c r="X131" s="83">
        <v>-34.546666666666667</v>
      </c>
      <c r="Y131" s="83">
        <v>-40.178933879557562</v>
      </c>
      <c r="Z131" s="83">
        <v>-26.32303895373072</v>
      </c>
      <c r="AA131" s="83">
        <v>-24.225273512154232</v>
      </c>
      <c r="AB131" s="83">
        <v>-788.8876470662459</v>
      </c>
      <c r="AC131" s="175"/>
      <c r="AD131" s="83">
        <v>-795.43818757047563</v>
      </c>
      <c r="AE131" s="83">
        <v>-38.159825573414423</v>
      </c>
      <c r="AF131" s="83">
        <v>-48.351716907488985</v>
      </c>
      <c r="AG131" s="83">
        <v>-53.768120283939659</v>
      </c>
      <c r="AH131" s="83">
        <v>-43.726858300798597</v>
      </c>
      <c r="AI131" s="16"/>
      <c r="AJ131" s="38">
        <v>316</v>
      </c>
      <c r="AK131" s="21" t="s">
        <v>126</v>
      </c>
    </row>
    <row r="132" spans="1:40" ht="13.5" customHeight="1" x14ac:dyDescent="0.3">
      <c r="A132" s="21" t="s">
        <v>127</v>
      </c>
      <c r="B132" s="53"/>
      <c r="C132" s="6"/>
      <c r="D132" s="61" t="s">
        <v>443</v>
      </c>
      <c r="E132" s="62">
        <v>2</v>
      </c>
      <c r="F132" s="65">
        <v>9.5634000000000015</v>
      </c>
      <c r="G132" s="30">
        <v>7.2366400000000004</v>
      </c>
      <c r="H132" s="30">
        <v>5.34192</v>
      </c>
      <c r="I132" s="30">
        <v>3.6365100000000004</v>
      </c>
      <c r="J132" s="30">
        <v>2.3460000000000001</v>
      </c>
      <c r="K132" s="30"/>
      <c r="L132" s="30">
        <v>66.024000000000001</v>
      </c>
      <c r="M132" s="30">
        <v>80.787867720000008</v>
      </c>
      <c r="N132" s="30">
        <v>79.87389349999998</v>
      </c>
      <c r="O132" s="30">
        <v>109.22454720000002</v>
      </c>
      <c r="P132" s="30">
        <v>74.106845000000007</v>
      </c>
      <c r="Q132" s="163"/>
      <c r="R132" s="30">
        <v>85.983960100000004</v>
      </c>
      <c r="S132" s="30">
        <v>69.683394899999996</v>
      </c>
      <c r="T132" s="30">
        <v>64.486427399999982</v>
      </c>
      <c r="U132" s="30">
        <v>74.235888000000003</v>
      </c>
      <c r="V132" s="30">
        <v>38.3469877</v>
      </c>
      <c r="W132" s="30"/>
      <c r="X132" s="83">
        <v>22.626456477039067</v>
      </c>
      <c r="Y132" s="83">
        <v>28.129480403899723</v>
      </c>
      <c r="Z132" s="83">
        <v>28.334123270663348</v>
      </c>
      <c r="AA132" s="83">
        <v>39.574111304347831</v>
      </c>
      <c r="AB132" s="83">
        <v>27.235150679897096</v>
      </c>
      <c r="AC132" s="175"/>
      <c r="AD132" s="83">
        <v>31.893160274480717</v>
      </c>
      <c r="AE132" s="83">
        <v>26.216476636568849</v>
      </c>
      <c r="AF132" s="83">
        <v>24.288673220338978</v>
      </c>
      <c r="AG132" s="83">
        <v>28.431975488318653</v>
      </c>
      <c r="AH132" s="83">
        <v>14.686705361930294</v>
      </c>
      <c r="AI132" s="16"/>
      <c r="AJ132" s="38">
        <v>317</v>
      </c>
      <c r="AK132" s="21" t="s">
        <v>127</v>
      </c>
      <c r="AM132" s="2"/>
    </row>
    <row r="133" spans="1:40" ht="13.5" customHeight="1" x14ac:dyDescent="0.25">
      <c r="A133" s="21" t="s">
        <v>89</v>
      </c>
      <c r="B133" s="53"/>
      <c r="C133" s="6"/>
      <c r="D133" s="61" t="s">
        <v>448</v>
      </c>
      <c r="E133" s="62">
        <v>3</v>
      </c>
      <c r="F133" s="65">
        <v>27.878760000000003</v>
      </c>
      <c r="G133" s="30">
        <v>21.127119999999998</v>
      </c>
      <c r="H133" s="30">
        <v>15.657480000000001</v>
      </c>
      <c r="I133" s="30">
        <v>10.700550000000002</v>
      </c>
      <c r="J133" s="30">
        <v>6.8790500000000003</v>
      </c>
      <c r="K133" s="30"/>
      <c r="L133" s="30">
        <v>-63.372</v>
      </c>
      <c r="M133" s="30">
        <v>-31.68122705</v>
      </c>
      <c r="N133" s="30">
        <v>-111.771231</v>
      </c>
      <c r="O133" s="30">
        <v>-88.030453400000027</v>
      </c>
      <c r="P133" s="30">
        <v>-73.097058599999968</v>
      </c>
      <c r="Q133" s="163"/>
      <c r="R133" s="30">
        <v>-43.583469999999998</v>
      </c>
      <c r="S133" s="30">
        <v>-64.328282900000005</v>
      </c>
      <c r="T133" s="30">
        <v>-116.64089376</v>
      </c>
      <c r="U133" s="30">
        <v>-63.061433279999996</v>
      </c>
      <c r="V133" s="30">
        <v>-152.49032768000004</v>
      </c>
      <c r="W133" s="30"/>
      <c r="X133" s="83">
        <v>-7.4389012794928986</v>
      </c>
      <c r="Y133" s="83">
        <v>-3.7635099845569022</v>
      </c>
      <c r="Z133" s="83">
        <v>-13.474530560578662</v>
      </c>
      <c r="AA133" s="83">
        <v>-10.877357395279875</v>
      </c>
      <c r="AB133" s="83">
        <v>-9.1565900789176968</v>
      </c>
      <c r="AC133" s="175"/>
      <c r="AD133" s="83">
        <v>-5.523187175262958</v>
      </c>
      <c r="AE133" s="83">
        <v>-8.2833225469997434</v>
      </c>
      <c r="AF133" s="83">
        <v>-15.225283090980289</v>
      </c>
      <c r="AG133" s="83">
        <v>-8.3702459888505434</v>
      </c>
      <c r="AH133" s="83">
        <v>-20.240287719670832</v>
      </c>
      <c r="AI133" s="16"/>
      <c r="AJ133" s="38">
        <v>320</v>
      </c>
      <c r="AK133" s="21" t="s">
        <v>89</v>
      </c>
    </row>
    <row r="134" spans="1:40" ht="13.5" customHeight="1" x14ac:dyDescent="0.25">
      <c r="A134" s="21" t="s">
        <v>0</v>
      </c>
      <c r="B134" s="53"/>
      <c r="C134" s="6"/>
      <c r="D134" s="61" t="s">
        <v>446</v>
      </c>
      <c r="E134" s="62">
        <v>3</v>
      </c>
      <c r="F134" s="65">
        <v>23.51566</v>
      </c>
      <c r="G134" s="30">
        <v>18.099040000000002</v>
      </c>
      <c r="H134" s="30">
        <v>13.375260000000001</v>
      </c>
      <c r="I134" s="30">
        <v>9.2531700000000008</v>
      </c>
      <c r="J134" s="30">
        <v>6.0137499999999999</v>
      </c>
      <c r="K134" s="30"/>
      <c r="L134" s="30">
        <v>56.456000000000003</v>
      </c>
      <c r="M134" s="30">
        <v>50.330471711000001</v>
      </c>
      <c r="N134" s="30">
        <v>88.540462099999999</v>
      </c>
      <c r="O134" s="30">
        <v>54.461941299999992</v>
      </c>
      <c r="P134" s="30">
        <v>73.903475999999998</v>
      </c>
      <c r="Q134" s="163"/>
      <c r="R134" s="30">
        <v>99.681622099999984</v>
      </c>
      <c r="S134" s="30">
        <v>84.409952900000008</v>
      </c>
      <c r="T134" s="30">
        <v>84.207047399999979</v>
      </c>
      <c r="U134" s="30">
        <v>56.145774240000001</v>
      </c>
      <c r="V134" s="30">
        <v>67.334934340000004</v>
      </c>
      <c r="W134" s="30"/>
      <c r="X134" s="83">
        <v>7.7358180323376269</v>
      </c>
      <c r="Y134" s="83">
        <v>6.9990921583924344</v>
      </c>
      <c r="Z134" s="83">
        <v>12.343574808308936</v>
      </c>
      <c r="AA134" s="83">
        <v>7.6978008904593631</v>
      </c>
      <c r="AB134" s="83">
        <v>10.53957159155733</v>
      </c>
      <c r="AC134" s="175"/>
      <c r="AD134" s="83">
        <v>14.357139867492435</v>
      </c>
      <c r="AE134" s="83">
        <v>12.217390780141844</v>
      </c>
      <c r="AF134" s="83">
        <v>12.253644848661231</v>
      </c>
      <c r="AG134" s="83">
        <v>8.2652398410128072</v>
      </c>
      <c r="AH134" s="83">
        <v>9.9124001678198148</v>
      </c>
      <c r="AI134" s="16"/>
      <c r="AJ134" s="40">
        <v>322</v>
      </c>
      <c r="AK134" s="21" t="s">
        <v>1</v>
      </c>
    </row>
    <row r="135" spans="1:40" ht="13.5" customHeight="1" x14ac:dyDescent="0.25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65">
        <v>322.25760000000002</v>
      </c>
      <c r="G135" s="30">
        <v>250.11791999999997</v>
      </c>
      <c r="H135" s="30">
        <v>188.95368000000002</v>
      </c>
      <c r="I135" s="30">
        <v>131.97732000000002</v>
      </c>
      <c r="J135" s="30">
        <v>87.563599999999994</v>
      </c>
      <c r="K135" s="30"/>
      <c r="L135" s="30">
        <v>-2928.163</v>
      </c>
      <c r="M135" s="30">
        <v>-2824.2316907739996</v>
      </c>
      <c r="N135" s="30">
        <v>-3316.9070350999987</v>
      </c>
      <c r="O135" s="30">
        <v>-3370.0553712999986</v>
      </c>
      <c r="P135" s="30">
        <v>-3473.4365832000003</v>
      </c>
      <c r="Q135" s="163"/>
      <c r="R135" s="30">
        <v>-3867.5249037639983</v>
      </c>
      <c r="S135" s="30">
        <v>-4069.3014127920005</v>
      </c>
      <c r="T135" s="30">
        <v>-4332.2744457959998</v>
      </c>
      <c r="U135" s="30">
        <v>-4735.0944397920011</v>
      </c>
      <c r="V135" s="30">
        <v>-5412.5776512879975</v>
      </c>
      <c r="W135" s="30"/>
      <c r="X135" s="83">
        <v>-25.260423226563375</v>
      </c>
      <c r="Y135" s="83">
        <v>-24.225280839014598</v>
      </c>
      <c r="Z135" s="83">
        <v>-28.268692505220084</v>
      </c>
      <c r="AA135" s="83">
        <v>-28.536091816118802</v>
      </c>
      <c r="AB135" s="83">
        <v>-29.349099554706843</v>
      </c>
      <c r="AC135" s="175"/>
      <c r="AD135" s="83">
        <v>-32.597728530427148</v>
      </c>
      <c r="AE135" s="83">
        <v>-34.269821486672903</v>
      </c>
      <c r="AF135" s="83">
        <v>-36.267910506278675</v>
      </c>
      <c r="AG135" s="83">
        <v>-39.600030439915372</v>
      </c>
      <c r="AH135" s="83">
        <v>-45.265884867720949</v>
      </c>
      <c r="AI135" s="16"/>
      <c r="AJ135" s="38">
        <v>398</v>
      </c>
      <c r="AK135" s="35" t="s">
        <v>360</v>
      </c>
    </row>
    <row r="136" spans="1:40" ht="13.5" customHeight="1" x14ac:dyDescent="0.25">
      <c r="A136" s="21" t="s">
        <v>130</v>
      </c>
      <c r="B136" s="53"/>
      <c r="C136" s="6"/>
      <c r="D136" s="61" t="s">
        <v>458</v>
      </c>
      <c r="E136" s="62">
        <v>3</v>
      </c>
      <c r="F136" s="65">
        <v>24.768240000000002</v>
      </c>
      <c r="G136" s="30">
        <v>19.32912</v>
      </c>
      <c r="H136" s="30">
        <v>14.638200000000001</v>
      </c>
      <c r="I136" s="30">
        <v>10.23357</v>
      </c>
      <c r="J136" s="30">
        <v>6.7940500000000004</v>
      </c>
      <c r="K136" s="30"/>
      <c r="L136" s="30">
        <v>-68.373999999999995</v>
      </c>
      <c r="M136" s="30">
        <v>-72.60721095000001</v>
      </c>
      <c r="N136" s="30">
        <v>-97.563948000000011</v>
      </c>
      <c r="O136" s="30">
        <v>-130.28029700000002</v>
      </c>
      <c r="P136" s="30">
        <v>-138.33789680000001</v>
      </c>
      <c r="Q136" s="163"/>
      <c r="R136" s="30">
        <v>-117.60065448000003</v>
      </c>
      <c r="S136" s="30">
        <v>-176.86596158</v>
      </c>
      <c r="T136" s="30">
        <v>-129.60391463999997</v>
      </c>
      <c r="U136" s="30">
        <v>-161.96447423999999</v>
      </c>
      <c r="V136" s="30">
        <v>-75.185176537999993</v>
      </c>
      <c r="W136" s="30"/>
      <c r="X136" s="83">
        <v>-8.7726456248396207</v>
      </c>
      <c r="Y136" s="83">
        <v>-9.2258209593392646</v>
      </c>
      <c r="Z136" s="83">
        <v>-12.298493382074877</v>
      </c>
      <c r="AA136" s="83">
        <v>-16.299299011635185</v>
      </c>
      <c r="AB136" s="83">
        <v>-17.277119620332211</v>
      </c>
      <c r="AC136" s="175"/>
      <c r="AD136" s="83">
        <v>-14.576184243926628</v>
      </c>
      <c r="AE136" s="83">
        <v>-21.862294385661311</v>
      </c>
      <c r="AF136" s="83">
        <v>-15.923813077773678</v>
      </c>
      <c r="AG136" s="83">
        <v>-20.117311419699416</v>
      </c>
      <c r="AH136" s="83">
        <v>-9.3386134067817661</v>
      </c>
      <c r="AI136" s="16"/>
      <c r="AJ136" s="38">
        <v>399</v>
      </c>
      <c r="AK136" s="35" t="s">
        <v>361</v>
      </c>
    </row>
    <row r="137" spans="1:40" ht="13.5" customHeight="1" x14ac:dyDescent="0.25">
      <c r="A137" s="21" t="s">
        <v>131</v>
      </c>
      <c r="B137" s="53"/>
      <c r="C137" s="6"/>
      <c r="D137" s="61" t="s">
        <v>446</v>
      </c>
      <c r="E137" s="62">
        <v>3</v>
      </c>
      <c r="F137" s="65">
        <v>27.273400000000002</v>
      </c>
      <c r="G137" s="30">
        <v>20.936160000000001</v>
      </c>
      <c r="H137" s="30">
        <v>15.698400000000001</v>
      </c>
      <c r="I137" s="30">
        <v>10.84632</v>
      </c>
      <c r="J137" s="30">
        <v>7.1909999999999998</v>
      </c>
      <c r="K137" s="30"/>
      <c r="L137" s="30">
        <v>292.35599999999999</v>
      </c>
      <c r="M137" s="30">
        <v>315.41106979999995</v>
      </c>
      <c r="N137" s="30">
        <v>264.91433510000002</v>
      </c>
      <c r="O137" s="30">
        <v>259.46942420000011</v>
      </c>
      <c r="P137" s="30">
        <v>309.73676140000009</v>
      </c>
      <c r="Q137" s="163"/>
      <c r="R137" s="30">
        <v>303.78923832000004</v>
      </c>
      <c r="S137" s="30">
        <v>361.34956998000013</v>
      </c>
      <c r="T137" s="30">
        <v>416.07878784000007</v>
      </c>
      <c r="U137" s="30">
        <v>428.62759824000005</v>
      </c>
      <c r="V137" s="30">
        <v>424.36453032000003</v>
      </c>
      <c r="W137" s="30"/>
      <c r="X137" s="83">
        <v>34.631130063965884</v>
      </c>
      <c r="Y137" s="83">
        <v>37.370979834123219</v>
      </c>
      <c r="Z137" s="83">
        <v>31.507413784490964</v>
      </c>
      <c r="AA137" s="83">
        <v>30.670144704491737</v>
      </c>
      <c r="AB137" s="83">
        <v>36.495435536703205</v>
      </c>
      <c r="AC137" s="175"/>
      <c r="AD137" s="83">
        <v>35.564181493795374</v>
      </c>
      <c r="AE137" s="83">
        <v>42.411921359154945</v>
      </c>
      <c r="AF137" s="83">
        <v>48.835538478873247</v>
      </c>
      <c r="AG137" s="83">
        <v>49.782531735191647</v>
      </c>
      <c r="AH137" s="83">
        <v>49.287401895470389</v>
      </c>
      <c r="AI137" s="16"/>
      <c r="AJ137" s="38">
        <v>400</v>
      </c>
      <c r="AK137" s="21" t="s">
        <v>131</v>
      </c>
    </row>
    <row r="138" spans="1:40" s="2" customFormat="1" ht="13.5" customHeight="1" x14ac:dyDescent="0.3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33.987100000000005</v>
      </c>
      <c r="G138" s="30">
        <v>25.982959999999999</v>
      </c>
      <c r="H138" s="30">
        <v>19.366319999999998</v>
      </c>
      <c r="I138" s="30">
        <v>13.39794</v>
      </c>
      <c r="J138" s="30">
        <v>8.7456499999999995</v>
      </c>
      <c r="K138" s="30"/>
      <c r="L138" s="65">
        <v>14.829000000000001</v>
      </c>
      <c r="M138" s="30">
        <v>8.1844545999999969</v>
      </c>
      <c r="N138" s="30">
        <v>-59.563032700000008</v>
      </c>
      <c r="O138" s="30">
        <v>24.16644040000002</v>
      </c>
      <c r="P138" s="30">
        <v>26.688510000000008</v>
      </c>
      <c r="Q138" s="163"/>
      <c r="R138" s="30">
        <v>1.9052202600000019</v>
      </c>
      <c r="S138" s="30">
        <v>-2.7980460199999797</v>
      </c>
      <c r="T138" s="30">
        <v>44.542307039999983</v>
      </c>
      <c r="U138" s="30">
        <v>21.619574400000012</v>
      </c>
      <c r="V138" s="30">
        <v>127.71328950000007</v>
      </c>
      <c r="W138" s="30"/>
      <c r="X138" s="83">
        <v>1.4153860838026153</v>
      </c>
      <c r="Y138" s="83">
        <v>0.78605979638878187</v>
      </c>
      <c r="Z138" s="83">
        <v>-5.7349347872135574</v>
      </c>
      <c r="AA138" s="83">
        <v>2.3487647390416972</v>
      </c>
      <c r="AB138" s="83">
        <v>2.6226916273584915</v>
      </c>
      <c r="AC138" s="175"/>
      <c r="AD138" s="83">
        <v>0.18876649757257524</v>
      </c>
      <c r="AE138" s="83">
        <v>-0.28030915848527149</v>
      </c>
      <c r="AF138" s="83">
        <v>4.5074182392228277</v>
      </c>
      <c r="AG138" s="83">
        <v>2.2306618241848959</v>
      </c>
      <c r="AH138" s="83">
        <v>13.177186287659934</v>
      </c>
      <c r="AI138" s="30"/>
      <c r="AJ138" s="38">
        <v>402</v>
      </c>
      <c r="AK138" s="21" t="s">
        <v>133</v>
      </c>
      <c r="AL138"/>
      <c r="AM138"/>
      <c r="AN138"/>
    </row>
    <row r="139" spans="1:40" s="3" customFormat="1" ht="13.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65">
        <v>11.32474</v>
      </c>
      <c r="G139" s="30">
        <v>8.6676000000000002</v>
      </c>
      <c r="H139" s="30">
        <v>6.3984000000000005</v>
      </c>
      <c r="I139" s="30">
        <v>4.4324400000000006</v>
      </c>
      <c r="J139" s="30">
        <v>2.8755499999999996</v>
      </c>
      <c r="K139" s="30"/>
      <c r="L139" s="30">
        <v>6.2770000000000001</v>
      </c>
      <c r="M139" s="30">
        <v>-15.880597660000001</v>
      </c>
      <c r="N139" s="30">
        <v>-26.276021099999998</v>
      </c>
      <c r="O139" s="30">
        <v>-24.581757700000001</v>
      </c>
      <c r="P139" s="30">
        <v>-35.417937699999996</v>
      </c>
      <c r="Q139" s="163"/>
      <c r="R139" s="30">
        <v>-31.131049999999998</v>
      </c>
      <c r="S139" s="30">
        <v>-20.148608899999999</v>
      </c>
      <c r="T139" s="30">
        <v>-40.755947999999997</v>
      </c>
      <c r="U139" s="30">
        <v>-33.301958880000001</v>
      </c>
      <c r="V139" s="30">
        <v>-68.7077697</v>
      </c>
      <c r="W139" s="30"/>
      <c r="X139" s="83">
        <v>1.7959942775393418</v>
      </c>
      <c r="Y139" s="83">
        <v>-4.6164528081395355</v>
      </c>
      <c r="Z139" s="83">
        <v>-7.6472704016298012</v>
      </c>
      <c r="AA139" s="83">
        <v>-7.2662600354714755</v>
      </c>
      <c r="AB139" s="83">
        <v>-10.67770205004522</v>
      </c>
      <c r="AC139" s="175"/>
      <c r="AD139" s="83">
        <v>-9.5523320036821104</v>
      </c>
      <c r="AE139" s="83">
        <v>-6.2670634214618968</v>
      </c>
      <c r="AF139" s="83">
        <v>-12.832477329974809</v>
      </c>
      <c r="AG139" s="83">
        <v>-10.60571938853503</v>
      </c>
      <c r="AH139" s="83">
        <v>-21.881455318471339</v>
      </c>
      <c r="AI139" s="16"/>
      <c r="AJ139" s="38">
        <v>403</v>
      </c>
      <c r="AK139" s="21" t="s">
        <v>134</v>
      </c>
      <c r="AL139"/>
      <c r="AM139"/>
      <c r="AN139"/>
    </row>
    <row r="140" spans="1:40" ht="13.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65">
        <v>231.00280000000001</v>
      </c>
      <c r="G140" s="30">
        <v>178.09872000000001</v>
      </c>
      <c r="H140" s="30">
        <v>133.88652000000002</v>
      </c>
      <c r="I140" s="30">
        <v>93.051570000000012</v>
      </c>
      <c r="J140" s="30">
        <v>61.560400000000001</v>
      </c>
      <c r="K140" s="30"/>
      <c r="L140" s="30">
        <v>-1681.9190000000001</v>
      </c>
      <c r="M140" s="30">
        <v>-1695.971277568</v>
      </c>
      <c r="N140" s="30">
        <v>-2268.7904639999997</v>
      </c>
      <c r="O140" s="30">
        <v>-2256.3775044999998</v>
      </c>
      <c r="P140" s="30">
        <v>-2313.6081673000003</v>
      </c>
      <c r="Q140" s="163"/>
      <c r="R140" s="30">
        <v>-2233.9840718720002</v>
      </c>
      <c r="S140" s="30">
        <v>-2355.7030585760003</v>
      </c>
      <c r="T140" s="30">
        <v>-2329.249757688</v>
      </c>
      <c r="U140" s="30">
        <v>-2183.2774660799996</v>
      </c>
      <c r="V140" s="30">
        <v>-2114.4001004179995</v>
      </c>
      <c r="W140" s="30"/>
      <c r="X140" s="83">
        <v>-23.42048904113404</v>
      </c>
      <c r="Y140" s="83">
        <v>-23.558755887260553</v>
      </c>
      <c r="Z140" s="83">
        <v>-31.4528782110823</v>
      </c>
      <c r="AA140" s="83">
        <v>-31.155107485087814</v>
      </c>
      <c r="AB140" s="83">
        <v>-31.842442226595836</v>
      </c>
      <c r="AC140" s="175"/>
      <c r="AD140" s="83">
        <v>-30.688702134377362</v>
      </c>
      <c r="AE140" s="83">
        <v>-32.325256378401377</v>
      </c>
      <c r="AF140" s="83">
        <v>-31.963576650675154</v>
      </c>
      <c r="AG140" s="83">
        <v>-29.945239491420807</v>
      </c>
      <c r="AH140" s="83">
        <v>-29.00053629069113</v>
      </c>
      <c r="AI140" s="16"/>
      <c r="AJ140" s="40">
        <v>405</v>
      </c>
      <c r="AK140" s="35" t="s">
        <v>363</v>
      </c>
      <c r="AM140" s="2"/>
    </row>
    <row r="141" spans="1:40" ht="13.5" customHeight="1" x14ac:dyDescent="0.25">
      <c r="A141" s="21" t="s">
        <v>132</v>
      </c>
      <c r="B141" s="53"/>
      <c r="C141" s="6"/>
      <c r="D141" s="61" t="s">
        <v>445</v>
      </c>
      <c r="E141" s="62">
        <v>2</v>
      </c>
      <c r="F141" s="65">
        <v>9.4474800000000005</v>
      </c>
      <c r="G141" s="30">
        <v>7.2564799999999998</v>
      </c>
      <c r="H141" s="30">
        <v>5.34192</v>
      </c>
      <c r="I141" s="30">
        <v>3.6739199999999999</v>
      </c>
      <c r="J141" s="30">
        <v>2.4046500000000002</v>
      </c>
      <c r="K141" s="30"/>
      <c r="L141" s="30">
        <v>852.67899999999997</v>
      </c>
      <c r="M141" s="30">
        <v>771.16637409999987</v>
      </c>
      <c r="N141" s="30">
        <v>847.90887179999993</v>
      </c>
      <c r="O141" s="30">
        <v>592.8623174999999</v>
      </c>
      <c r="P141" s="30">
        <v>324.13500460000006</v>
      </c>
      <c r="Q141" s="163"/>
      <c r="R141" s="30">
        <v>-311.83350164000001</v>
      </c>
      <c r="S141" s="30">
        <v>-1168.4854384</v>
      </c>
      <c r="T141" s="30">
        <v>-1009.0646841600001</v>
      </c>
      <c r="U141" s="30">
        <v>-870.66975167999988</v>
      </c>
      <c r="V141" s="30">
        <v>-921.41013268000006</v>
      </c>
      <c r="W141" s="30"/>
      <c r="X141" s="83">
        <v>291.41455912508542</v>
      </c>
      <c r="Y141" s="83">
        <v>268.51196869777158</v>
      </c>
      <c r="Z141" s="83">
        <v>297.72081172752809</v>
      </c>
      <c r="AA141" s="83">
        <v>209.56603658536582</v>
      </c>
      <c r="AB141" s="83">
        <v>114.94149099290782</v>
      </c>
      <c r="AC141" s="175"/>
      <c r="AD141" s="83">
        <v>-112.21068788772941</v>
      </c>
      <c r="AE141" s="83">
        <v>-421.22762739726033</v>
      </c>
      <c r="AF141" s="83">
        <v>-368.4062373713034</v>
      </c>
      <c r="AG141" s="83">
        <v>-321.75526669623054</v>
      </c>
      <c r="AH141" s="83">
        <v>-340.50633136733188</v>
      </c>
      <c r="AI141" s="16"/>
      <c r="AJ141" s="38">
        <v>407</v>
      </c>
      <c r="AK141" s="35" t="s">
        <v>362</v>
      </c>
    </row>
    <row r="142" spans="1:40" ht="13.5" customHeight="1" x14ac:dyDescent="0.25">
      <c r="A142" s="21" t="s">
        <v>136</v>
      </c>
      <c r="B142" s="53"/>
      <c r="C142" s="6"/>
      <c r="D142" s="61" t="s">
        <v>442</v>
      </c>
      <c r="E142" s="62">
        <v>4</v>
      </c>
      <c r="F142" s="65">
        <v>45.833480000000002</v>
      </c>
      <c r="G142" s="30">
        <v>35.528480000000002</v>
      </c>
      <c r="H142" s="30">
        <v>26.836080000000003</v>
      </c>
      <c r="I142" s="30">
        <v>18.7437</v>
      </c>
      <c r="J142" s="30">
        <v>12.452500000000001</v>
      </c>
      <c r="K142" s="30"/>
      <c r="L142" s="30">
        <v>52.819000000000003</v>
      </c>
      <c r="M142" s="30">
        <v>70.538325220000019</v>
      </c>
      <c r="N142" s="30">
        <v>83.695785999999998</v>
      </c>
      <c r="O142" s="30">
        <v>13.710066299999976</v>
      </c>
      <c r="P142" s="30">
        <v>-70.718129000000019</v>
      </c>
      <c r="Q142" s="163"/>
      <c r="R142" s="30">
        <v>-71.85046340000001</v>
      </c>
      <c r="S142" s="30">
        <v>-47.928252400000027</v>
      </c>
      <c r="T142" s="30">
        <v>-21.166798800000006</v>
      </c>
      <c r="U142" s="30">
        <v>5.0792976000000056</v>
      </c>
      <c r="V142" s="30">
        <v>-45.501571980000037</v>
      </c>
      <c r="W142" s="30"/>
      <c r="X142" s="83">
        <v>3.6869328493647915</v>
      </c>
      <c r="Y142" s="83">
        <v>4.888988440532299</v>
      </c>
      <c r="Z142" s="83">
        <v>5.7602055058499655</v>
      </c>
      <c r="AA142" s="83">
        <v>0.93584070307167078</v>
      </c>
      <c r="AB142" s="83">
        <v>-4.8133765995099385</v>
      </c>
      <c r="AC142" s="175"/>
      <c r="AD142" s="83">
        <v>-4.8768386207832766</v>
      </c>
      <c r="AE142" s="83">
        <v>-3.2807346430282722</v>
      </c>
      <c r="AF142" s="83">
        <v>-1.4522674991423674</v>
      </c>
      <c r="AG142" s="83">
        <v>0.35044139643990652</v>
      </c>
      <c r="AH142" s="83">
        <v>-3.1393384835104206</v>
      </c>
      <c r="AI142" s="16"/>
      <c r="AJ142" s="38">
        <v>408</v>
      </c>
      <c r="AK142" s="35" t="s">
        <v>364</v>
      </c>
    </row>
    <row r="143" spans="1:40" ht="13.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65">
        <v>57.196860000000001</v>
      </c>
      <c r="G143" s="30">
        <v>44.578000000000003</v>
      </c>
      <c r="H143" s="30">
        <v>33.744120000000002</v>
      </c>
      <c r="I143" s="30">
        <v>23.588940000000001</v>
      </c>
      <c r="J143" s="30">
        <v>15.70885</v>
      </c>
      <c r="K143" s="30"/>
      <c r="L143" s="30">
        <v>-20.797999999999998</v>
      </c>
      <c r="M143" s="30">
        <v>-16.099058100000025</v>
      </c>
      <c r="N143" s="30">
        <v>68.666872449999971</v>
      </c>
      <c r="O143" s="30">
        <v>-22.017566000000048</v>
      </c>
      <c r="P143" s="30">
        <v>-12.437365600000019</v>
      </c>
      <c r="Q143" s="163"/>
      <c r="R143" s="30">
        <v>-52.221713753999907</v>
      </c>
      <c r="S143" s="30">
        <v>-29.328609645999968</v>
      </c>
      <c r="T143" s="30">
        <v>-154.78057283999985</v>
      </c>
      <c r="U143" s="30">
        <v>-41.142310560000013</v>
      </c>
      <c r="V143" s="30">
        <v>-110.98845872000005</v>
      </c>
      <c r="W143" s="30"/>
      <c r="X143" s="83">
        <v>-1.1570514603616133</v>
      </c>
      <c r="Y143" s="83">
        <v>-0.88739158306691801</v>
      </c>
      <c r="Z143" s="83">
        <v>3.755160912720112</v>
      </c>
      <c r="AA143" s="83">
        <v>-1.1913622639467589</v>
      </c>
      <c r="AB143" s="83">
        <v>-0.66910725199053256</v>
      </c>
      <c r="AC143" s="175"/>
      <c r="AD143" s="83">
        <v>-2.7914108271327724</v>
      </c>
      <c r="AE143" s="83">
        <v>-1.5546572831168814</v>
      </c>
      <c r="AF143" s="83">
        <v>-8.1592289319978839</v>
      </c>
      <c r="AG143" s="83">
        <v>-2.1678949604805573</v>
      </c>
      <c r="AH143" s="83">
        <v>-5.8482695078511986</v>
      </c>
      <c r="AI143" s="16"/>
      <c r="AJ143" s="38">
        <v>410</v>
      </c>
      <c r="AK143" s="21" t="s">
        <v>137</v>
      </c>
      <c r="AN143" s="2"/>
    </row>
    <row r="144" spans="1:40" ht="13.5" customHeight="1" x14ac:dyDescent="0.3">
      <c r="A144" s="21" t="s">
        <v>139</v>
      </c>
      <c r="B144" s="53"/>
      <c r="C144" s="6"/>
      <c r="D144" s="61" t="s">
        <v>457</v>
      </c>
      <c r="E144" s="62">
        <v>2</v>
      </c>
      <c r="F144" s="65">
        <v>9.8499800000000022</v>
      </c>
      <c r="G144" s="30">
        <v>7.5416800000000004</v>
      </c>
      <c r="H144" s="30">
        <v>5.6990400000000001</v>
      </c>
      <c r="I144" s="30">
        <v>3.9577200000000001</v>
      </c>
      <c r="J144" s="30">
        <v>2.6001500000000002</v>
      </c>
      <c r="K144" s="30"/>
      <c r="L144" s="30">
        <v>-80.613</v>
      </c>
      <c r="M144" s="30">
        <v>-74.795589799999988</v>
      </c>
      <c r="N144" s="30">
        <v>-106.87181109999997</v>
      </c>
      <c r="O144" s="30">
        <v>-170.9367512</v>
      </c>
      <c r="P144" s="30">
        <v>-162.12458500000002</v>
      </c>
      <c r="Q144" s="163"/>
      <c r="R144" s="30">
        <v>-117.77498836000002</v>
      </c>
      <c r="S144" s="30">
        <v>-94.129481179999999</v>
      </c>
      <c r="T144" s="30">
        <v>-9.8826600360000008</v>
      </c>
      <c r="U144" s="30">
        <v>5.9518948800000073</v>
      </c>
      <c r="V144" s="30">
        <v>-39.548218639999995</v>
      </c>
      <c r="W144" s="30"/>
      <c r="X144" s="83">
        <v>-26.508714238737259</v>
      </c>
      <c r="Y144" s="83">
        <v>-24.411093276762397</v>
      </c>
      <c r="Z144" s="83">
        <v>-34.834358246414595</v>
      </c>
      <c r="AA144" s="83">
        <v>-55.879944818568163</v>
      </c>
      <c r="AB144" s="83">
        <v>-51.796992012779562</v>
      </c>
      <c r="AC144" s="175"/>
      <c r="AD144" s="83">
        <v>-37.796851206675228</v>
      </c>
      <c r="AE144" s="83">
        <v>-30.631136082004556</v>
      </c>
      <c r="AF144" s="83">
        <v>-3.2128283602080629</v>
      </c>
      <c r="AG144" s="83">
        <v>1.9431586287953011</v>
      </c>
      <c r="AH144" s="83">
        <v>-12.911596030035909</v>
      </c>
      <c r="AI144" s="16"/>
      <c r="AJ144" s="38">
        <v>416</v>
      </c>
      <c r="AK144" s="21" t="s">
        <v>139</v>
      </c>
      <c r="AL144" s="2"/>
      <c r="AN144" s="3"/>
    </row>
    <row r="145" spans="1:40" ht="13.5" customHeight="1" x14ac:dyDescent="0.3">
      <c r="A145" s="21" t="s">
        <v>140</v>
      </c>
      <c r="B145" s="53"/>
      <c r="C145" s="6"/>
      <c r="D145" s="61" t="s">
        <v>441</v>
      </c>
      <c r="E145" s="62">
        <v>5</v>
      </c>
      <c r="F145" s="65">
        <v>63.604660000000003</v>
      </c>
      <c r="G145" s="30">
        <v>50.041440000000001</v>
      </c>
      <c r="H145" s="30">
        <v>38.293680000000002</v>
      </c>
      <c r="I145" s="30">
        <v>26.945520000000002</v>
      </c>
      <c r="J145" s="30">
        <v>18.224</v>
      </c>
      <c r="K145" s="30"/>
      <c r="L145" s="30">
        <v>-297.09399999999999</v>
      </c>
      <c r="M145" s="30">
        <v>-303.6830693</v>
      </c>
      <c r="N145" s="30">
        <v>-345.82987979999996</v>
      </c>
      <c r="O145" s="30">
        <v>-432.28936019999998</v>
      </c>
      <c r="P145" s="30">
        <v>-384.05361979999986</v>
      </c>
      <c r="Q145" s="163"/>
      <c r="R145" s="30">
        <v>-462.63230784000001</v>
      </c>
      <c r="S145" s="30">
        <v>-549.87628794000022</v>
      </c>
      <c r="T145" s="30">
        <v>-457.89964932000004</v>
      </c>
      <c r="U145" s="30">
        <v>-259.37889028799998</v>
      </c>
      <c r="V145" s="30">
        <v>-287.83341370000011</v>
      </c>
      <c r="W145" s="30"/>
      <c r="X145" s="83">
        <v>-14.723659431063535</v>
      </c>
      <c r="Y145" s="83">
        <v>-14.750489085875266</v>
      </c>
      <c r="Z145" s="83">
        <v>-16.556390262351588</v>
      </c>
      <c r="AA145" s="83">
        <v>-20.162750009328359</v>
      </c>
      <c r="AB145" s="83">
        <v>-17.593734014384527</v>
      </c>
      <c r="AC145" s="175"/>
      <c r="AD145" s="83">
        <v>-20.808361797328295</v>
      </c>
      <c r="AE145" s="83">
        <v>-24.399906280617685</v>
      </c>
      <c r="AF145" s="83">
        <v>-20.131881702352167</v>
      </c>
      <c r="AG145" s="83">
        <v>-11.361815685662972</v>
      </c>
      <c r="AH145" s="83">
        <v>-12.608235739629423</v>
      </c>
      <c r="AI145" s="16"/>
      <c r="AJ145" s="38">
        <v>418</v>
      </c>
      <c r="AK145" s="21" t="s">
        <v>140</v>
      </c>
      <c r="AL145" s="3"/>
      <c r="AM145" s="3"/>
    </row>
    <row r="146" spans="1:40" s="2" customFormat="1" ht="13.5" customHeight="1" x14ac:dyDescent="0.3">
      <c r="A146" s="21" t="s">
        <v>141</v>
      </c>
      <c r="B146" s="53"/>
      <c r="C146" s="6"/>
      <c r="D146" s="61" t="s">
        <v>455</v>
      </c>
      <c r="E146" s="62">
        <v>3</v>
      </c>
      <c r="F146" s="65">
        <v>34.647200000000005</v>
      </c>
      <c r="G146" s="30">
        <v>26.36984</v>
      </c>
      <c r="H146" s="30">
        <v>19.634160000000001</v>
      </c>
      <c r="I146" s="30">
        <v>13.422450000000001</v>
      </c>
      <c r="J146" s="30">
        <v>8.732899999999999</v>
      </c>
      <c r="K146" s="30"/>
      <c r="L146" s="30">
        <v>-105.727</v>
      </c>
      <c r="M146" s="30">
        <v>-147.190571791</v>
      </c>
      <c r="N146" s="30">
        <v>-135.917349</v>
      </c>
      <c r="O146" s="30">
        <v>-129.05526549999999</v>
      </c>
      <c r="P146" s="30">
        <v>-131.61408125</v>
      </c>
      <c r="Q146" s="163"/>
      <c r="R146" s="30">
        <v>-224.3303463</v>
      </c>
      <c r="S146" s="30">
        <v>-243.72453490000009</v>
      </c>
      <c r="T146" s="30">
        <v>-196.22016899999997</v>
      </c>
      <c r="U146" s="30">
        <v>-190.2131832</v>
      </c>
      <c r="V146" s="30">
        <v>-147.34219508000004</v>
      </c>
      <c r="W146" s="30"/>
      <c r="X146" s="83">
        <v>-9.9432897582996329</v>
      </c>
      <c r="Y146" s="83">
        <v>-13.943782852500947</v>
      </c>
      <c r="Z146" s="83">
        <v>-13.062695723209995</v>
      </c>
      <c r="AA146" s="83">
        <v>-12.561345678411524</v>
      </c>
      <c r="AB146" s="83">
        <v>-12.94140425270403</v>
      </c>
      <c r="AC146" s="175"/>
      <c r="AD146" s="83">
        <v>-22.399435476784824</v>
      </c>
      <c r="AE146" s="83">
        <v>-24.487544951270984</v>
      </c>
      <c r="AF146" s="83">
        <v>-19.890539178915354</v>
      </c>
      <c r="AG146" s="83">
        <v>-19.445224207728479</v>
      </c>
      <c r="AH146" s="83">
        <v>-15.062583835616442</v>
      </c>
      <c r="AI146" s="16"/>
      <c r="AJ146" s="38">
        <v>420</v>
      </c>
      <c r="AK146" s="21" t="s">
        <v>141</v>
      </c>
      <c r="AL146"/>
      <c r="AM146" s="3"/>
      <c r="AN146"/>
    </row>
    <row r="147" spans="1:40" ht="13.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65">
        <v>2.8368200000000003</v>
      </c>
      <c r="G147" s="30">
        <v>2.1328</v>
      </c>
      <c r="H147" s="30">
        <v>1.5865800000000001</v>
      </c>
      <c r="I147" s="30">
        <v>1.0926300000000002</v>
      </c>
      <c r="J147" s="30">
        <v>0.70974999999999999</v>
      </c>
      <c r="K147" s="30"/>
      <c r="L147" s="30">
        <v>-7.476</v>
      </c>
      <c r="M147" s="30">
        <v>-7.6540156299999982</v>
      </c>
      <c r="N147" s="30">
        <v>-16.399688000000001</v>
      </c>
      <c r="O147" s="30">
        <v>8.0860459999999996</v>
      </c>
      <c r="P147" s="30">
        <v>-0.89342350000000081</v>
      </c>
      <c r="Q147" s="163"/>
      <c r="R147" s="30">
        <v>23.659598000000006</v>
      </c>
      <c r="S147" s="30">
        <v>4.0163340000000014</v>
      </c>
      <c r="T147" s="30">
        <v>-6.5735400000000004</v>
      </c>
      <c r="U147" s="30">
        <v>-10.419072</v>
      </c>
      <c r="V147" s="30">
        <v>-17.160442000000003</v>
      </c>
      <c r="W147" s="30"/>
      <c r="X147" s="83">
        <v>-8.6930232558139533</v>
      </c>
      <c r="Y147" s="83">
        <v>-8.9730546658851082</v>
      </c>
      <c r="Z147" s="83">
        <v>-19.36208736717828</v>
      </c>
      <c r="AA147" s="83">
        <v>9.6838874251497007</v>
      </c>
      <c r="AB147" s="83">
        <v>-1.0922047677261624</v>
      </c>
      <c r="AC147" s="175"/>
      <c r="AD147" s="83">
        <v>28.959116279069775</v>
      </c>
      <c r="AE147" s="83">
        <v>5.0330000000000013</v>
      </c>
      <c r="AF147" s="83">
        <v>-8.1054747225647343</v>
      </c>
      <c r="AG147" s="83">
        <v>-13.205414448669202</v>
      </c>
      <c r="AH147" s="83">
        <v>-21.749609632446138</v>
      </c>
      <c r="AI147" s="16"/>
      <c r="AJ147" s="38">
        <v>421</v>
      </c>
      <c r="AK147" s="21" t="s">
        <v>142</v>
      </c>
      <c r="AM147" s="3"/>
    </row>
    <row r="148" spans="1:40" ht="13.5" customHeight="1" x14ac:dyDescent="0.25">
      <c r="A148" s="21" t="s">
        <v>143</v>
      </c>
      <c r="B148" s="53"/>
      <c r="C148" s="6"/>
      <c r="D148" s="61" t="s">
        <v>456</v>
      </c>
      <c r="E148" s="62">
        <v>4</v>
      </c>
      <c r="F148" s="65">
        <v>41.595959999999998</v>
      </c>
      <c r="G148" s="30">
        <v>31.714239999999997</v>
      </c>
      <c r="H148" s="30">
        <v>23.597819999999999</v>
      </c>
      <c r="I148" s="30">
        <v>16.234649999999998</v>
      </c>
      <c r="J148" s="30">
        <v>10.539149999999999</v>
      </c>
      <c r="K148" s="30"/>
      <c r="L148" s="30">
        <v>-157.83000000000001</v>
      </c>
      <c r="M148" s="30">
        <v>-160.96118115000002</v>
      </c>
      <c r="N148" s="30">
        <v>-86.405866000000032</v>
      </c>
      <c r="O148" s="30">
        <v>-157.14068640000002</v>
      </c>
      <c r="P148" s="30">
        <v>-58.801549299999998</v>
      </c>
      <c r="Q148" s="163"/>
      <c r="R148" s="30">
        <v>48.502175900000005</v>
      </c>
      <c r="S148" s="30">
        <v>-11.804005625999999</v>
      </c>
      <c r="T148" s="30">
        <v>-60.765803760000011</v>
      </c>
      <c r="U148" s="30">
        <v>-30.111118079999986</v>
      </c>
      <c r="V148" s="30">
        <v>190.67891129999998</v>
      </c>
      <c r="W148" s="30"/>
      <c r="X148" s="83">
        <v>-12.342039411948702</v>
      </c>
      <c r="Y148" s="83">
        <v>-12.687095542681487</v>
      </c>
      <c r="Z148" s="83">
        <v>-6.8657819626539558</v>
      </c>
      <c r="AA148" s="83">
        <v>-12.673658069199131</v>
      </c>
      <c r="AB148" s="83">
        <v>-4.7794480451922299</v>
      </c>
      <c r="AC148" s="175"/>
      <c r="AD148" s="83">
        <v>4.0028204918709251</v>
      </c>
      <c r="AE148" s="83">
        <v>-1.0027187925586136</v>
      </c>
      <c r="AF148" s="83">
        <v>-5.2474787357512964</v>
      </c>
      <c r="AG148" s="83">
        <v>-2.6654083455784709</v>
      </c>
      <c r="AH148" s="83">
        <v>16.878721014428606</v>
      </c>
      <c r="AI148" s="16"/>
      <c r="AJ148" s="38">
        <v>422</v>
      </c>
      <c r="AK148" s="21" t="s">
        <v>143</v>
      </c>
    </row>
    <row r="149" spans="1:40" ht="13.5" customHeight="1" x14ac:dyDescent="0.25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65">
        <v>57.03586</v>
      </c>
      <c r="G149" s="65">
        <v>44.592879999999994</v>
      </c>
      <c r="H149" s="65">
        <v>33.8613</v>
      </c>
      <c r="I149" s="65">
        <v>24.037860000000002</v>
      </c>
      <c r="J149" s="65">
        <v>16.134699999999999</v>
      </c>
      <c r="K149" s="30"/>
      <c r="L149" s="65">
        <v>-245.68200000000002</v>
      </c>
      <c r="M149" s="65">
        <v>-343.55896437000001</v>
      </c>
      <c r="N149" s="65">
        <v>-281.26037360000032</v>
      </c>
      <c r="O149" s="65">
        <v>-245.16347689999972</v>
      </c>
      <c r="P149" s="65">
        <v>-313.85863110000014</v>
      </c>
      <c r="Q149" s="164"/>
      <c r="R149" s="30">
        <v>-329.8235128139998</v>
      </c>
      <c r="S149" s="30">
        <v>-333.07457861999978</v>
      </c>
      <c r="T149" s="30">
        <v>-626.6950094400006</v>
      </c>
      <c r="U149" s="30">
        <v>-605.96020367999949</v>
      </c>
      <c r="V149" s="30">
        <v>-558.16317656000012</v>
      </c>
      <c r="W149" s="30"/>
      <c r="X149" s="83">
        <v>-13.663422501529395</v>
      </c>
      <c r="Y149" s="83">
        <v>-18.87168164625103</v>
      </c>
      <c r="Z149" s="83">
        <v>-15.093934399484832</v>
      </c>
      <c r="AA149" s="83">
        <v>-12.915576698977965</v>
      </c>
      <c r="AB149" s="83">
        <v>-16.408334959222088</v>
      </c>
      <c r="AC149" s="175"/>
      <c r="AD149" s="83">
        <v>-17.170259399968753</v>
      </c>
      <c r="AE149" s="83">
        <v>-17.290898542283124</v>
      </c>
      <c r="AF149" s="83">
        <v>-32.273921590277098</v>
      </c>
      <c r="AG149" s="83">
        <v>-30.922647666870763</v>
      </c>
      <c r="AH149" s="83">
        <v>-28.483526054296803</v>
      </c>
      <c r="AI149" s="16"/>
      <c r="AJ149" s="38">
        <v>423</v>
      </c>
      <c r="AK149" s="35" t="s">
        <v>365</v>
      </c>
    </row>
    <row r="150" spans="1:40" ht="13.5" customHeight="1" x14ac:dyDescent="0.25">
      <c r="A150" s="21" t="s">
        <v>145</v>
      </c>
      <c r="B150" s="53"/>
      <c r="C150" s="6"/>
      <c r="D150" s="61" t="s">
        <v>443</v>
      </c>
      <c r="E150" s="62">
        <v>3</v>
      </c>
      <c r="F150" s="65">
        <v>27.614720000000002</v>
      </c>
      <c r="G150" s="30">
        <v>21.975279999999998</v>
      </c>
      <c r="H150" s="30">
        <v>16.808820000000001</v>
      </c>
      <c r="I150" s="30">
        <v>11.82156</v>
      </c>
      <c r="J150" s="30">
        <v>8.017199999999999</v>
      </c>
      <c r="K150" s="30"/>
      <c r="L150" s="30">
        <v>-144.928</v>
      </c>
      <c r="M150" s="30">
        <v>-173.20389258999998</v>
      </c>
      <c r="N150" s="30">
        <v>-150.04158975000004</v>
      </c>
      <c r="O150" s="30">
        <v>-135.86711599999998</v>
      </c>
      <c r="P150" s="30">
        <v>-120.32722954999998</v>
      </c>
      <c r="Q150" s="163"/>
      <c r="R150" s="30">
        <v>-48.427461379999997</v>
      </c>
      <c r="S150" s="30">
        <v>-192.39177004600003</v>
      </c>
      <c r="T150" s="30">
        <v>-183.27949815599999</v>
      </c>
      <c r="U150" s="30">
        <v>-140.83589860799998</v>
      </c>
      <c r="V150" s="30">
        <v>-27.232301420000002</v>
      </c>
      <c r="W150" s="30"/>
      <c r="X150" s="83">
        <v>-16.355716059135538</v>
      </c>
      <c r="Y150" s="83">
        <v>-19.166083057430562</v>
      </c>
      <c r="Z150" s="83">
        <v>-16.372936463334792</v>
      </c>
      <c r="AA150" s="83">
        <v>-14.404910517387615</v>
      </c>
      <c r="AB150" s="83">
        <v>-12.564188112143677</v>
      </c>
      <c r="AC150" s="175"/>
      <c r="AD150" s="83">
        <v>-4.9720186221765905</v>
      </c>
      <c r="AE150" s="83">
        <v>-19.361152263862333</v>
      </c>
      <c r="AF150" s="83">
        <v>-18.3279498156</v>
      </c>
      <c r="AG150" s="83">
        <v>-13.898736663179708</v>
      </c>
      <c r="AH150" s="83">
        <v>-2.6874865706108757</v>
      </c>
      <c r="AI150" s="16"/>
      <c r="AJ150" s="38">
        <v>425</v>
      </c>
      <c r="AK150" s="35" t="s">
        <v>366</v>
      </c>
    </row>
    <row r="151" spans="1:40" s="3" customFormat="1" ht="13.5" customHeight="1" x14ac:dyDescent="0.3">
      <c r="A151" s="21" t="s">
        <v>146</v>
      </c>
      <c r="B151" s="53"/>
      <c r="C151" s="6"/>
      <c r="D151" s="61" t="s">
        <v>456</v>
      </c>
      <c r="E151" s="62">
        <v>4</v>
      </c>
      <c r="F151" s="65">
        <v>38.820320000000002</v>
      </c>
      <c r="G151" s="30">
        <v>30.089839999999999</v>
      </c>
      <c r="H151" s="30">
        <v>22.824060000000003</v>
      </c>
      <c r="I151" s="30">
        <v>15.848940000000001</v>
      </c>
      <c r="J151" s="30">
        <v>10.53745</v>
      </c>
      <c r="K151" s="30"/>
      <c r="L151" s="30">
        <v>-588.26</v>
      </c>
      <c r="M151" s="30">
        <v>-600.55284132999998</v>
      </c>
      <c r="N151" s="30">
        <v>-806.51464375</v>
      </c>
      <c r="O151" s="30">
        <v>-772.72796149999999</v>
      </c>
      <c r="P151" s="30">
        <v>-775.19743519999997</v>
      </c>
      <c r="Q151" s="163"/>
      <c r="R151" s="30">
        <v>-737.72992523800008</v>
      </c>
      <c r="S151" s="30">
        <v>-925.8948484660001</v>
      </c>
      <c r="T151" s="30">
        <v>-859.3404782880001</v>
      </c>
      <c r="U151" s="30">
        <v>-807.99773121599992</v>
      </c>
      <c r="V151" s="30">
        <v>-701.92147933000001</v>
      </c>
      <c r="W151" s="30"/>
      <c r="X151" s="83">
        <v>-48.484299019203824</v>
      </c>
      <c r="Y151" s="83">
        <v>-48.940823187189302</v>
      </c>
      <c r="Z151" s="83">
        <v>-65.645014142112984</v>
      </c>
      <c r="AA151" s="83">
        <v>-62.331851375332739</v>
      </c>
      <c r="AB151" s="83">
        <v>-62.53609512746047</v>
      </c>
      <c r="AC151" s="175"/>
      <c r="AD151" s="83">
        <v>-59.80300950372893</v>
      </c>
      <c r="AE151" s="83">
        <v>-75.04416019338629</v>
      </c>
      <c r="AF151" s="83">
        <v>-69.859399909600853</v>
      </c>
      <c r="AG151" s="83">
        <v>-66.501870881975307</v>
      </c>
      <c r="AH151" s="83">
        <v>-57.771315171193415</v>
      </c>
      <c r="AI151" s="16"/>
      <c r="AJ151" s="38">
        <v>426</v>
      </c>
      <c r="AK151" s="21" t="s">
        <v>146</v>
      </c>
      <c r="AL151" s="2"/>
      <c r="AM151"/>
      <c r="AN151" s="2"/>
    </row>
    <row r="152" spans="1:40" s="3" customFormat="1" ht="13.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65">
        <v>55.068440000000002</v>
      </c>
      <c r="G152" s="30">
        <v>42.172400000000003</v>
      </c>
      <c r="H152" s="30">
        <v>31.463760000000001</v>
      </c>
      <c r="I152" s="30">
        <v>21.733920000000001</v>
      </c>
      <c r="J152" s="30">
        <v>14.226449999999998</v>
      </c>
      <c r="K152" s="30"/>
      <c r="L152" s="30">
        <v>141.15199999999999</v>
      </c>
      <c r="M152" s="30">
        <v>157.71066019999992</v>
      </c>
      <c r="N152" s="30">
        <v>210.75330260000013</v>
      </c>
      <c r="O152" s="30">
        <v>432.53126350000002</v>
      </c>
      <c r="P152" s="30">
        <v>529.32184339999992</v>
      </c>
      <c r="Q152" s="163"/>
      <c r="R152" s="30">
        <v>556.62317399999984</v>
      </c>
      <c r="S152" s="30">
        <v>499.36419400000028</v>
      </c>
      <c r="T152" s="30">
        <v>475.1223241200002</v>
      </c>
      <c r="U152" s="30">
        <v>433.98039648000014</v>
      </c>
      <c r="V152" s="30">
        <v>741.75350528000035</v>
      </c>
      <c r="W152" s="30"/>
      <c r="X152" s="83">
        <v>8.3006174654513387</v>
      </c>
      <c r="Y152" s="83">
        <v>9.3231650626625644</v>
      </c>
      <c r="Z152" s="83">
        <v>12.509099157169997</v>
      </c>
      <c r="AA152" s="83">
        <v>25.842819113341697</v>
      </c>
      <c r="AB152" s="83">
        <v>31.695918766467059</v>
      </c>
      <c r="AC152" s="175"/>
      <c r="AD152" s="83">
        <v>33.517382669958444</v>
      </c>
      <c r="AE152" s="83">
        <v>30.325146899860346</v>
      </c>
      <c r="AF152" s="83">
        <v>29.207741078256603</v>
      </c>
      <c r="AG152" s="83">
        <v>26.871851175232205</v>
      </c>
      <c r="AH152" s="83">
        <v>45.929009614860703</v>
      </c>
      <c r="AI152" s="16"/>
      <c r="AJ152" s="40">
        <v>430</v>
      </c>
      <c r="AK152" s="21" t="s">
        <v>148</v>
      </c>
      <c r="AL152"/>
      <c r="AM152"/>
      <c r="AN152"/>
    </row>
    <row r="153" spans="1:40" s="3" customFormat="1" ht="13.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65">
        <v>26.230120000000003</v>
      </c>
      <c r="G153" s="30">
        <v>20.445119999999999</v>
      </c>
      <c r="H153" s="30">
        <v>15.387780000000001</v>
      </c>
      <c r="I153" s="30">
        <v>10.806329999999999</v>
      </c>
      <c r="J153" s="30">
        <v>7.0855999999999995</v>
      </c>
      <c r="K153" s="30"/>
      <c r="L153" s="30">
        <v>-97.974000000000004</v>
      </c>
      <c r="M153" s="30">
        <v>-112.19781300000001</v>
      </c>
      <c r="N153" s="30">
        <v>-79.356330500000013</v>
      </c>
      <c r="O153" s="30">
        <v>-18.113154100000013</v>
      </c>
      <c r="P153" s="30">
        <v>-60.00348080000002</v>
      </c>
      <c r="Q153" s="163"/>
      <c r="R153" s="30">
        <v>-83.082546240000028</v>
      </c>
      <c r="S153" s="30">
        <v>-130.77183503999996</v>
      </c>
      <c r="T153" s="30">
        <v>-178.83972923999997</v>
      </c>
      <c r="U153" s="30">
        <v>-114.71398271999998</v>
      </c>
      <c r="V153" s="30">
        <v>-184.21074470000002</v>
      </c>
      <c r="W153" s="30"/>
      <c r="X153" s="83">
        <v>-11.884279475982533</v>
      </c>
      <c r="Y153" s="83">
        <v>-13.561925903541642</v>
      </c>
      <c r="Z153" s="83">
        <v>-9.4731205085352759</v>
      </c>
      <c r="AA153" s="83">
        <v>-2.1728831693857984</v>
      </c>
      <c r="AB153" s="83">
        <v>-7.1937994005514954</v>
      </c>
      <c r="AC153" s="175"/>
      <c r="AD153" s="83">
        <v>-10.020811270051867</v>
      </c>
      <c r="AE153" s="83">
        <v>-15.996554744954123</v>
      </c>
      <c r="AF153" s="83">
        <v>-22.084431864657933</v>
      </c>
      <c r="AG153" s="83">
        <v>-14.289235515695063</v>
      </c>
      <c r="AH153" s="83">
        <v>-22.946031975585452</v>
      </c>
      <c r="AI153" s="16"/>
      <c r="AJ153" s="38">
        <v>433</v>
      </c>
      <c r="AK153" s="21" t="s">
        <v>149</v>
      </c>
      <c r="AL153"/>
      <c r="AN153"/>
    </row>
    <row r="154" spans="1:40" ht="13.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65">
        <v>50.534680000000002</v>
      </c>
      <c r="G154" s="30">
        <v>38.561519999999994</v>
      </c>
      <c r="H154" s="30">
        <v>29.006700000000002</v>
      </c>
      <c r="I154" s="30">
        <v>20.062080000000002</v>
      </c>
      <c r="J154" s="30">
        <v>13.19115</v>
      </c>
      <c r="K154" s="30"/>
      <c r="L154" s="30">
        <v>123.577</v>
      </c>
      <c r="M154" s="30">
        <v>231.11309659999998</v>
      </c>
      <c r="N154" s="30">
        <v>40.018956399999908</v>
      </c>
      <c r="O154" s="30">
        <v>-9.9352221000000132</v>
      </c>
      <c r="P154" s="30">
        <v>178.07593580000008</v>
      </c>
      <c r="Q154" s="163"/>
      <c r="R154" s="30">
        <v>171.80603873999993</v>
      </c>
      <c r="S154" s="30">
        <v>406.81447086000026</v>
      </c>
      <c r="T154" s="30">
        <v>447.98675099999991</v>
      </c>
      <c r="U154" s="30">
        <v>496.13016096000001</v>
      </c>
      <c r="V154" s="30">
        <v>638.87005532000012</v>
      </c>
      <c r="W154" s="30"/>
      <c r="X154" s="83">
        <v>7.9475850537012027</v>
      </c>
      <c r="Y154" s="83">
        <v>14.819691991022763</v>
      </c>
      <c r="Z154" s="83">
        <v>2.5732353652263313</v>
      </c>
      <c r="AA154" s="83">
        <v>-0.64019731297119742</v>
      </c>
      <c r="AB154" s="83">
        <v>11.493960872652172</v>
      </c>
      <c r="AC154" s="175"/>
      <c r="AD154" s="83">
        <v>11.098581313953483</v>
      </c>
      <c r="AE154" s="83">
        <v>26.570078431193274</v>
      </c>
      <c r="AF154" s="83">
        <v>29.457308719095209</v>
      </c>
      <c r="AG154" s="83">
        <v>32.888973215777263</v>
      </c>
      <c r="AH154" s="83">
        <v>42.351346060324836</v>
      </c>
      <c r="AI154" s="16"/>
      <c r="AJ154" s="38">
        <v>434</v>
      </c>
      <c r="AK154" s="35" t="s">
        <v>368</v>
      </c>
      <c r="AL154" s="3"/>
      <c r="AM154" s="3"/>
    </row>
    <row r="155" spans="1:40" ht="13.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65">
        <v>2.6951400000000003</v>
      </c>
      <c r="G155" s="30">
        <v>2.0683200000000004</v>
      </c>
      <c r="H155" s="30">
        <v>1.54566</v>
      </c>
      <c r="I155" s="30">
        <v>1.0345799999999998</v>
      </c>
      <c r="J155" s="30">
        <v>0.65704999999999991</v>
      </c>
      <c r="K155" s="30"/>
      <c r="L155" s="30">
        <v>-86.567999999999998</v>
      </c>
      <c r="M155" s="30">
        <v>-96.738596700000031</v>
      </c>
      <c r="N155" s="30">
        <v>-42.502701900000041</v>
      </c>
      <c r="O155" s="30">
        <v>-34.984764800000008</v>
      </c>
      <c r="P155" s="30">
        <v>28.639940000000003</v>
      </c>
      <c r="Q155" s="163"/>
      <c r="R155" s="30">
        <v>-54.541599600000048</v>
      </c>
      <c r="S155" s="30">
        <v>-28.047399100000039</v>
      </c>
      <c r="T155" s="30">
        <v>-64.354956600000037</v>
      </c>
      <c r="U155" s="30">
        <v>-113.30740800000002</v>
      </c>
      <c r="V155" s="30">
        <v>-89.630308600000035</v>
      </c>
      <c r="W155" s="30"/>
      <c r="X155" s="83">
        <v>-103.79856115107914</v>
      </c>
      <c r="Y155" s="83">
        <v>-116.41227039711194</v>
      </c>
      <c r="Z155" s="83">
        <v>-52.9958876558604</v>
      </c>
      <c r="AA155" s="83">
        <v>-45.258427943078921</v>
      </c>
      <c r="AB155" s="83">
        <v>37.535963302752293</v>
      </c>
      <c r="AC155" s="175"/>
      <c r="AD155" s="83">
        <v>-71.670958738502037</v>
      </c>
      <c r="AE155" s="83">
        <v>-36.855977792378503</v>
      </c>
      <c r="AF155" s="83">
        <v>-85.125603968254012</v>
      </c>
      <c r="AG155" s="83">
        <v>-154.36976566757497</v>
      </c>
      <c r="AH155" s="83">
        <v>-122.11213705722075</v>
      </c>
      <c r="AI155" s="16"/>
      <c r="AJ155" s="38">
        <v>435</v>
      </c>
      <c r="AK155" s="21" t="s">
        <v>151</v>
      </c>
      <c r="AL155" s="3"/>
      <c r="AN155" s="3"/>
    </row>
    <row r="156" spans="1:40" ht="13.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65">
        <v>6.2500200000000001</v>
      </c>
      <c r="G156" s="30">
        <v>4.9451200000000002</v>
      </c>
      <c r="H156" s="30">
        <v>3.7088400000000004</v>
      </c>
      <c r="I156" s="30">
        <v>2.6277300000000001</v>
      </c>
      <c r="J156" s="30">
        <v>1.7501499999999999</v>
      </c>
      <c r="K156" s="30"/>
      <c r="L156" s="30">
        <v>-59.811999999999998</v>
      </c>
      <c r="M156" s="30">
        <v>-60.62889745999999</v>
      </c>
      <c r="N156" s="30">
        <v>-58.699076000000005</v>
      </c>
      <c r="O156" s="30">
        <v>-54.310124799999997</v>
      </c>
      <c r="P156" s="30">
        <v>-24.395152199999995</v>
      </c>
      <c r="Q156" s="163"/>
      <c r="R156" s="30">
        <v>3.0259380600000005</v>
      </c>
      <c r="S156" s="30">
        <v>-3.9627828799999989</v>
      </c>
      <c r="T156" s="30">
        <v>-15.487260239999996</v>
      </c>
      <c r="U156" s="30">
        <v>-35.945798399999994</v>
      </c>
      <c r="V156" s="30">
        <v>-128.672954218</v>
      </c>
      <c r="W156" s="30"/>
      <c r="X156" s="83">
        <v>-29.995987963891675</v>
      </c>
      <c r="Y156" s="83">
        <v>-30.405665727181542</v>
      </c>
      <c r="Z156" s="83">
        <v>-28.816433971526759</v>
      </c>
      <c r="AA156" s="83">
        <v>-26.376942593491986</v>
      </c>
      <c r="AB156" s="83">
        <v>-11.705927159309018</v>
      </c>
      <c r="AC156" s="175"/>
      <c r="AD156" s="83">
        <v>1.4589865284474448</v>
      </c>
      <c r="AE156" s="83">
        <v>-1.9088549518304425</v>
      </c>
      <c r="AF156" s="83">
        <v>-7.3573682850356272</v>
      </c>
      <c r="AG156" s="83">
        <v>-17.273329360884187</v>
      </c>
      <c r="AH156" s="83">
        <v>-61.832270167227293</v>
      </c>
      <c r="AI156" s="16"/>
      <c r="AJ156" s="38">
        <v>436</v>
      </c>
      <c r="AK156" s="21" t="s">
        <v>152</v>
      </c>
      <c r="AL156" s="3"/>
      <c r="AN156" s="3"/>
    </row>
    <row r="157" spans="1:40" ht="13.5" customHeight="1" x14ac:dyDescent="0.3">
      <c r="A157" s="21" t="s">
        <v>153</v>
      </c>
      <c r="B157" s="53"/>
      <c r="C157" s="6"/>
      <c r="D157" s="61" t="s">
        <v>458</v>
      </c>
      <c r="E157" s="62">
        <v>3</v>
      </c>
      <c r="F157" s="65">
        <v>14.976220000000001</v>
      </c>
      <c r="G157" s="30">
        <v>11.70312</v>
      </c>
      <c r="H157" s="30">
        <v>8.9577600000000004</v>
      </c>
      <c r="I157" s="30">
        <v>6.34809</v>
      </c>
      <c r="J157" s="30">
        <v>4.2210999999999999</v>
      </c>
      <c r="K157" s="30"/>
      <c r="L157" s="30">
        <v>-193.09700000000001</v>
      </c>
      <c r="M157" s="30">
        <v>-194.27290088000001</v>
      </c>
      <c r="N157" s="30">
        <v>-213.7152821</v>
      </c>
      <c r="O157" s="30">
        <v>-255.59570500000001</v>
      </c>
      <c r="P157" s="30">
        <v>-206.73285330000002</v>
      </c>
      <c r="Q157" s="163"/>
      <c r="R157" s="30">
        <v>-301.41082610000007</v>
      </c>
      <c r="S157" s="30">
        <v>-218.22081400000002</v>
      </c>
      <c r="T157" s="30">
        <v>-209.10430739999998</v>
      </c>
      <c r="U157" s="30">
        <v>-239.638656</v>
      </c>
      <c r="V157" s="30">
        <v>-331.39453570000001</v>
      </c>
      <c r="W157" s="30"/>
      <c r="X157" s="83">
        <v>-40.91905064632337</v>
      </c>
      <c r="Y157" s="83">
        <v>-40.339057491694355</v>
      </c>
      <c r="Z157" s="83">
        <v>-43.429238386506803</v>
      </c>
      <c r="AA157" s="83">
        <v>-51.469131091421673</v>
      </c>
      <c r="AB157" s="83">
        <v>-40.815963139190529</v>
      </c>
      <c r="AC157" s="175"/>
      <c r="AD157" s="83">
        <v>-59.019155296651668</v>
      </c>
      <c r="AE157" s="83">
        <v>-42.397671264814456</v>
      </c>
      <c r="AF157" s="83">
        <v>-40.398822913446672</v>
      </c>
      <c r="AG157" s="83">
        <v>-45.524060790273552</v>
      </c>
      <c r="AH157" s="83">
        <v>-62.954889000759877</v>
      </c>
      <c r="AI157" s="16"/>
      <c r="AJ157" s="38">
        <v>440</v>
      </c>
      <c r="AK157" s="35" t="s">
        <v>369</v>
      </c>
      <c r="AM157" s="3"/>
      <c r="AN157" s="3"/>
    </row>
    <row r="158" spans="1:40" ht="13.5" customHeight="1" x14ac:dyDescent="0.3">
      <c r="A158" s="21" t="s">
        <v>154</v>
      </c>
      <c r="B158" s="53"/>
      <c r="C158" s="6"/>
      <c r="D158" s="61" t="s">
        <v>457</v>
      </c>
      <c r="E158" s="62">
        <v>2</v>
      </c>
      <c r="F158" s="65">
        <v>16.676380000000002</v>
      </c>
      <c r="G158" s="30">
        <v>12.843920000000001</v>
      </c>
      <c r="H158" s="30">
        <v>9.5734200000000005</v>
      </c>
      <c r="I158" s="30">
        <v>6.60351</v>
      </c>
      <c r="J158" s="30">
        <v>4.2686999999999999</v>
      </c>
      <c r="K158" s="30"/>
      <c r="L158" s="30">
        <v>-22.85</v>
      </c>
      <c r="M158" s="30">
        <v>-23.22379737</v>
      </c>
      <c r="N158" s="30">
        <v>-49.125364000000005</v>
      </c>
      <c r="O158" s="30">
        <v>-9.6474720000000023</v>
      </c>
      <c r="P158" s="30">
        <v>-28.083426500000002</v>
      </c>
      <c r="Q158" s="163"/>
      <c r="R158" s="30">
        <v>-29.28809184</v>
      </c>
      <c r="S158" s="30">
        <v>-23.749921720000003</v>
      </c>
      <c r="T158" s="30">
        <v>-30.352663596000003</v>
      </c>
      <c r="U158" s="30">
        <v>-98.147658239999998</v>
      </c>
      <c r="V158" s="30">
        <v>-170.65399552</v>
      </c>
      <c r="W158" s="30"/>
      <c r="X158" s="83">
        <v>-4.4120486580420932</v>
      </c>
      <c r="Y158" s="83">
        <v>-4.5121036273557413</v>
      </c>
      <c r="Z158" s="83">
        <v>-9.5966720062512216</v>
      </c>
      <c r="AA158" s="83">
        <v>-1.9210418160095584</v>
      </c>
      <c r="AB158" s="83">
        <v>-5.6256863982371801</v>
      </c>
      <c r="AC158" s="175"/>
      <c r="AD158" s="83">
        <v>-5.9179817821782184</v>
      </c>
      <c r="AE158" s="83">
        <v>-4.8868151687242802</v>
      </c>
      <c r="AF158" s="83">
        <v>-6.282894555164563</v>
      </c>
      <c r="AG158" s="83">
        <v>-20.675723244154202</v>
      </c>
      <c r="AH158" s="83">
        <v>-35.949862127659571</v>
      </c>
      <c r="AI158" s="16"/>
      <c r="AJ158" s="38">
        <v>441</v>
      </c>
      <c r="AK158" s="21" t="s">
        <v>154</v>
      </c>
      <c r="AM158" s="3"/>
    </row>
    <row r="159" spans="1:40" ht="13.5" customHeight="1" x14ac:dyDescent="0.25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65">
        <v>150.13894000000002</v>
      </c>
      <c r="G159" s="65">
        <v>116.46823999999998</v>
      </c>
      <c r="H159" s="30">
        <v>88.054260000000014</v>
      </c>
      <c r="I159" s="30">
        <v>61.112459999999999</v>
      </c>
      <c r="J159" s="30">
        <v>40.388599999999997</v>
      </c>
      <c r="K159" s="30"/>
      <c r="L159" s="65">
        <v>1643.35</v>
      </c>
      <c r="M159" s="65">
        <v>1684.3863565799998</v>
      </c>
      <c r="N159" s="30">
        <v>1754.3519687999997</v>
      </c>
      <c r="O159" s="30">
        <v>1570.6128930999994</v>
      </c>
      <c r="P159" s="30">
        <v>1658.0584935000002</v>
      </c>
      <c r="Q159" s="163"/>
      <c r="R159" s="30">
        <v>1752.9869350160004</v>
      </c>
      <c r="S159" s="30">
        <v>2092.3038421880005</v>
      </c>
      <c r="T159" s="30">
        <v>1935.4763057760006</v>
      </c>
      <c r="U159" s="30">
        <v>2077.3050847679988</v>
      </c>
      <c r="V159" s="30">
        <v>2134.4368965039998</v>
      </c>
      <c r="W159" s="30"/>
      <c r="X159" s="83">
        <v>34.992440857696486</v>
      </c>
      <c r="Y159" s="83">
        <v>35.579864315920652</v>
      </c>
      <c r="Z159" s="83">
        <v>37.031957799636928</v>
      </c>
      <c r="AA159" s="83">
        <v>33.0544004777338</v>
      </c>
      <c r="AB159" s="83">
        <v>34.757950097478151</v>
      </c>
      <c r="AC159" s="175"/>
      <c r="AD159" s="83">
        <v>36.810443387845964</v>
      </c>
      <c r="AE159" s="83">
        <v>44.18524364217685</v>
      </c>
      <c r="AF159" s="83">
        <v>41.050209034677309</v>
      </c>
      <c r="AG159" s="83">
        <v>44.401091904841266</v>
      </c>
      <c r="AH159" s="83">
        <v>45.622248509223041</v>
      </c>
      <c r="AI159" s="16"/>
      <c r="AJ159" s="40">
        <v>444</v>
      </c>
      <c r="AK159" s="35" t="s">
        <v>367</v>
      </c>
    </row>
    <row r="160" spans="1:40" s="3" customFormat="1" ht="13.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65">
        <v>49.604100000000003</v>
      </c>
      <c r="G160" s="30">
        <v>38.415199999999999</v>
      </c>
      <c r="H160" s="30">
        <v>28.831859999999999</v>
      </c>
      <c r="I160" s="30">
        <v>20.001450000000002</v>
      </c>
      <c r="J160" s="30">
        <v>13.226850000000001</v>
      </c>
      <c r="K160" s="30"/>
      <c r="L160" s="30">
        <v>-72.090999999999994</v>
      </c>
      <c r="M160" s="30">
        <v>-78.540938400000016</v>
      </c>
      <c r="N160" s="30">
        <v>-74.46115829999998</v>
      </c>
      <c r="O160" s="30">
        <v>-57.292945599999975</v>
      </c>
      <c r="P160" s="30">
        <v>-19.505561800000056</v>
      </c>
      <c r="Q160" s="163"/>
      <c r="R160" s="30">
        <v>5.7903753000000142</v>
      </c>
      <c r="S160" s="30">
        <v>-5.5157653600000485</v>
      </c>
      <c r="T160" s="30">
        <v>-19.374851796000002</v>
      </c>
      <c r="U160" s="30">
        <v>-23.950841760000039</v>
      </c>
      <c r="V160" s="30">
        <v>-7.3222285979999873</v>
      </c>
      <c r="W160" s="30"/>
      <c r="X160" s="83">
        <v>-4.6540348612007749</v>
      </c>
      <c r="Y160" s="83">
        <v>-5.0668304238436237</v>
      </c>
      <c r="Z160" s="83">
        <v>-4.802396536601095</v>
      </c>
      <c r="AA160" s="83">
        <v>-3.6818292911766584</v>
      </c>
      <c r="AB160" s="83">
        <v>-1.2578552782614338</v>
      </c>
      <c r="AC160" s="175"/>
      <c r="AD160" s="83">
        <v>0.37371726474764516</v>
      </c>
      <c r="AE160" s="83">
        <v>-0.35684578896293256</v>
      </c>
      <c r="AF160" s="83">
        <v>-1.2582706712560074</v>
      </c>
      <c r="AG160" s="83">
        <v>-1.566950720314036</v>
      </c>
      <c r="AH160" s="83">
        <v>-0.47904668616290397</v>
      </c>
      <c r="AI160" s="16"/>
      <c r="AJ160" s="40">
        <v>445</v>
      </c>
      <c r="AK160" s="35" t="s">
        <v>519</v>
      </c>
      <c r="AL160"/>
      <c r="AM160"/>
      <c r="AN160"/>
    </row>
    <row r="161" spans="1:40" s="3" customFormat="1" ht="13.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65">
        <v>17.867780000000003</v>
      </c>
      <c r="G161" s="30">
        <v>13.92272</v>
      </c>
      <c r="H161" s="30">
        <v>10.425300000000002</v>
      </c>
      <c r="I161" s="30">
        <v>7.2420600000000004</v>
      </c>
      <c r="J161" s="30">
        <v>4.7480999999999991</v>
      </c>
      <c r="K161" s="30"/>
      <c r="L161" s="30">
        <v>867.471</v>
      </c>
      <c r="M161" s="30">
        <v>874.05800579999993</v>
      </c>
      <c r="N161" s="30">
        <v>770.66854420000004</v>
      </c>
      <c r="O161" s="30">
        <v>710.12416020000001</v>
      </c>
      <c r="P161" s="30">
        <v>689.78384649999987</v>
      </c>
      <c r="Q161" s="163"/>
      <c r="R161" s="30">
        <v>688.65618326000003</v>
      </c>
      <c r="S161" s="30">
        <v>629.33276224000008</v>
      </c>
      <c r="T161" s="30">
        <v>384.32858964000002</v>
      </c>
      <c r="U161" s="30">
        <v>412.60827504000002</v>
      </c>
      <c r="V161" s="30">
        <v>404.85442780000011</v>
      </c>
      <c r="W161" s="30"/>
      <c r="X161" s="83">
        <v>154.51923762023512</v>
      </c>
      <c r="Y161" s="83">
        <v>155.94255232827831</v>
      </c>
      <c r="Z161" s="83">
        <v>137.27619241182757</v>
      </c>
      <c r="AA161" s="83">
        <v>127.12570000000001</v>
      </c>
      <c r="AB161" s="83">
        <v>123.61717679211468</v>
      </c>
      <c r="AC161" s="175"/>
      <c r="AD161" s="83">
        <v>123.57010286380766</v>
      </c>
      <c r="AE161" s="83">
        <v>113.49553872678089</v>
      </c>
      <c r="AF161" s="83">
        <v>69.662604611201743</v>
      </c>
      <c r="AG161" s="83">
        <v>75.334722483111193</v>
      </c>
      <c r="AH161" s="83">
        <v>73.919011831294526</v>
      </c>
      <c r="AI161" s="16"/>
      <c r="AJ161" s="38">
        <v>475</v>
      </c>
      <c r="AK161" s="35" t="s">
        <v>370</v>
      </c>
      <c r="AL161"/>
      <c r="AM161"/>
      <c r="AN161"/>
    </row>
    <row r="162" spans="1:40" ht="13.5" customHeight="1" x14ac:dyDescent="0.25">
      <c r="A162" s="21" t="s">
        <v>158</v>
      </c>
      <c r="B162" s="53"/>
      <c r="C162" s="6"/>
      <c r="D162" s="61" t="s">
        <v>446</v>
      </c>
      <c r="E162" s="62">
        <v>2</v>
      </c>
      <c r="F162" s="65">
        <v>6.5366</v>
      </c>
      <c r="G162" s="30">
        <v>5.0071199999999996</v>
      </c>
      <c r="H162" s="30">
        <v>3.7088400000000004</v>
      </c>
      <c r="I162" s="30">
        <v>2.57742</v>
      </c>
      <c r="J162" s="30">
        <v>1.71445</v>
      </c>
      <c r="K162" s="30"/>
      <c r="L162" s="30">
        <v>-565.39700000000005</v>
      </c>
      <c r="M162" s="30">
        <v>-544.73325053000008</v>
      </c>
      <c r="N162" s="30">
        <v>-571.23050369999999</v>
      </c>
      <c r="O162" s="30">
        <v>-668.449974</v>
      </c>
      <c r="P162" s="30">
        <v>-675.18741629999988</v>
      </c>
      <c r="Q162" s="163"/>
      <c r="R162" s="30">
        <v>-788.23818600000027</v>
      </c>
      <c r="S162" s="30">
        <v>-783.18513000000007</v>
      </c>
      <c r="T162" s="30">
        <v>-703.4345153999999</v>
      </c>
      <c r="U162" s="30">
        <v>-597.72913679999999</v>
      </c>
      <c r="V162" s="30">
        <v>-612.42977430000019</v>
      </c>
      <c r="W162" s="30"/>
      <c r="X162" s="83">
        <v>-280.03813769192669</v>
      </c>
      <c r="Y162" s="83">
        <v>-273.18618381644939</v>
      </c>
      <c r="Z162" s="83">
        <v>-285.901153003003</v>
      </c>
      <c r="AA162" s="83">
        <v>-331.4080188398612</v>
      </c>
      <c r="AB162" s="83">
        <v>-328.39854878404668</v>
      </c>
      <c r="AC162" s="175"/>
      <c r="AD162" s="83">
        <v>-380.79139420289863</v>
      </c>
      <c r="AE162" s="83">
        <v>-386.18596153846158</v>
      </c>
      <c r="AF162" s="83">
        <v>-348.06260039584362</v>
      </c>
      <c r="AG162" s="83">
        <v>-300.66857987927563</v>
      </c>
      <c r="AH162" s="83">
        <v>-308.06326675050309</v>
      </c>
      <c r="AI162" s="16"/>
      <c r="AJ162" s="38">
        <v>480</v>
      </c>
      <c r="AK162" s="21" t="s">
        <v>158</v>
      </c>
    </row>
    <row r="163" spans="1:40" ht="13.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65">
        <v>30.213260000000002</v>
      </c>
      <c r="G163" s="30">
        <v>23.599679999999999</v>
      </c>
      <c r="H163" s="30">
        <v>17.586299999999998</v>
      </c>
      <c r="I163" s="30">
        <v>12.364649999999999</v>
      </c>
      <c r="J163" s="30">
        <v>8.2203499999999998</v>
      </c>
      <c r="K163" s="30"/>
      <c r="L163" s="30">
        <v>-675.90301066033328</v>
      </c>
      <c r="M163" s="30">
        <v>-212.65403370999999</v>
      </c>
      <c r="N163" s="30">
        <v>-239.73268309999997</v>
      </c>
      <c r="O163" s="30">
        <v>-99.070236999999992</v>
      </c>
      <c r="P163" s="30">
        <v>-116.56835069999998</v>
      </c>
      <c r="Q163" s="163"/>
      <c r="R163" s="30">
        <v>-62.53605323999998</v>
      </c>
      <c r="S163" s="30">
        <v>-216.56072928000009</v>
      </c>
      <c r="T163" s="30">
        <v>-209.84054388000007</v>
      </c>
      <c r="U163" s="30">
        <v>-188.1814641599999</v>
      </c>
      <c r="V163" s="30">
        <v>-246.41074678000004</v>
      </c>
      <c r="W163" s="30"/>
      <c r="X163" s="83">
        <v>-71.028059127819816</v>
      </c>
      <c r="Y163" s="83">
        <v>-22.068704204026567</v>
      </c>
      <c r="Z163" s="83">
        <v>-25.011234543557638</v>
      </c>
      <c r="AA163" s="83">
        <v>-10.244053045186639</v>
      </c>
      <c r="AB163" s="83">
        <v>-11.98153465926611</v>
      </c>
      <c r="AC163" s="175"/>
      <c r="AD163" s="83">
        <v>-6.4034459594511546</v>
      </c>
      <c r="AE163" s="83">
        <v>-22.31204711312591</v>
      </c>
      <c r="AF163" s="83">
        <v>-21.688945103875977</v>
      </c>
      <c r="AG163" s="83">
        <v>-19.488552626346305</v>
      </c>
      <c r="AH163" s="83">
        <v>-25.518925722866616</v>
      </c>
      <c r="AI163" s="16"/>
      <c r="AJ163" s="40">
        <v>481</v>
      </c>
      <c r="AK163" s="21" t="s">
        <v>159</v>
      </c>
      <c r="AL163" s="3"/>
    </row>
    <row r="164" spans="1:40" s="3" customFormat="1" ht="13.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65">
        <v>3.8221400000000005</v>
      </c>
      <c r="G164" s="30">
        <v>2.9983200000000001</v>
      </c>
      <c r="H164" s="30">
        <v>2.2357200000000002</v>
      </c>
      <c r="I164" s="30">
        <v>1.54671</v>
      </c>
      <c r="J164" s="30">
        <v>0.99960000000000004</v>
      </c>
      <c r="K164" s="30"/>
      <c r="L164" s="30">
        <v>18.593</v>
      </c>
      <c r="M164" s="30">
        <v>12.420931639999999</v>
      </c>
      <c r="N164" s="30">
        <v>7.2649379999999981</v>
      </c>
      <c r="O164" s="30">
        <v>36.944975100000001</v>
      </c>
      <c r="P164" s="30">
        <v>67.682362499999996</v>
      </c>
      <c r="Q164" s="163"/>
      <c r="R164" s="30">
        <v>72.224036000000012</v>
      </c>
      <c r="S164" s="30">
        <v>10.710223999999998</v>
      </c>
      <c r="T164" s="30">
        <v>48.775666800000003</v>
      </c>
      <c r="U164" s="30">
        <v>10.419072</v>
      </c>
      <c r="V164" s="30">
        <v>38.346987700000007</v>
      </c>
      <c r="W164" s="30"/>
      <c r="X164" s="83">
        <v>15.378825475599669</v>
      </c>
      <c r="Y164" s="83">
        <v>10.333553777038269</v>
      </c>
      <c r="Z164" s="83">
        <v>6.0591643035863205</v>
      </c>
      <c r="AA164" s="83">
        <v>31.415795153061229</v>
      </c>
      <c r="AB164" s="83">
        <v>58.701094969644409</v>
      </c>
      <c r="AC164" s="175"/>
      <c r="AD164" s="83">
        <v>62.803509565217396</v>
      </c>
      <c r="AE164" s="83">
        <v>9.4446419753086399</v>
      </c>
      <c r="AF164" s="83">
        <v>43.12614217506632</v>
      </c>
      <c r="AG164" s="83">
        <v>9.3110563002680973</v>
      </c>
      <c r="AH164" s="83">
        <v>34.268979177837359</v>
      </c>
      <c r="AI164" s="16"/>
      <c r="AJ164" s="38">
        <v>483</v>
      </c>
      <c r="AK164" s="21" t="s">
        <v>160</v>
      </c>
      <c r="AL164"/>
      <c r="AM164"/>
      <c r="AN164"/>
    </row>
    <row r="165" spans="1:40" s="3" customFormat="1" ht="13.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65">
        <v>11.067140000000002</v>
      </c>
      <c r="G165" s="30">
        <v>8.4592800000000015</v>
      </c>
      <c r="H165" s="30">
        <v>6.2254199999999997</v>
      </c>
      <c r="I165" s="30">
        <v>4.2621599999999997</v>
      </c>
      <c r="J165" s="30">
        <v>2.7786500000000003</v>
      </c>
      <c r="K165" s="30"/>
      <c r="L165" s="30">
        <v>-85.141000000000005</v>
      </c>
      <c r="M165" s="30">
        <v>-67.353521005000005</v>
      </c>
      <c r="N165" s="30">
        <v>-68.104891199999997</v>
      </c>
      <c r="O165" s="30">
        <v>-87.968456500000002</v>
      </c>
      <c r="P165" s="30">
        <v>-98.131216500000008</v>
      </c>
      <c r="Q165" s="163"/>
      <c r="R165" s="30">
        <v>81.189778400000009</v>
      </c>
      <c r="S165" s="30">
        <v>103.08590600000002</v>
      </c>
      <c r="T165" s="30">
        <v>-7.8882480000000212</v>
      </c>
      <c r="U165" s="30">
        <v>10.48419120000003</v>
      </c>
      <c r="V165" s="30">
        <v>14.652377399999997</v>
      </c>
      <c r="W165" s="30"/>
      <c r="X165" s="83">
        <v>-24.960715332746997</v>
      </c>
      <c r="Y165" s="83">
        <v>-20.123549747535108</v>
      </c>
      <c r="Z165" s="83">
        <v>-20.612860532687652</v>
      </c>
      <c r="AA165" s="83">
        <v>-26.909897981033957</v>
      </c>
      <c r="AB165" s="83">
        <v>-30.41885198388097</v>
      </c>
      <c r="AC165" s="175"/>
      <c r="AD165" s="83">
        <v>25.012254590264945</v>
      </c>
      <c r="AE165" s="83">
        <v>32.366061538461544</v>
      </c>
      <c r="AF165" s="83">
        <v>-2.4891915430735314</v>
      </c>
      <c r="AG165" s="83">
        <v>3.3219870722433558</v>
      </c>
      <c r="AH165" s="83">
        <v>4.642705133079847</v>
      </c>
      <c r="AI165" s="16"/>
      <c r="AJ165" s="38">
        <v>484</v>
      </c>
      <c r="AK165" s="35" t="s">
        <v>371</v>
      </c>
      <c r="AM165"/>
      <c r="AN165"/>
    </row>
    <row r="166" spans="1:40" ht="13.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65">
        <v>7.3963400000000004</v>
      </c>
      <c r="G166" s="30">
        <v>5.6494399999999994</v>
      </c>
      <c r="H166" s="30">
        <v>4.1106000000000007</v>
      </c>
      <c r="I166" s="30">
        <v>2.7980100000000001</v>
      </c>
      <c r="J166" s="30">
        <v>1.8504500000000002</v>
      </c>
      <c r="K166" s="30"/>
      <c r="L166" s="30">
        <v>-106.602</v>
      </c>
      <c r="M166" s="30">
        <v>-84.780163090000002</v>
      </c>
      <c r="N166" s="30">
        <v>-74.508550600000007</v>
      </c>
      <c r="O166" s="30">
        <v>-1461.0314433999999</v>
      </c>
      <c r="P166" s="30">
        <v>-1288.7298378999999</v>
      </c>
      <c r="Q166" s="163"/>
      <c r="R166" s="30">
        <v>-1350.2781626999999</v>
      </c>
      <c r="S166" s="30">
        <v>-1293.9958759000001</v>
      </c>
      <c r="T166" s="30">
        <v>-1260.0161472</v>
      </c>
      <c r="U166" s="30">
        <v>-1202.6213855999999</v>
      </c>
      <c r="V166" s="30">
        <v>-1260.1704581000001</v>
      </c>
      <c r="W166" s="30"/>
      <c r="X166" s="83">
        <v>-46.796312554872692</v>
      </c>
      <c r="Y166" s="83">
        <v>-38.362064746606336</v>
      </c>
      <c r="Z166" s="83">
        <v>-34.351567819271551</v>
      </c>
      <c r="AA166" s="83">
        <v>-671.12147147450617</v>
      </c>
      <c r="AB166" s="83">
        <v>-600.80645123543115</v>
      </c>
      <c r="AC166" s="175"/>
      <c r="AD166" s="83">
        <v>-636.02362821479039</v>
      </c>
      <c r="AE166" s="83">
        <v>-620.62152321342933</v>
      </c>
      <c r="AF166" s="83">
        <v>-619.47696519174042</v>
      </c>
      <c r="AG166" s="83">
        <v>-603.72559518072285</v>
      </c>
      <c r="AH166" s="83">
        <v>-632.61569181726918</v>
      </c>
      <c r="AI166" s="16"/>
      <c r="AJ166" s="38">
        <v>489</v>
      </c>
      <c r="AK166" s="21" t="s">
        <v>162</v>
      </c>
      <c r="AL166" s="3"/>
      <c r="AN166" s="3"/>
    </row>
    <row r="167" spans="1:40" ht="13.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65">
        <v>175.29679999999999</v>
      </c>
      <c r="G167" s="65">
        <v>134.99879999999999</v>
      </c>
      <c r="H167" s="30">
        <v>101.2863</v>
      </c>
      <c r="I167" s="30">
        <v>70.343699999999998</v>
      </c>
      <c r="J167" s="30">
        <v>46.341149999999999</v>
      </c>
      <c r="K167" s="30"/>
      <c r="L167" s="65">
        <v>72.739999999999952</v>
      </c>
      <c r="M167" s="65">
        <v>26.177621597999973</v>
      </c>
      <c r="N167" s="30">
        <v>-71.753596099999825</v>
      </c>
      <c r="O167" s="30">
        <v>91.334529999999916</v>
      </c>
      <c r="P167" s="30">
        <v>39.808289700000081</v>
      </c>
      <c r="Q167" s="163"/>
      <c r="R167" s="30">
        <v>62.137575799999645</v>
      </c>
      <c r="S167" s="30">
        <v>140.53152666000031</v>
      </c>
      <c r="T167" s="30">
        <v>186.53471516399995</v>
      </c>
      <c r="U167" s="30">
        <v>214.1510011199999</v>
      </c>
      <c r="V167" s="30">
        <v>278.15756448000019</v>
      </c>
      <c r="W167" s="30"/>
      <c r="X167" s="83">
        <v>1.336272618719573</v>
      </c>
      <c r="Y167" s="83">
        <v>0.48072025705628452</v>
      </c>
      <c r="Z167" s="83">
        <v>-1.315855420869243</v>
      </c>
      <c r="AA167" s="83">
        <v>1.6752788935967262</v>
      </c>
      <c r="AB167" s="83">
        <v>0.72862248924682127</v>
      </c>
      <c r="AC167" s="175"/>
      <c r="AD167" s="83">
        <v>1.137946631260867</v>
      </c>
      <c r="AE167" s="83">
        <v>2.5707770357632915</v>
      </c>
      <c r="AF167" s="83">
        <v>3.421588039767411</v>
      </c>
      <c r="AG167" s="83">
        <v>3.9466836423950888</v>
      </c>
      <c r="AH167" s="83">
        <v>5.1262889456515763</v>
      </c>
      <c r="AI167" s="16"/>
      <c r="AJ167" s="38">
        <v>491</v>
      </c>
      <c r="AK167" s="35" t="s">
        <v>372</v>
      </c>
      <c r="AN167" s="3"/>
    </row>
    <row r="168" spans="1:40" s="2" customFormat="1" ht="13.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65">
        <v>28.17822</v>
      </c>
      <c r="G168" s="30">
        <v>21.962880000000002</v>
      </c>
      <c r="H168" s="30">
        <v>16.474019999999999</v>
      </c>
      <c r="I168" s="30">
        <v>11.492610000000001</v>
      </c>
      <c r="J168" s="30">
        <v>7.6058000000000003</v>
      </c>
      <c r="K168" s="30"/>
      <c r="L168" s="30">
        <v>70.802999999999997</v>
      </c>
      <c r="M168" s="30">
        <v>107.01434810000001</v>
      </c>
      <c r="N168" s="30">
        <v>112.68010280000001</v>
      </c>
      <c r="O168" s="30">
        <v>83.48257009999999</v>
      </c>
      <c r="P168" s="30">
        <v>229.76826189999997</v>
      </c>
      <c r="Q168" s="163"/>
      <c r="R168" s="30">
        <v>325.17004345999993</v>
      </c>
      <c r="S168" s="30">
        <v>314.02376768000011</v>
      </c>
      <c r="T168" s="30">
        <v>224.07883152000002</v>
      </c>
      <c r="U168" s="30">
        <v>217.74948811199999</v>
      </c>
      <c r="V168" s="30">
        <v>189.26647492000001</v>
      </c>
      <c r="W168" s="30"/>
      <c r="X168" s="83">
        <v>7.9949186991869921</v>
      </c>
      <c r="Y168" s="83">
        <v>12.082459986451395</v>
      </c>
      <c r="Z168" s="83">
        <v>12.647895700976541</v>
      </c>
      <c r="AA168" s="83">
        <v>9.3297463232007125</v>
      </c>
      <c r="AB168" s="83">
        <v>25.535481429206488</v>
      </c>
      <c r="AC168" s="175"/>
      <c r="AD168" s="83">
        <v>36.186294620520805</v>
      </c>
      <c r="AE168" s="83">
        <v>34.64898683438156</v>
      </c>
      <c r="AF168" s="83">
        <v>24.911487662034467</v>
      </c>
      <c r="AG168" s="83">
        <v>24.143418129726133</v>
      </c>
      <c r="AH168" s="83">
        <v>20.985306011752968</v>
      </c>
      <c r="AI168" s="16"/>
      <c r="AJ168" s="38">
        <v>494</v>
      </c>
      <c r="AK168" s="21" t="s">
        <v>164</v>
      </c>
      <c r="AL168"/>
      <c r="AM168"/>
      <c r="AN168"/>
    </row>
    <row r="169" spans="1:40" ht="13.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65">
        <v>6.288660000000001</v>
      </c>
      <c r="G169" s="30">
        <v>4.7591200000000002</v>
      </c>
      <c r="H169" s="30">
        <v>3.5154000000000001</v>
      </c>
      <c r="I169" s="30">
        <v>2.3826300000000002</v>
      </c>
      <c r="J169" s="30">
        <v>1.5435999999999999</v>
      </c>
      <c r="K169" s="30"/>
      <c r="L169" s="30">
        <v>15.000999999999999</v>
      </c>
      <c r="M169" s="30">
        <v>24.851347159999996</v>
      </c>
      <c r="N169" s="30">
        <v>4.1901155999999977</v>
      </c>
      <c r="O169" s="30">
        <v>23.710313799999998</v>
      </c>
      <c r="P169" s="30">
        <v>15.562480200000005</v>
      </c>
      <c r="Q169" s="163"/>
      <c r="R169" s="30">
        <v>2.4282218999999969</v>
      </c>
      <c r="S169" s="30">
        <v>-51.636667459999998</v>
      </c>
      <c r="T169" s="30">
        <v>-36.18076416000001</v>
      </c>
      <c r="U169" s="30">
        <v>-69.530374608000002</v>
      </c>
      <c r="V169" s="30">
        <v>-28.644737800000005</v>
      </c>
      <c r="W169" s="30"/>
      <c r="X169" s="83">
        <v>7.8170922355393433</v>
      </c>
      <c r="Y169" s="83">
        <v>13.14886093121693</v>
      </c>
      <c r="Z169" s="83">
        <v>2.2686061721710868</v>
      </c>
      <c r="AA169" s="83">
        <v>13.056340198237883</v>
      </c>
      <c r="AB169" s="83">
        <v>8.757726617895333</v>
      </c>
      <c r="AC169" s="175"/>
      <c r="AD169" s="83">
        <v>1.3773238230289262</v>
      </c>
      <c r="AE169" s="83">
        <v>-30.196881555555553</v>
      </c>
      <c r="AF169" s="83">
        <v>-21.756322405291645</v>
      </c>
      <c r="AG169" s="83">
        <v>-42.500228977995107</v>
      </c>
      <c r="AH169" s="83">
        <v>-17.509008435207829</v>
      </c>
      <c r="AI169" s="16"/>
      <c r="AJ169" s="38">
        <v>495</v>
      </c>
      <c r="AK169" s="21" t="s">
        <v>165</v>
      </c>
      <c r="AL169" s="2"/>
    </row>
    <row r="170" spans="1:40" ht="13.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65">
        <v>7.5992000000000006</v>
      </c>
      <c r="G170" s="30">
        <v>5.8949600000000002</v>
      </c>
      <c r="H170" s="30">
        <v>4.4658600000000002</v>
      </c>
      <c r="I170" s="30">
        <v>3.0560100000000001</v>
      </c>
      <c r="J170" s="30">
        <v>2.0348999999999999</v>
      </c>
      <c r="K170" s="30"/>
      <c r="L170" s="30">
        <v>84.962000000000003</v>
      </c>
      <c r="M170" s="30">
        <v>64.130672830000009</v>
      </c>
      <c r="N170" s="30">
        <v>18.134073499999971</v>
      </c>
      <c r="O170" s="30">
        <v>49.135717000000021</v>
      </c>
      <c r="P170" s="30">
        <v>19.722031500000003</v>
      </c>
      <c r="Q170" s="163"/>
      <c r="R170" s="30">
        <v>38.602502000000008</v>
      </c>
      <c r="S170" s="30">
        <v>20.148608900000006</v>
      </c>
      <c r="T170" s="30">
        <v>44.765807399999993</v>
      </c>
      <c r="U170" s="30">
        <v>57.304896000000006</v>
      </c>
      <c r="V170" s="30">
        <v>62.041598</v>
      </c>
      <c r="W170" s="30"/>
      <c r="X170" s="83">
        <v>35.743374000841399</v>
      </c>
      <c r="Y170" s="83">
        <v>26.709984518950442</v>
      </c>
      <c r="Z170" s="83">
        <v>7.6547376530181381</v>
      </c>
      <c r="AA170" s="83">
        <v>20.524526733500426</v>
      </c>
      <c r="AB170" s="83">
        <v>8.2761357532522055</v>
      </c>
      <c r="AC170" s="175"/>
      <c r="AD170" s="83">
        <v>16.253685052631582</v>
      </c>
      <c r="AE170" s="83">
        <v>8.5447874893977982</v>
      </c>
      <c r="AF170" s="83">
        <v>19.049279744680849</v>
      </c>
      <c r="AG170" s="83">
        <v>24.573283018867929</v>
      </c>
      <c r="AH170" s="83">
        <v>26.604458833619208</v>
      </c>
      <c r="AI170" s="16"/>
      <c r="AJ170" s="38">
        <v>498</v>
      </c>
      <c r="AK170" s="21" t="s">
        <v>166</v>
      </c>
      <c r="AM170" s="3"/>
      <c r="AN170" s="3"/>
    </row>
    <row r="171" spans="1:40" ht="13.5" customHeight="1" x14ac:dyDescent="0.3">
      <c r="A171" s="21" t="s">
        <v>167</v>
      </c>
      <c r="B171" s="53"/>
      <c r="C171" s="6"/>
      <c r="D171" s="61" t="s">
        <v>458</v>
      </c>
      <c r="E171" s="62">
        <v>4</v>
      </c>
      <c r="F171" s="65">
        <v>58.320640000000004</v>
      </c>
      <c r="G171" s="30">
        <v>45.47824</v>
      </c>
      <c r="H171" s="30">
        <v>34.664819999999999</v>
      </c>
      <c r="I171" s="30">
        <v>24.33972</v>
      </c>
      <c r="J171" s="30">
        <v>16.1602</v>
      </c>
      <c r="K171" s="30"/>
      <c r="L171" s="30">
        <v>-390.10199999999998</v>
      </c>
      <c r="M171" s="30">
        <v>-339.70345409999999</v>
      </c>
      <c r="N171" s="30">
        <v>-344.79508880000009</v>
      </c>
      <c r="O171" s="30">
        <v>-258.12570481999995</v>
      </c>
      <c r="P171" s="30">
        <v>-314.39976874999985</v>
      </c>
      <c r="Q171" s="163"/>
      <c r="R171" s="30">
        <v>-230.2576982199999</v>
      </c>
      <c r="S171" s="30">
        <v>-117.38405503999995</v>
      </c>
      <c r="T171" s="30">
        <v>-17.56449887999997</v>
      </c>
      <c r="U171" s="30">
        <v>-5.9388710399999978</v>
      </c>
      <c r="V171" s="30">
        <v>18.440874979999847</v>
      </c>
      <c r="W171" s="30"/>
      <c r="X171" s="83">
        <v>-21.272875995201222</v>
      </c>
      <c r="Y171" s="83">
        <v>-18.227367822074367</v>
      </c>
      <c r="Z171" s="83">
        <v>-18.274066610133563</v>
      </c>
      <c r="AA171" s="83">
        <v>-13.576988471491687</v>
      </c>
      <c r="AB171" s="83">
        <v>-16.415170926225649</v>
      </c>
      <c r="AC171" s="175"/>
      <c r="AD171" s="83">
        <v>-11.938492156374755</v>
      </c>
      <c r="AE171" s="83">
        <v>-6.0814451890995729</v>
      </c>
      <c r="AF171" s="83">
        <v>-0.90632089164086538</v>
      </c>
      <c r="AG171" s="83">
        <v>-0.30638005777961197</v>
      </c>
      <c r="AH171" s="83">
        <v>0.95134518056127981</v>
      </c>
      <c r="AI171" s="16"/>
      <c r="AJ171" s="38">
        <v>499</v>
      </c>
      <c r="AK171" s="35" t="s">
        <v>373</v>
      </c>
      <c r="AM171" s="3"/>
      <c r="AN171" s="3"/>
    </row>
    <row r="172" spans="1:40" ht="13.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65">
        <v>29.553160000000002</v>
      </c>
      <c r="G172" s="30">
        <v>22.892880000000002</v>
      </c>
      <c r="H172" s="30">
        <v>17.216159999999999</v>
      </c>
      <c r="I172" s="30">
        <v>12.17502</v>
      </c>
      <c r="J172" s="30">
        <v>8.1336499999999994</v>
      </c>
      <c r="K172" s="30"/>
      <c r="L172" s="30">
        <v>-116.20399999999999</v>
      </c>
      <c r="M172" s="30">
        <v>-113.92465680000001</v>
      </c>
      <c r="N172" s="30">
        <v>-148.94230554999996</v>
      </c>
      <c r="O172" s="30">
        <v>-147.56559480000004</v>
      </c>
      <c r="P172" s="30">
        <v>-169.46438900000001</v>
      </c>
      <c r="Q172" s="163"/>
      <c r="R172" s="30">
        <v>-157.63518477999995</v>
      </c>
      <c r="S172" s="30">
        <v>-245.17978658599995</v>
      </c>
      <c r="T172" s="30">
        <v>-257.29755855600007</v>
      </c>
      <c r="U172" s="30">
        <v>-259.50001199999997</v>
      </c>
      <c r="V172" s="30">
        <v>-248.23239370000002</v>
      </c>
      <c r="W172" s="30"/>
      <c r="X172" s="83">
        <v>-12.588451955367782</v>
      </c>
      <c r="Y172" s="83">
        <v>-12.308195419187555</v>
      </c>
      <c r="Z172" s="83">
        <v>-15.781130064632332</v>
      </c>
      <c r="AA172" s="83">
        <v>-15.42121379454489</v>
      </c>
      <c r="AB172" s="83">
        <v>-17.704177705808611</v>
      </c>
      <c r="AC172" s="175"/>
      <c r="AD172" s="83">
        <v>-16.252725516032577</v>
      </c>
      <c r="AE172" s="83">
        <v>-25.041342721478902</v>
      </c>
      <c r="AF172" s="83">
        <v>-25.882462383663622</v>
      </c>
      <c r="AG172" s="83">
        <v>-25.700704367633946</v>
      </c>
      <c r="AH172" s="83">
        <v>-24.584767128850157</v>
      </c>
      <c r="AI172" s="16"/>
      <c r="AJ172" s="38">
        <v>500</v>
      </c>
      <c r="AK172" s="21" t="s">
        <v>168</v>
      </c>
      <c r="AM172" s="3"/>
    </row>
    <row r="173" spans="1:40" ht="13.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65">
        <v>25.843720000000001</v>
      </c>
      <c r="G173" s="30">
        <v>19.936720000000001</v>
      </c>
      <c r="H173" s="30">
        <v>14.95626</v>
      </c>
      <c r="I173" s="30">
        <v>10.376760000000001</v>
      </c>
      <c r="J173" s="30">
        <v>6.7812999999999999</v>
      </c>
      <c r="K173" s="30"/>
      <c r="L173" s="30">
        <v>-55.295999999999999</v>
      </c>
      <c r="M173" s="30">
        <v>-24.15936967999999</v>
      </c>
      <c r="N173" s="30">
        <v>-44.553144899999992</v>
      </c>
      <c r="O173" s="30">
        <v>60.473732999999982</v>
      </c>
      <c r="P173" s="30">
        <v>131.041325</v>
      </c>
      <c r="Q173" s="163"/>
      <c r="R173" s="30">
        <v>39.847744000000006</v>
      </c>
      <c r="S173" s="30">
        <v>90.010061273999952</v>
      </c>
      <c r="T173" s="30">
        <v>78.290861399999997</v>
      </c>
      <c r="U173" s="30">
        <v>190.99461359999998</v>
      </c>
      <c r="V173" s="30">
        <v>106.69834822000001</v>
      </c>
      <c r="W173" s="30"/>
      <c r="X173" s="83">
        <v>-6.8784674710784923</v>
      </c>
      <c r="Y173" s="83">
        <v>-3.0045230294739445</v>
      </c>
      <c r="Z173" s="83">
        <v>-5.5386803704624556</v>
      </c>
      <c r="AA173" s="83">
        <v>7.5800617949360714</v>
      </c>
      <c r="AB173" s="83">
        <v>16.483185534591193</v>
      </c>
      <c r="AC173" s="175"/>
      <c r="AD173" s="83">
        <v>5.0331873184286984</v>
      </c>
      <c r="AE173" s="83">
        <v>11.453118879501202</v>
      </c>
      <c r="AF173" s="83">
        <v>9.9835324407039021</v>
      </c>
      <c r="AG173" s="83">
        <v>24.367774126052563</v>
      </c>
      <c r="AH173" s="83">
        <v>13.612955884154124</v>
      </c>
      <c r="AI173" s="16"/>
      <c r="AJ173" s="38">
        <v>503</v>
      </c>
      <c r="AK173" s="21" t="s">
        <v>169</v>
      </c>
      <c r="AM173" s="3"/>
    </row>
    <row r="174" spans="1:40" ht="13.5" customHeight="1" x14ac:dyDescent="0.3">
      <c r="A174" s="21" t="s">
        <v>170</v>
      </c>
      <c r="B174" s="53"/>
      <c r="C174" s="6"/>
      <c r="D174" s="61" t="s">
        <v>445</v>
      </c>
      <c r="E174" s="62">
        <v>1</v>
      </c>
      <c r="F174" s="65">
        <v>6.4722000000000008</v>
      </c>
      <c r="G174" s="30">
        <v>5.0120800000000001</v>
      </c>
      <c r="H174" s="30">
        <v>3.7311600000000005</v>
      </c>
      <c r="I174" s="30">
        <v>2.5903200000000002</v>
      </c>
      <c r="J174" s="30">
        <v>1.6932</v>
      </c>
      <c r="K174" s="30"/>
      <c r="L174" s="30">
        <v>-974.26099999999997</v>
      </c>
      <c r="M174" s="30">
        <v>-937.17334858999993</v>
      </c>
      <c r="N174" s="30">
        <v>-1054.0661927000003</v>
      </c>
      <c r="O174" s="30">
        <v>-896.5805347999999</v>
      </c>
      <c r="P174" s="30">
        <v>-768.08451440000033</v>
      </c>
      <c r="Q174" s="163"/>
      <c r="R174" s="30">
        <v>-726.36211102000004</v>
      </c>
      <c r="S174" s="30">
        <v>-754.16042296000001</v>
      </c>
      <c r="T174" s="30">
        <v>-660.96944700000006</v>
      </c>
      <c r="U174" s="30">
        <v>-620.9766912</v>
      </c>
      <c r="V174" s="30">
        <v>-765.11414697800001</v>
      </c>
      <c r="W174" s="30"/>
      <c r="X174" s="83">
        <v>-482.06877783275604</v>
      </c>
      <c r="Y174" s="83">
        <v>-467.18511893818544</v>
      </c>
      <c r="Z174" s="83">
        <v>-524.93336289840647</v>
      </c>
      <c r="AA174" s="83">
        <v>-450.09062991967869</v>
      </c>
      <c r="AB174" s="83">
        <v>-386.55486381479636</v>
      </c>
      <c r="AC174" s="175"/>
      <c r="AD174" s="83">
        <v>-365.92549673551639</v>
      </c>
      <c r="AE174" s="83">
        <v>-383.0169745860843</v>
      </c>
      <c r="AF174" s="83">
        <v>-332.81442447129911</v>
      </c>
      <c r="AG174" s="83">
        <v>-315.37668420518031</v>
      </c>
      <c r="AH174" s="83">
        <v>-388.58006448857293</v>
      </c>
      <c r="AI174" s="16"/>
      <c r="AJ174" s="38">
        <v>504</v>
      </c>
      <c r="AK174" s="35" t="s">
        <v>374</v>
      </c>
      <c r="AN174" s="2"/>
    </row>
    <row r="175" spans="1:40" ht="13.5" customHeight="1" x14ac:dyDescent="0.25">
      <c r="A175" s="21" t="s">
        <v>171</v>
      </c>
      <c r="B175" s="53"/>
      <c r="C175" s="6"/>
      <c r="D175" s="61" t="s">
        <v>445</v>
      </c>
      <c r="E175" s="62">
        <v>5</v>
      </c>
      <c r="F175" s="65">
        <v>62.571040000000004</v>
      </c>
      <c r="G175" s="30">
        <v>48.972559999999994</v>
      </c>
      <c r="H175" s="30">
        <v>37.153500000000001</v>
      </c>
      <c r="I175" s="30">
        <v>25.968990000000002</v>
      </c>
      <c r="J175" s="30">
        <v>17.406299999999998</v>
      </c>
      <c r="K175" s="30"/>
      <c r="L175" s="30">
        <v>-201.61799999999999</v>
      </c>
      <c r="M175" s="30">
        <v>-200.18278860000004</v>
      </c>
      <c r="N175" s="30">
        <v>-338.79667080000013</v>
      </c>
      <c r="O175" s="30">
        <v>-85.169080900000054</v>
      </c>
      <c r="P175" s="30">
        <v>26.557157459999669</v>
      </c>
      <c r="Q175" s="163"/>
      <c r="R175" s="30">
        <v>109.00848468</v>
      </c>
      <c r="S175" s="30">
        <v>113.4962437280001</v>
      </c>
      <c r="T175" s="30">
        <v>40.185364728000017</v>
      </c>
      <c r="U175" s="30">
        <v>-248.41672415999963</v>
      </c>
      <c r="V175" s="30">
        <v>-727.04832651999993</v>
      </c>
      <c r="W175" s="30"/>
      <c r="X175" s="83">
        <v>-10.210057223882108</v>
      </c>
      <c r="Y175" s="83">
        <v>-10.021666513141428</v>
      </c>
      <c r="Z175" s="83">
        <v>-16.829599662212516</v>
      </c>
      <c r="AA175" s="83">
        <v>-4.1590526858091641</v>
      </c>
      <c r="AB175" s="83">
        <v>1.2933260670107951</v>
      </c>
      <c r="AC175" s="175"/>
      <c r="AD175" s="83">
        <v>5.2860287401803898</v>
      </c>
      <c r="AE175" s="83">
        <v>5.486886329610833</v>
      </c>
      <c r="AF175" s="83">
        <v>1.9270783449863336</v>
      </c>
      <c r="AG175" s="83">
        <v>-11.941389422679404</v>
      </c>
      <c r="AH175" s="83">
        <v>-34.949205716483192</v>
      </c>
      <c r="AI175" s="16"/>
      <c r="AJ175" s="38">
        <v>505</v>
      </c>
      <c r="AK175" s="21" t="s">
        <v>171</v>
      </c>
    </row>
    <row r="176" spans="1:40" ht="13.5" customHeight="1" x14ac:dyDescent="0.25">
      <c r="A176" s="21" t="s">
        <v>172</v>
      </c>
      <c r="B176" s="53"/>
      <c r="C176" s="6"/>
      <c r="D176" s="61" t="s">
        <v>447</v>
      </c>
      <c r="E176" s="62">
        <v>3</v>
      </c>
      <c r="F176" s="65">
        <v>21.1554</v>
      </c>
      <c r="G176" s="30">
        <v>16.058</v>
      </c>
      <c r="H176" s="30">
        <v>12.00816</v>
      </c>
      <c r="I176" s="30">
        <v>8.2469699999999992</v>
      </c>
      <c r="J176" s="30">
        <v>5.4025999999999996</v>
      </c>
      <c r="K176" s="30"/>
      <c r="L176" s="30">
        <v>-6.7370000000000001</v>
      </c>
      <c r="M176" s="30">
        <v>24.587711500000005</v>
      </c>
      <c r="N176" s="30">
        <v>61.532055700000029</v>
      </c>
      <c r="O176" s="30">
        <v>217.88227060000003</v>
      </c>
      <c r="P176" s="30">
        <v>222.53723170000001</v>
      </c>
      <c r="Q176" s="163"/>
      <c r="R176" s="30">
        <v>261.57553451999996</v>
      </c>
      <c r="S176" s="30">
        <v>262.41387578000001</v>
      </c>
      <c r="T176" s="30">
        <v>171.64827647999991</v>
      </c>
      <c r="U176" s="30">
        <v>76.072249439999979</v>
      </c>
      <c r="V176" s="30">
        <v>159.86931774000001</v>
      </c>
      <c r="W176" s="30"/>
      <c r="X176" s="83">
        <v>-1.0404633204633205</v>
      </c>
      <c r="Y176" s="83">
        <v>3.8085054987608435</v>
      </c>
      <c r="Z176" s="83">
        <v>9.6249109494759928</v>
      </c>
      <c r="AA176" s="83">
        <v>34.279778256765262</v>
      </c>
      <c r="AB176" s="83">
        <v>35.396410322888499</v>
      </c>
      <c r="AC176" s="175"/>
      <c r="AD176" s="83">
        <v>41.745217765719751</v>
      </c>
      <c r="AE176" s="83">
        <v>42.606571810358822</v>
      </c>
      <c r="AF176" s="83">
        <v>28.152907410201724</v>
      </c>
      <c r="AG176" s="83">
        <v>12.565617680872148</v>
      </c>
      <c r="AH176" s="83">
        <v>26.407221298315168</v>
      </c>
      <c r="AI176" s="16"/>
      <c r="AJ176" s="38">
        <v>507</v>
      </c>
      <c r="AK176" s="21" t="s">
        <v>172</v>
      </c>
    </row>
    <row r="177" spans="1:40" s="3" customFormat="1" ht="13.5" customHeight="1" x14ac:dyDescent="0.3">
      <c r="A177" s="21" t="s">
        <v>419</v>
      </c>
      <c r="B177" s="53"/>
      <c r="C177" s="6"/>
      <c r="D177" s="61" t="s">
        <v>441</v>
      </c>
      <c r="E177" s="62">
        <v>4</v>
      </c>
      <c r="F177" s="65">
        <v>37.496900000000004</v>
      </c>
      <c r="G177" s="30">
        <v>28.510079999999999</v>
      </c>
      <c r="H177" s="30">
        <v>21.228180000000002</v>
      </c>
      <c r="I177" s="30">
        <v>14.58732</v>
      </c>
      <c r="J177" s="30">
        <v>9.4536999999999995</v>
      </c>
      <c r="K177" s="30"/>
      <c r="L177" s="30">
        <v>44.345999999999997</v>
      </c>
      <c r="M177" s="30">
        <v>58.66865090000001</v>
      </c>
      <c r="N177" s="30">
        <v>48.684713599999959</v>
      </c>
      <c r="O177" s="30">
        <v>77.779341499999987</v>
      </c>
      <c r="P177" s="30">
        <v>129.77558510000003</v>
      </c>
      <c r="Q177" s="163"/>
      <c r="R177" s="30">
        <v>133.42768029999996</v>
      </c>
      <c r="S177" s="30">
        <v>236.46835814000008</v>
      </c>
      <c r="T177" s="30">
        <v>183.30973644000002</v>
      </c>
      <c r="U177" s="30">
        <v>112.82552591999999</v>
      </c>
      <c r="V177" s="30">
        <v>154.5099797</v>
      </c>
      <c r="W177" s="30"/>
      <c r="X177" s="83">
        <v>3.8575156576200418</v>
      </c>
      <c r="Y177" s="83">
        <v>5.1405108998510478</v>
      </c>
      <c r="Z177" s="83">
        <v>4.305333710647326</v>
      </c>
      <c r="AA177" s="83">
        <v>6.9932873134328339</v>
      </c>
      <c r="AB177" s="83">
        <v>11.908201972839056</v>
      </c>
      <c r="AC177" s="175"/>
      <c r="AD177" s="83">
        <v>12.443129749137363</v>
      </c>
      <c r="AE177" s="83">
        <v>22.299920609204083</v>
      </c>
      <c r="AF177" s="83">
        <v>17.544959460183772</v>
      </c>
      <c r="AG177" s="83">
        <v>11.000928814352573</v>
      </c>
      <c r="AH177" s="83">
        <v>15.06532563377535</v>
      </c>
      <c r="AI177" s="16"/>
      <c r="AJ177" s="40">
        <v>508</v>
      </c>
      <c r="AK177" s="21" t="s">
        <v>420</v>
      </c>
      <c r="AL177"/>
      <c r="AM177"/>
      <c r="AN177"/>
    </row>
    <row r="178" spans="1:40" s="3" customFormat="1" ht="13.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65">
        <v>59.219020000000008</v>
      </c>
      <c r="G178" s="30">
        <v>45.98912</v>
      </c>
      <c r="H178" s="30">
        <v>34.981020000000001</v>
      </c>
      <c r="I178" s="30">
        <v>24.343589999999999</v>
      </c>
      <c r="J178" s="30">
        <v>16.000399999999999</v>
      </c>
      <c r="K178" s="30"/>
      <c r="L178" s="30">
        <v>-85.153999999999996</v>
      </c>
      <c r="M178" s="30">
        <v>-136.82625440000004</v>
      </c>
      <c r="N178" s="30">
        <v>9.5220530000000139</v>
      </c>
      <c r="O178" s="30">
        <v>6.845425700000022</v>
      </c>
      <c r="P178" s="30">
        <v>31.522486900000018</v>
      </c>
      <c r="Q178" s="163"/>
      <c r="R178" s="30">
        <v>0.73469278000009941</v>
      </c>
      <c r="S178" s="30">
        <v>-205.22127961999999</v>
      </c>
      <c r="T178" s="30">
        <v>-153.40933239599991</v>
      </c>
      <c r="U178" s="30">
        <v>-109.38723216000007</v>
      </c>
      <c r="V178" s="30">
        <v>-92.996395300000032</v>
      </c>
      <c r="W178" s="30"/>
      <c r="X178" s="83">
        <v>-4.5919974115616915</v>
      </c>
      <c r="Y178" s="83">
        <v>-7.3459816600451004</v>
      </c>
      <c r="Z178" s="83">
        <v>0.50458656139049407</v>
      </c>
      <c r="AA178" s="83">
        <v>0.36365414895877718</v>
      </c>
      <c r="AB178" s="83">
        <v>1.6714824168831868</v>
      </c>
      <c r="AC178" s="175"/>
      <c r="AD178" s="83">
        <v>3.8932371363473023E-2</v>
      </c>
      <c r="AE178" s="83">
        <v>-10.823336301882811</v>
      </c>
      <c r="AF178" s="83">
        <v>-8.0453813926998077</v>
      </c>
      <c r="AG178" s="83">
        <v>-5.7070606855532988</v>
      </c>
      <c r="AH178" s="83">
        <v>-4.8519014608441609</v>
      </c>
      <c r="AI178" s="16"/>
      <c r="AJ178" s="40">
        <v>529</v>
      </c>
      <c r="AK178" s="35" t="s">
        <v>375</v>
      </c>
      <c r="AM178"/>
      <c r="AN178"/>
    </row>
    <row r="179" spans="1:40" s="3" customFormat="1" ht="13.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65">
        <v>18.618040000000001</v>
      </c>
      <c r="G179" s="30">
        <v>14.17568</v>
      </c>
      <c r="H179" s="30">
        <v>10.76568</v>
      </c>
      <c r="I179" s="30">
        <v>7.4561999999999999</v>
      </c>
      <c r="J179" s="30">
        <v>4.8849499999999999</v>
      </c>
      <c r="K179" s="30"/>
      <c r="L179" s="30">
        <v>-30.494</v>
      </c>
      <c r="M179" s="30">
        <v>-37.103391599999995</v>
      </c>
      <c r="N179" s="30">
        <v>-131.23805780000001</v>
      </c>
      <c r="O179" s="30">
        <v>-117.30438060000003</v>
      </c>
      <c r="P179" s="30">
        <v>-101.76253950000005</v>
      </c>
      <c r="Q179" s="163"/>
      <c r="R179" s="30">
        <v>-63.254557874000049</v>
      </c>
      <c r="S179" s="30">
        <v>26.293599920000037</v>
      </c>
      <c r="T179" s="30">
        <v>-14.020046111999982</v>
      </c>
      <c r="U179" s="30">
        <v>-36.388608959999985</v>
      </c>
      <c r="V179" s="30">
        <v>-129.44253404000003</v>
      </c>
      <c r="W179" s="30"/>
      <c r="X179" s="83">
        <v>-5.3348495451364588</v>
      </c>
      <c r="Y179" s="83">
        <v>-6.410399378023496</v>
      </c>
      <c r="Z179" s="83">
        <v>-22.705546332179932</v>
      </c>
      <c r="AA179" s="83">
        <v>-20.411411275448067</v>
      </c>
      <c r="AB179" s="83">
        <v>-17.834304153522616</v>
      </c>
      <c r="AC179" s="175"/>
      <c r="AD179" s="83">
        <v>-11.195496968849566</v>
      </c>
      <c r="AE179" s="83">
        <v>4.6529109750486706</v>
      </c>
      <c r="AF179" s="83">
        <v>-2.527045081470797</v>
      </c>
      <c r="AG179" s="83">
        <v>-6.5909452925194678</v>
      </c>
      <c r="AH179" s="83">
        <v>-23.445487056692635</v>
      </c>
      <c r="AI179" s="16"/>
      <c r="AJ179" s="38">
        <v>531</v>
      </c>
      <c r="AK179" s="21" t="s">
        <v>174</v>
      </c>
      <c r="AM179"/>
      <c r="AN179"/>
    </row>
    <row r="180" spans="1:40" s="3" customFormat="1" ht="13.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65">
        <v>35.368480000000005</v>
      </c>
      <c r="G180" s="30">
        <v>27.337040000000002</v>
      </c>
      <c r="H180" s="30">
        <v>20.506499999999999</v>
      </c>
      <c r="I180" s="30">
        <v>14.255790000000001</v>
      </c>
      <c r="J180" s="30">
        <v>9.3372499999999992</v>
      </c>
      <c r="K180" s="30"/>
      <c r="L180" s="30">
        <v>-105.352</v>
      </c>
      <c r="M180" s="30">
        <v>-120.76091410999999</v>
      </c>
      <c r="N180" s="30">
        <v>-130.49825410000003</v>
      </c>
      <c r="O180" s="30">
        <v>-176.83515390000002</v>
      </c>
      <c r="P180" s="30">
        <v>-105.3332326</v>
      </c>
      <c r="Q180" s="163"/>
      <c r="R180" s="30">
        <v>-35.576563939999993</v>
      </c>
      <c r="S180" s="30">
        <v>9.3045071000000465</v>
      </c>
      <c r="T180" s="30">
        <v>-47.32948800000004</v>
      </c>
      <c r="U180" s="30">
        <v>-70.094306880000047</v>
      </c>
      <c r="V180" s="30">
        <v>-124.20199906000006</v>
      </c>
      <c r="W180" s="30"/>
      <c r="X180" s="83">
        <v>-9.5574707429919261</v>
      </c>
      <c r="Y180" s="83">
        <v>-10.953370894331064</v>
      </c>
      <c r="Z180" s="83">
        <v>-11.808728087955842</v>
      </c>
      <c r="AA180" s="83">
        <v>-16.097874729176151</v>
      </c>
      <c r="AB180" s="83">
        <v>-9.6265063608115522</v>
      </c>
      <c r="AC180" s="175"/>
      <c r="AD180" s="83">
        <v>-3.2504855130196431</v>
      </c>
      <c r="AE180" s="83">
        <v>0.85550819235013298</v>
      </c>
      <c r="AF180" s="83">
        <v>-4.3465412801910226</v>
      </c>
      <c r="AG180" s="83">
        <v>-6.4812119167822511</v>
      </c>
      <c r="AH180" s="83">
        <v>-11.484234772075826</v>
      </c>
      <c r="AI180" s="16"/>
      <c r="AJ180" s="38">
        <v>535</v>
      </c>
      <c r="AK180" s="21" t="s">
        <v>177</v>
      </c>
      <c r="AM180" s="2"/>
      <c r="AN180"/>
    </row>
    <row r="181" spans="1:40" ht="13.5" customHeight="1" x14ac:dyDescent="0.25">
      <c r="A181" s="21" t="s">
        <v>178</v>
      </c>
      <c r="B181" s="53"/>
      <c r="C181" s="6"/>
      <c r="D181" s="61" t="s">
        <v>441</v>
      </c>
      <c r="E181" s="62">
        <v>5</v>
      </c>
      <c r="F181" s="65">
        <v>99.662220000000005</v>
      </c>
      <c r="G181" s="30">
        <v>77.765360000000001</v>
      </c>
      <c r="H181" s="30">
        <v>58.863420000000005</v>
      </c>
      <c r="I181" s="30">
        <v>41.352239999999995</v>
      </c>
      <c r="J181" s="30">
        <v>27.500899999999998</v>
      </c>
      <c r="K181" s="30"/>
      <c r="L181" s="30">
        <v>-636.89800000000002</v>
      </c>
      <c r="M181" s="30">
        <v>-633.63176220000003</v>
      </c>
      <c r="N181" s="30">
        <v>-742.9010419</v>
      </c>
      <c r="O181" s="30">
        <v>-857.4040964999997</v>
      </c>
      <c r="P181" s="30">
        <v>-859.53720799999996</v>
      </c>
      <c r="Q181" s="163"/>
      <c r="R181" s="30">
        <v>-616.62391452799977</v>
      </c>
      <c r="S181" s="30">
        <v>-612.17632217000028</v>
      </c>
      <c r="T181" s="30">
        <v>-488.15108039999996</v>
      </c>
      <c r="U181" s="30">
        <v>-294.94699732800012</v>
      </c>
      <c r="V181" s="30">
        <v>-276.94313319999981</v>
      </c>
      <c r="W181" s="30"/>
      <c r="X181" s="83">
        <v>-20.311190483783527</v>
      </c>
      <c r="Y181" s="83">
        <v>-20.021858697506872</v>
      </c>
      <c r="Z181" s="83">
        <v>-23.175101132393308</v>
      </c>
      <c r="AA181" s="83">
        <v>-26.500713868455207</v>
      </c>
      <c r="AB181" s="83">
        <v>-26.293582379932701</v>
      </c>
      <c r="AC181" s="175"/>
      <c r="AD181" s="83">
        <v>-18.772038313687283</v>
      </c>
      <c r="AE181" s="83">
        <v>-18.460174964417114</v>
      </c>
      <c r="AF181" s="83">
        <v>-14.698918410117434</v>
      </c>
      <c r="AG181" s="83">
        <v>-8.8514194024368322</v>
      </c>
      <c r="AH181" s="83">
        <v>-8.3111197767240803</v>
      </c>
      <c r="AI181" s="16"/>
      <c r="AJ181" s="38">
        <v>536</v>
      </c>
      <c r="AK181" s="21" t="s">
        <v>178</v>
      </c>
    </row>
    <row r="182" spans="1:40" ht="13.5" customHeight="1" x14ac:dyDescent="0.25">
      <c r="A182" s="21" t="s">
        <v>179</v>
      </c>
      <c r="B182" s="53"/>
      <c r="C182" s="6"/>
      <c r="D182" s="61" t="s">
        <v>446</v>
      </c>
      <c r="E182" s="62">
        <v>2</v>
      </c>
      <c r="F182" s="65">
        <v>15.484980000000002</v>
      </c>
      <c r="G182" s="30">
        <v>11.963520000000001</v>
      </c>
      <c r="H182" s="30">
        <v>9.0488999999999997</v>
      </c>
      <c r="I182" s="30">
        <v>6.2100600000000004</v>
      </c>
      <c r="J182" s="30">
        <v>4.1190999999999995</v>
      </c>
      <c r="K182" s="30"/>
      <c r="L182" s="30">
        <v>406.97947888199997</v>
      </c>
      <c r="M182" s="30">
        <v>-37.119757810000003</v>
      </c>
      <c r="N182" s="30">
        <v>-13.771311899999986</v>
      </c>
      <c r="O182" s="30">
        <v>-50.325987000000012</v>
      </c>
      <c r="P182" s="30">
        <v>-49.895422000000003</v>
      </c>
      <c r="Q182" s="163"/>
      <c r="R182" s="30">
        <v>-99.295597080000022</v>
      </c>
      <c r="S182" s="30">
        <v>-115.11750388600002</v>
      </c>
      <c r="T182" s="30">
        <v>-68.693493000000004</v>
      </c>
      <c r="U182" s="30">
        <v>-117.43596527999998</v>
      </c>
      <c r="V182" s="30">
        <v>-87.01664128000003</v>
      </c>
      <c r="W182" s="30"/>
      <c r="X182" s="83">
        <v>84.365563615671633</v>
      </c>
      <c r="Y182" s="83">
        <v>-7.629960495375129</v>
      </c>
      <c r="Z182" s="83">
        <v>-2.8606796634815095</v>
      </c>
      <c r="AA182" s="83">
        <v>-10.385057160544783</v>
      </c>
      <c r="AB182" s="83">
        <v>-10.241260673234812</v>
      </c>
      <c r="AC182" s="175"/>
      <c r="AD182" s="83">
        <v>-20.498678175061936</v>
      </c>
      <c r="AE182" s="83">
        <v>-23.691604010290188</v>
      </c>
      <c r="AF182" s="83">
        <v>-14.266561370716511</v>
      </c>
      <c r="AG182" s="83">
        <v>-24.399743461458545</v>
      </c>
      <c r="AH182" s="83">
        <v>-18.079501616455438</v>
      </c>
      <c r="AI182" s="16"/>
      <c r="AJ182" s="38">
        <v>538</v>
      </c>
      <c r="AK182" s="35" t="s">
        <v>376</v>
      </c>
    </row>
    <row r="183" spans="1:40" ht="13.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65">
        <v>27.930280000000003</v>
      </c>
      <c r="G183" s="30">
        <v>21.261040000000001</v>
      </c>
      <c r="H183" s="30">
        <v>15.82488</v>
      </c>
      <c r="I183" s="30">
        <v>10.783110000000001</v>
      </c>
      <c r="J183" s="30">
        <v>7.0617999999999999</v>
      </c>
      <c r="K183" s="30"/>
      <c r="L183" s="30">
        <v>-30.376000000000001</v>
      </c>
      <c r="M183" s="30">
        <v>-19.755645019999996</v>
      </c>
      <c r="N183" s="30">
        <v>-33.260390499999993</v>
      </c>
      <c r="O183" s="30">
        <v>-68.695421999999994</v>
      </c>
      <c r="P183" s="30">
        <v>-68.612165299999987</v>
      </c>
      <c r="Q183" s="163"/>
      <c r="R183" s="30">
        <v>-90.840403900000013</v>
      </c>
      <c r="S183" s="30">
        <v>-89.765064900000013</v>
      </c>
      <c r="T183" s="30">
        <v>-93.344268000000014</v>
      </c>
      <c r="U183" s="30">
        <v>-109.40025600000003</v>
      </c>
      <c r="V183" s="30">
        <v>-83.162142000000017</v>
      </c>
      <c r="W183" s="30"/>
      <c r="X183" s="83">
        <v>-3.5432170768692406</v>
      </c>
      <c r="Y183" s="83">
        <v>-2.3220081123648328</v>
      </c>
      <c r="Z183" s="83">
        <v>-3.9789915659767909</v>
      </c>
      <c r="AA183" s="83">
        <v>-8.2685871449205575</v>
      </c>
      <c r="AB183" s="83">
        <v>-8.3765309852276886</v>
      </c>
      <c r="AC183" s="175"/>
      <c r="AD183" s="83">
        <v>-11.239842105914381</v>
      </c>
      <c r="AE183" s="83">
        <v>-11.226246235617811</v>
      </c>
      <c r="AF183" s="83">
        <v>-11.838207736207991</v>
      </c>
      <c r="AG183" s="83">
        <v>-14.088893238892469</v>
      </c>
      <c r="AH183" s="83">
        <v>-10.709870186735353</v>
      </c>
      <c r="AI183" s="16"/>
      <c r="AJ183" s="38">
        <v>541</v>
      </c>
      <c r="AK183" s="21" t="s">
        <v>181</v>
      </c>
      <c r="AN183" s="3"/>
    </row>
    <row r="184" spans="1:40" ht="13.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65">
        <v>125.63796000000001</v>
      </c>
      <c r="G184" s="30">
        <v>98.277439999999999</v>
      </c>
      <c r="H184" s="30">
        <v>74.282820000000001</v>
      </c>
      <c r="I184" s="30">
        <v>52.05021</v>
      </c>
      <c r="J184" s="30">
        <v>34.611150000000002</v>
      </c>
      <c r="K184" s="30"/>
      <c r="L184" s="30">
        <v>-446.79599999999999</v>
      </c>
      <c r="M184" s="30">
        <v>-385.27099855899991</v>
      </c>
      <c r="N184" s="30">
        <v>-445.80175109999999</v>
      </c>
      <c r="O184" s="30">
        <v>-353.16843510000035</v>
      </c>
      <c r="P184" s="30">
        <v>-402.22534929999995</v>
      </c>
      <c r="Q184" s="163"/>
      <c r="R184" s="30">
        <v>-502.13138408000009</v>
      </c>
      <c r="S184" s="30">
        <v>-771.09194832599974</v>
      </c>
      <c r="T184" s="30">
        <v>-528.15764483999988</v>
      </c>
      <c r="U184" s="30">
        <v>-327.25523721599995</v>
      </c>
      <c r="V184" s="30">
        <v>-348.36225273600019</v>
      </c>
      <c r="W184" s="30"/>
      <c r="X184" s="83">
        <v>-11.274755223579287</v>
      </c>
      <c r="Y184" s="83">
        <v>-9.6469689400555847</v>
      </c>
      <c r="Z184" s="83">
        <v>-11.048644355498277</v>
      </c>
      <c r="AA184" s="83">
        <v>-8.6733081632653146</v>
      </c>
      <c r="AB184" s="83">
        <v>-9.7679671013648051</v>
      </c>
      <c r="AC184" s="175"/>
      <c r="AD184" s="83">
        <v>-12.076852760594548</v>
      </c>
      <c r="AE184" s="83">
        <v>-18.404466866983309</v>
      </c>
      <c r="AF184" s="83">
        <v>-12.572188641751961</v>
      </c>
      <c r="AG184" s="83">
        <v>-7.7624051143528066</v>
      </c>
      <c r="AH184" s="83">
        <v>-8.2630577749946674</v>
      </c>
      <c r="AI184" s="16"/>
      <c r="AJ184" s="38">
        <v>543</v>
      </c>
      <c r="AK184" s="21" t="s">
        <v>182</v>
      </c>
      <c r="AN184" s="3"/>
    </row>
    <row r="185" spans="1:40" ht="13.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65">
        <v>30.606100000000001</v>
      </c>
      <c r="G185" s="30">
        <v>23.47072</v>
      </c>
      <c r="H185" s="30">
        <v>17.549100000000003</v>
      </c>
      <c r="I185" s="30">
        <v>12.14148</v>
      </c>
      <c r="J185" s="30">
        <v>7.9729999999999999</v>
      </c>
      <c r="K185" s="30"/>
      <c r="L185" s="30">
        <v>-48.753</v>
      </c>
      <c r="M185" s="30">
        <v>-66.794280300000011</v>
      </c>
      <c r="N185" s="30">
        <v>-64.608574599999912</v>
      </c>
      <c r="O185" s="30">
        <v>-108.77217089999996</v>
      </c>
      <c r="P185" s="30">
        <v>-37.57899170000001</v>
      </c>
      <c r="Q185" s="163"/>
      <c r="R185" s="30">
        <v>69.086026160000003</v>
      </c>
      <c r="S185" s="30">
        <v>18.675953100000044</v>
      </c>
      <c r="T185" s="30">
        <v>14.527523400000035</v>
      </c>
      <c r="U185" s="30">
        <v>-37.899374399999999</v>
      </c>
      <c r="V185" s="30">
        <v>21.120544000000024</v>
      </c>
      <c r="W185" s="30"/>
      <c r="X185" s="83">
        <v>-5.1514158918005073</v>
      </c>
      <c r="Y185" s="83">
        <v>-7.0794149761526244</v>
      </c>
      <c r="Z185" s="83">
        <v>-6.8644894390140152</v>
      </c>
      <c r="AA185" s="83">
        <v>-11.596180266524517</v>
      </c>
      <c r="AB185" s="83">
        <v>-4.02560168184253</v>
      </c>
      <c r="AC185" s="175"/>
      <c r="AD185" s="83">
        <v>7.3581878964745986</v>
      </c>
      <c r="AE185" s="83">
        <v>1.9895550335570515</v>
      </c>
      <c r="AF185" s="83">
        <v>1.539095603347816</v>
      </c>
      <c r="AG185" s="83">
        <v>-3.9864704323130327</v>
      </c>
      <c r="AH185" s="83">
        <v>2.2215782055327677</v>
      </c>
      <c r="AI185" s="16"/>
      <c r="AJ185" s="38">
        <v>545</v>
      </c>
      <c r="AK185" s="35" t="s">
        <v>377</v>
      </c>
      <c r="AN185" s="3"/>
    </row>
    <row r="186" spans="1:40" ht="13.5" customHeight="1" x14ac:dyDescent="0.3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52.408720000000002</v>
      </c>
      <c r="G186" s="30">
        <v>40.555440000000004</v>
      </c>
      <c r="H186" s="30">
        <v>30.33474</v>
      </c>
      <c r="I186" s="30">
        <v>21.116010000000003</v>
      </c>
      <c r="J186" s="30">
        <v>13.855</v>
      </c>
      <c r="K186" s="30"/>
      <c r="L186" s="65">
        <v>-666.77300000000002</v>
      </c>
      <c r="M186" s="30">
        <v>-476.963242702</v>
      </c>
      <c r="N186" s="30">
        <v>-430.56576869999981</v>
      </c>
      <c r="O186" s="30">
        <v>-494.83411487000006</v>
      </c>
      <c r="P186" s="30">
        <v>-540.27847095000038</v>
      </c>
      <c r="Q186" s="163"/>
      <c r="R186" s="30">
        <v>-90.039713294000009</v>
      </c>
      <c r="S186" s="30">
        <v>-119.3386709200003</v>
      </c>
      <c r="T186" s="30">
        <v>46.285609847999758</v>
      </c>
      <c r="U186" s="30">
        <v>51.507984815999869</v>
      </c>
      <c r="V186" s="30">
        <v>271.88740297999988</v>
      </c>
      <c r="W186" s="30"/>
      <c r="X186" s="83">
        <v>-40.773741821072583</v>
      </c>
      <c r="Y186" s="83">
        <v>-29.245400864675947</v>
      </c>
      <c r="Z186" s="83">
        <v>-26.303730753253088</v>
      </c>
      <c r="AA186" s="83">
        <v>-30.357921157668713</v>
      </c>
      <c r="AB186" s="83">
        <v>-33.050619131950839</v>
      </c>
      <c r="AC186" s="175"/>
      <c r="AD186" s="83">
        <v>-5.5279784684430266</v>
      </c>
      <c r="AE186" s="83">
        <v>-7.3097311601127215</v>
      </c>
      <c r="AF186" s="83">
        <v>2.8432710761103115</v>
      </c>
      <c r="AG186" s="83">
        <v>3.1753889905677743</v>
      </c>
      <c r="AH186" s="83">
        <v>16.76144522409222</v>
      </c>
      <c r="AI186" s="30"/>
      <c r="AJ186" s="38">
        <v>560</v>
      </c>
      <c r="AK186" s="21" t="s">
        <v>185</v>
      </c>
      <c r="AL186" s="2"/>
      <c r="AN186" s="3"/>
    </row>
    <row r="187" spans="1:40" ht="13.5" customHeight="1" x14ac:dyDescent="0.25">
      <c r="A187" s="21" t="s">
        <v>186</v>
      </c>
      <c r="B187" s="53"/>
      <c r="C187" s="6"/>
      <c r="D187" s="61" t="s">
        <v>446</v>
      </c>
      <c r="E187" s="62">
        <v>1</v>
      </c>
      <c r="F187" s="65">
        <v>4.4854599999999998</v>
      </c>
      <c r="G187" s="30">
        <v>3.4794399999999999</v>
      </c>
      <c r="H187" s="30">
        <v>2.6300400000000002</v>
      </c>
      <c r="I187" s="30">
        <v>1.8343800000000001</v>
      </c>
      <c r="J187" s="30">
        <v>1.2188999999999999</v>
      </c>
      <c r="K187" s="30"/>
      <c r="L187" s="30">
        <v>-304.53199999999998</v>
      </c>
      <c r="M187" s="30">
        <v>-305.02160058999999</v>
      </c>
      <c r="N187" s="30">
        <v>-317.56432750000005</v>
      </c>
      <c r="O187" s="30">
        <v>-436.77471600000001</v>
      </c>
      <c r="P187" s="30">
        <v>-553.98416100000009</v>
      </c>
      <c r="Q187" s="163"/>
      <c r="R187" s="30">
        <v>-613.90430600000013</v>
      </c>
      <c r="S187" s="30">
        <v>-598.43376600000011</v>
      </c>
      <c r="T187" s="30">
        <v>-629.74513200000013</v>
      </c>
      <c r="U187" s="30">
        <v>-631.65624000000014</v>
      </c>
      <c r="V187" s="30">
        <v>-761.26360780000016</v>
      </c>
      <c r="W187" s="30"/>
      <c r="X187" s="83">
        <v>-217.05773342836778</v>
      </c>
      <c r="Y187" s="83">
        <v>-215.71541767326732</v>
      </c>
      <c r="Z187" s="83">
        <v>-223.32231188466952</v>
      </c>
      <c r="AA187" s="83">
        <v>-304.58487866108788</v>
      </c>
      <c r="AB187" s="83">
        <v>-389.30721082220668</v>
      </c>
      <c r="AC187" s="175"/>
      <c r="AD187" s="83">
        <v>-433.24227664079046</v>
      </c>
      <c r="AE187" s="83">
        <v>-434.59242265795211</v>
      </c>
      <c r="AF187" s="83">
        <v>-462.02871019809254</v>
      </c>
      <c r="AG187" s="83">
        <v>-457.05950795947911</v>
      </c>
      <c r="AH187" s="83">
        <v>-550.84197380607827</v>
      </c>
      <c r="AI187" s="16"/>
      <c r="AJ187" s="38">
        <v>561</v>
      </c>
      <c r="AK187" s="21" t="s">
        <v>186</v>
      </c>
    </row>
    <row r="188" spans="1:40" s="2" customFormat="1" ht="13.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65">
        <v>31.015040000000003</v>
      </c>
      <c r="G188" s="30">
        <v>23.892319999999998</v>
      </c>
      <c r="H188" s="30">
        <v>17.887620000000002</v>
      </c>
      <c r="I188" s="30">
        <v>12.3711</v>
      </c>
      <c r="J188" s="30">
        <v>8.135349999999999</v>
      </c>
      <c r="K188" s="30"/>
      <c r="L188" s="30">
        <v>-170.626</v>
      </c>
      <c r="M188" s="30">
        <v>-196.71846680000002</v>
      </c>
      <c r="N188" s="30">
        <v>-252.5962888</v>
      </c>
      <c r="O188" s="30">
        <v>-208.1600518999999</v>
      </c>
      <c r="P188" s="30">
        <v>-117.57129000000006</v>
      </c>
      <c r="Q188" s="163"/>
      <c r="R188" s="30">
        <v>-83.779881759999995</v>
      </c>
      <c r="S188" s="30">
        <v>-95.187115800000058</v>
      </c>
      <c r="T188" s="30">
        <v>-98.993568276000005</v>
      </c>
      <c r="U188" s="30">
        <v>-216.92638142399991</v>
      </c>
      <c r="V188" s="30">
        <v>-176.00013322000001</v>
      </c>
      <c r="W188" s="30"/>
      <c r="X188" s="83">
        <v>-17.710815860494083</v>
      </c>
      <c r="Y188" s="83">
        <v>-20.455284059478011</v>
      </c>
      <c r="Z188" s="83">
        <v>-26.339550448383733</v>
      </c>
      <c r="AA188" s="83">
        <v>-21.749038961446026</v>
      </c>
      <c r="AB188" s="83">
        <v>-12.208856697819321</v>
      </c>
      <c r="AC188" s="175"/>
      <c r="AD188" s="83">
        <v>-8.7471164919607425</v>
      </c>
      <c r="AE188" s="83">
        <v>-10.117678125000007</v>
      </c>
      <c r="AF188" s="83">
        <v>-10.630752606958763</v>
      </c>
      <c r="AG188" s="83">
        <v>-23.363099776413559</v>
      </c>
      <c r="AH188" s="83">
        <v>-18.955318602046312</v>
      </c>
      <c r="AI188" s="16"/>
      <c r="AJ188" s="38">
        <v>562</v>
      </c>
      <c r="AK188" s="21" t="s">
        <v>320</v>
      </c>
      <c r="AL188"/>
      <c r="AM188" s="3"/>
      <c r="AN188"/>
    </row>
    <row r="189" spans="1:40" ht="13.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65">
        <v>25.911339999999999</v>
      </c>
      <c r="G189" s="30">
        <v>19.668880000000001</v>
      </c>
      <c r="H189" s="30">
        <v>14.673540000000001</v>
      </c>
      <c r="I189" s="30">
        <v>10.211639999999999</v>
      </c>
      <c r="J189" s="30">
        <v>6.66995</v>
      </c>
      <c r="K189" s="30"/>
      <c r="L189" s="30">
        <v>-6.5129999999999999</v>
      </c>
      <c r="M189" s="30">
        <v>-18.415307619999993</v>
      </c>
      <c r="N189" s="30">
        <v>10.981376500000014</v>
      </c>
      <c r="O189" s="30">
        <v>70.070387000000011</v>
      </c>
      <c r="P189" s="30">
        <v>114.79179079999999</v>
      </c>
      <c r="Q189" s="163"/>
      <c r="R189" s="30">
        <v>76.246167660000026</v>
      </c>
      <c r="S189" s="30">
        <v>111.64069741999998</v>
      </c>
      <c r="T189" s="30">
        <v>151.83562692000001</v>
      </c>
      <c r="U189" s="30">
        <v>78.781208160000048</v>
      </c>
      <c r="V189" s="30">
        <v>144.24011518000003</v>
      </c>
      <c r="W189" s="30"/>
      <c r="X189" s="83">
        <v>-0.82120791829529693</v>
      </c>
      <c r="Y189" s="83">
        <v>-2.3343018912409677</v>
      </c>
      <c r="Z189" s="83">
        <v>1.3872380621526039</v>
      </c>
      <c r="AA189" s="83">
        <v>8.9295765260609166</v>
      </c>
      <c r="AB189" s="83">
        <v>14.76991646937725</v>
      </c>
      <c r="AC189" s="175"/>
      <c r="AD189" s="83">
        <v>9.8700540660194207</v>
      </c>
      <c r="AE189" s="83">
        <v>14.670262473061758</v>
      </c>
      <c r="AF189" s="83">
        <v>20.207030465797178</v>
      </c>
      <c r="AG189" s="83">
        <v>10.543523576017138</v>
      </c>
      <c r="AH189" s="83">
        <v>19.304083937366169</v>
      </c>
      <c r="AI189" s="16"/>
      <c r="AJ189" s="38">
        <v>563</v>
      </c>
      <c r="AK189" s="21" t="s">
        <v>187</v>
      </c>
      <c r="AM189" s="3"/>
    </row>
    <row r="190" spans="1:40" ht="13.5" customHeight="1" x14ac:dyDescent="0.25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65">
        <v>579.28121999999996</v>
      </c>
      <c r="G190" s="65">
        <v>452.66944000000007</v>
      </c>
      <c r="H190" s="30">
        <v>344.87933999999996</v>
      </c>
      <c r="I190" s="30">
        <v>242.66705999999999</v>
      </c>
      <c r="J190" s="30">
        <v>162.21994999999998</v>
      </c>
      <c r="K190" s="30"/>
      <c r="L190" s="65">
        <v>-5035.4740000000002</v>
      </c>
      <c r="M190" s="65">
        <v>-5251.2123111719993</v>
      </c>
      <c r="N190" s="30">
        <v>-5929.2709284599996</v>
      </c>
      <c r="O190" s="30">
        <v>-6153.3033968400005</v>
      </c>
      <c r="P190" s="30">
        <v>-6832.3171935200007</v>
      </c>
      <c r="Q190" s="163"/>
      <c r="R190" s="30">
        <v>-8702.5804271719971</v>
      </c>
      <c r="S190" s="30">
        <v>-10099.166896238001</v>
      </c>
      <c r="T190" s="30">
        <v>-10063.169444399999</v>
      </c>
      <c r="U190" s="30">
        <v>-10411.308488975998</v>
      </c>
      <c r="V190" s="30">
        <v>-11022.947877101999</v>
      </c>
      <c r="W190" s="30"/>
      <c r="X190" s="83">
        <v>-27.587405767882188</v>
      </c>
      <c r="Y190" s="83">
        <v>-28.320788652576052</v>
      </c>
      <c r="Z190" s="83">
        <v>-31.519562225352708</v>
      </c>
      <c r="AA190" s="83">
        <v>-32.242075572788679</v>
      </c>
      <c r="AB190" s="83">
        <v>-35.254838509788549</v>
      </c>
      <c r="AC190" s="175"/>
      <c r="AD190" s="83">
        <v>-44.334644776797937</v>
      </c>
      <c r="AE190" s="83">
        <v>-50.871008166417333</v>
      </c>
      <c r="AF190" s="83">
        <v>-50.18386366057269</v>
      </c>
      <c r="AG190" s="83">
        <v>-51.589656057559083</v>
      </c>
      <c r="AH190" s="83">
        <v>-54.620424543392296</v>
      </c>
      <c r="AI190" s="16"/>
      <c r="AJ190" s="40">
        <v>564</v>
      </c>
      <c r="AK190" s="35" t="s">
        <v>379</v>
      </c>
    </row>
    <row r="191" spans="1:40" ht="13.5" customHeight="1" x14ac:dyDescent="0.25">
      <c r="A191" s="21" t="s">
        <v>191</v>
      </c>
      <c r="B191" s="53"/>
      <c r="C191" s="6"/>
      <c r="D191" s="61" t="s">
        <v>444</v>
      </c>
      <c r="E191" s="62">
        <v>2</v>
      </c>
      <c r="F191" s="65">
        <v>11.311860000000001</v>
      </c>
      <c r="G191" s="30">
        <v>8.5510399999999986</v>
      </c>
      <c r="H191" s="30">
        <v>6.3667800000000003</v>
      </c>
      <c r="I191" s="30">
        <v>4.3460100000000006</v>
      </c>
      <c r="J191" s="30">
        <v>2.8330499999999996</v>
      </c>
      <c r="K191" s="30"/>
      <c r="L191" s="30">
        <v>-48.826999999999998</v>
      </c>
      <c r="M191" s="30">
        <v>-41.276642089999996</v>
      </c>
      <c r="N191" s="30">
        <v>-54.327625500000018</v>
      </c>
      <c r="O191" s="30">
        <v>-49.694731800000007</v>
      </c>
      <c r="P191" s="30">
        <v>-49.823500000000017</v>
      </c>
      <c r="Q191" s="163"/>
      <c r="R191" s="30">
        <v>-42.338228000000008</v>
      </c>
      <c r="S191" s="30">
        <v>-45.451513100000007</v>
      </c>
      <c r="T191" s="30">
        <v>-23.664744000000006</v>
      </c>
      <c r="U191" s="30">
        <v>-18.910615680000003</v>
      </c>
      <c r="V191" s="30">
        <v>-35.297709159999997</v>
      </c>
      <c r="W191" s="30"/>
      <c r="X191" s="83">
        <v>-14.160962877030162</v>
      </c>
      <c r="Y191" s="83">
        <v>-12.058615860356412</v>
      </c>
      <c r="Z191" s="83">
        <v>-16.12574220837044</v>
      </c>
      <c r="AA191" s="83">
        <v>-14.909910531053107</v>
      </c>
      <c r="AB191" s="83">
        <v>-15.194724001219889</v>
      </c>
      <c r="AC191" s="175"/>
      <c r="AD191" s="83">
        <v>-13.243111667187993</v>
      </c>
      <c r="AE191" s="83">
        <v>-14.461187750556794</v>
      </c>
      <c r="AF191" s="83">
        <v>-7.7008603970061849</v>
      </c>
      <c r="AG191" s="83">
        <v>-6.2473127452923691</v>
      </c>
      <c r="AH191" s="83">
        <v>-11.660954463164849</v>
      </c>
      <c r="AI191" s="16"/>
      <c r="AJ191" s="38">
        <v>576</v>
      </c>
      <c r="AK191" s="21" t="s">
        <v>191</v>
      </c>
    </row>
    <row r="192" spans="1:40" ht="13.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65">
        <v>32.666899999999998</v>
      </c>
      <c r="G192" s="30">
        <v>25.628319999999999</v>
      </c>
      <c r="H192" s="30">
        <v>19.347720000000002</v>
      </c>
      <c r="I192" s="30">
        <v>13.50759</v>
      </c>
      <c r="J192" s="30">
        <v>9.0023499999999999</v>
      </c>
      <c r="K192" s="30"/>
      <c r="L192" s="30">
        <v>68.388999999999996</v>
      </c>
      <c r="M192" s="30">
        <v>42.825788499999994</v>
      </c>
      <c r="N192" s="30">
        <v>40.714698299999988</v>
      </c>
      <c r="O192" s="30">
        <v>40.090169799999977</v>
      </c>
      <c r="P192" s="30">
        <v>12.827093400000013</v>
      </c>
      <c r="Q192" s="163"/>
      <c r="R192" s="30">
        <v>-59.622186959999993</v>
      </c>
      <c r="S192" s="30">
        <v>-96.338464880000075</v>
      </c>
      <c r="T192" s="30">
        <v>30.146254440000018</v>
      </c>
      <c r="U192" s="30">
        <v>94.895605391999993</v>
      </c>
      <c r="V192" s="30">
        <v>51.085315799999982</v>
      </c>
      <c r="W192" s="30"/>
      <c r="X192" s="83">
        <v>6.6178633636539574</v>
      </c>
      <c r="Y192" s="83">
        <v>4.1170725341280514</v>
      </c>
      <c r="Z192" s="83">
        <v>3.8883295100754456</v>
      </c>
      <c r="AA192" s="83">
        <v>3.7853054291379449</v>
      </c>
      <c r="AB192" s="83">
        <v>1.2112458356940521</v>
      </c>
      <c r="AC192" s="175"/>
      <c r="AD192" s="83">
        <v>-5.609915972901768</v>
      </c>
      <c r="AE192" s="83">
        <v>-9.0714185386064106</v>
      </c>
      <c r="AF192" s="83">
        <v>2.8139880929711585</v>
      </c>
      <c r="AG192" s="83">
        <v>8.8439520402609499</v>
      </c>
      <c r="AH192" s="83">
        <v>4.7609800372786566</v>
      </c>
      <c r="AI192" s="16"/>
      <c r="AJ192" s="38">
        <v>577</v>
      </c>
      <c r="AK192" s="35" t="s">
        <v>380</v>
      </c>
      <c r="AL192" s="3"/>
    </row>
    <row r="193" spans="1:40" ht="13.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65">
        <v>12.873560000000001</v>
      </c>
      <c r="G193" s="30">
        <v>9.7141599999999997</v>
      </c>
      <c r="H193" s="30">
        <v>7.2242400000000009</v>
      </c>
      <c r="I193" s="30">
        <v>4.9110299999999993</v>
      </c>
      <c r="J193" s="30">
        <v>3.1815499999999997</v>
      </c>
      <c r="K193" s="30"/>
      <c r="L193" s="30">
        <v>-51.923999999999999</v>
      </c>
      <c r="M193" s="30">
        <v>-57.322531254999994</v>
      </c>
      <c r="N193" s="30">
        <v>-71.524397100000002</v>
      </c>
      <c r="O193" s="30">
        <v>19.248194000000002</v>
      </c>
      <c r="P193" s="30">
        <v>21.241983499999996</v>
      </c>
      <c r="Q193" s="163"/>
      <c r="R193" s="30">
        <v>2.5527460999999967</v>
      </c>
      <c r="S193" s="30">
        <v>18.675953099999997</v>
      </c>
      <c r="T193" s="30">
        <v>32.801964599999998</v>
      </c>
      <c r="U193" s="30">
        <v>28.847805599999994</v>
      </c>
      <c r="V193" s="30">
        <v>37.224958799999996</v>
      </c>
      <c r="W193" s="30"/>
      <c r="X193" s="83">
        <v>-13.256063313760531</v>
      </c>
      <c r="Y193" s="83">
        <v>-14.758633175849639</v>
      </c>
      <c r="Z193" s="83">
        <v>-18.787601024428685</v>
      </c>
      <c r="AA193" s="83">
        <v>5.1424509751536212</v>
      </c>
      <c r="AB193" s="83">
        <v>5.8679512430939216</v>
      </c>
      <c r="AC193" s="175"/>
      <c r="AD193" s="83">
        <v>0.71625872615039188</v>
      </c>
      <c r="AE193" s="83">
        <v>5.3543443520642198</v>
      </c>
      <c r="AF193" s="83">
        <v>9.396151417931824</v>
      </c>
      <c r="AG193" s="83">
        <v>8.3981966812227054</v>
      </c>
      <c r="AH193" s="83">
        <v>10.836960349344976</v>
      </c>
      <c r="AI193" s="16"/>
      <c r="AJ193" s="38">
        <v>578</v>
      </c>
      <c r="AK193" s="21" t="s">
        <v>193</v>
      </c>
      <c r="AL193" s="3"/>
      <c r="AN193" s="2"/>
    </row>
    <row r="194" spans="1:40" ht="13.5" customHeight="1" x14ac:dyDescent="0.3">
      <c r="A194" s="21" t="s">
        <v>194</v>
      </c>
      <c r="B194" s="53"/>
      <c r="C194" s="6"/>
      <c r="D194" s="61" t="s">
        <v>457</v>
      </c>
      <c r="E194" s="62">
        <v>3</v>
      </c>
      <c r="F194" s="65">
        <v>19.34254</v>
      </c>
      <c r="G194" s="30">
        <v>14.594799999999999</v>
      </c>
      <c r="H194" s="30">
        <v>10.763819999999999</v>
      </c>
      <c r="I194" s="30">
        <v>7.3065600000000002</v>
      </c>
      <c r="J194" s="30">
        <v>4.7523499999999999</v>
      </c>
      <c r="K194" s="30"/>
      <c r="L194" s="30">
        <v>-44.49</v>
      </c>
      <c r="M194" s="30">
        <v>-47.460928224999996</v>
      </c>
      <c r="N194" s="30">
        <v>-242.21610320000002</v>
      </c>
      <c r="O194" s="30">
        <v>-302.62904400000014</v>
      </c>
      <c r="P194" s="30">
        <v>-216.23100090000005</v>
      </c>
      <c r="Q194" s="163"/>
      <c r="R194" s="30">
        <v>-136.31664173999999</v>
      </c>
      <c r="S194" s="30">
        <v>-49.534785999999961</v>
      </c>
      <c r="T194" s="30">
        <v>6.5735400000000084</v>
      </c>
      <c r="U194" s="30">
        <v>14.326224000000002</v>
      </c>
      <c r="V194" s="30">
        <v>-10.560272000000012</v>
      </c>
      <c r="W194" s="30"/>
      <c r="X194" s="83">
        <v>-7.5598980458793541</v>
      </c>
      <c r="Y194" s="83">
        <v>-8.2013008856056668</v>
      </c>
      <c r="Z194" s="83">
        <v>-42.764142514124295</v>
      </c>
      <c r="AA194" s="83">
        <v>-54.127891969236295</v>
      </c>
      <c r="AB194" s="83">
        <v>-39.250499346523881</v>
      </c>
      <c r="AC194" s="175"/>
      <c r="AD194" s="83">
        <v>-25.370675924064766</v>
      </c>
      <c r="AE194" s="83">
        <v>-9.4622322827125043</v>
      </c>
      <c r="AF194" s="83">
        <v>1.2823917284432322</v>
      </c>
      <c r="AG194" s="83">
        <v>2.8831201448983701</v>
      </c>
      <c r="AH194" s="83">
        <v>-2.1252308311531518</v>
      </c>
      <c r="AI194" s="16"/>
      <c r="AJ194" s="38">
        <v>580</v>
      </c>
      <c r="AK194" s="21" t="s">
        <v>194</v>
      </c>
      <c r="AL194" s="3"/>
    </row>
    <row r="195" spans="1:40" ht="13.5" customHeight="1" x14ac:dyDescent="0.3">
      <c r="A195" s="21" t="s">
        <v>195</v>
      </c>
      <c r="B195" s="53"/>
      <c r="C195" s="6"/>
      <c r="D195" s="61" t="s">
        <v>441</v>
      </c>
      <c r="E195" s="62">
        <v>3</v>
      </c>
      <c r="F195" s="65">
        <v>22.910300000000003</v>
      </c>
      <c r="G195" s="30">
        <v>17.531119999999998</v>
      </c>
      <c r="H195" s="30">
        <v>12.97908</v>
      </c>
      <c r="I195" s="30">
        <v>9.0067800000000009</v>
      </c>
      <c r="J195" s="30">
        <v>5.8803000000000001</v>
      </c>
      <c r="K195" s="30"/>
      <c r="L195" s="30">
        <v>64.141000000000005</v>
      </c>
      <c r="M195" s="30">
        <v>31.494573199999998</v>
      </c>
      <c r="N195" s="30">
        <v>54.138353399999993</v>
      </c>
      <c r="O195" s="30">
        <v>-16.474022500000022</v>
      </c>
      <c r="P195" s="30">
        <v>43.929531400000009</v>
      </c>
      <c r="Q195" s="163"/>
      <c r="R195" s="30">
        <v>44.18118616000001</v>
      </c>
      <c r="S195" s="30">
        <v>10.790550680000015</v>
      </c>
      <c r="T195" s="30">
        <v>13.291697879999992</v>
      </c>
      <c r="U195" s="30">
        <v>56.692775520000026</v>
      </c>
      <c r="V195" s="30">
        <v>110.39444342</v>
      </c>
      <c r="W195" s="30"/>
      <c r="X195" s="83">
        <v>9.0735606167774794</v>
      </c>
      <c r="Y195" s="83">
        <v>4.5134097449125825</v>
      </c>
      <c r="Z195" s="83">
        <v>7.7539893153824107</v>
      </c>
      <c r="AA195" s="83">
        <v>-2.3813273344897401</v>
      </c>
      <c r="AB195" s="83">
        <v>6.426204125219428</v>
      </c>
      <c r="AC195" s="175"/>
      <c r="AD195" s="83">
        <v>6.4895984371327868</v>
      </c>
      <c r="AE195" s="83">
        <v>1.594819787171152</v>
      </c>
      <c r="AF195" s="83">
        <v>1.9862070950388513</v>
      </c>
      <c r="AG195" s="83">
        <v>8.6395573788479165</v>
      </c>
      <c r="AH195" s="83">
        <v>16.823292200548611</v>
      </c>
      <c r="AI195" s="16"/>
      <c r="AJ195" s="38">
        <v>581</v>
      </c>
      <c r="AK195" s="21" t="s">
        <v>195</v>
      </c>
      <c r="AL195" s="3"/>
    </row>
    <row r="196" spans="1:40" s="3" customFormat="1" ht="13.5" customHeight="1" x14ac:dyDescent="0.3">
      <c r="A196" s="21" t="s">
        <v>197</v>
      </c>
      <c r="B196" s="53"/>
      <c r="C196" s="6"/>
      <c r="D196" s="61" t="s">
        <v>448</v>
      </c>
      <c r="E196" s="62">
        <v>1</v>
      </c>
      <c r="F196" s="65">
        <v>3.3681200000000002</v>
      </c>
      <c r="G196" s="30">
        <v>2.5419999999999998</v>
      </c>
      <c r="H196" s="30">
        <v>1.8748800000000001</v>
      </c>
      <c r="I196" s="30">
        <v>1.2551700000000001</v>
      </c>
      <c r="J196" s="30">
        <v>0.81855</v>
      </c>
      <c r="K196" s="30"/>
      <c r="L196" s="30">
        <v>51.96</v>
      </c>
      <c r="M196" s="30">
        <v>66.194121089999996</v>
      </c>
      <c r="N196" s="30">
        <v>85.291593499999991</v>
      </c>
      <c r="O196" s="30">
        <v>94.697659999999999</v>
      </c>
      <c r="P196" s="30">
        <v>109.95858509999999</v>
      </c>
      <c r="Q196" s="163"/>
      <c r="R196" s="30">
        <v>56.035890000000002</v>
      </c>
      <c r="S196" s="30">
        <v>72.360950900000006</v>
      </c>
      <c r="T196" s="30">
        <v>81.577631400000001</v>
      </c>
      <c r="U196" s="30">
        <v>100.283568</v>
      </c>
      <c r="V196" s="30">
        <v>85.93421339999999</v>
      </c>
      <c r="W196" s="30"/>
      <c r="X196" s="83">
        <v>50.692682926829271</v>
      </c>
      <c r="Y196" s="83">
        <v>65.668770922619046</v>
      </c>
      <c r="Z196" s="83">
        <v>87.658369475847877</v>
      </c>
      <c r="AA196" s="83">
        <v>98.336095534787134</v>
      </c>
      <c r="AB196" s="83">
        <v>113.82876304347826</v>
      </c>
      <c r="AC196" s="175"/>
      <c r="AD196" s="83">
        <v>59.172006335797256</v>
      </c>
      <c r="AE196" s="83">
        <v>75.533351670146146</v>
      </c>
      <c r="AF196" s="83">
        <v>85.780895268138806</v>
      </c>
      <c r="AG196" s="83">
        <v>104.68013361169102</v>
      </c>
      <c r="AH196" s="83">
        <v>89.701684133611678</v>
      </c>
      <c r="AI196" s="16"/>
      <c r="AJ196" s="38">
        <v>583</v>
      </c>
      <c r="AK196" s="21" t="s">
        <v>197</v>
      </c>
      <c r="AL196"/>
      <c r="AM196"/>
      <c r="AN196"/>
    </row>
    <row r="197" spans="1:40" s="3" customFormat="1" ht="13.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65">
        <v>9.724400000000001</v>
      </c>
      <c r="G197" s="30">
        <v>7.4052799999999994</v>
      </c>
      <c r="H197" s="30">
        <v>5.4572400000000005</v>
      </c>
      <c r="I197" s="30">
        <v>3.7539000000000002</v>
      </c>
      <c r="J197" s="30">
        <v>2.4845499999999996</v>
      </c>
      <c r="K197" s="30"/>
      <c r="L197" s="30">
        <v>8.4570000000000007</v>
      </c>
      <c r="M197" s="30">
        <v>16.742539065000006</v>
      </c>
      <c r="N197" s="30">
        <v>51.695151500000001</v>
      </c>
      <c r="O197" s="30">
        <v>27.823774000000004</v>
      </c>
      <c r="P197" s="30">
        <v>4.0083283999999981</v>
      </c>
      <c r="Q197" s="163"/>
      <c r="R197" s="30">
        <v>15.540620159999994</v>
      </c>
      <c r="S197" s="30">
        <v>-12.678227660000001</v>
      </c>
      <c r="T197" s="30">
        <v>13.147080000000003</v>
      </c>
      <c r="U197" s="30">
        <v>-7.8143039999999964</v>
      </c>
      <c r="V197" s="30">
        <v>13.200340000000001</v>
      </c>
      <c r="W197" s="30"/>
      <c r="X197" s="83">
        <v>2.8322170127260549</v>
      </c>
      <c r="Y197" s="83">
        <v>5.7063868660531716</v>
      </c>
      <c r="Z197" s="83">
        <v>17.764656872852235</v>
      </c>
      <c r="AA197" s="83">
        <v>9.5189100239480009</v>
      </c>
      <c r="AB197" s="83">
        <v>1.3713063291139234</v>
      </c>
      <c r="AC197" s="175"/>
      <c r="AD197" s="83">
        <v>5.37180095402696</v>
      </c>
      <c r="AE197" s="83">
        <v>-4.3255638553394746</v>
      </c>
      <c r="AF197" s="83">
        <v>4.5225593395252845</v>
      </c>
      <c r="AG197" s="83">
        <v>-2.7322741258741248</v>
      </c>
      <c r="AH197" s="83">
        <v>4.6155034965034965</v>
      </c>
      <c r="AI197" s="16"/>
      <c r="AJ197" s="38">
        <v>584</v>
      </c>
      <c r="AK197" s="21" t="s">
        <v>199</v>
      </c>
      <c r="AL197"/>
      <c r="AM197"/>
      <c r="AN197"/>
    </row>
    <row r="198" spans="1:40" ht="13.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65">
        <v>6.3723799999999997</v>
      </c>
      <c r="G198" s="30">
        <v>4.91784</v>
      </c>
      <c r="H198" s="30">
        <v>3.6009600000000002</v>
      </c>
      <c r="I198" s="30">
        <v>2.4639000000000002</v>
      </c>
      <c r="J198" s="30">
        <v>1.5784500000000001</v>
      </c>
      <c r="K198" s="30"/>
      <c r="L198" s="30">
        <v>49.293999999999997</v>
      </c>
      <c r="M198" s="30">
        <v>37.806437495000004</v>
      </c>
      <c r="N198" s="30">
        <v>-3.7270220000000118</v>
      </c>
      <c r="O198" s="30">
        <v>53.882107000000005</v>
      </c>
      <c r="P198" s="30">
        <v>-5.1600650999999926</v>
      </c>
      <c r="Q198" s="163"/>
      <c r="R198" s="30">
        <v>-33.621534000000004</v>
      </c>
      <c r="S198" s="30">
        <v>-57.567454000000012</v>
      </c>
      <c r="T198" s="30">
        <v>-42.004920600000005</v>
      </c>
      <c r="U198" s="30">
        <v>-6.1212047999999992</v>
      </c>
      <c r="V198" s="30">
        <v>6.534168300000001</v>
      </c>
      <c r="W198" s="30"/>
      <c r="X198" s="83">
        <v>24.858295511850731</v>
      </c>
      <c r="Y198" s="83">
        <v>19.528118540805789</v>
      </c>
      <c r="Z198" s="83">
        <v>-1.9513204188481736</v>
      </c>
      <c r="AA198" s="83">
        <v>29.015674205708134</v>
      </c>
      <c r="AB198" s="83">
        <v>-2.8013382736156309</v>
      </c>
      <c r="AC198" s="175"/>
      <c r="AD198" s="83">
        <v>-18.35236572052402</v>
      </c>
      <c r="AE198" s="83">
        <v>-31.682693450742988</v>
      </c>
      <c r="AF198" s="83">
        <v>-23.388040423162586</v>
      </c>
      <c r="AG198" s="83">
        <v>-3.5199567567567565</v>
      </c>
      <c r="AH198" s="83">
        <v>3.7574285796434741</v>
      </c>
      <c r="AI198" s="16"/>
      <c r="AJ198" s="38">
        <v>588</v>
      </c>
      <c r="AK198" s="21" t="s">
        <v>200</v>
      </c>
      <c r="AN198" s="3"/>
    </row>
    <row r="199" spans="1:40" s="3" customFormat="1" ht="13.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65">
        <v>12.516140000000002</v>
      </c>
      <c r="G199" s="30">
        <v>9.8679199999999998</v>
      </c>
      <c r="H199" s="30">
        <v>7.4809200000000002</v>
      </c>
      <c r="I199" s="30">
        <v>5.2438500000000001</v>
      </c>
      <c r="J199" s="30">
        <v>3.48075</v>
      </c>
      <c r="K199" s="30"/>
      <c r="L199" s="30">
        <v>111.267</v>
      </c>
      <c r="M199" s="30">
        <v>96.590659160000016</v>
      </c>
      <c r="N199" s="30">
        <v>86.64747349999999</v>
      </c>
      <c r="O199" s="30">
        <v>98.753248600000006</v>
      </c>
      <c r="P199" s="30">
        <v>20.908043600000006</v>
      </c>
      <c r="Q199" s="163"/>
      <c r="R199" s="30">
        <v>77.640838699999989</v>
      </c>
      <c r="S199" s="30">
        <v>47.191924500000006</v>
      </c>
      <c r="T199" s="30">
        <v>75.332768399999992</v>
      </c>
      <c r="U199" s="30">
        <v>125.04188784000002</v>
      </c>
      <c r="V199" s="30">
        <v>115.47657431999998</v>
      </c>
      <c r="W199" s="30"/>
      <c r="X199" s="83">
        <v>27.963558683086202</v>
      </c>
      <c r="Y199" s="83">
        <v>24.015579104922928</v>
      </c>
      <c r="Z199" s="83">
        <v>21.315491635916356</v>
      </c>
      <c r="AA199" s="83">
        <v>24.115567423687427</v>
      </c>
      <c r="AB199" s="83">
        <v>5.0686166303030316</v>
      </c>
      <c r="AC199" s="175"/>
      <c r="AD199" s="83">
        <v>19.02495434942416</v>
      </c>
      <c r="AE199" s="83">
        <v>11.774432260479044</v>
      </c>
      <c r="AF199" s="83">
        <v>18.923076714393364</v>
      </c>
      <c r="AG199" s="83">
        <v>31.898440775510206</v>
      </c>
      <c r="AH199" s="83">
        <v>29.458309775510202</v>
      </c>
      <c r="AI199" s="16"/>
      <c r="AJ199" s="38">
        <v>592</v>
      </c>
      <c r="AK199" s="21" t="s">
        <v>201</v>
      </c>
      <c r="AL199"/>
      <c r="AM199"/>
    </row>
    <row r="200" spans="1:40" ht="13.5" customHeight="1" x14ac:dyDescent="0.25">
      <c r="A200" s="21" t="s">
        <v>202</v>
      </c>
      <c r="B200" s="53"/>
      <c r="C200" s="6"/>
      <c r="D200" s="61" t="s">
        <v>447</v>
      </c>
      <c r="E200" s="62">
        <v>4</v>
      </c>
      <c r="F200" s="65">
        <v>65.378880000000009</v>
      </c>
      <c r="G200" s="30">
        <v>49.97448</v>
      </c>
      <c r="H200" s="30">
        <v>36.956340000000004</v>
      </c>
      <c r="I200" s="30">
        <v>25.413</v>
      </c>
      <c r="J200" s="30">
        <v>16.495950000000001</v>
      </c>
      <c r="K200" s="30"/>
      <c r="L200" s="30">
        <v>-411.96600000000001</v>
      </c>
      <c r="M200" s="30">
        <v>-452.62565182999998</v>
      </c>
      <c r="N200" s="30">
        <v>-336.56274140000011</v>
      </c>
      <c r="O200" s="30">
        <v>-310.05888940000011</v>
      </c>
      <c r="P200" s="30">
        <v>-228.13424389999977</v>
      </c>
      <c r="Q200" s="163"/>
      <c r="R200" s="30">
        <v>-168.10393427400001</v>
      </c>
      <c r="S200" s="30">
        <v>-145.00304517999996</v>
      </c>
      <c r="T200" s="30">
        <v>-69.955612680000016</v>
      </c>
      <c r="U200" s="30">
        <v>-58.450993920000037</v>
      </c>
      <c r="V200" s="30">
        <v>-47.196495636000009</v>
      </c>
      <c r="W200" s="30"/>
      <c r="X200" s="83">
        <v>-20.443948191156768</v>
      </c>
      <c r="Y200" s="83">
        <v>-22.780494832653883</v>
      </c>
      <c r="Z200" s="83">
        <v>-17.084403116751275</v>
      </c>
      <c r="AA200" s="83">
        <v>-15.976652207966204</v>
      </c>
      <c r="AB200" s="83">
        <v>-11.827781205931137</v>
      </c>
      <c r="AC200" s="175"/>
      <c r="AD200" s="83">
        <v>-8.82435350519685</v>
      </c>
      <c r="AE200" s="83">
        <v>-7.7125176948034655</v>
      </c>
      <c r="AF200" s="83">
        <v>-3.7865013629228699</v>
      </c>
      <c r="AG200" s="83">
        <v>-3.2080677233809021</v>
      </c>
      <c r="AH200" s="83">
        <v>-2.5903674882546657</v>
      </c>
      <c r="AI200" s="16"/>
      <c r="AJ200" s="38">
        <v>593</v>
      </c>
      <c r="AK200" s="21" t="s">
        <v>202</v>
      </c>
    </row>
    <row r="201" spans="1:40" ht="13.5" customHeight="1" x14ac:dyDescent="0.3">
      <c r="A201" s="21" t="s">
        <v>203</v>
      </c>
      <c r="B201" s="53"/>
      <c r="C201" s="6"/>
      <c r="D201" s="61" t="s">
        <v>455</v>
      </c>
      <c r="E201" s="62">
        <v>2</v>
      </c>
      <c r="F201" s="65">
        <v>16.901780000000002</v>
      </c>
      <c r="G201" s="30">
        <v>12.764559999999999</v>
      </c>
      <c r="H201" s="30">
        <v>9.4618199999999995</v>
      </c>
      <c r="I201" s="30">
        <v>6.4577399999999994</v>
      </c>
      <c r="J201" s="30">
        <v>4.1870999999999992</v>
      </c>
      <c r="K201" s="30"/>
      <c r="L201" s="30">
        <v>-22.79</v>
      </c>
      <c r="M201" s="30">
        <v>-5.4216015999999945</v>
      </c>
      <c r="N201" s="30">
        <v>-10.118406399999992</v>
      </c>
      <c r="O201" s="30">
        <v>64.720526800000016</v>
      </c>
      <c r="P201" s="30">
        <v>19.133530599999983</v>
      </c>
      <c r="Q201" s="163"/>
      <c r="R201" s="30">
        <v>29.885808000000004</v>
      </c>
      <c r="S201" s="30">
        <v>152.68763090000002</v>
      </c>
      <c r="T201" s="30">
        <v>143.30317199999999</v>
      </c>
      <c r="U201" s="30">
        <v>102.27621552000002</v>
      </c>
      <c r="V201" s="30">
        <v>58.715112320000003</v>
      </c>
      <c r="W201" s="30"/>
      <c r="X201" s="83">
        <v>-4.4278220322517976</v>
      </c>
      <c r="Y201" s="83">
        <v>-1.0657758207194798</v>
      </c>
      <c r="Z201" s="83">
        <v>-2.0212557730723115</v>
      </c>
      <c r="AA201" s="83">
        <v>13.138555988631753</v>
      </c>
      <c r="AB201" s="83">
        <v>3.9663206053067959</v>
      </c>
      <c r="AC201" s="175"/>
      <c r="AD201" s="83">
        <v>6.2431184457906843</v>
      </c>
      <c r="AE201" s="83">
        <v>32.212580358649795</v>
      </c>
      <c r="AF201" s="83">
        <v>30.509510751543537</v>
      </c>
      <c r="AG201" s="83">
        <v>22.11855871972319</v>
      </c>
      <c r="AH201" s="83">
        <v>12.69790491349481</v>
      </c>
      <c r="AI201" s="16"/>
      <c r="AJ201" s="38">
        <v>595</v>
      </c>
      <c r="AK201" s="21" t="s">
        <v>203</v>
      </c>
      <c r="AN201" s="3"/>
    </row>
    <row r="202" spans="1:40" ht="13.5" customHeight="1" x14ac:dyDescent="0.3">
      <c r="A202" s="21" t="s">
        <v>204</v>
      </c>
      <c r="B202" s="53"/>
      <c r="C202" s="6"/>
      <c r="D202" s="61" t="s">
        <v>458</v>
      </c>
      <c r="E202" s="62">
        <v>4</v>
      </c>
      <c r="F202" s="65">
        <v>63.327740000000006</v>
      </c>
      <c r="G202" s="30">
        <v>48.674959999999999</v>
      </c>
      <c r="H202" s="30">
        <v>36.560160000000003</v>
      </c>
      <c r="I202" s="30">
        <v>25.313670000000002</v>
      </c>
      <c r="J202" s="30">
        <v>16.728000000000002</v>
      </c>
      <c r="K202" s="30"/>
      <c r="L202" s="30">
        <v>744.86400000000003</v>
      </c>
      <c r="M202" s="30">
        <v>623.76365670000007</v>
      </c>
      <c r="N202" s="30">
        <v>578.03735030000007</v>
      </c>
      <c r="O202" s="30">
        <v>813.76117650000003</v>
      </c>
      <c r="P202" s="30">
        <v>600.74588290000008</v>
      </c>
      <c r="Q202" s="163"/>
      <c r="R202" s="30">
        <v>629.81849876000013</v>
      </c>
      <c r="S202" s="30">
        <v>657.35338578000005</v>
      </c>
      <c r="T202" s="30">
        <v>651.35893152000006</v>
      </c>
      <c r="U202" s="30">
        <v>825.37283616000002</v>
      </c>
      <c r="V202" s="30">
        <v>1003.72745292</v>
      </c>
      <c r="W202" s="30"/>
      <c r="X202" s="83">
        <v>37.950985886788608</v>
      </c>
      <c r="Y202" s="83">
        <v>31.73400776862027</v>
      </c>
      <c r="Z202" s="83">
        <v>29.457134500331247</v>
      </c>
      <c r="AA202" s="83">
        <v>41.349653277439025</v>
      </c>
      <c r="AB202" s="83">
        <v>30.598781790862329</v>
      </c>
      <c r="AC202" s="175"/>
      <c r="AD202" s="83">
        <v>32.171348968687752</v>
      </c>
      <c r="AE202" s="83">
        <v>33.821433719901215</v>
      </c>
      <c r="AF202" s="83">
        <v>33.615055556587713</v>
      </c>
      <c r="AG202" s="83">
        <v>42.591095317611853</v>
      </c>
      <c r="AH202" s="83">
        <v>51.794594815005937</v>
      </c>
      <c r="AI202" s="16"/>
      <c r="AJ202" s="38">
        <v>598</v>
      </c>
      <c r="AK202" s="35" t="s">
        <v>382</v>
      </c>
      <c r="AM202" s="3"/>
    </row>
    <row r="203" spans="1:40" ht="13.5" customHeight="1" x14ac:dyDescent="0.25">
      <c r="A203" s="21" t="s">
        <v>196</v>
      </c>
      <c r="B203" s="53"/>
      <c r="C203" s="6"/>
      <c r="D203" s="61" t="s">
        <v>458</v>
      </c>
      <c r="E203" s="62">
        <v>4</v>
      </c>
      <c r="F203" s="65">
        <v>34.637540000000001</v>
      </c>
      <c r="G203" s="30">
        <v>26.836079999999999</v>
      </c>
      <c r="H203" s="30">
        <v>20.26098</v>
      </c>
      <c r="I203" s="30">
        <v>14.10873</v>
      </c>
      <c r="J203" s="30">
        <v>9.2989999999999995</v>
      </c>
      <c r="K203" s="30"/>
      <c r="L203" s="30">
        <v>-265.15600000000001</v>
      </c>
      <c r="M203" s="30">
        <v>-190.82223878999997</v>
      </c>
      <c r="N203" s="30">
        <v>-257.37525099999999</v>
      </c>
      <c r="O203" s="30">
        <v>-440.30062859999992</v>
      </c>
      <c r="P203" s="30">
        <v>-289.46318070000001</v>
      </c>
      <c r="Q203" s="163"/>
      <c r="R203" s="30">
        <v>-303.49038024000009</v>
      </c>
      <c r="S203" s="30">
        <v>-382.31483346000005</v>
      </c>
      <c r="T203" s="30">
        <v>-452.2595520000001</v>
      </c>
      <c r="U203" s="30">
        <v>-493.17374928000004</v>
      </c>
      <c r="V203" s="30">
        <v>-426.10697519999997</v>
      </c>
      <c r="W203" s="30"/>
      <c r="X203" s="83">
        <v>-24.5038351353849</v>
      </c>
      <c r="Y203" s="83">
        <v>-17.517877424951802</v>
      </c>
      <c r="Z203" s="83">
        <v>-23.532527292676235</v>
      </c>
      <c r="AA203" s="83">
        <v>-40.246858190127966</v>
      </c>
      <c r="AB203" s="83">
        <v>-26.386798605287151</v>
      </c>
      <c r="AC203" s="175"/>
      <c r="AD203" s="83">
        <v>-27.440359877034364</v>
      </c>
      <c r="AE203" s="83">
        <v>-34.353026638511999</v>
      </c>
      <c r="AF203" s="83">
        <v>-40.865596096503126</v>
      </c>
      <c r="AG203" s="83">
        <v>-44.494203291230605</v>
      </c>
      <c r="AH203" s="83">
        <v>-38.443429736557199</v>
      </c>
      <c r="AI203" s="16"/>
      <c r="AJ203" s="38">
        <v>599</v>
      </c>
      <c r="AK203" s="35" t="s">
        <v>381</v>
      </c>
    </row>
    <row r="204" spans="1:40" ht="13.5" customHeight="1" x14ac:dyDescent="0.25">
      <c r="A204" s="21" t="s">
        <v>205</v>
      </c>
      <c r="B204" s="53"/>
      <c r="C204" s="6"/>
      <c r="D204" s="61" t="s">
        <v>453</v>
      </c>
      <c r="E204" s="62">
        <v>2</v>
      </c>
      <c r="F204" s="65">
        <v>15.134000000000002</v>
      </c>
      <c r="G204" s="30">
        <v>11.440239999999999</v>
      </c>
      <c r="H204" s="30">
        <v>8.4871800000000004</v>
      </c>
      <c r="I204" s="30">
        <v>5.8049999999999997</v>
      </c>
      <c r="J204" s="30">
        <v>3.7748499999999998</v>
      </c>
      <c r="K204" s="30"/>
      <c r="L204" s="30">
        <v>-44.451999999999998</v>
      </c>
      <c r="M204" s="30">
        <v>-52.325887219999998</v>
      </c>
      <c r="N204" s="30">
        <v>-102.75797589999998</v>
      </c>
      <c r="O204" s="30">
        <v>5433.4779310000004</v>
      </c>
      <c r="P204" s="30">
        <v>5309.6643612000007</v>
      </c>
      <c r="Q204" s="163"/>
      <c r="R204" s="30">
        <v>4667.4534216600005</v>
      </c>
      <c r="S204" s="30">
        <v>4762.5688572000008</v>
      </c>
      <c r="T204" s="30">
        <v>4528.7089121999998</v>
      </c>
      <c r="U204" s="30">
        <v>4346.7717192</v>
      </c>
      <c r="V204" s="30">
        <v>-54.055392299999994</v>
      </c>
      <c r="W204" s="30"/>
      <c r="X204" s="83">
        <v>-9.6362453934532848</v>
      </c>
      <c r="Y204" s="83">
        <v>-11.467430905106289</v>
      </c>
      <c r="Z204" s="83">
        <v>-22.835105755555549</v>
      </c>
      <c r="AA204" s="83">
        <v>1223.4807320423329</v>
      </c>
      <c r="AB204" s="83">
        <v>1219.4911256775381</v>
      </c>
      <c r="AC204" s="175"/>
      <c r="AD204" s="83">
        <v>1095.3892094954238</v>
      </c>
      <c r="AE204" s="83">
        <v>1128.303448756219</v>
      </c>
      <c r="AF204" s="83">
        <v>1077.750812041885</v>
      </c>
      <c r="AG204" s="83">
        <v>1053.252173297795</v>
      </c>
      <c r="AH204" s="83">
        <v>-13.097986988126967</v>
      </c>
      <c r="AI204" s="16"/>
      <c r="AJ204" s="38">
        <v>601</v>
      </c>
      <c r="AK204" s="21" t="s">
        <v>205</v>
      </c>
    </row>
    <row r="205" spans="1:40" ht="13.5" customHeight="1" x14ac:dyDescent="0.3">
      <c r="A205" s="21" t="s">
        <v>206</v>
      </c>
      <c r="B205" s="53"/>
      <c r="C205" s="6"/>
      <c r="D205" s="61" t="s">
        <v>441</v>
      </c>
      <c r="E205" s="62">
        <v>4</v>
      </c>
      <c r="F205" s="65">
        <v>52.015880000000003</v>
      </c>
      <c r="G205" s="30">
        <v>40.9572</v>
      </c>
      <c r="H205" s="30">
        <v>32.060820000000007</v>
      </c>
      <c r="I205" s="30">
        <v>22.914270000000002</v>
      </c>
      <c r="J205" s="30">
        <v>15.408799999999999</v>
      </c>
      <c r="K205" s="30"/>
      <c r="L205" s="30">
        <v>-344.959</v>
      </c>
      <c r="M205" s="30">
        <v>-380.14657567000006</v>
      </c>
      <c r="N205" s="30">
        <v>-542.85977020000007</v>
      </c>
      <c r="O205" s="30">
        <v>-634.04936900000007</v>
      </c>
      <c r="P205" s="30">
        <v>-596.88642600000003</v>
      </c>
      <c r="Q205" s="163"/>
      <c r="R205" s="30">
        <v>-655.96484503400006</v>
      </c>
      <c r="S205" s="30">
        <v>-889.8723488200003</v>
      </c>
      <c r="T205" s="30">
        <v>-967.94982087599988</v>
      </c>
      <c r="U205" s="30">
        <v>-1197.0602059199998</v>
      </c>
      <c r="V205" s="30">
        <v>-1285.8385192300002</v>
      </c>
      <c r="W205" s="30"/>
      <c r="X205" s="83">
        <v>-20.88761731759007</v>
      </c>
      <c r="Y205" s="83">
        <v>-22.054103131055292</v>
      </c>
      <c r="Z205" s="83">
        <v>-30.561266126217419</v>
      </c>
      <c r="AA205" s="83">
        <v>-34.976244980141225</v>
      </c>
      <c r="AB205" s="83">
        <v>-32.494225379715822</v>
      </c>
      <c r="AC205" s="175"/>
      <c r="AD205" s="83">
        <v>-35.098980418106912</v>
      </c>
      <c r="AE205" s="83">
        <v>-47.050830054459908</v>
      </c>
      <c r="AF205" s="83">
        <v>-50.511392833898654</v>
      </c>
      <c r="AG205" s="83">
        <v>-62.226969169828969</v>
      </c>
      <c r="AH205" s="83">
        <v>-66.841946209388169</v>
      </c>
      <c r="AI205" s="16"/>
      <c r="AJ205" s="38">
        <v>604</v>
      </c>
      <c r="AK205" s="35" t="s">
        <v>383</v>
      </c>
      <c r="AM205" s="2"/>
    </row>
    <row r="206" spans="1:40" ht="13.5" customHeight="1" x14ac:dyDescent="0.25">
      <c r="A206" s="21" t="s">
        <v>207</v>
      </c>
      <c r="B206" s="53"/>
      <c r="C206" s="6"/>
      <c r="D206" s="61" t="s">
        <v>456</v>
      </c>
      <c r="E206" s="62">
        <v>2</v>
      </c>
      <c r="F206" s="65">
        <v>15.594460000000002</v>
      </c>
      <c r="G206" s="30">
        <v>11.95608</v>
      </c>
      <c r="H206" s="30">
        <v>8.9354399999999998</v>
      </c>
      <c r="I206" s="30">
        <v>6.1636199999999999</v>
      </c>
      <c r="J206" s="30">
        <v>4.0187999999999997</v>
      </c>
      <c r="K206" s="30"/>
      <c r="L206" s="30">
        <v>-33.064999999999998</v>
      </c>
      <c r="M206" s="30">
        <v>-45.309045409999989</v>
      </c>
      <c r="N206" s="30">
        <v>-38.044078799999994</v>
      </c>
      <c r="O206" s="30">
        <v>-62.354461300000004</v>
      </c>
      <c r="P206" s="30">
        <v>-121.13561079999999</v>
      </c>
      <c r="Q206" s="163"/>
      <c r="R206" s="30">
        <v>-66.234421980000008</v>
      </c>
      <c r="S206" s="30">
        <v>-38.704071980000009</v>
      </c>
      <c r="T206" s="30">
        <v>-42.018067679999994</v>
      </c>
      <c r="U206" s="30">
        <v>-47.445849119999998</v>
      </c>
      <c r="V206" s="30">
        <v>-15.10118896</v>
      </c>
      <c r="W206" s="30"/>
      <c r="X206" s="83">
        <v>-6.8585355735324622</v>
      </c>
      <c r="Y206" s="83">
        <v>-9.4315248563696894</v>
      </c>
      <c r="Z206" s="83">
        <v>-7.9623438258685635</v>
      </c>
      <c r="AA206" s="83">
        <v>-13.188337838409476</v>
      </c>
      <c r="AB206" s="83">
        <v>-25.97247229845626</v>
      </c>
      <c r="AC206" s="175"/>
      <c r="AD206" s="83">
        <v>-14.370670857018879</v>
      </c>
      <c r="AE206" s="83">
        <v>-8.4951870017559283</v>
      </c>
      <c r="AF206" s="83">
        <v>-9.3083889410722183</v>
      </c>
      <c r="AG206" s="83">
        <v>-10.748946334390576</v>
      </c>
      <c r="AH206" s="83">
        <v>-3.4212027548708654</v>
      </c>
      <c r="AI206" s="16"/>
      <c r="AJ206" s="38">
        <v>607</v>
      </c>
      <c r="AK206" s="21" t="s">
        <v>207</v>
      </c>
    </row>
    <row r="207" spans="1:40" ht="13.5" customHeight="1" x14ac:dyDescent="0.25">
      <c r="A207" s="21" t="s">
        <v>208</v>
      </c>
      <c r="B207" s="53"/>
      <c r="C207" s="6"/>
      <c r="D207" s="61" t="s">
        <v>449</v>
      </c>
      <c r="E207" s="62">
        <v>2</v>
      </c>
      <c r="F207" s="65">
        <v>8.0886399999999998</v>
      </c>
      <c r="G207" s="30">
        <v>6.1553599999999999</v>
      </c>
      <c r="H207" s="30">
        <v>4.5756000000000006</v>
      </c>
      <c r="I207" s="30">
        <v>3.1153499999999998</v>
      </c>
      <c r="J207" s="30">
        <v>2.0170499999999998</v>
      </c>
      <c r="K207" s="30"/>
      <c r="L207" s="30">
        <v>-74.477000000000004</v>
      </c>
      <c r="M207" s="30">
        <v>-50.014085449999989</v>
      </c>
      <c r="N207" s="30">
        <v>-45.136053900000007</v>
      </c>
      <c r="O207" s="30">
        <v>-53.513434600000011</v>
      </c>
      <c r="P207" s="30">
        <v>-52.147509300000003</v>
      </c>
      <c r="Q207" s="163"/>
      <c r="R207" s="30">
        <v>-41.902393300000014</v>
      </c>
      <c r="S207" s="30">
        <v>-57.567453999999998</v>
      </c>
      <c r="T207" s="30">
        <v>-20.338532760000003</v>
      </c>
      <c r="U207" s="30">
        <v>-34.539223679999992</v>
      </c>
      <c r="V207" s="30">
        <v>-44.881155999999997</v>
      </c>
      <c r="W207" s="30"/>
      <c r="X207" s="83">
        <v>-30.006849315068493</v>
      </c>
      <c r="Y207" s="83">
        <v>-20.330929044715443</v>
      </c>
      <c r="Z207" s="83">
        <v>-18.68987739130435</v>
      </c>
      <c r="AA207" s="83">
        <v>-22.550962747576911</v>
      </c>
      <c r="AB207" s="83">
        <v>-22.285260384615388</v>
      </c>
      <c r="AC207" s="175"/>
      <c r="AD207" s="83">
        <v>-18.418634417582421</v>
      </c>
      <c r="AE207" s="83">
        <v>-25.69975625</v>
      </c>
      <c r="AF207" s="83">
        <v>-9.1081651410658324</v>
      </c>
      <c r="AG207" s="83">
        <v>-15.946086648199444</v>
      </c>
      <c r="AH207" s="83">
        <v>-20.720755309325945</v>
      </c>
      <c r="AI207" s="16"/>
      <c r="AJ207" s="38">
        <v>608</v>
      </c>
      <c r="AK207" s="35" t="s">
        <v>384</v>
      </c>
    </row>
    <row r="208" spans="1:40" ht="13.5" customHeight="1" x14ac:dyDescent="0.25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65">
        <v>272.45708000000008</v>
      </c>
      <c r="G208" s="65">
        <v>210.41311999999999</v>
      </c>
      <c r="H208" s="65">
        <v>158.14836000000003</v>
      </c>
      <c r="I208" s="65">
        <v>109.75062000000001</v>
      </c>
      <c r="J208" s="65">
        <v>72.420850000000002</v>
      </c>
      <c r="K208" s="30"/>
      <c r="L208" s="65">
        <v>-1689.9079999999999</v>
      </c>
      <c r="M208" s="65">
        <v>-1816.0975963439996</v>
      </c>
      <c r="N208" s="65">
        <v>-1977.9038781100001</v>
      </c>
      <c r="O208" s="65">
        <v>-2480.6288387999998</v>
      </c>
      <c r="P208" s="65">
        <v>-2118.2286272300003</v>
      </c>
      <c r="Q208" s="164"/>
      <c r="R208" s="30">
        <v>-2194.5111457139997</v>
      </c>
      <c r="S208" s="30">
        <v>-2480.8788015759997</v>
      </c>
      <c r="T208" s="30">
        <v>-2699.9908401480002</v>
      </c>
      <c r="U208" s="30">
        <v>-2883.8441459039991</v>
      </c>
      <c r="V208" s="30">
        <v>-2915.7148598119998</v>
      </c>
      <c r="W208" s="30"/>
      <c r="X208" s="83">
        <v>-19.917825656498987</v>
      </c>
      <c r="Y208" s="83">
        <v>-21.359320635382115</v>
      </c>
      <c r="Z208" s="83">
        <v>-23.248123817085499</v>
      </c>
      <c r="AA208" s="83">
        <v>-29.115020232156901</v>
      </c>
      <c r="AB208" s="83">
        <v>-24.803904345835434</v>
      </c>
      <c r="AC208" s="175"/>
      <c r="AD208" s="83">
        <v>-25.691135996839108</v>
      </c>
      <c r="AE208" s="83">
        <v>-29.062694628539294</v>
      </c>
      <c r="AF208" s="83">
        <v>-31.742565044827707</v>
      </c>
      <c r="AG208" s="83">
        <v>-34.093231180961602</v>
      </c>
      <c r="AH208" s="83">
        <v>-34.470011465260619</v>
      </c>
      <c r="AI208" s="20"/>
      <c r="AJ208" s="38">
        <v>609</v>
      </c>
      <c r="AK208" s="35" t="s">
        <v>385</v>
      </c>
    </row>
    <row r="209" spans="1:40" ht="13.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65">
        <v>16.019500000000001</v>
      </c>
      <c r="G209" s="30">
        <v>12.56616</v>
      </c>
      <c r="H209" s="30">
        <v>9.4990199999999998</v>
      </c>
      <c r="I209" s="30">
        <v>6.60738</v>
      </c>
      <c r="J209" s="30">
        <v>4.3664499999999995</v>
      </c>
      <c r="K209" s="30"/>
      <c r="L209" s="30">
        <v>-120.54300000000001</v>
      </c>
      <c r="M209" s="30">
        <v>-150.23322316999997</v>
      </c>
      <c r="N209" s="30">
        <v>-195.72889790000002</v>
      </c>
      <c r="O209" s="30">
        <v>-207.27965579999997</v>
      </c>
      <c r="P209" s="30">
        <v>-142.85432965000001</v>
      </c>
      <c r="Q209" s="163"/>
      <c r="R209" s="30">
        <v>-127.93616307999997</v>
      </c>
      <c r="S209" s="30">
        <v>-6.3324199400000216</v>
      </c>
      <c r="T209" s="30">
        <v>-136.45354331999997</v>
      </c>
      <c r="U209" s="30">
        <v>-128.36296703999997</v>
      </c>
      <c r="V209" s="30">
        <v>-111.63527538</v>
      </c>
      <c r="W209" s="30"/>
      <c r="X209" s="83">
        <v>-23.789816459443458</v>
      </c>
      <c r="Y209" s="83">
        <v>-29.417118302330131</v>
      </c>
      <c r="Z209" s="83">
        <v>-38.213373272159316</v>
      </c>
      <c r="AA209" s="83">
        <v>-40.3503320615145</v>
      </c>
      <c r="AB209" s="83">
        <v>-27.765661739552964</v>
      </c>
      <c r="AC209" s="175"/>
      <c r="AD209" s="83">
        <v>-24.851624529914524</v>
      </c>
      <c r="AE209" s="83">
        <v>-1.2355941346341506</v>
      </c>
      <c r="AF209" s="83">
        <v>-26.713692897415811</v>
      </c>
      <c r="AG209" s="83">
        <v>-25.065996297598119</v>
      </c>
      <c r="AH209" s="83">
        <v>-21.799507006444053</v>
      </c>
      <c r="AI209" s="16"/>
      <c r="AJ209" s="38">
        <v>611</v>
      </c>
      <c r="AK209" s="35" t="s">
        <v>386</v>
      </c>
      <c r="AL209" s="3"/>
    </row>
    <row r="210" spans="1:40" ht="13.5" customHeight="1" x14ac:dyDescent="0.25">
      <c r="A210" s="21" t="s">
        <v>212</v>
      </c>
      <c r="B210" s="53"/>
      <c r="C210" s="6"/>
      <c r="D210" s="61" t="s">
        <v>448</v>
      </c>
      <c r="E210" s="62">
        <v>2</v>
      </c>
      <c r="F210" s="65">
        <v>12.944400000000002</v>
      </c>
      <c r="G210" s="30">
        <v>9.7835999999999999</v>
      </c>
      <c r="H210" s="30">
        <v>7.2056400000000007</v>
      </c>
      <c r="I210" s="30">
        <v>4.9252200000000004</v>
      </c>
      <c r="J210" s="30">
        <v>3.1772999999999998</v>
      </c>
      <c r="K210" s="30"/>
      <c r="L210" s="30">
        <v>-9.5790000000000006</v>
      </c>
      <c r="M210" s="30">
        <v>-15.512518560000004</v>
      </c>
      <c r="N210" s="30">
        <v>-102.6364016</v>
      </c>
      <c r="O210" s="30">
        <v>-125.76906649999998</v>
      </c>
      <c r="P210" s="30">
        <v>-101.29045200000002</v>
      </c>
      <c r="Q210" s="163"/>
      <c r="R210" s="30">
        <v>-48.688962199999999</v>
      </c>
      <c r="S210" s="30">
        <v>-89.765064899999999</v>
      </c>
      <c r="T210" s="30">
        <v>-76.318799399999989</v>
      </c>
      <c r="U210" s="30">
        <v>-74.235888000000003</v>
      </c>
      <c r="V210" s="30">
        <v>-106.9887557</v>
      </c>
      <c r="W210" s="30"/>
      <c r="X210" s="83">
        <v>-2.4281368821292775</v>
      </c>
      <c r="Y210" s="83">
        <v>-4.0042639545689225</v>
      </c>
      <c r="Z210" s="83">
        <v>-26.882242430591933</v>
      </c>
      <c r="AA210" s="83">
        <v>-33.646085205992506</v>
      </c>
      <c r="AB210" s="83">
        <v>-27.773636413490546</v>
      </c>
      <c r="AC210" s="175"/>
      <c r="AD210" s="83">
        <v>-13.401861326727223</v>
      </c>
      <c r="AE210" s="83">
        <v>-25.81681475409836</v>
      </c>
      <c r="AF210" s="83">
        <v>-22.289368983644856</v>
      </c>
      <c r="AG210" s="83">
        <v>-22.42776072507553</v>
      </c>
      <c r="AH210" s="83">
        <v>-32.322886918428999</v>
      </c>
      <c r="AI210" s="16"/>
      <c r="AJ210" s="38">
        <v>614</v>
      </c>
      <c r="AK210" s="21" t="s">
        <v>212</v>
      </c>
    </row>
    <row r="211" spans="1:40" ht="13.5" customHeight="1" x14ac:dyDescent="0.3">
      <c r="A211" s="21" t="s">
        <v>213</v>
      </c>
      <c r="B211" s="53"/>
      <c r="C211" s="6"/>
      <c r="D211" s="61" t="s">
        <v>443</v>
      </c>
      <c r="E211" s="62">
        <v>3</v>
      </c>
      <c r="F211" s="65">
        <v>29.079820000000005</v>
      </c>
      <c r="G211" s="30">
        <v>22.188560000000003</v>
      </c>
      <c r="H211" s="30">
        <v>16.418220000000002</v>
      </c>
      <c r="I211" s="30">
        <v>11.216550000000002</v>
      </c>
      <c r="J211" s="30">
        <v>7.327</v>
      </c>
      <c r="K211" s="30"/>
      <c r="L211" s="30">
        <v>-31.201000000000001</v>
      </c>
      <c r="M211" s="30">
        <v>-34.142837399999991</v>
      </c>
      <c r="N211" s="30">
        <v>10.400360000000015</v>
      </c>
      <c r="O211" s="30">
        <v>-32.839318000000013</v>
      </c>
      <c r="P211" s="30">
        <v>-51.984209199999995</v>
      </c>
      <c r="Q211" s="163"/>
      <c r="R211" s="30">
        <v>-1.7682436400000006</v>
      </c>
      <c r="S211" s="30">
        <v>-19.439056560000004</v>
      </c>
      <c r="T211" s="30">
        <v>-29.672959560000002</v>
      </c>
      <c r="U211" s="30">
        <v>13.088959199999998</v>
      </c>
      <c r="V211" s="30">
        <v>15.840408000000004</v>
      </c>
      <c r="W211" s="30"/>
      <c r="X211" s="83">
        <v>-3.4873141835252039</v>
      </c>
      <c r="Y211" s="83">
        <v>-3.8680001586042811</v>
      </c>
      <c r="Z211" s="83">
        <v>1.1961311098332392</v>
      </c>
      <c r="AA211" s="83">
        <v>-3.8096656612529016</v>
      </c>
      <c r="AB211" s="83">
        <v>-6.0892830268244111</v>
      </c>
      <c r="AC211" s="175"/>
      <c r="AD211" s="83">
        <v>-0.21053025836409103</v>
      </c>
      <c r="AE211" s="83">
        <v>-2.354251733074967</v>
      </c>
      <c r="AF211" s="83">
        <v>-3.6243996042506414</v>
      </c>
      <c r="AG211" s="83">
        <v>1.615322621251388</v>
      </c>
      <c r="AH211" s="83">
        <v>1.9548818955942247</v>
      </c>
      <c r="AI211" s="16"/>
      <c r="AJ211" s="38">
        <v>615</v>
      </c>
      <c r="AK211" s="21" t="s">
        <v>213</v>
      </c>
      <c r="AM211" s="2"/>
    </row>
    <row r="212" spans="1:40" ht="13.5" customHeight="1" x14ac:dyDescent="0.25">
      <c r="A212" s="21" t="s">
        <v>214</v>
      </c>
      <c r="B212" s="53"/>
      <c r="C212" s="6"/>
      <c r="D212" s="61" t="s">
        <v>445</v>
      </c>
      <c r="E212" s="62">
        <v>1</v>
      </c>
      <c r="F212" s="65">
        <v>6.5205000000000002</v>
      </c>
      <c r="G212" s="30">
        <v>4.9699200000000001</v>
      </c>
      <c r="H212" s="30">
        <v>3.7646400000000004</v>
      </c>
      <c r="I212" s="30">
        <v>2.6006399999999998</v>
      </c>
      <c r="J212" s="30">
        <v>1.7399500000000001</v>
      </c>
      <c r="K212" s="30"/>
      <c r="L212" s="30">
        <v>-733.94200000000001</v>
      </c>
      <c r="M212" s="30">
        <v>-760.38904296099997</v>
      </c>
      <c r="N212" s="30">
        <v>-821.74072500000011</v>
      </c>
      <c r="O212" s="30">
        <v>-969.44012320000013</v>
      </c>
      <c r="P212" s="30">
        <v>-964.08307500000024</v>
      </c>
      <c r="Q212" s="163"/>
      <c r="R212" s="30">
        <v>-1017.3627140000001</v>
      </c>
      <c r="S212" s="30">
        <v>-971.81895020000024</v>
      </c>
      <c r="T212" s="30">
        <v>-908.39749260000008</v>
      </c>
      <c r="U212" s="30">
        <v>-850.39163280000002</v>
      </c>
      <c r="V212" s="30">
        <v>-753.73941400000012</v>
      </c>
      <c r="W212" s="30"/>
      <c r="X212" s="83">
        <v>-366.23852295409182</v>
      </c>
      <c r="Y212" s="83">
        <v>-375.68628604792491</v>
      </c>
      <c r="Z212" s="83">
        <v>-407.60948660714291</v>
      </c>
      <c r="AA212" s="83">
        <v>-473.59068060576459</v>
      </c>
      <c r="AB212" s="83">
        <v>-473.51820972495096</v>
      </c>
      <c r="AC212" s="175"/>
      <c r="AD212" s="83">
        <v>-505.39628117237959</v>
      </c>
      <c r="AE212" s="83">
        <v>-493.05882810755969</v>
      </c>
      <c r="AF212" s="83">
        <v>-456.94038863179082</v>
      </c>
      <c r="AG212" s="83">
        <v>-438.3462024742268</v>
      </c>
      <c r="AH212" s="83">
        <v>-388.52547113402068</v>
      </c>
      <c r="AI212" s="16"/>
      <c r="AJ212" s="38">
        <v>616</v>
      </c>
      <c r="AK212" s="21" t="s">
        <v>214</v>
      </c>
    </row>
    <row r="213" spans="1:40" ht="13.5" customHeight="1" x14ac:dyDescent="0.25">
      <c r="A213" s="21" t="s">
        <v>216</v>
      </c>
      <c r="B213" s="53"/>
      <c r="C213" s="6"/>
      <c r="D213" s="61" t="s">
        <v>441</v>
      </c>
      <c r="E213" s="62">
        <v>2</v>
      </c>
      <c r="F213" s="65">
        <v>10.861060000000002</v>
      </c>
      <c r="G213" s="30">
        <v>8.2658400000000007</v>
      </c>
      <c r="H213" s="30">
        <v>6.1026600000000011</v>
      </c>
      <c r="I213" s="30">
        <v>4.1744400000000006</v>
      </c>
      <c r="J213" s="30">
        <v>2.7225499999999996</v>
      </c>
      <c r="K213" s="30"/>
      <c r="L213" s="30">
        <v>223.44</v>
      </c>
      <c r="M213" s="30">
        <v>192.42435347999998</v>
      </c>
      <c r="N213" s="30">
        <v>240.98059270000005</v>
      </c>
      <c r="O213" s="30">
        <v>226.03700570000004</v>
      </c>
      <c r="P213" s="30">
        <v>192.92241139999999</v>
      </c>
      <c r="Q213" s="163"/>
      <c r="R213" s="30">
        <v>205.60190661999999</v>
      </c>
      <c r="S213" s="30">
        <v>202.36968248000002</v>
      </c>
      <c r="T213" s="30">
        <v>198.10020143999998</v>
      </c>
      <c r="U213" s="30">
        <v>215.58362352000006</v>
      </c>
      <c r="V213" s="30">
        <v>177.01655940000003</v>
      </c>
      <c r="W213" s="30"/>
      <c r="X213" s="83">
        <v>67.038703870387039</v>
      </c>
      <c r="Y213" s="83">
        <v>58.648080914355376</v>
      </c>
      <c r="Z213" s="83">
        <v>74.468662762669979</v>
      </c>
      <c r="AA213" s="83">
        <v>70.570404527005948</v>
      </c>
      <c r="AB213" s="83">
        <v>60.801264229435859</v>
      </c>
      <c r="AC213" s="175"/>
      <c r="AD213" s="83">
        <v>65.961471485402626</v>
      </c>
      <c r="AE213" s="83">
        <v>66.372477035093482</v>
      </c>
      <c r="AF213" s="83">
        <v>65.967433046953033</v>
      </c>
      <c r="AG213" s="83">
        <v>73.103975422177029</v>
      </c>
      <c r="AH213" s="83">
        <v>60.025961139369286</v>
      </c>
      <c r="AI213" s="16"/>
      <c r="AJ213" s="38">
        <v>619</v>
      </c>
      <c r="AK213" s="21" t="s">
        <v>216</v>
      </c>
    </row>
    <row r="214" spans="1:40" s="3" customFormat="1" ht="13.5" customHeight="1" x14ac:dyDescent="0.3">
      <c r="A214" s="21" t="s">
        <v>217</v>
      </c>
      <c r="B214" s="53"/>
      <c r="C214" s="6"/>
      <c r="D214" s="61" t="s">
        <v>454</v>
      </c>
      <c r="E214" s="62">
        <v>2</v>
      </c>
      <c r="F214" s="65">
        <v>10.24926</v>
      </c>
      <c r="G214" s="30">
        <v>7.7450400000000004</v>
      </c>
      <c r="H214" s="30">
        <v>5.6971800000000004</v>
      </c>
      <c r="I214" s="30">
        <v>3.8661300000000001</v>
      </c>
      <c r="J214" s="30">
        <v>2.4913499999999997</v>
      </c>
      <c r="K214" s="30"/>
      <c r="L214" s="30">
        <v>-22.516999999999999</v>
      </c>
      <c r="M214" s="30">
        <v>-22.899600589999999</v>
      </c>
      <c r="N214" s="30">
        <v>-22.605608000000004</v>
      </c>
      <c r="O214" s="30">
        <v>-20.481540499999998</v>
      </c>
      <c r="P214" s="30">
        <v>-23.873548499999998</v>
      </c>
      <c r="Q214" s="163"/>
      <c r="R214" s="30">
        <v>-6.163947900000001</v>
      </c>
      <c r="S214" s="30">
        <v>-24.098004</v>
      </c>
      <c r="T214" s="30">
        <v>-15.710760599999999</v>
      </c>
      <c r="U214" s="30">
        <v>9.0515688000000001</v>
      </c>
      <c r="V214" s="30">
        <v>10.560272000000001</v>
      </c>
      <c r="W214" s="30"/>
      <c r="X214" s="83">
        <v>-7.2100544348382964</v>
      </c>
      <c r="Y214" s="83">
        <v>-7.4761999967352262</v>
      </c>
      <c r="Z214" s="83">
        <v>-7.5427454120787463</v>
      </c>
      <c r="AA214" s="83">
        <v>-6.987901910610713</v>
      </c>
      <c r="AB214" s="83">
        <v>-8.2951871091035425</v>
      </c>
      <c r="AC214" s="175"/>
      <c r="AD214" s="83">
        <v>-2.1827010977337116</v>
      </c>
      <c r="AE214" s="83">
        <v>-8.680837175792508</v>
      </c>
      <c r="AF214" s="83">
        <v>-5.7443365996343685</v>
      </c>
      <c r="AG214" s="83">
        <v>3.3913708505058078</v>
      </c>
      <c r="AH214" s="83">
        <v>3.9566399400524546</v>
      </c>
      <c r="AI214" s="16"/>
      <c r="AJ214" s="38">
        <v>620</v>
      </c>
      <c r="AK214" s="21" t="s">
        <v>217</v>
      </c>
      <c r="AL214"/>
      <c r="AM214"/>
      <c r="AN214"/>
    </row>
    <row r="215" spans="1:40" ht="13.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65">
        <v>8.5168999999999997</v>
      </c>
      <c r="G215" s="30">
        <v>6.3215199999999996</v>
      </c>
      <c r="H215" s="30">
        <v>4.6072199999999999</v>
      </c>
      <c r="I215" s="30">
        <v>3.1205100000000003</v>
      </c>
      <c r="J215" s="30">
        <v>2.0179</v>
      </c>
      <c r="K215" s="30"/>
      <c r="L215" s="30">
        <v>-95.09</v>
      </c>
      <c r="M215" s="30">
        <v>-97.343842260000002</v>
      </c>
      <c r="N215" s="30">
        <v>-85.302919000000003</v>
      </c>
      <c r="O215" s="30">
        <v>-172.21128650000003</v>
      </c>
      <c r="P215" s="30">
        <v>-195.73044440000001</v>
      </c>
      <c r="Q215" s="163"/>
      <c r="R215" s="30">
        <v>-157.00882805400002</v>
      </c>
      <c r="S215" s="30">
        <v>-144.18639060000001</v>
      </c>
      <c r="T215" s="30">
        <v>-136.7953674</v>
      </c>
      <c r="U215" s="30">
        <v>-128.936016</v>
      </c>
      <c r="V215" s="30">
        <v>-113.522924</v>
      </c>
      <c r="W215" s="30"/>
      <c r="X215" s="83">
        <v>-37.304825421734016</v>
      </c>
      <c r="Y215" s="83">
        <v>-39.299088518368997</v>
      </c>
      <c r="Z215" s="83">
        <v>-35.263711864406787</v>
      </c>
      <c r="AA215" s="83">
        <v>-72.540558761583839</v>
      </c>
      <c r="AB215" s="83">
        <v>-84.402951444588183</v>
      </c>
      <c r="AC215" s="175"/>
      <c r="AD215" s="83">
        <v>-68.087089355594102</v>
      </c>
      <c r="AE215" s="83">
        <v>-63.799287876106199</v>
      </c>
      <c r="AF215" s="83">
        <v>-61.233378424350946</v>
      </c>
      <c r="AG215" s="83">
        <v>-58.394934782608694</v>
      </c>
      <c r="AH215" s="83">
        <v>-51.414367753623189</v>
      </c>
      <c r="AI215" s="16"/>
      <c r="AJ215" s="38">
        <v>623</v>
      </c>
      <c r="AK215" s="21" t="s">
        <v>218</v>
      </c>
      <c r="AL215" s="2"/>
    </row>
    <row r="216" spans="1:40" s="2" customFormat="1" ht="13.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65">
        <v>16.49606</v>
      </c>
      <c r="G216" s="30">
        <v>13.183680000000001</v>
      </c>
      <c r="H216" s="30">
        <v>9.9603000000000019</v>
      </c>
      <c r="I216" s="30">
        <v>6.9298799999999998</v>
      </c>
      <c r="J216" s="30">
        <v>4.5704500000000001</v>
      </c>
      <c r="K216" s="30"/>
      <c r="L216" s="30">
        <v>-165.24299999999999</v>
      </c>
      <c r="M216" s="30">
        <v>-263.76510501000001</v>
      </c>
      <c r="N216" s="30">
        <v>-230.74997300000001</v>
      </c>
      <c r="O216" s="30">
        <v>-180.40303580000005</v>
      </c>
      <c r="P216" s="30">
        <v>-123.91768779999998</v>
      </c>
      <c r="Q216" s="163"/>
      <c r="R216" s="30">
        <v>-55.027243980000001</v>
      </c>
      <c r="S216" s="30">
        <v>-92.951356539999978</v>
      </c>
      <c r="T216" s="30">
        <v>-97.472451120000017</v>
      </c>
      <c r="U216" s="30">
        <v>-109.98632879999995</v>
      </c>
      <c r="V216" s="30">
        <v>-14.837182159999996</v>
      </c>
      <c r="W216" s="30"/>
      <c r="X216" s="83">
        <v>-31.084085778781038</v>
      </c>
      <c r="Y216" s="83">
        <v>-49.255855277310921</v>
      </c>
      <c r="Z216" s="83">
        <v>-42.954201973194344</v>
      </c>
      <c r="AA216" s="83">
        <v>-33.550871452482802</v>
      </c>
      <c r="AB216" s="83">
        <v>-23.015915267459135</v>
      </c>
      <c r="AC216" s="175"/>
      <c r="AD216" s="83">
        <v>-10.277781841613747</v>
      </c>
      <c r="AE216" s="83">
        <v>-17.468775895508358</v>
      </c>
      <c r="AF216" s="83">
        <v>-18.253268000000002</v>
      </c>
      <c r="AG216" s="83">
        <v>-20.894059422492393</v>
      </c>
      <c r="AH216" s="83">
        <v>-2.8186136322188444</v>
      </c>
      <c r="AI216" s="16"/>
      <c r="AJ216" s="38">
        <v>624</v>
      </c>
      <c r="AK216" s="35" t="s">
        <v>388</v>
      </c>
      <c r="AL216"/>
      <c r="AM216"/>
      <c r="AN216" s="3"/>
    </row>
    <row r="217" spans="1:40" ht="13.5" customHeight="1" x14ac:dyDescent="0.25">
      <c r="A217" s="21" t="s">
        <v>220</v>
      </c>
      <c r="B217" s="53"/>
      <c r="C217" s="6"/>
      <c r="D217" s="61" t="s">
        <v>443</v>
      </c>
      <c r="E217" s="62">
        <v>2</v>
      </c>
      <c r="F217" s="65">
        <v>10.796659999999999</v>
      </c>
      <c r="G217" s="30">
        <v>8.3650399999999987</v>
      </c>
      <c r="H217" s="30">
        <v>6.3109800000000007</v>
      </c>
      <c r="I217" s="30">
        <v>4.3356900000000005</v>
      </c>
      <c r="J217" s="30">
        <v>2.8143500000000001</v>
      </c>
      <c r="K217" s="30"/>
      <c r="L217" s="30">
        <v>-50.476999999999997</v>
      </c>
      <c r="M217" s="30">
        <v>-44.924221680000002</v>
      </c>
      <c r="N217" s="30">
        <v>-62.769894999999991</v>
      </c>
      <c r="O217" s="30">
        <v>119.96347709999998</v>
      </c>
      <c r="P217" s="30">
        <v>126.02231479999999</v>
      </c>
      <c r="Q217" s="163"/>
      <c r="R217" s="30">
        <v>118.29799000000001</v>
      </c>
      <c r="S217" s="30">
        <v>163.26397710000001</v>
      </c>
      <c r="T217" s="30">
        <v>147.18156060000004</v>
      </c>
      <c r="U217" s="30">
        <v>126.33124799999999</v>
      </c>
      <c r="V217" s="30">
        <v>104.28268599999998</v>
      </c>
      <c r="W217" s="30"/>
      <c r="X217" s="83">
        <v>-14.965016305959088</v>
      </c>
      <c r="Y217" s="83">
        <v>-13.240265747126438</v>
      </c>
      <c r="Z217" s="83">
        <v>-18.675958048199938</v>
      </c>
      <c r="AA217" s="83">
        <v>36.23179616430081</v>
      </c>
      <c r="AB217" s="83">
        <v>37.551345292014304</v>
      </c>
      <c r="AC217" s="175"/>
      <c r="AD217" s="83">
        <v>35.956835866261407</v>
      </c>
      <c r="AE217" s="83">
        <v>50.845212426035509</v>
      </c>
      <c r="AF217" s="83">
        <v>46.167365307402768</v>
      </c>
      <c r="AG217" s="83">
        <v>39.614690498588899</v>
      </c>
      <c r="AH217" s="83">
        <v>32.700748196926931</v>
      </c>
      <c r="AI217" s="16"/>
      <c r="AJ217" s="38">
        <v>625</v>
      </c>
      <c r="AK217" s="21" t="s">
        <v>220</v>
      </c>
    </row>
    <row r="218" spans="1:40" ht="13.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65">
        <v>19.580819999999999</v>
      </c>
      <c r="G218" s="30">
        <v>14.882479999999999</v>
      </c>
      <c r="H218" s="30">
        <v>11.059560000000001</v>
      </c>
      <c r="I218" s="30">
        <v>7.5942300000000005</v>
      </c>
      <c r="J218" s="30">
        <v>4.9716499999999995</v>
      </c>
      <c r="K218" s="30"/>
      <c r="L218" s="30">
        <v>-46.680999999999997</v>
      </c>
      <c r="M218" s="30">
        <v>-48.335788559999997</v>
      </c>
      <c r="N218" s="30">
        <v>2.3930074999999995</v>
      </c>
      <c r="O218" s="30">
        <v>-43.404305600000001</v>
      </c>
      <c r="P218" s="30">
        <v>-66.040773799999982</v>
      </c>
      <c r="Q218" s="163"/>
      <c r="R218" s="30">
        <v>-39.972268200000009</v>
      </c>
      <c r="S218" s="30">
        <v>-87.020570000000006</v>
      </c>
      <c r="T218" s="30">
        <v>-80.262923400000005</v>
      </c>
      <c r="U218" s="30">
        <v>-71.631119999999996</v>
      </c>
      <c r="V218" s="30">
        <v>-77.948007699999991</v>
      </c>
      <c r="W218" s="30"/>
      <c r="X218" s="83">
        <v>-7.7788701883019495</v>
      </c>
      <c r="Y218" s="83">
        <v>-8.1291269021190722</v>
      </c>
      <c r="Z218" s="83">
        <v>0.40649014778325115</v>
      </c>
      <c r="AA218" s="83">
        <v>-7.4208079329799963</v>
      </c>
      <c r="AB218" s="83">
        <v>-11.523429384051646</v>
      </c>
      <c r="AC218" s="175"/>
      <c r="AD218" s="83">
        <v>-7.1866717367853301</v>
      </c>
      <c r="AE218" s="83">
        <v>-15.807551316984561</v>
      </c>
      <c r="AF218" s="83">
        <v>-14.737958758721998</v>
      </c>
      <c r="AG218" s="83">
        <v>-13.421607644744238</v>
      </c>
      <c r="AH218" s="83">
        <v>-14.60521036162638</v>
      </c>
      <c r="AI218" s="16"/>
      <c r="AJ218" s="38">
        <v>626</v>
      </c>
      <c r="AK218" s="21" t="s">
        <v>221</v>
      </c>
      <c r="AN218" s="2"/>
    </row>
    <row r="219" spans="1:40" ht="13.5" customHeight="1" x14ac:dyDescent="0.25">
      <c r="A219" s="21" t="s">
        <v>222</v>
      </c>
      <c r="B219" s="53"/>
      <c r="C219" s="6"/>
      <c r="D219" s="61" t="s">
        <v>443</v>
      </c>
      <c r="E219" s="62">
        <v>1</v>
      </c>
      <c r="F219" s="65">
        <v>5.47722</v>
      </c>
      <c r="G219" s="30">
        <v>4.08704</v>
      </c>
      <c r="H219" s="30">
        <v>3.0373800000000002</v>
      </c>
      <c r="I219" s="30">
        <v>2.0433600000000003</v>
      </c>
      <c r="J219" s="30">
        <v>1.3310999999999999</v>
      </c>
      <c r="K219" s="30"/>
      <c r="L219" s="30">
        <v>83.224000000000004</v>
      </c>
      <c r="M219" s="30">
        <v>84.750343262000001</v>
      </c>
      <c r="N219" s="30">
        <v>79.474762400000003</v>
      </c>
      <c r="O219" s="30">
        <v>108.3124231</v>
      </c>
      <c r="P219" s="30">
        <v>147.21742250000003</v>
      </c>
      <c r="Q219" s="163"/>
      <c r="R219" s="30">
        <v>104.72485220000003</v>
      </c>
      <c r="S219" s="30">
        <v>135.28351690000002</v>
      </c>
      <c r="T219" s="30">
        <v>119.8356342</v>
      </c>
      <c r="U219" s="30">
        <v>136.81543920000001</v>
      </c>
      <c r="V219" s="30">
        <v>138.66957170000003</v>
      </c>
      <c r="W219" s="30"/>
      <c r="X219" s="83">
        <v>50.5</v>
      </c>
      <c r="Y219" s="83">
        <v>51.898556804654007</v>
      </c>
      <c r="Z219" s="83">
        <v>50.173461111111116</v>
      </c>
      <c r="AA219" s="83">
        <v>69.165021136653891</v>
      </c>
      <c r="AB219" s="83">
        <v>95.286357605177997</v>
      </c>
      <c r="AC219" s="175"/>
      <c r="AD219" s="83">
        <v>67.045359923175425</v>
      </c>
      <c r="AE219" s="83">
        <v>85.244812161310662</v>
      </c>
      <c r="AF219" s="83">
        <v>75.893371880937309</v>
      </c>
      <c r="AG219" s="83">
        <v>86.646889930335675</v>
      </c>
      <c r="AH219" s="83">
        <v>87.821134705509834</v>
      </c>
      <c r="AI219" s="16"/>
      <c r="AJ219" s="38">
        <v>630</v>
      </c>
      <c r="AK219" s="21" t="s">
        <v>222</v>
      </c>
    </row>
    <row r="220" spans="1:40" ht="13.5" customHeight="1" x14ac:dyDescent="0.25">
      <c r="A220" s="21" t="s">
        <v>223</v>
      </c>
      <c r="B220" s="53"/>
      <c r="C220" s="6"/>
      <c r="D220" s="61" t="s">
        <v>446</v>
      </c>
      <c r="E220" s="62">
        <v>2</v>
      </c>
      <c r="F220" s="65">
        <v>7.1999199999999997</v>
      </c>
      <c r="G220" s="30">
        <v>5.5378400000000001</v>
      </c>
      <c r="H220" s="30">
        <v>4.1589600000000004</v>
      </c>
      <c r="I220" s="30">
        <v>2.8457400000000002</v>
      </c>
      <c r="J220" s="30">
        <v>1.8691499999999999</v>
      </c>
      <c r="K220" s="30"/>
      <c r="L220" s="30">
        <v>-668.74300000000005</v>
      </c>
      <c r="M220" s="30">
        <v>-682.53596724399995</v>
      </c>
      <c r="N220" s="30">
        <v>-734.49329194999996</v>
      </c>
      <c r="O220" s="30">
        <v>-756.1674872000001</v>
      </c>
      <c r="P220" s="30">
        <v>-793.6709840000002</v>
      </c>
      <c r="Q220" s="163"/>
      <c r="R220" s="30">
        <v>-877.27298900000017</v>
      </c>
      <c r="S220" s="30">
        <v>-873.24472606000006</v>
      </c>
      <c r="T220" s="30">
        <v>-824.21673936000013</v>
      </c>
      <c r="U220" s="30">
        <v>-768.69308447999992</v>
      </c>
      <c r="V220" s="30">
        <v>-764.92010198000014</v>
      </c>
      <c r="W220" s="30"/>
      <c r="X220" s="83">
        <v>-299.4818629646216</v>
      </c>
      <c r="Y220" s="83">
        <v>-305.24864366905183</v>
      </c>
      <c r="Z220" s="83">
        <v>-332.95253488213962</v>
      </c>
      <c r="AA220" s="83">
        <v>-343.8687981809914</v>
      </c>
      <c r="AB220" s="83">
        <v>-364.57096187413879</v>
      </c>
      <c r="AC220" s="175"/>
      <c r="AD220" s="83">
        <v>-410.70832818352068</v>
      </c>
      <c r="AE220" s="83">
        <v>-408.8224372940075</v>
      </c>
      <c r="AF220" s="83">
        <v>-397.21288643855428</v>
      </c>
      <c r="AG220" s="83">
        <v>-370.09777779489644</v>
      </c>
      <c r="AH220" s="83">
        <v>-368.28122387096784</v>
      </c>
      <c r="AI220" s="16"/>
      <c r="AJ220" s="38">
        <v>631</v>
      </c>
      <c r="AK220" s="21" t="s">
        <v>223</v>
      </c>
    </row>
    <row r="221" spans="1:40" ht="13.5" customHeight="1" x14ac:dyDescent="0.3">
      <c r="A221" s="21" t="s">
        <v>224</v>
      </c>
      <c r="B221" s="53"/>
      <c r="C221" s="6"/>
      <c r="D221" s="61" t="s">
        <v>441</v>
      </c>
      <c r="E221" s="62">
        <v>3</v>
      </c>
      <c r="F221" s="65">
        <v>22.504580000000001</v>
      </c>
      <c r="G221" s="30">
        <v>17.389759999999999</v>
      </c>
      <c r="H221" s="30">
        <v>12.927</v>
      </c>
      <c r="I221" s="30">
        <v>8.8777800000000013</v>
      </c>
      <c r="J221" s="30">
        <v>5.8123000000000005</v>
      </c>
      <c r="K221" s="30"/>
      <c r="L221" s="30">
        <v>-281.86099999999999</v>
      </c>
      <c r="M221" s="30">
        <v>-255.93515435000003</v>
      </c>
      <c r="N221" s="30">
        <v>-193.7115685</v>
      </c>
      <c r="O221" s="30">
        <v>-614.46764299999984</v>
      </c>
      <c r="P221" s="30">
        <v>-568.53773860000001</v>
      </c>
      <c r="Q221" s="163"/>
      <c r="R221" s="30">
        <v>-566.28625192000015</v>
      </c>
      <c r="S221" s="30">
        <v>-677.02003460000014</v>
      </c>
      <c r="T221" s="30">
        <v>-739.85192700000005</v>
      </c>
      <c r="U221" s="30">
        <v>-691.35752255999989</v>
      </c>
      <c r="V221" s="30">
        <v>-645.00425331799988</v>
      </c>
      <c r="W221" s="30"/>
      <c r="X221" s="83">
        <v>-40.196948088990304</v>
      </c>
      <c r="Y221" s="83">
        <v>-36.825202064748204</v>
      </c>
      <c r="Z221" s="83">
        <v>-28.147568802673639</v>
      </c>
      <c r="AA221" s="83">
        <v>-89.860725797016642</v>
      </c>
      <c r="AB221" s="83">
        <v>-83.670013038999272</v>
      </c>
      <c r="AC221" s="175"/>
      <c r="AD221" s="83">
        <v>-84.243714953882801</v>
      </c>
      <c r="AE221" s="83">
        <v>-101.41102974835232</v>
      </c>
      <c r="AF221" s="83">
        <v>-111.64205930285198</v>
      </c>
      <c r="AG221" s="83">
        <v>-105.27752741891273</v>
      </c>
      <c r="AH221" s="83">
        <v>-98.219012230546653</v>
      </c>
      <c r="AI221" s="16"/>
      <c r="AJ221" s="38">
        <v>635</v>
      </c>
      <c r="AK221" s="21" t="s">
        <v>224</v>
      </c>
      <c r="AM221" s="3"/>
    </row>
    <row r="222" spans="1:40" ht="13.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65">
        <v>27.038340000000002</v>
      </c>
      <c r="G222" s="30">
        <v>20.97832</v>
      </c>
      <c r="H222" s="30">
        <v>15.79884</v>
      </c>
      <c r="I222" s="30">
        <v>10.931460000000001</v>
      </c>
      <c r="J222" s="30">
        <v>7.2836499999999997</v>
      </c>
      <c r="K222" s="30"/>
      <c r="L222" s="30">
        <v>-21.437999999999999</v>
      </c>
      <c r="M222" s="30">
        <v>-17.656770999999992</v>
      </c>
      <c r="N222" s="30">
        <v>-126.20431009999996</v>
      </c>
      <c r="O222" s="30">
        <v>-98.654007999999976</v>
      </c>
      <c r="P222" s="30">
        <v>-138.38716650000006</v>
      </c>
      <c r="Q222" s="163"/>
      <c r="R222" s="30">
        <v>-103.72865860000003</v>
      </c>
      <c r="S222" s="30">
        <v>-118.80315972000001</v>
      </c>
      <c r="T222" s="30">
        <v>-46.987663920000053</v>
      </c>
      <c r="U222" s="30">
        <v>-35.281582560000011</v>
      </c>
      <c r="V222" s="30">
        <v>-49.184466840000006</v>
      </c>
      <c r="W222" s="30"/>
      <c r="X222" s="83">
        <v>-2.5343421208180636</v>
      </c>
      <c r="Y222" s="83">
        <v>-2.0787345184836346</v>
      </c>
      <c r="Z222" s="83">
        <v>-14.89312132405003</v>
      </c>
      <c r="AA222" s="83">
        <v>-11.512896253938612</v>
      </c>
      <c r="AB222" s="83">
        <v>-16.110263853317818</v>
      </c>
      <c r="AC222" s="175"/>
      <c r="AD222" s="83">
        <v>-12.034883234714007</v>
      </c>
      <c r="AE222" s="83">
        <v>-13.875631829011914</v>
      </c>
      <c r="AF222" s="83">
        <v>-5.5260101046689458</v>
      </c>
      <c r="AG222" s="83">
        <v>-4.1892166421277617</v>
      </c>
      <c r="AH222" s="83">
        <v>-5.8399984374257903</v>
      </c>
      <c r="AI222" s="16"/>
      <c r="AJ222" s="40">
        <v>636</v>
      </c>
      <c r="AK222" s="21" t="s">
        <v>225</v>
      </c>
      <c r="AM222" s="3"/>
    </row>
    <row r="223" spans="1:40" s="2" customFormat="1" ht="13.5" customHeight="1" x14ac:dyDescent="0.3">
      <c r="A223" s="21" t="s">
        <v>211</v>
      </c>
      <c r="B223" s="53"/>
      <c r="C223" s="6"/>
      <c r="D223" s="61" t="s">
        <v>445</v>
      </c>
      <c r="E223" s="62">
        <v>6</v>
      </c>
      <c r="F223" s="65">
        <v>155.29094000000001</v>
      </c>
      <c r="G223" s="30">
        <v>120.52552</v>
      </c>
      <c r="H223" s="30">
        <v>90.708480000000009</v>
      </c>
      <c r="I223" s="30">
        <v>62.994570000000003</v>
      </c>
      <c r="J223" s="30">
        <v>41.673799999999993</v>
      </c>
      <c r="K223" s="30"/>
      <c r="L223" s="30">
        <v>125.16500000000001</v>
      </c>
      <c r="M223" s="30">
        <v>127.55584129999997</v>
      </c>
      <c r="N223" s="30">
        <v>107.34923310000008</v>
      </c>
      <c r="O223" s="30">
        <v>119.14152359999984</v>
      </c>
      <c r="P223" s="30">
        <v>128.01100454999997</v>
      </c>
      <c r="Q223" s="163"/>
      <c r="R223" s="30">
        <v>223.64546319999977</v>
      </c>
      <c r="S223" s="30">
        <v>107.18256667999994</v>
      </c>
      <c r="T223" s="30">
        <v>-47.303193839999963</v>
      </c>
      <c r="U223" s="30">
        <v>-211.23366096000001</v>
      </c>
      <c r="V223" s="30">
        <v>-447.54432736000012</v>
      </c>
      <c r="W223" s="30"/>
      <c r="X223" s="83">
        <v>2.5754645157307765</v>
      </c>
      <c r="Y223" s="83">
        <v>2.6155643311187657</v>
      </c>
      <c r="Z223" s="83">
        <v>2.1982928163332187</v>
      </c>
      <c r="AA223" s="83">
        <v>2.4300710532756757</v>
      </c>
      <c r="AB223" s="83">
        <v>2.5899527485533924</v>
      </c>
      <c r="AC223" s="175"/>
      <c r="AD223" s="83">
        <v>4.4974654252217059</v>
      </c>
      <c r="AE223" s="83">
        <v>2.1467426430059273</v>
      </c>
      <c r="AF223" s="83">
        <v>-0.94334703733248171</v>
      </c>
      <c r="AG223" s="83">
        <v>-4.2112813445244122</v>
      </c>
      <c r="AH223" s="83">
        <v>-8.9225129559999221</v>
      </c>
      <c r="AI223" s="16"/>
      <c r="AJ223" s="38">
        <v>638</v>
      </c>
      <c r="AK223" s="35" t="s">
        <v>387</v>
      </c>
      <c r="AM223"/>
      <c r="AN223"/>
    </row>
    <row r="224" spans="1:40" ht="13.5" customHeight="1" x14ac:dyDescent="0.25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65">
        <v>83.104980000000012</v>
      </c>
      <c r="G224" s="65">
        <v>63.671520000000001</v>
      </c>
      <c r="H224" s="30">
        <v>47.720160000000007</v>
      </c>
      <c r="I224" s="30">
        <v>33.091080000000005</v>
      </c>
      <c r="J224" s="30">
        <v>21.810149999999997</v>
      </c>
      <c r="K224" s="30"/>
      <c r="L224" s="65">
        <v>293.41199999999998</v>
      </c>
      <c r="M224" s="65">
        <v>274.44731779099999</v>
      </c>
      <c r="N224" s="30">
        <v>230.85562110000001</v>
      </c>
      <c r="O224" s="30">
        <v>4.379576600000088</v>
      </c>
      <c r="P224" s="30">
        <v>-98.298300900000086</v>
      </c>
      <c r="Q224" s="163"/>
      <c r="R224" s="30">
        <v>-96.767755820000019</v>
      </c>
      <c r="S224" s="30">
        <v>-185.43414077999978</v>
      </c>
      <c r="T224" s="30">
        <v>-183.58582512000004</v>
      </c>
      <c r="U224" s="30">
        <v>-183.79243007999997</v>
      </c>
      <c r="V224" s="30">
        <v>-150.04826477999998</v>
      </c>
      <c r="W224" s="30"/>
      <c r="X224" s="83">
        <v>11.428371114746437</v>
      </c>
      <c r="Y224" s="83">
        <v>10.697198230082632</v>
      </c>
      <c r="Z224" s="83">
        <v>8.9995174294401998</v>
      </c>
      <c r="AA224" s="83">
        <v>0.1706838380295447</v>
      </c>
      <c r="AB224" s="83">
        <v>-3.8537774297251768</v>
      </c>
      <c r="AC224" s="175"/>
      <c r="AD224" s="83">
        <v>-3.8123057093330188</v>
      </c>
      <c r="AE224" s="83">
        <v>-7.3687319999999916</v>
      </c>
      <c r="AF224" s="83">
        <v>-7.3404968060775708</v>
      </c>
      <c r="AG224" s="83">
        <v>-7.3514031470741159</v>
      </c>
      <c r="AH224" s="83">
        <v>-6.0016905235790556</v>
      </c>
      <c r="AI224" s="16"/>
      <c r="AJ224" s="38">
        <v>678</v>
      </c>
      <c r="AK224" s="35" t="s">
        <v>389</v>
      </c>
    </row>
    <row r="225" spans="1:40" ht="13.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65">
        <v>77.753340000000009</v>
      </c>
      <c r="G225" s="30">
        <v>59.993679999999998</v>
      </c>
      <c r="H225" s="30">
        <v>45.434220000000003</v>
      </c>
      <c r="I225" s="30">
        <v>31.68111</v>
      </c>
      <c r="J225" s="30">
        <v>20.877700000000001</v>
      </c>
      <c r="K225" s="30"/>
      <c r="L225" s="30">
        <v>-884.85299999999995</v>
      </c>
      <c r="M225" s="30">
        <v>-902.14292940000007</v>
      </c>
      <c r="N225" s="30">
        <v>-1114.9369242</v>
      </c>
      <c r="O225" s="30">
        <v>-1174.0972335999998</v>
      </c>
      <c r="P225" s="30">
        <v>-1244.0416468000001</v>
      </c>
      <c r="Q225" s="163"/>
      <c r="R225" s="30">
        <v>-1319.1097554400003</v>
      </c>
      <c r="S225" s="30">
        <v>-1287.753154086</v>
      </c>
      <c r="T225" s="30">
        <v>-1219.9964356800001</v>
      </c>
      <c r="U225" s="30">
        <v>-1213.6656019199997</v>
      </c>
      <c r="V225" s="30">
        <v>-1245.9233311379999</v>
      </c>
      <c r="W225" s="30"/>
      <c r="X225" s="83">
        <v>-36.577776859162498</v>
      </c>
      <c r="Y225" s="83">
        <v>-36.932203275064481</v>
      </c>
      <c r="Z225" s="83">
        <v>-45.398303033511134</v>
      </c>
      <c r="AA225" s="83">
        <v>-47.801369334744713</v>
      </c>
      <c r="AB225" s="83">
        <v>-50.642851487889274</v>
      </c>
      <c r="AC225" s="175"/>
      <c r="AD225" s="83">
        <v>-54.126205549218341</v>
      </c>
      <c r="AE225" s="83">
        <v>-53.015774149279544</v>
      </c>
      <c r="AF225" s="83">
        <v>-50.240762495573037</v>
      </c>
      <c r="AG225" s="83">
        <v>-50.081109264669465</v>
      </c>
      <c r="AH225" s="83">
        <v>-51.412203150037136</v>
      </c>
      <c r="AI225" s="16"/>
      <c r="AJ225" s="38">
        <v>680</v>
      </c>
      <c r="AK225" s="35" t="s">
        <v>390</v>
      </c>
      <c r="AL225" s="3"/>
      <c r="AN225" s="2"/>
    </row>
    <row r="226" spans="1:40" ht="13.5" customHeight="1" x14ac:dyDescent="0.3">
      <c r="A226" s="21" t="s">
        <v>228</v>
      </c>
      <c r="B226" s="53"/>
      <c r="C226" s="6"/>
      <c r="D226" s="61" t="s">
        <v>447</v>
      </c>
      <c r="E226" s="62">
        <v>2</v>
      </c>
      <c r="F226" s="65">
        <v>13.346900000000002</v>
      </c>
      <c r="G226" s="30">
        <v>10.10848</v>
      </c>
      <c r="H226" s="30">
        <v>7.4325600000000005</v>
      </c>
      <c r="I226" s="30">
        <v>5.0942100000000003</v>
      </c>
      <c r="J226" s="30">
        <v>3.3328500000000001</v>
      </c>
      <c r="K226" s="30"/>
      <c r="L226" s="30">
        <v>-41.271000000000001</v>
      </c>
      <c r="M226" s="30">
        <v>-41.944480465999995</v>
      </c>
      <c r="N226" s="30">
        <v>-83.384514199999998</v>
      </c>
      <c r="O226" s="30">
        <v>-121.62673820000001</v>
      </c>
      <c r="P226" s="30">
        <v>-79.633795499999977</v>
      </c>
      <c r="Q226" s="163"/>
      <c r="R226" s="30">
        <v>-63.469984740000001</v>
      </c>
      <c r="S226" s="30">
        <v>-44.139510659999999</v>
      </c>
      <c r="T226" s="30">
        <v>-70.205407199999996</v>
      </c>
      <c r="U226" s="30">
        <v>-93.309301680000004</v>
      </c>
      <c r="V226" s="30">
        <v>-93.220801080000001</v>
      </c>
      <c r="W226" s="30"/>
      <c r="X226" s="83">
        <v>-10.125368007850835</v>
      </c>
      <c r="Y226" s="83">
        <v>-10.496616733233232</v>
      </c>
      <c r="Z226" s="83">
        <v>-21.115349252975438</v>
      </c>
      <c r="AA226" s="83">
        <v>-31.019316041826066</v>
      </c>
      <c r="AB226" s="83">
        <v>-20.566579416322309</v>
      </c>
      <c r="AC226" s="175"/>
      <c r="AD226" s="83">
        <v>-16.636955370904325</v>
      </c>
      <c r="AE226" s="83">
        <v>-11.824138939190998</v>
      </c>
      <c r="AF226" s="83">
        <v>-19.239629268292685</v>
      </c>
      <c r="AG226" s="83">
        <v>-26.262116994089503</v>
      </c>
      <c r="AH226" s="83">
        <v>-26.237208297213623</v>
      </c>
      <c r="AI226" s="16"/>
      <c r="AJ226" s="38">
        <v>681</v>
      </c>
      <c r="AK226" s="21" t="s">
        <v>228</v>
      </c>
      <c r="AL226" s="3"/>
      <c r="AM226" s="3"/>
    </row>
    <row r="227" spans="1:40" ht="13.5" customHeight="1" x14ac:dyDescent="0.25">
      <c r="A227" s="21" t="s">
        <v>229</v>
      </c>
      <c r="B227" s="53"/>
      <c r="C227" s="6"/>
      <c r="D227" s="61" t="s">
        <v>448</v>
      </c>
      <c r="E227" s="62">
        <v>2</v>
      </c>
      <c r="F227" s="65">
        <v>14.258160000000002</v>
      </c>
      <c r="G227" s="30">
        <v>10.929360000000001</v>
      </c>
      <c r="H227" s="30">
        <v>8.0668199999999999</v>
      </c>
      <c r="I227" s="30">
        <v>5.4979800000000001</v>
      </c>
      <c r="J227" s="30">
        <v>3.5929499999999996</v>
      </c>
      <c r="K227" s="30"/>
      <c r="L227" s="30">
        <v>-97.257999999999996</v>
      </c>
      <c r="M227" s="30">
        <v>-84.84003512999999</v>
      </c>
      <c r="N227" s="30">
        <v>-101.24586549999998</v>
      </c>
      <c r="O227" s="30">
        <v>-71.579960499999984</v>
      </c>
      <c r="P227" s="30">
        <v>-103.66949879999999</v>
      </c>
      <c r="Q227" s="163"/>
      <c r="R227" s="30">
        <v>-80.392823520000022</v>
      </c>
      <c r="S227" s="30">
        <v>-57.219371720000012</v>
      </c>
      <c r="T227" s="30">
        <v>-4.5488896800000074</v>
      </c>
      <c r="U227" s="30">
        <v>1.2502886399999988</v>
      </c>
      <c r="V227" s="30">
        <v>-16.460823980000001</v>
      </c>
      <c r="W227" s="30"/>
      <c r="X227" s="83">
        <v>-22.068981166326299</v>
      </c>
      <c r="Y227" s="83">
        <v>-19.561917253862113</v>
      </c>
      <c r="Z227" s="83">
        <v>-23.755482285312056</v>
      </c>
      <c r="AA227" s="83">
        <v>-16.933986396971843</v>
      </c>
      <c r="AB227" s="83">
        <v>-24.956547616754932</v>
      </c>
      <c r="AC227" s="175"/>
      <c r="AD227" s="83">
        <v>-19.641540073295875</v>
      </c>
      <c r="AE227" s="83">
        <v>-14.233674557213932</v>
      </c>
      <c r="AF227" s="83">
        <v>-1.1307207755406432</v>
      </c>
      <c r="AG227" s="83">
        <v>0.31477558912386677</v>
      </c>
      <c r="AH227" s="83">
        <v>-4.1442155035246726</v>
      </c>
      <c r="AI227" s="16"/>
      <c r="AJ227" s="38">
        <v>683</v>
      </c>
      <c r="AK227" s="21" t="s">
        <v>229</v>
      </c>
    </row>
    <row r="228" spans="1:40" ht="13.5" customHeight="1" x14ac:dyDescent="0.3">
      <c r="A228" s="21" t="s">
        <v>230</v>
      </c>
      <c r="B228" s="53"/>
      <c r="C228" s="6"/>
      <c r="D228" s="61" t="s">
        <v>449</v>
      </c>
      <c r="E228" s="62">
        <v>5</v>
      </c>
      <c r="F228" s="65">
        <v>127.98534000000001</v>
      </c>
      <c r="G228" s="30">
        <v>98.686639999999997</v>
      </c>
      <c r="H228" s="30">
        <v>73.869900000000015</v>
      </c>
      <c r="I228" s="30">
        <v>51.367800000000003</v>
      </c>
      <c r="J228" s="30">
        <v>33.865699999999997</v>
      </c>
      <c r="K228" s="30"/>
      <c r="L228" s="30">
        <v>-1150.328</v>
      </c>
      <c r="M228" s="30">
        <v>-1137.1798932250001</v>
      </c>
      <c r="N228" s="30">
        <v>-1250.9558481199999</v>
      </c>
      <c r="O228" s="30">
        <v>-1477.67516406</v>
      </c>
      <c r="P228" s="30">
        <v>-1832.5116499600001</v>
      </c>
      <c r="Q228" s="163"/>
      <c r="R228" s="30">
        <v>-2627.9400381700002</v>
      </c>
      <c r="S228" s="30">
        <v>-2919.0380817499999</v>
      </c>
      <c r="T228" s="30">
        <v>-2983.2998964839999</v>
      </c>
      <c r="U228" s="30">
        <v>-3083.1675051839993</v>
      </c>
      <c r="V228" s="30">
        <v>-3015.5213105179996</v>
      </c>
      <c r="W228" s="30"/>
      <c r="X228" s="83">
        <v>-28.9077978538939</v>
      </c>
      <c r="Y228" s="83">
        <v>-28.633511097192496</v>
      </c>
      <c r="Z228" s="83">
        <v>-31.415264895027622</v>
      </c>
      <c r="AA228" s="83">
        <v>-37.088378195371718</v>
      </c>
      <c r="AB228" s="83">
        <v>-45.836855598189054</v>
      </c>
      <c r="AC228" s="175"/>
      <c r="AD228" s="83">
        <v>-65.747811813109834</v>
      </c>
      <c r="AE228" s="83">
        <v>-73.326084095305077</v>
      </c>
      <c r="AF228" s="83">
        <v>-75.309231496036745</v>
      </c>
      <c r="AG228" s="83">
        <v>-77.818463028369493</v>
      </c>
      <c r="AH228" s="83">
        <v>-76.111088099899035</v>
      </c>
      <c r="AI228" s="16"/>
      <c r="AJ228" s="38">
        <v>684</v>
      </c>
      <c r="AK228" s="35" t="s">
        <v>391</v>
      </c>
      <c r="AL228" s="3"/>
      <c r="AM228" s="3"/>
    </row>
    <row r="229" spans="1:40" ht="13.5" customHeight="1" x14ac:dyDescent="0.25">
      <c r="A229" s="21" t="s">
        <v>231</v>
      </c>
      <c r="B229" s="53"/>
      <c r="C229" s="6"/>
      <c r="D229" s="61" t="s">
        <v>455</v>
      </c>
      <c r="E229" s="62">
        <v>2</v>
      </c>
      <c r="F229" s="65">
        <v>11.39236</v>
      </c>
      <c r="G229" s="30">
        <v>8.7295999999999996</v>
      </c>
      <c r="H229" s="30">
        <v>6.4634999999999998</v>
      </c>
      <c r="I229" s="30">
        <v>4.4904899999999994</v>
      </c>
      <c r="J229" s="30">
        <v>2.9274</v>
      </c>
      <c r="K229" s="30"/>
      <c r="L229" s="30">
        <v>50.244999999999997</v>
      </c>
      <c r="M229" s="30">
        <v>55.223043950000005</v>
      </c>
      <c r="N229" s="30">
        <v>4.8066411999999978</v>
      </c>
      <c r="O229" s="30">
        <v>30.113660999999993</v>
      </c>
      <c r="P229" s="30">
        <v>53.451593500000008</v>
      </c>
      <c r="Q229" s="163"/>
      <c r="R229" s="30">
        <v>25.539913419999991</v>
      </c>
      <c r="S229" s="30">
        <v>56.884677220000015</v>
      </c>
      <c r="T229" s="30">
        <v>73.636795080000013</v>
      </c>
      <c r="U229" s="30">
        <v>60.248283840000013</v>
      </c>
      <c r="V229" s="30">
        <v>30.070374520000005</v>
      </c>
      <c r="W229" s="30"/>
      <c r="X229" s="83">
        <v>14.274147727272727</v>
      </c>
      <c r="Y229" s="83">
        <v>15.891523438848923</v>
      </c>
      <c r="Z229" s="83">
        <v>1.3808219477161729</v>
      </c>
      <c r="AA229" s="83">
        <v>8.7438040069686398</v>
      </c>
      <c r="AB229" s="83">
        <v>15.601749416228841</v>
      </c>
      <c r="AC229" s="175"/>
      <c r="AD229" s="83">
        <v>7.5696246058091257</v>
      </c>
      <c r="AE229" s="83">
        <v>17.22212449894036</v>
      </c>
      <c r="AF229" s="83">
        <v>22.395618941605843</v>
      </c>
      <c r="AG229" s="83">
        <v>18.509457400921661</v>
      </c>
      <c r="AH229" s="83">
        <v>9.2382102980030734</v>
      </c>
      <c r="AI229" s="16"/>
      <c r="AJ229" s="38">
        <v>686</v>
      </c>
      <c r="AK229" s="21" t="s">
        <v>231</v>
      </c>
    </row>
    <row r="230" spans="1:40" ht="13.5" customHeight="1" x14ac:dyDescent="0.3">
      <c r="A230" s="21" t="s">
        <v>232</v>
      </c>
      <c r="B230" s="53"/>
      <c r="C230" s="6"/>
      <c r="D230" s="61" t="s">
        <v>455</v>
      </c>
      <c r="E230" s="62">
        <v>1</v>
      </c>
      <c r="F230" s="65">
        <v>6.275780000000001</v>
      </c>
      <c r="G230" s="30">
        <v>4.75664</v>
      </c>
      <c r="H230" s="30">
        <v>3.4819200000000001</v>
      </c>
      <c r="I230" s="30">
        <v>2.3839200000000003</v>
      </c>
      <c r="J230" s="30">
        <v>1.54105</v>
      </c>
      <c r="K230" s="30"/>
      <c r="L230" s="30">
        <v>112.78100000000001</v>
      </c>
      <c r="M230" s="30">
        <v>101.07466018999999</v>
      </c>
      <c r="N230" s="30">
        <v>170.63623940000002</v>
      </c>
      <c r="O230" s="30">
        <v>169.03028090000001</v>
      </c>
      <c r="P230" s="30">
        <v>111.3524061</v>
      </c>
      <c r="Q230" s="163"/>
      <c r="R230" s="30">
        <v>105.84556999999998</v>
      </c>
      <c r="S230" s="30">
        <v>112.39041310000003</v>
      </c>
      <c r="T230" s="30">
        <v>107.25387864</v>
      </c>
      <c r="U230" s="30">
        <v>55.390391519999987</v>
      </c>
      <c r="V230" s="30">
        <v>73.301488020000008</v>
      </c>
      <c r="W230" s="30"/>
      <c r="X230" s="83">
        <v>58.801355578727843</v>
      </c>
      <c r="Y230" s="83">
        <v>53.992874033119655</v>
      </c>
      <c r="Z230" s="83">
        <v>92.335627380952388</v>
      </c>
      <c r="AA230" s="83">
        <v>93.232366740209599</v>
      </c>
      <c r="AB230" s="83">
        <v>62.417267993273541</v>
      </c>
      <c r="AC230" s="175"/>
      <c r="AD230" s="83">
        <v>59.867403846153834</v>
      </c>
      <c r="AE230" s="83">
        <v>64.778336080691659</v>
      </c>
      <c r="AF230" s="83">
        <v>62.248333511317469</v>
      </c>
      <c r="AG230" s="83">
        <v>32.620960848056534</v>
      </c>
      <c r="AH230" s="83">
        <v>43.169309787985867</v>
      </c>
      <c r="AI230" s="16"/>
      <c r="AJ230" s="38">
        <v>687</v>
      </c>
      <c r="AK230" s="21" t="s">
        <v>232</v>
      </c>
      <c r="AL230" s="3"/>
    </row>
    <row r="231" spans="1:40" ht="13.5" customHeight="1" x14ac:dyDescent="0.25">
      <c r="A231" s="21" t="s">
        <v>233</v>
      </c>
      <c r="B231" s="53"/>
      <c r="C231" s="6"/>
      <c r="D231" s="61" t="s">
        <v>457</v>
      </c>
      <c r="E231" s="62">
        <v>2</v>
      </c>
      <c r="F231" s="65">
        <v>13.189120000000001</v>
      </c>
      <c r="G231" s="30">
        <v>10.011760000000001</v>
      </c>
      <c r="H231" s="30">
        <v>7.322820000000001</v>
      </c>
      <c r="I231" s="30">
        <v>4.9432799999999997</v>
      </c>
      <c r="J231" s="30">
        <v>3.2164000000000001</v>
      </c>
      <c r="K231" s="30"/>
      <c r="L231" s="30">
        <v>-3.69</v>
      </c>
      <c r="M231" s="30">
        <v>-11.797356930000001</v>
      </c>
      <c r="N231" s="30">
        <v>-5.3839463000000034</v>
      </c>
      <c r="O231" s="30">
        <v>25.502560500000016</v>
      </c>
      <c r="P231" s="30">
        <v>-12.2981959</v>
      </c>
      <c r="Q231" s="163"/>
      <c r="R231" s="30">
        <v>133.55220449999999</v>
      </c>
      <c r="S231" s="30">
        <v>129.92840490000003</v>
      </c>
      <c r="T231" s="30">
        <v>117.07474739999998</v>
      </c>
      <c r="U231" s="30">
        <v>72.868384800000001</v>
      </c>
      <c r="V231" s="30">
        <v>75.30793970000002</v>
      </c>
      <c r="W231" s="30"/>
      <c r="X231" s="83">
        <v>-0.91404508298241272</v>
      </c>
      <c r="Y231" s="83">
        <v>-2.9965346532893071</v>
      </c>
      <c r="Z231" s="83">
        <v>-1.4049964248434246</v>
      </c>
      <c r="AA231" s="83">
        <v>6.7395772991543375</v>
      </c>
      <c r="AB231" s="83">
        <v>-3.340085795763172</v>
      </c>
      <c r="AC231" s="175"/>
      <c r="AD231" s="83">
        <v>36.83182694429123</v>
      </c>
      <c r="AE231" s="83">
        <v>36.734069804919436</v>
      </c>
      <c r="AF231" s="83">
        <v>33.709976216527494</v>
      </c>
      <c r="AG231" s="83">
        <v>21.207329685681025</v>
      </c>
      <c r="AH231" s="83">
        <v>21.917328201396977</v>
      </c>
      <c r="AI231" s="16"/>
      <c r="AJ231" s="38">
        <v>689</v>
      </c>
      <c r="AK231" s="21" t="s">
        <v>233</v>
      </c>
    </row>
    <row r="232" spans="1:40" ht="13.5" customHeight="1" x14ac:dyDescent="0.3">
      <c r="A232" s="21" t="s">
        <v>234</v>
      </c>
      <c r="B232" s="53"/>
      <c r="C232" s="6"/>
      <c r="D232" s="61" t="s">
        <v>443</v>
      </c>
      <c r="E232" s="62">
        <v>2</v>
      </c>
      <c r="F232" s="65">
        <v>9.6278000000000006</v>
      </c>
      <c r="G232" s="30">
        <v>7.4896000000000003</v>
      </c>
      <c r="H232" s="30">
        <v>5.5297800000000006</v>
      </c>
      <c r="I232" s="30">
        <v>3.8648400000000001</v>
      </c>
      <c r="J232" s="30">
        <v>2.5168499999999998</v>
      </c>
      <c r="K232" s="30"/>
      <c r="L232" s="30">
        <v>-133.517</v>
      </c>
      <c r="M232" s="30">
        <v>-150.48383930999998</v>
      </c>
      <c r="N232" s="30">
        <v>-145.14927340000003</v>
      </c>
      <c r="O232" s="30">
        <v>-53.612807000000004</v>
      </c>
      <c r="P232" s="30">
        <v>-67.955374700000021</v>
      </c>
      <c r="Q232" s="163"/>
      <c r="R232" s="30">
        <v>-66.122350200000014</v>
      </c>
      <c r="S232" s="30">
        <v>-69.616456000000014</v>
      </c>
      <c r="T232" s="30">
        <v>-36.943294799999997</v>
      </c>
      <c r="U232" s="30">
        <v>-69.026352000000003</v>
      </c>
      <c r="V232" s="30">
        <v>-101.7086197</v>
      </c>
      <c r="W232" s="30"/>
      <c r="X232" s="83">
        <v>-44.210927152317879</v>
      </c>
      <c r="Y232" s="83">
        <v>-50.616831251261345</v>
      </c>
      <c r="Z232" s="83">
        <v>-48.447688050734321</v>
      </c>
      <c r="AA232" s="83">
        <v>-18.106317798041204</v>
      </c>
      <c r="AB232" s="83">
        <v>-23.23260673504274</v>
      </c>
      <c r="AC232" s="175"/>
      <c r="AD232" s="83">
        <v>-22.792950775594626</v>
      </c>
      <c r="AE232" s="83">
        <v>-24.05544436765723</v>
      </c>
      <c r="AF232" s="83">
        <v>-12.944392011212333</v>
      </c>
      <c r="AG232" s="83">
        <v>-24.538340561677924</v>
      </c>
      <c r="AH232" s="83">
        <v>-36.156636935655882</v>
      </c>
      <c r="AI232" s="16"/>
      <c r="AJ232" s="38">
        <v>691</v>
      </c>
      <c r="AK232" s="21" t="s">
        <v>234</v>
      </c>
      <c r="AL232" s="3"/>
    </row>
    <row r="233" spans="1:40" s="3" customFormat="1" ht="13.5" customHeight="1" x14ac:dyDescent="0.3">
      <c r="A233" s="21" t="s">
        <v>235</v>
      </c>
      <c r="B233" s="53"/>
      <c r="C233" s="6"/>
      <c r="D233" s="61" t="s">
        <v>450</v>
      </c>
      <c r="E233" s="62">
        <v>5</v>
      </c>
      <c r="F233" s="65">
        <v>91.885920000000013</v>
      </c>
      <c r="G233" s="30">
        <v>70.895759999999996</v>
      </c>
      <c r="H233" s="30">
        <v>53.57358</v>
      </c>
      <c r="I233" s="30">
        <v>37.433219999999999</v>
      </c>
      <c r="J233" s="30">
        <v>24.832750000000001</v>
      </c>
      <c r="K233" s="30"/>
      <c r="L233" s="30">
        <v>179.19300000000001</v>
      </c>
      <c r="M233" s="30">
        <v>134.43136379999999</v>
      </c>
      <c r="N233" s="30">
        <v>-17.442528649999936</v>
      </c>
      <c r="O233" s="30">
        <v>-180.67997745000008</v>
      </c>
      <c r="P233" s="30">
        <v>-76.103585049999879</v>
      </c>
      <c r="Q233" s="163"/>
      <c r="R233" s="30">
        <v>-61.10402493999986</v>
      </c>
      <c r="S233" s="30">
        <v>-117.41083059999987</v>
      </c>
      <c r="T233" s="30">
        <v>42.859480799999787</v>
      </c>
      <c r="U233" s="30">
        <v>106.26151056000015</v>
      </c>
      <c r="V233" s="30">
        <v>298.80289624000005</v>
      </c>
      <c r="W233" s="30"/>
      <c r="X233" s="83">
        <v>6.268338755378319</v>
      </c>
      <c r="Y233" s="83">
        <v>4.6672695135923341</v>
      </c>
      <c r="Z233" s="83">
        <v>-0.60109341270935057</v>
      </c>
      <c r="AA233" s="83">
        <v>-6.1844934947800816</v>
      </c>
      <c r="AB233" s="83">
        <v>-2.5957972934715832</v>
      </c>
      <c r="AC233" s="175"/>
      <c r="AD233" s="83">
        <v>-2.0819088565587687</v>
      </c>
      <c r="AE233" s="83">
        <v>-4.0114397690389101</v>
      </c>
      <c r="AF233" s="83">
        <v>1.4698038683127499</v>
      </c>
      <c r="AG233" s="83">
        <v>3.6615385603528527</v>
      </c>
      <c r="AH233" s="83">
        <v>10.296092355191069</v>
      </c>
      <c r="AI233" s="16"/>
      <c r="AJ233" s="38">
        <v>694</v>
      </c>
      <c r="AK233" s="21" t="s">
        <v>235</v>
      </c>
      <c r="AL233"/>
      <c r="AM233"/>
      <c r="AN233"/>
    </row>
    <row r="234" spans="1:40" s="3" customFormat="1" ht="13.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65">
        <v>4.9845600000000001</v>
      </c>
      <c r="G234" s="30">
        <v>3.7720799999999999</v>
      </c>
      <c r="H234" s="30">
        <v>2.8141800000000003</v>
      </c>
      <c r="I234" s="30">
        <v>1.9208099999999999</v>
      </c>
      <c r="J234" s="30">
        <v>1.2324999999999999</v>
      </c>
      <c r="K234" s="30"/>
      <c r="L234" s="30">
        <v>4.9130000000000003</v>
      </c>
      <c r="M234" s="30">
        <v>-22.207742190000001</v>
      </c>
      <c r="N234" s="30">
        <v>26.068060000000003</v>
      </c>
      <c r="O234" s="30">
        <v>0</v>
      </c>
      <c r="P234" s="30">
        <v>19.873014099999999</v>
      </c>
      <c r="Q234" s="163"/>
      <c r="R234" s="30">
        <v>10.0241981</v>
      </c>
      <c r="S234" s="30">
        <v>2.6775559999999987</v>
      </c>
      <c r="T234" s="30">
        <v>-10.517664</v>
      </c>
      <c r="U234" s="30">
        <v>-10.419071999999998</v>
      </c>
      <c r="V234" s="30">
        <v>-6.5341683000000028</v>
      </c>
      <c r="W234" s="30"/>
      <c r="X234" s="83">
        <v>3.2301117685733072</v>
      </c>
      <c r="Y234" s="83">
        <v>-14.677952538003966</v>
      </c>
      <c r="Z234" s="83">
        <v>17.5070920080591</v>
      </c>
      <c r="AA234" s="83">
        <v>0</v>
      </c>
      <c r="AB234" s="83">
        <v>13.92642894183602</v>
      </c>
      <c r="AC234" s="175"/>
      <c r="AD234" s="83">
        <v>7.0792359463276835</v>
      </c>
      <c r="AE234" s="83">
        <v>1.9819067357512943</v>
      </c>
      <c r="AF234" s="83">
        <v>-7.8198245353159859</v>
      </c>
      <c r="AG234" s="83">
        <v>-7.9112164009111607</v>
      </c>
      <c r="AH234" s="83">
        <v>-4.961403416856494</v>
      </c>
      <c r="AI234" s="16"/>
      <c r="AJ234" s="38">
        <v>697</v>
      </c>
      <c r="AK234" s="21" t="s">
        <v>237</v>
      </c>
      <c r="AL234"/>
      <c r="AM234"/>
      <c r="AN234"/>
    </row>
    <row r="235" spans="1:40" ht="13.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65">
        <v>191.11666</v>
      </c>
      <c r="G235" s="30">
        <v>148.42304000000001</v>
      </c>
      <c r="H235" s="30">
        <v>111.76740000000001</v>
      </c>
      <c r="I235" s="30">
        <v>78.221729999999994</v>
      </c>
      <c r="J235" s="30">
        <v>51.745449999999998</v>
      </c>
      <c r="K235" s="30"/>
      <c r="L235" s="30">
        <v>-2830.0340000000001</v>
      </c>
      <c r="M235" s="30">
        <v>-2888.2681852999999</v>
      </c>
      <c r="N235" s="30">
        <v>-3170.2645200000006</v>
      </c>
      <c r="O235" s="30">
        <v>-3154.2489313000001</v>
      </c>
      <c r="P235" s="30">
        <v>-3203.837387</v>
      </c>
      <c r="Q235" s="163"/>
      <c r="R235" s="30">
        <v>-2854.3212980439994</v>
      </c>
      <c r="S235" s="30">
        <v>-3120.2778355980004</v>
      </c>
      <c r="T235" s="30">
        <v>-2954.9324419680001</v>
      </c>
      <c r="U235" s="30">
        <v>-2951.8351026240002</v>
      </c>
      <c r="V235" s="30">
        <v>-3482.8674679119986</v>
      </c>
      <c r="W235" s="30"/>
      <c r="X235" s="83">
        <v>-47.287027135409701</v>
      </c>
      <c r="Y235" s="83">
        <v>-48.065704531536028</v>
      </c>
      <c r="Z235" s="83">
        <v>-52.282674274782728</v>
      </c>
      <c r="AA235" s="83">
        <v>-51.81347522545461</v>
      </c>
      <c r="AB235" s="83">
        <v>-52.337456293392144</v>
      </c>
      <c r="AC235" s="175"/>
      <c r="AD235" s="83">
        <v>-46.373272538935183</v>
      </c>
      <c r="AE235" s="83">
        <v>-50.458906103011095</v>
      </c>
      <c r="AF235" s="83">
        <v>-47.483287139335701</v>
      </c>
      <c r="AG235" s="83">
        <v>-47.289892704645951</v>
      </c>
      <c r="AH235" s="83">
        <v>-55.797300030631185</v>
      </c>
      <c r="AI235" s="16"/>
      <c r="AJ235" s="38">
        <v>698</v>
      </c>
      <c r="AK235" s="21" t="s">
        <v>238</v>
      </c>
      <c r="AN235" s="3"/>
    </row>
    <row r="236" spans="1:40" s="3" customFormat="1" ht="13.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65">
        <v>18.450600000000001</v>
      </c>
      <c r="G236" s="30">
        <v>14.217840000000001</v>
      </c>
      <c r="H236" s="30">
        <v>10.542480000000001</v>
      </c>
      <c r="I236" s="30">
        <v>7.2175500000000001</v>
      </c>
      <c r="J236" s="30">
        <v>4.7404500000000001</v>
      </c>
      <c r="K236" s="30"/>
      <c r="L236" s="30">
        <v>-0.45400000000000001</v>
      </c>
      <c r="M236" s="30">
        <v>-22.713325600000012</v>
      </c>
      <c r="N236" s="30">
        <v>-74.730118199999978</v>
      </c>
      <c r="O236" s="30">
        <v>-111.46426170000002</v>
      </c>
      <c r="P236" s="30">
        <v>-150.33274780000005</v>
      </c>
      <c r="Q236" s="163"/>
      <c r="R236" s="30">
        <v>-298.40979288000005</v>
      </c>
      <c r="S236" s="30">
        <v>-272.004881372</v>
      </c>
      <c r="T236" s="30">
        <v>-312.56788287599994</v>
      </c>
      <c r="U236" s="30">
        <v>-144.231213696</v>
      </c>
      <c r="V236" s="30">
        <v>-181.22746785999996</v>
      </c>
      <c r="W236" s="30"/>
      <c r="X236" s="83">
        <v>-7.919065061922205E-2</v>
      </c>
      <c r="Y236" s="83">
        <v>-4.0072910374029656</v>
      </c>
      <c r="Z236" s="83">
        <v>-13.356589490616619</v>
      </c>
      <c r="AA236" s="83">
        <v>-19.986419526627223</v>
      </c>
      <c r="AB236" s="83">
        <v>-27.298483348465595</v>
      </c>
      <c r="AC236" s="175"/>
      <c r="AD236" s="83">
        <v>-55.220168926720966</v>
      </c>
      <c r="AE236" s="83">
        <v>-51.20573821009036</v>
      </c>
      <c r="AF236" s="83">
        <v>-59.593495305243081</v>
      </c>
      <c r="AG236" s="83">
        <v>-27.641091164430815</v>
      </c>
      <c r="AH236" s="83">
        <v>-34.731212698351854</v>
      </c>
      <c r="AI236" s="16"/>
      <c r="AJ236" s="38">
        <v>700</v>
      </c>
      <c r="AK236" s="21" t="s">
        <v>239</v>
      </c>
      <c r="AL236"/>
      <c r="AM236"/>
    </row>
    <row r="237" spans="1:40" ht="13.5" customHeight="1" x14ac:dyDescent="0.25">
      <c r="A237" s="21" t="s">
        <v>240</v>
      </c>
      <c r="B237" s="53"/>
      <c r="C237" s="6"/>
      <c r="D237" s="61" t="s">
        <v>441</v>
      </c>
      <c r="E237" s="62">
        <v>2</v>
      </c>
      <c r="F237" s="65">
        <v>16.525040000000001</v>
      </c>
      <c r="G237" s="30">
        <v>12.65048</v>
      </c>
      <c r="H237" s="30">
        <v>9.3706800000000001</v>
      </c>
      <c r="I237" s="30">
        <v>6.3726000000000003</v>
      </c>
      <c r="J237" s="30">
        <v>4.1378000000000004</v>
      </c>
      <c r="K237" s="30"/>
      <c r="L237" s="30">
        <v>35.746000000000002</v>
      </c>
      <c r="M237" s="30">
        <v>41.72773291</v>
      </c>
      <c r="N237" s="30">
        <v>129.14916850000003</v>
      </c>
      <c r="O237" s="30">
        <v>76.454251099999993</v>
      </c>
      <c r="P237" s="30">
        <v>9.8807670000000076</v>
      </c>
      <c r="Q237" s="163"/>
      <c r="R237" s="30">
        <v>-40.09679240000002</v>
      </c>
      <c r="S237" s="30">
        <v>15.998397100000002</v>
      </c>
      <c r="T237" s="30">
        <v>19.589149200000001</v>
      </c>
      <c r="U237" s="30">
        <v>-14.27412864000001</v>
      </c>
      <c r="V237" s="30">
        <v>-49.237268200000003</v>
      </c>
      <c r="W237" s="30"/>
      <c r="X237" s="83">
        <v>7.0076455596941774</v>
      </c>
      <c r="Y237" s="83">
        <v>8.2825988308852718</v>
      </c>
      <c r="Z237" s="83">
        <v>26.143556376518223</v>
      </c>
      <c r="AA237" s="83">
        <v>15.705474753492192</v>
      </c>
      <c r="AB237" s="83">
        <v>2.071005449591282</v>
      </c>
      <c r="AC237" s="175"/>
      <c r="AD237" s="83">
        <v>-8.5512459799530856</v>
      </c>
      <c r="AE237" s="83">
        <v>3.4606093662124167</v>
      </c>
      <c r="AF237" s="83">
        <v>4.2911608324205917</v>
      </c>
      <c r="AG237" s="83">
        <v>-3.2011950302758487</v>
      </c>
      <c r="AH237" s="83">
        <v>-11.042222067728192</v>
      </c>
      <c r="AI237" s="16"/>
      <c r="AJ237" s="38">
        <v>702</v>
      </c>
      <c r="AK237" s="21" t="s">
        <v>240</v>
      </c>
    </row>
    <row r="238" spans="1:40" s="3" customFormat="1" ht="13.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65">
        <v>18.540760000000002</v>
      </c>
      <c r="G238" s="30">
        <v>14.438559999999999</v>
      </c>
      <c r="H238" s="30">
        <v>10.81776</v>
      </c>
      <c r="I238" s="30">
        <v>7.5723000000000003</v>
      </c>
      <c r="J238" s="30">
        <v>5.02095</v>
      </c>
      <c r="K238" s="30"/>
      <c r="L238" s="30">
        <v>-136.99700000000001</v>
      </c>
      <c r="M238" s="30">
        <v>-90.455918999999994</v>
      </c>
      <c r="N238" s="30">
        <v>-127.04342129999999</v>
      </c>
      <c r="O238" s="30">
        <v>-67.747053199999996</v>
      </c>
      <c r="P238" s="30">
        <v>-123.33218240000002</v>
      </c>
      <c r="Q238" s="163"/>
      <c r="R238" s="30">
        <v>-256.00930277999998</v>
      </c>
      <c r="S238" s="30">
        <v>-119.70014098000009</v>
      </c>
      <c r="T238" s="30">
        <v>-32.946582479999982</v>
      </c>
      <c r="U238" s="30">
        <v>8.1919953600000586</v>
      </c>
      <c r="V238" s="30">
        <v>-11.66910056000005</v>
      </c>
      <c r="W238" s="30"/>
      <c r="X238" s="83">
        <v>-23.530917210580558</v>
      </c>
      <c r="Y238" s="83">
        <v>-15.552943431911967</v>
      </c>
      <c r="Z238" s="83">
        <v>-21.64283156729131</v>
      </c>
      <c r="AA238" s="83">
        <v>-11.468944167936346</v>
      </c>
      <c r="AB238" s="83">
        <v>-20.572507489574647</v>
      </c>
      <c r="AC238" s="175"/>
      <c r="AD238" s="83">
        <v>-42.35058772208437</v>
      </c>
      <c r="AE238" s="83">
        <v>-19.590857770867444</v>
      </c>
      <c r="AF238" s="83">
        <v>-5.3685159654554315</v>
      </c>
      <c r="AG238" s="83">
        <v>1.3079986204694329</v>
      </c>
      <c r="AH238" s="83">
        <v>-1.863180673798507</v>
      </c>
      <c r="AI238" s="16"/>
      <c r="AJ238" s="40">
        <v>704</v>
      </c>
      <c r="AK238" s="21" t="s">
        <v>241</v>
      </c>
      <c r="AL238"/>
      <c r="AM238"/>
    </row>
    <row r="239" spans="1:40" ht="13.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65">
        <v>8.600620000000001</v>
      </c>
      <c r="G239" s="30">
        <v>6.51</v>
      </c>
      <c r="H239" s="30">
        <v>4.7504400000000002</v>
      </c>
      <c r="I239" s="30">
        <v>3.2662800000000001</v>
      </c>
      <c r="J239" s="30">
        <v>2.1164999999999998</v>
      </c>
      <c r="K239" s="30"/>
      <c r="L239" s="30">
        <v>-27.052</v>
      </c>
      <c r="M239" s="30">
        <v>-17.999559088000002</v>
      </c>
      <c r="N239" s="30">
        <v>-90.615722100000013</v>
      </c>
      <c r="O239" s="30">
        <v>-74.064280900000014</v>
      </c>
      <c r="P239" s="30">
        <v>-82.505994000000001</v>
      </c>
      <c r="Q239" s="163"/>
      <c r="R239" s="30">
        <v>-59.72180632000002</v>
      </c>
      <c r="S239" s="30">
        <v>-89.591023760000013</v>
      </c>
      <c r="T239" s="30">
        <v>-70.030551035999991</v>
      </c>
      <c r="U239" s="30">
        <v>-35.685321599999995</v>
      </c>
      <c r="V239" s="30">
        <v>-50.689305600000004</v>
      </c>
      <c r="W239" s="30"/>
      <c r="X239" s="83">
        <v>-10.305523809523809</v>
      </c>
      <c r="Y239" s="83">
        <v>-7.0475955708692251</v>
      </c>
      <c r="Z239" s="83">
        <v>-35.78819988151659</v>
      </c>
      <c r="AA239" s="83">
        <v>-29.744691124497997</v>
      </c>
      <c r="AB239" s="83">
        <v>-33.443856505877584</v>
      </c>
      <c r="AC239" s="175"/>
      <c r="AD239" s="83">
        <v>-24.526409166324441</v>
      </c>
      <c r="AE239" s="83">
        <v>-38.140069714772245</v>
      </c>
      <c r="AF239" s="83">
        <v>-30.877668005291</v>
      </c>
      <c r="AG239" s="83">
        <v>-15.930947142857141</v>
      </c>
      <c r="AH239" s="83">
        <v>-22.629154285714289</v>
      </c>
      <c r="AI239" s="16"/>
      <c r="AJ239" s="38">
        <v>707</v>
      </c>
      <c r="AK239" s="21" t="s">
        <v>242</v>
      </c>
      <c r="AM239" s="2"/>
    </row>
    <row r="240" spans="1:40" s="3" customFormat="1" ht="13.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65">
        <v>92.845480000000009</v>
      </c>
      <c r="G240" s="30">
        <v>71.781120000000001</v>
      </c>
      <c r="H240" s="30">
        <v>54.060900000000004</v>
      </c>
      <c r="I240" s="30">
        <v>37.357109999999999</v>
      </c>
      <c r="J240" s="30">
        <v>24.504649999999998</v>
      </c>
      <c r="K240" s="30"/>
      <c r="L240" s="30">
        <v>-518.024</v>
      </c>
      <c r="M240" s="30">
        <v>-610.38247369999999</v>
      </c>
      <c r="N240" s="30">
        <v>-753.27688760000001</v>
      </c>
      <c r="O240" s="30">
        <v>-786.15630190000013</v>
      </c>
      <c r="P240" s="30">
        <v>-837.29616050000004</v>
      </c>
      <c r="Q240" s="163"/>
      <c r="R240" s="30">
        <v>-801.46639176599979</v>
      </c>
      <c r="S240" s="30">
        <v>-1044.4396240319998</v>
      </c>
      <c r="T240" s="30">
        <v>-1044.964100808</v>
      </c>
      <c r="U240" s="30">
        <v>-945.23774760000003</v>
      </c>
      <c r="V240" s="30">
        <v>-953.68364394600042</v>
      </c>
      <c r="W240" s="30"/>
      <c r="X240" s="83">
        <v>-17.897457158651189</v>
      </c>
      <c r="Y240" s="83">
        <v>-21.000601193875795</v>
      </c>
      <c r="Z240" s="83">
        <v>-26.011840450291793</v>
      </c>
      <c r="AA240" s="83">
        <v>-27.269634808699575</v>
      </c>
      <c r="AB240" s="83">
        <v>-29.17916572573619</v>
      </c>
      <c r="AC240" s="175"/>
      <c r="AD240" s="83">
        <v>-27.950979694706</v>
      </c>
      <c r="AE240" s="83">
        <v>-36.769569583946478</v>
      </c>
      <c r="AF240" s="83">
        <v>-37.21779751426434</v>
      </c>
      <c r="AG240" s="83">
        <v>-33.939095457972783</v>
      </c>
      <c r="AH240" s="83">
        <v>-34.242348351800665</v>
      </c>
      <c r="AI240" s="16"/>
      <c r="AJ240" s="40">
        <v>710</v>
      </c>
      <c r="AK240" s="35" t="s">
        <v>2</v>
      </c>
      <c r="AL240"/>
      <c r="AN240"/>
    </row>
    <row r="241" spans="1:40" ht="13.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65">
        <v>34.550599999999996</v>
      </c>
      <c r="G241" s="30">
        <v>26.45168</v>
      </c>
      <c r="H241" s="30">
        <v>19.678799999999999</v>
      </c>
      <c r="I241" s="30">
        <v>13.3902</v>
      </c>
      <c r="J241" s="30">
        <v>8.7192999999999987</v>
      </c>
      <c r="K241" s="30"/>
      <c r="L241" s="30">
        <v>-60.131999999999998</v>
      </c>
      <c r="M241" s="30">
        <v>-58.12335740000001</v>
      </c>
      <c r="N241" s="30">
        <v>3.9724699999991571E-2</v>
      </c>
      <c r="O241" s="30">
        <v>1.0204959999999554</v>
      </c>
      <c r="P241" s="30">
        <v>-63.965520999999981</v>
      </c>
      <c r="Q241" s="163"/>
      <c r="R241" s="30">
        <v>-106.96628779999996</v>
      </c>
      <c r="S241" s="30">
        <v>-123.6361483</v>
      </c>
      <c r="T241" s="30">
        <v>-152.50612800000005</v>
      </c>
      <c r="U241" s="30">
        <v>-181.08347135999998</v>
      </c>
      <c r="V241" s="30">
        <v>-111.56927368000001</v>
      </c>
      <c r="W241" s="30"/>
      <c r="X241" s="83">
        <v>-5.6377273579598723</v>
      </c>
      <c r="Y241" s="83">
        <v>-5.4937010775047268</v>
      </c>
      <c r="Z241" s="83">
        <v>3.8270423892092071E-3</v>
      </c>
      <c r="AA241" s="83">
        <v>9.9482940144273294E-2</v>
      </c>
      <c r="AB241" s="83">
        <v>-6.2927221839645826</v>
      </c>
      <c r="AC241" s="175"/>
      <c r="AD241" s="83">
        <v>-10.60752556525188</v>
      </c>
      <c r="AE241" s="83">
        <v>-12.469606485123551</v>
      </c>
      <c r="AF241" s="83">
        <v>-15.738506501547993</v>
      </c>
      <c r="AG241" s="83">
        <v>-18.884500089686096</v>
      </c>
      <c r="AH241" s="83">
        <v>-11.635131262905414</v>
      </c>
      <c r="AI241" s="16"/>
      <c r="AJ241" s="40">
        <v>729</v>
      </c>
      <c r="AK241" s="21" t="s">
        <v>243</v>
      </c>
      <c r="AM241" s="3"/>
      <c r="AN241" s="3"/>
    </row>
    <row r="242" spans="1:40" ht="13.5" customHeight="1" x14ac:dyDescent="0.25">
      <c r="A242" s="21" t="s">
        <v>244</v>
      </c>
      <c r="B242" s="53"/>
      <c r="C242" s="6"/>
      <c r="D242" s="61" t="s">
        <v>448</v>
      </c>
      <c r="E242" s="62">
        <v>2</v>
      </c>
      <c r="F242" s="65">
        <v>13.87176</v>
      </c>
      <c r="G242" s="30">
        <v>10.49288</v>
      </c>
      <c r="H242" s="30">
        <v>7.7413200000000009</v>
      </c>
      <c r="I242" s="30">
        <v>5.2270799999999999</v>
      </c>
      <c r="J242" s="30">
        <v>3.3821500000000002</v>
      </c>
      <c r="K242" s="30"/>
      <c r="L242" s="30">
        <v>-26.350999999999999</v>
      </c>
      <c r="M242" s="30">
        <v>-26.75045313</v>
      </c>
      <c r="N242" s="30">
        <v>-37.570797000000006</v>
      </c>
      <c r="O242" s="30">
        <v>-25.927182500000004</v>
      </c>
      <c r="P242" s="30">
        <v>-68.093616000000011</v>
      </c>
      <c r="Q242" s="163"/>
      <c r="R242" s="30">
        <v>-8.3431213999999958</v>
      </c>
      <c r="S242" s="30">
        <v>-113.9300078</v>
      </c>
      <c r="T242" s="30">
        <v>-130.68197519999998</v>
      </c>
      <c r="U242" s="30">
        <v>-113.82836160000001</v>
      </c>
      <c r="V242" s="30">
        <v>-105.80072509999999</v>
      </c>
      <c r="W242" s="30"/>
      <c r="X242" s="83">
        <v>-6.2280784684471753</v>
      </c>
      <c r="Y242" s="83">
        <v>-6.4273073354156658</v>
      </c>
      <c r="Z242" s="83">
        <v>-9.2721611549851932</v>
      </c>
      <c r="AA242" s="83">
        <v>-6.5160046494093997</v>
      </c>
      <c r="AB242" s="83">
        <v>-17.504785604113113</v>
      </c>
      <c r="AC242" s="175"/>
      <c r="AD242" s="83">
        <v>-2.2065912192541646</v>
      </c>
      <c r="AE242" s="83">
        <v>-30.568824201770859</v>
      </c>
      <c r="AF242" s="83">
        <v>-35.773877689570213</v>
      </c>
      <c r="AG242" s="83">
        <v>-31.840101146853147</v>
      </c>
      <c r="AH242" s="83">
        <v>-29.594608419580418</v>
      </c>
      <c r="AI242" s="16"/>
      <c r="AJ242" s="38">
        <v>732</v>
      </c>
      <c r="AK242" s="21" t="s">
        <v>244</v>
      </c>
    </row>
    <row r="243" spans="1:40" ht="13.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65">
        <v>176.38194000000001</v>
      </c>
      <c r="G243" s="30">
        <v>136.12472</v>
      </c>
      <c r="H243" s="30">
        <v>102.73710000000001</v>
      </c>
      <c r="I243" s="30">
        <v>71.315070000000006</v>
      </c>
      <c r="J243" s="30">
        <v>46.629299999999994</v>
      </c>
      <c r="K243" s="30"/>
      <c r="L243" s="30">
        <v>-395.50400000000002</v>
      </c>
      <c r="M243" s="30">
        <v>-415.17055029999995</v>
      </c>
      <c r="N243" s="30">
        <v>-494.54000500000012</v>
      </c>
      <c r="O243" s="30">
        <v>-450.9532473000001</v>
      </c>
      <c r="P243" s="30">
        <v>-411.12436059999965</v>
      </c>
      <c r="Q243" s="163"/>
      <c r="R243" s="30">
        <v>-626.80252263600005</v>
      </c>
      <c r="S243" s="30">
        <v>-613.01305842000033</v>
      </c>
      <c r="T243" s="30">
        <v>-548.09782107600006</v>
      </c>
      <c r="U243" s="30">
        <v>-580.74214228799985</v>
      </c>
      <c r="V243" s="30">
        <v>-591.01882281999997</v>
      </c>
      <c r="W243" s="30"/>
      <c r="X243" s="83">
        <v>-7.2055238754577422</v>
      </c>
      <c r="Y243" s="83">
        <v>-7.5164397628315367</v>
      </c>
      <c r="Z243" s="83">
        <v>-8.9456072391151</v>
      </c>
      <c r="AA243" s="83">
        <v>-8.2203734605709311</v>
      </c>
      <c r="AB243" s="83">
        <v>-7.5466125885678563</v>
      </c>
      <c r="AC243" s="175"/>
      <c r="AD243" s="83">
        <v>-11.556519831778459</v>
      </c>
      <c r="AE243" s="83">
        <v>-11.375265511597705</v>
      </c>
      <c r="AF243" s="83">
        <v>-10.236018023307064</v>
      </c>
      <c r="AG243" s="83">
        <v>-10.960707804016304</v>
      </c>
      <c r="AH243" s="83">
        <v>-11.154665990110223</v>
      </c>
      <c r="AI243" s="16"/>
      <c r="AJ243" s="40">
        <v>734</v>
      </c>
      <c r="AK243" s="21" t="s">
        <v>245</v>
      </c>
      <c r="AL243" s="2"/>
      <c r="AM243" s="3"/>
      <c r="AN243" s="3"/>
    </row>
    <row r="244" spans="1:40" ht="13.5" customHeight="1" x14ac:dyDescent="0.3">
      <c r="A244" s="21" t="s">
        <v>246</v>
      </c>
      <c r="B244" s="53"/>
      <c r="C244" s="6"/>
      <c r="D244" s="61" t="s">
        <v>446</v>
      </c>
      <c r="E244" s="62">
        <v>2</v>
      </c>
      <c r="F244" s="65">
        <v>9.7469400000000004</v>
      </c>
      <c r="G244" s="30">
        <v>7.5392000000000001</v>
      </c>
      <c r="H244" s="30">
        <v>5.6637000000000004</v>
      </c>
      <c r="I244" s="30">
        <v>3.9254700000000002</v>
      </c>
      <c r="J244" s="30">
        <v>2.5780499999999997</v>
      </c>
      <c r="K244" s="30"/>
      <c r="L244" s="30">
        <v>-157.55699999999999</v>
      </c>
      <c r="M244" s="30">
        <v>-163.9098506</v>
      </c>
      <c r="N244" s="30">
        <v>-157.13773359999999</v>
      </c>
      <c r="O244" s="30">
        <v>-178.19724329999997</v>
      </c>
      <c r="P244" s="30">
        <v>-115.184538</v>
      </c>
      <c r="Q244" s="163"/>
      <c r="R244" s="30">
        <v>-62.324362099999981</v>
      </c>
      <c r="S244" s="30">
        <v>-90.461229459999998</v>
      </c>
      <c r="T244" s="30">
        <v>-135.73045392</v>
      </c>
      <c r="U244" s="30">
        <v>-67.906301759999977</v>
      </c>
      <c r="V244" s="30">
        <v>-67.110528560000006</v>
      </c>
      <c r="W244" s="30"/>
      <c r="X244" s="83">
        <v>-51.827960526315792</v>
      </c>
      <c r="Y244" s="83">
        <v>-53.829179178981938</v>
      </c>
      <c r="Z244" s="83">
        <v>-51.639084324679587</v>
      </c>
      <c r="AA244" s="83">
        <v>-58.752800296735899</v>
      </c>
      <c r="AB244" s="83">
        <v>-37.98962335092348</v>
      </c>
      <c r="AC244" s="175"/>
      <c r="AD244" s="83">
        <v>-20.781714604868284</v>
      </c>
      <c r="AE244" s="83">
        <v>-29.963971334879101</v>
      </c>
      <c r="AF244" s="83">
        <v>-44.545603518214641</v>
      </c>
      <c r="AG244" s="83">
        <v>-22.582740857997997</v>
      </c>
      <c r="AH244" s="83">
        <v>-22.318100618556702</v>
      </c>
      <c r="AI244" s="16"/>
      <c r="AJ244" s="38">
        <v>738</v>
      </c>
      <c r="AK244" s="35" t="s">
        <v>392</v>
      </c>
      <c r="AM244" s="3"/>
    </row>
    <row r="245" spans="1:40" ht="13.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65">
        <v>12.954060000000002</v>
      </c>
      <c r="G245" s="30">
        <v>9.8133600000000012</v>
      </c>
      <c r="H245" s="30">
        <v>7.1851799999999999</v>
      </c>
      <c r="I245" s="30">
        <v>4.88781</v>
      </c>
      <c r="J245" s="30">
        <v>3.1994000000000002</v>
      </c>
      <c r="K245" s="30"/>
      <c r="L245" s="30">
        <v>335.40699999999998</v>
      </c>
      <c r="M245" s="30">
        <v>344.72418510199998</v>
      </c>
      <c r="N245" s="30">
        <v>364.02571069999993</v>
      </c>
      <c r="O245" s="30">
        <v>255.3311592</v>
      </c>
      <c r="P245" s="30">
        <v>296.50888939999999</v>
      </c>
      <c r="Q245" s="163"/>
      <c r="R245" s="30">
        <v>287.96221250000002</v>
      </c>
      <c r="S245" s="30">
        <v>290.98339829999998</v>
      </c>
      <c r="T245" s="30">
        <v>154.2809838</v>
      </c>
      <c r="U245" s="30">
        <v>81.24271392</v>
      </c>
      <c r="V245" s="30">
        <v>103.66227001999999</v>
      </c>
      <c r="W245" s="30"/>
      <c r="X245" s="83">
        <v>84.762951731109425</v>
      </c>
      <c r="Y245" s="83">
        <v>89.237428191043222</v>
      </c>
      <c r="Z245" s="83">
        <v>96.07434961731326</v>
      </c>
      <c r="AA245" s="83">
        <v>67.835058235919234</v>
      </c>
      <c r="AB245" s="83">
        <v>79.514317350496114</v>
      </c>
      <c r="AC245" s="175"/>
      <c r="AD245" s="83">
        <v>78.528009953640591</v>
      </c>
      <c r="AE245" s="83">
        <v>80.537890478826455</v>
      </c>
      <c r="AF245" s="83">
        <v>43.656192359932085</v>
      </c>
      <c r="AG245" s="83">
        <v>23.34560744827586</v>
      </c>
      <c r="AH245" s="83">
        <v>29.788008626436781</v>
      </c>
      <c r="AI245" s="16"/>
      <c r="AJ245" s="38">
        <v>739</v>
      </c>
      <c r="AK245" s="21" t="s">
        <v>247</v>
      </c>
      <c r="AL245" s="3"/>
      <c r="AM245" s="3"/>
    </row>
    <row r="246" spans="1:40" ht="13.5" customHeight="1" x14ac:dyDescent="0.25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65">
        <v>120.4602</v>
      </c>
      <c r="G246" s="65">
        <v>92.265920000000008</v>
      </c>
      <c r="H246" s="30">
        <v>68.92974000000001</v>
      </c>
      <c r="I246" s="30">
        <v>47.54166</v>
      </c>
      <c r="J246" s="30">
        <v>31.096399999999999</v>
      </c>
      <c r="K246" s="30"/>
      <c r="L246" s="65">
        <v>-2190.1709999999998</v>
      </c>
      <c r="M246" s="65">
        <v>-2171.9711019829997</v>
      </c>
      <c r="N246" s="30">
        <v>-2406.6572316000006</v>
      </c>
      <c r="O246" s="30">
        <v>-2678.7276402000011</v>
      </c>
      <c r="P246" s="30">
        <v>-2582.9730020000002</v>
      </c>
      <c r="Q246" s="163"/>
      <c r="R246" s="30">
        <v>-2529.93326656</v>
      </c>
      <c r="S246" s="30">
        <v>-2881.1038071199996</v>
      </c>
      <c r="T246" s="30">
        <v>-2573.9879107199999</v>
      </c>
      <c r="U246" s="30">
        <v>-1285.56626005668</v>
      </c>
      <c r="V246" s="30">
        <v>-37.620969000000038</v>
      </c>
      <c r="W246" s="30"/>
      <c r="X246" s="83">
        <v>-58.869234490914955</v>
      </c>
      <c r="Y246" s="83">
        <v>-58.608464933835222</v>
      </c>
      <c r="Z246" s="83">
        <v>-65.30247006023771</v>
      </c>
      <c r="AA246" s="83">
        <v>-73.221289093592858</v>
      </c>
      <c r="AB246" s="83">
        <v>-71.242635756840258</v>
      </c>
      <c r="AC246" s="175"/>
      <c r="AD246" s="83">
        <v>-70.385412490540844</v>
      </c>
      <c r="AE246" s="83">
        <v>-81.105306621625417</v>
      </c>
      <c r="AF246" s="83">
        <v>-73.03750952613359</v>
      </c>
      <c r="AG246" s="83">
        <v>-37.086494924321485</v>
      </c>
      <c r="AH246" s="83">
        <v>-1.0853037445188103</v>
      </c>
      <c r="AI246" s="16"/>
      <c r="AJ246" s="40">
        <v>740</v>
      </c>
      <c r="AK246" s="35" t="s">
        <v>393</v>
      </c>
    </row>
    <row r="247" spans="1:40" ht="13.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65">
        <v>3.9155200000000003</v>
      </c>
      <c r="G247" s="30">
        <v>2.9288799999999999</v>
      </c>
      <c r="H247" s="30">
        <v>2.1929400000000001</v>
      </c>
      <c r="I247" s="30">
        <v>1.4912399999999999</v>
      </c>
      <c r="J247" s="30">
        <v>0.95794999999999997</v>
      </c>
      <c r="K247" s="30"/>
      <c r="L247" s="30">
        <v>-44.493000000000002</v>
      </c>
      <c r="M247" s="30">
        <v>-54.570699220000002</v>
      </c>
      <c r="N247" s="30">
        <v>-32.359379400000009</v>
      </c>
      <c r="O247" s="30">
        <v>-33.096595800000003</v>
      </c>
      <c r="P247" s="30">
        <v>-39.496447500000002</v>
      </c>
      <c r="Q247" s="163"/>
      <c r="R247" s="30">
        <v>-32.376291999999999</v>
      </c>
      <c r="S247" s="30">
        <v>-20.014731100000002</v>
      </c>
      <c r="T247" s="30">
        <v>0</v>
      </c>
      <c r="U247" s="30">
        <v>-12.958720799999998</v>
      </c>
      <c r="V247" s="30">
        <v>-13.134338300000003</v>
      </c>
      <c r="W247" s="30"/>
      <c r="X247" s="83">
        <v>-37.674005080440303</v>
      </c>
      <c r="Y247" s="83">
        <v>-46.285580339270567</v>
      </c>
      <c r="Z247" s="83">
        <v>-27.992542733564022</v>
      </c>
      <c r="AA247" s="83">
        <v>-29.366988287488912</v>
      </c>
      <c r="AB247" s="83">
        <v>-35.076773978685615</v>
      </c>
      <c r="AC247" s="175"/>
      <c r="AD247" s="83">
        <v>-29.352939256572981</v>
      </c>
      <c r="AE247" s="83">
        <v>-18.864025541941565</v>
      </c>
      <c r="AF247" s="83">
        <v>0</v>
      </c>
      <c r="AG247" s="83">
        <v>-12.805060079051383</v>
      </c>
      <c r="AH247" s="83">
        <v>-12.97859515810277</v>
      </c>
      <c r="AI247" s="16"/>
      <c r="AJ247" s="38">
        <v>742</v>
      </c>
      <c r="AK247" s="21" t="s">
        <v>248</v>
      </c>
      <c r="AL247" s="3"/>
      <c r="AM247" s="3"/>
    </row>
    <row r="248" spans="1:40" ht="13.5" customHeight="1" x14ac:dyDescent="0.3">
      <c r="A248" s="21" t="s">
        <v>249</v>
      </c>
      <c r="B248" s="53"/>
      <c r="C248" s="6"/>
      <c r="D248" s="61" t="s">
        <v>442</v>
      </c>
      <c r="E248" s="62">
        <v>6</v>
      </c>
      <c r="F248" s="65">
        <v>180.99942000000001</v>
      </c>
      <c r="G248" s="30">
        <v>141.41951999999998</v>
      </c>
      <c r="H248" s="30">
        <v>107.52846000000001</v>
      </c>
      <c r="I248" s="30">
        <v>75.726869999999991</v>
      </c>
      <c r="J248" s="30">
        <v>50.622599999999998</v>
      </c>
      <c r="K248" s="30"/>
      <c r="L248" s="30">
        <v>-157.36799999999999</v>
      </c>
      <c r="M248" s="30">
        <v>-45.460008800000011</v>
      </c>
      <c r="N248" s="30">
        <v>58.913500800000158</v>
      </c>
      <c r="O248" s="30">
        <v>62.200447099999877</v>
      </c>
      <c r="P248" s="30">
        <v>-51.475708100000048</v>
      </c>
      <c r="Q248" s="163"/>
      <c r="R248" s="30">
        <v>-155.71751209999982</v>
      </c>
      <c r="S248" s="30">
        <v>-313.07323529999996</v>
      </c>
      <c r="T248" s="30">
        <v>-271.34258411999991</v>
      </c>
      <c r="U248" s="30">
        <v>-102.25016783999978</v>
      </c>
      <c r="V248" s="30">
        <v>-275.51749647999986</v>
      </c>
      <c r="W248" s="30"/>
      <c r="X248" s="83">
        <v>-2.7596801346801345</v>
      </c>
      <c r="Y248" s="83">
        <v>-0.78635569009358097</v>
      </c>
      <c r="Z248" s="83">
        <v>1.0035858610292516</v>
      </c>
      <c r="AA248" s="83">
        <v>1.0444026983007568</v>
      </c>
      <c r="AB248" s="83">
        <v>-0.85289637969314458</v>
      </c>
      <c r="AC248" s="175"/>
      <c r="AD248" s="83">
        <v>-2.557777794021022</v>
      </c>
      <c r="AE248" s="83">
        <v>-5.0881396928327636</v>
      </c>
      <c r="AF248" s="83">
        <v>-4.3728257609746644</v>
      </c>
      <c r="AG248" s="83">
        <v>-1.6314086387133795</v>
      </c>
      <c r="AH248" s="83">
        <v>-4.3959010862211985</v>
      </c>
      <c r="AI248" s="16"/>
      <c r="AJ248" s="40">
        <v>743</v>
      </c>
      <c r="AK248" s="21" t="s">
        <v>249</v>
      </c>
      <c r="AL248" s="3"/>
      <c r="AM248" s="3"/>
    </row>
    <row r="249" spans="1:40" ht="13.5" customHeight="1" x14ac:dyDescent="0.3">
      <c r="A249" s="21" t="s">
        <v>250</v>
      </c>
      <c r="B249" s="53"/>
      <c r="C249" s="6"/>
      <c r="D249" s="61" t="s">
        <v>443</v>
      </c>
      <c r="E249" s="62">
        <v>3</v>
      </c>
      <c r="F249" s="65">
        <v>17.088540000000002</v>
      </c>
      <c r="G249" s="30">
        <v>13.08944</v>
      </c>
      <c r="H249" s="30">
        <v>9.8765999999999998</v>
      </c>
      <c r="I249" s="30">
        <v>6.8176500000000004</v>
      </c>
      <c r="J249" s="30">
        <v>4.4548499999999995</v>
      </c>
      <c r="K249" s="30"/>
      <c r="L249" s="30">
        <v>-109.301</v>
      </c>
      <c r="M249" s="30">
        <v>-102.07432710999998</v>
      </c>
      <c r="N249" s="30">
        <v>-83.179277499999998</v>
      </c>
      <c r="O249" s="30">
        <v>-115.24662859999997</v>
      </c>
      <c r="P249" s="30">
        <v>-109.7512033</v>
      </c>
      <c r="Q249" s="163"/>
      <c r="R249" s="30">
        <v>-59.39804340000002</v>
      </c>
      <c r="S249" s="30">
        <v>-108.03938460000002</v>
      </c>
      <c r="T249" s="30">
        <v>-50.642552160000015</v>
      </c>
      <c r="U249" s="30">
        <v>-16.305847679999999</v>
      </c>
      <c r="V249" s="30">
        <v>-8.6066216799999964</v>
      </c>
      <c r="W249" s="30"/>
      <c r="X249" s="83">
        <v>-20.708791208791208</v>
      </c>
      <c r="Y249" s="83">
        <v>-19.223037120527305</v>
      </c>
      <c r="Z249" s="83">
        <v>-15.73874692526017</v>
      </c>
      <c r="AA249" s="83">
        <v>-21.989434955161222</v>
      </c>
      <c r="AB249" s="83">
        <v>-21.114121450557906</v>
      </c>
      <c r="AC249" s="175"/>
      <c r="AD249" s="83">
        <v>-11.524649476135044</v>
      </c>
      <c r="AE249" s="83">
        <v>-21.084969672131152</v>
      </c>
      <c r="AF249" s="83">
        <v>-9.9906396054448638</v>
      </c>
      <c r="AG249" s="83">
        <v>-3.2385000357497513</v>
      </c>
      <c r="AH249" s="83">
        <v>-1.7093588242303865</v>
      </c>
      <c r="AI249" s="16"/>
      <c r="AJ249" s="38">
        <v>746</v>
      </c>
      <c r="AK249" s="21" t="s">
        <v>250</v>
      </c>
      <c r="AM249" s="3"/>
    </row>
    <row r="250" spans="1:40" ht="13.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65">
        <v>5.3999400000000009</v>
      </c>
      <c r="G250" s="30">
        <v>4.1812800000000001</v>
      </c>
      <c r="H250" s="30">
        <v>3.0764399999999998</v>
      </c>
      <c r="I250" s="30">
        <v>2.14269</v>
      </c>
      <c r="J250" s="30">
        <v>1.3948499999999999</v>
      </c>
      <c r="K250" s="30"/>
      <c r="L250" s="30">
        <v>30.224</v>
      </c>
      <c r="M250" s="30">
        <v>-2.1332880799999985</v>
      </c>
      <c r="N250" s="30">
        <v>26.591769099999976</v>
      </c>
      <c r="O250" s="30">
        <v>14.480260100000015</v>
      </c>
      <c r="P250" s="30">
        <v>40.175989199999997</v>
      </c>
      <c r="Q250" s="163"/>
      <c r="R250" s="30">
        <v>-59.95840229999996</v>
      </c>
      <c r="S250" s="30">
        <v>-131.26718289999997</v>
      </c>
      <c r="T250" s="30">
        <v>-22.350035999999992</v>
      </c>
      <c r="U250" s="30">
        <v>-10.484191200000001</v>
      </c>
      <c r="V250" s="30">
        <v>-64.813669399999952</v>
      </c>
      <c r="W250" s="30"/>
      <c r="X250" s="83">
        <v>17.926453143534992</v>
      </c>
      <c r="Y250" s="83">
        <v>-1.2897751390568311</v>
      </c>
      <c r="Z250" s="83">
        <v>16.009493738711605</v>
      </c>
      <c r="AA250" s="83">
        <v>8.8240463741621049</v>
      </c>
      <c r="AB250" s="83">
        <v>24.617640441176469</v>
      </c>
      <c r="AC250" s="175"/>
      <c r="AD250" s="83">
        <v>-37.638670621468897</v>
      </c>
      <c r="AE250" s="83">
        <v>-85.96410144073343</v>
      </c>
      <c r="AF250" s="83">
        <v>-14.959863453815256</v>
      </c>
      <c r="AG250" s="83">
        <v>-7.1031105691056915</v>
      </c>
      <c r="AH250" s="83">
        <v>-43.911700135501327</v>
      </c>
      <c r="AI250" s="16"/>
      <c r="AJ250" s="38">
        <v>747</v>
      </c>
      <c r="AK250" s="21" t="s">
        <v>251</v>
      </c>
      <c r="AL250" s="3"/>
      <c r="AM250" s="3"/>
    </row>
    <row r="251" spans="1:40" s="2" customFormat="1" ht="13.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65">
        <v>18.543980000000001</v>
      </c>
      <c r="G251" s="30">
        <v>14.324479999999999</v>
      </c>
      <c r="H251" s="30">
        <v>10.568520000000001</v>
      </c>
      <c r="I251" s="30">
        <v>7.2743100000000007</v>
      </c>
      <c r="J251" s="30">
        <v>4.7574499999999995</v>
      </c>
      <c r="K251" s="30"/>
      <c r="L251" s="30">
        <v>104.95099999999999</v>
      </c>
      <c r="M251" s="30">
        <v>142.28433200000003</v>
      </c>
      <c r="N251" s="30">
        <v>137.04519699999997</v>
      </c>
      <c r="O251" s="30">
        <v>58.352190799999981</v>
      </c>
      <c r="P251" s="30">
        <v>137.30228309999998</v>
      </c>
      <c r="Q251" s="163"/>
      <c r="R251" s="30">
        <v>23.734312520000007</v>
      </c>
      <c r="S251" s="30">
        <v>109.21750924000001</v>
      </c>
      <c r="T251" s="30">
        <v>186.13635864</v>
      </c>
      <c r="U251" s="30">
        <v>148.53689519999998</v>
      </c>
      <c r="V251" s="30">
        <v>157.084046</v>
      </c>
      <c r="W251" s="30"/>
      <c r="X251" s="83">
        <v>18.170186980609419</v>
      </c>
      <c r="Y251" s="83">
        <v>25.041241112284411</v>
      </c>
      <c r="Z251" s="83">
        <v>24.303102855116151</v>
      </c>
      <c r="AA251" s="83">
        <v>10.425619224584596</v>
      </c>
      <c r="AB251" s="83">
        <v>24.548951028070796</v>
      </c>
      <c r="AC251" s="175"/>
      <c r="AD251" s="83">
        <v>4.2950257908070952</v>
      </c>
      <c r="AE251" s="83">
        <v>19.981249403585807</v>
      </c>
      <c r="AF251" s="83">
        <v>34.688102616474097</v>
      </c>
      <c r="AG251" s="83">
        <v>27.800279842784946</v>
      </c>
      <c r="AH251" s="83">
        <v>29.399971177241252</v>
      </c>
      <c r="AI251" s="16"/>
      <c r="AJ251" s="38">
        <v>748</v>
      </c>
      <c r="AK251" s="21" t="s">
        <v>252</v>
      </c>
      <c r="AL251" s="3"/>
      <c r="AM251"/>
      <c r="AN251"/>
    </row>
    <row r="252" spans="1:40" s="3" customFormat="1" ht="13.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65">
        <v>66.876180000000005</v>
      </c>
      <c r="G252" s="30">
        <v>51.990720000000003</v>
      </c>
      <c r="H252" s="30">
        <v>39.078600000000002</v>
      </c>
      <c r="I252" s="30">
        <v>27.491190000000003</v>
      </c>
      <c r="J252" s="30">
        <v>18.216349999999998</v>
      </c>
      <c r="K252" s="30"/>
      <c r="L252" s="30">
        <v>-53.84</v>
      </c>
      <c r="M252" s="30">
        <v>-72.652012200000001</v>
      </c>
      <c r="N252" s="30">
        <v>-44.726220399999988</v>
      </c>
      <c r="O252" s="30">
        <v>-62.280457999999868</v>
      </c>
      <c r="P252" s="30">
        <v>-68.653747899999956</v>
      </c>
      <c r="Q252" s="163"/>
      <c r="R252" s="30">
        <v>2.540293680000119</v>
      </c>
      <c r="S252" s="30">
        <v>19.085619168000179</v>
      </c>
      <c r="T252" s="30">
        <v>149.66635872000015</v>
      </c>
      <c r="U252" s="30">
        <v>85.075630032000078</v>
      </c>
      <c r="V252" s="30">
        <v>308.99355872000018</v>
      </c>
      <c r="W252" s="30"/>
      <c r="X252" s="83">
        <v>-2.5682121732493797</v>
      </c>
      <c r="Y252" s="83">
        <v>-3.457972974773917</v>
      </c>
      <c r="Z252" s="83">
        <v>-2.0987386983248082</v>
      </c>
      <c r="AA252" s="83">
        <v>-2.9060920162381536</v>
      </c>
      <c r="AB252" s="83">
        <v>-3.1832775954003782</v>
      </c>
      <c r="AC252" s="175"/>
      <c r="AD252" s="83">
        <v>0.11724251996123686</v>
      </c>
      <c r="AE252" s="83">
        <v>0.87572814389282272</v>
      </c>
      <c r="AF252" s="83">
        <v>6.875521808158771</v>
      </c>
      <c r="AG252" s="83">
        <v>3.9283201750935066</v>
      </c>
      <c r="AH252" s="83">
        <v>14.267606719305546</v>
      </c>
      <c r="AI252" s="16"/>
      <c r="AJ252" s="38">
        <v>749</v>
      </c>
      <c r="AK252" s="21" t="s">
        <v>253</v>
      </c>
      <c r="AM252"/>
      <c r="AN252" s="2"/>
    </row>
    <row r="253" spans="1:40" ht="13.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65">
        <v>11.41812</v>
      </c>
      <c r="G253" s="30">
        <v>8.6700800000000005</v>
      </c>
      <c r="H253" s="30">
        <v>6.4895399999999999</v>
      </c>
      <c r="I253" s="30">
        <v>4.4388900000000007</v>
      </c>
      <c r="J253" s="30">
        <v>2.91465</v>
      </c>
      <c r="K253" s="30"/>
      <c r="L253" s="30">
        <v>-76.212999999999994</v>
      </c>
      <c r="M253" s="30">
        <v>-115.57058402000001</v>
      </c>
      <c r="N253" s="30">
        <v>-53.898181499999993</v>
      </c>
      <c r="O253" s="30">
        <v>-76.449847500000033</v>
      </c>
      <c r="P253" s="30">
        <v>-93.033534000000003</v>
      </c>
      <c r="Q253" s="163"/>
      <c r="R253" s="30">
        <v>-48.56443800000001</v>
      </c>
      <c r="S253" s="30">
        <v>-82.160805860000011</v>
      </c>
      <c r="T253" s="30">
        <v>-73.623648000000003</v>
      </c>
      <c r="U253" s="30">
        <v>-62.514431999999999</v>
      </c>
      <c r="V253" s="30">
        <v>-14.52037399999999</v>
      </c>
      <c r="W253" s="30"/>
      <c r="X253" s="83">
        <v>-21.800057208237988</v>
      </c>
      <c r="Y253" s="83">
        <v>-33.12427171682431</v>
      </c>
      <c r="Z253" s="83">
        <v>-15.663522667829117</v>
      </c>
      <c r="AA253" s="83">
        <v>-22.295085301837279</v>
      </c>
      <c r="AB253" s="83">
        <v>-27.721553635280095</v>
      </c>
      <c r="AC253" s="175"/>
      <c r="AD253" s="83">
        <v>-14.73435618932039</v>
      </c>
      <c r="AE253" s="83">
        <v>-25.373936337245215</v>
      </c>
      <c r="AF253" s="83">
        <v>-23.225125552050475</v>
      </c>
      <c r="AG253" s="83">
        <v>-20.101103536977494</v>
      </c>
      <c r="AH253" s="83">
        <v>-4.6689305466237903</v>
      </c>
      <c r="AI253" s="16"/>
      <c r="AJ253" s="38">
        <v>751</v>
      </c>
      <c r="AK253" s="21" t="s">
        <v>254</v>
      </c>
      <c r="AM253" s="3"/>
      <c r="AN253" s="3"/>
    </row>
    <row r="254" spans="1:40" s="3" customFormat="1" ht="13.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65">
        <v>57.444800000000001</v>
      </c>
      <c r="G254" s="30">
        <v>44.729279999999996</v>
      </c>
      <c r="H254" s="30">
        <v>33.950580000000002</v>
      </c>
      <c r="I254" s="30">
        <v>23.898540000000001</v>
      </c>
      <c r="J254" s="30">
        <v>15.92815</v>
      </c>
      <c r="K254" s="30"/>
      <c r="L254" s="30">
        <v>306.37900000000002</v>
      </c>
      <c r="M254" s="30">
        <v>370.08217781699994</v>
      </c>
      <c r="N254" s="30">
        <v>52.094829299999986</v>
      </c>
      <c r="O254" s="30">
        <v>92.886311719999767</v>
      </c>
      <c r="P254" s="30">
        <v>116.59512580000015</v>
      </c>
      <c r="Q254" s="163"/>
      <c r="R254" s="30">
        <v>138.7199587999998</v>
      </c>
      <c r="S254" s="30">
        <v>-119.80322688599966</v>
      </c>
      <c r="T254" s="30">
        <v>-183.55558683599997</v>
      </c>
      <c r="U254" s="30">
        <v>-229.72881614400015</v>
      </c>
      <c r="V254" s="30">
        <v>22.216172219999368</v>
      </c>
      <c r="W254" s="30"/>
      <c r="X254" s="83">
        <v>16.987081392770015</v>
      </c>
      <c r="Y254" s="83">
        <v>20.275142596669038</v>
      </c>
      <c r="Z254" s="83">
        <v>2.8119847403648919</v>
      </c>
      <c r="AA254" s="83">
        <v>4.9568446405891331</v>
      </c>
      <c r="AB254" s="83">
        <v>6.1644879877339616</v>
      </c>
      <c r="AC254" s="175"/>
      <c r="AD254" s="83">
        <v>7.288008763265724</v>
      </c>
      <c r="AE254" s="83">
        <v>-6.1757424035259376</v>
      </c>
      <c r="AF254" s="83">
        <v>-9.2137128218050375</v>
      </c>
      <c r="AG254" s="83">
        <v>-11.311118470901041</v>
      </c>
      <c r="AH254" s="83">
        <v>1.0938538759231593</v>
      </c>
      <c r="AI254" s="16"/>
      <c r="AJ254" s="38">
        <v>753</v>
      </c>
      <c r="AK254" s="35" t="s">
        <v>394</v>
      </c>
      <c r="AL254"/>
      <c r="AM254"/>
      <c r="AN254"/>
    </row>
    <row r="255" spans="1:40" ht="13.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65">
        <v>18.904620000000001</v>
      </c>
      <c r="G255" s="30">
        <v>14.93952</v>
      </c>
      <c r="H255" s="30">
        <v>11.353440000000001</v>
      </c>
      <c r="I255" s="30">
        <v>7.9309200000000004</v>
      </c>
      <c r="J255" s="30">
        <v>5.2445000000000004</v>
      </c>
      <c r="K255" s="30"/>
      <c r="L255" s="30">
        <v>-898.00699999999995</v>
      </c>
      <c r="M255" s="30">
        <v>-836.97464939999998</v>
      </c>
      <c r="N255" s="30">
        <v>-868.05592110000021</v>
      </c>
      <c r="O255" s="30">
        <v>-864.47705619999977</v>
      </c>
      <c r="P255" s="30">
        <v>-839.43968070000017</v>
      </c>
      <c r="Q255" s="163"/>
      <c r="R255" s="30">
        <v>-918.98486027400008</v>
      </c>
      <c r="S255" s="30">
        <v>-916.33597354599988</v>
      </c>
      <c r="T255" s="30">
        <v>-873.52749231600012</v>
      </c>
      <c r="U255" s="30">
        <v>-891.63422692799986</v>
      </c>
      <c r="V255" s="30">
        <v>-918.53245856000058</v>
      </c>
      <c r="W255" s="30"/>
      <c r="X255" s="83">
        <v>-149.07154714475431</v>
      </c>
      <c r="Y255" s="83">
        <v>-137.11904479030144</v>
      </c>
      <c r="Z255" s="83">
        <v>-141.19322073845154</v>
      </c>
      <c r="AA255" s="83">
        <v>-140.10973358184762</v>
      </c>
      <c r="AB255" s="83">
        <v>-135.76575783600197</v>
      </c>
      <c r="AC255" s="175"/>
      <c r="AD255" s="83">
        <v>-148.24727541119537</v>
      </c>
      <c r="AE255" s="83">
        <v>-148.22645964833384</v>
      </c>
      <c r="AF255" s="83">
        <v>-141.39324899902883</v>
      </c>
      <c r="AG255" s="83">
        <v>-145.07553318060525</v>
      </c>
      <c r="AH255" s="83">
        <v>-149.4520759127889</v>
      </c>
      <c r="AI255" s="16"/>
      <c r="AJ255" s="38">
        <v>755</v>
      </c>
      <c r="AK255" s="35" t="s">
        <v>395</v>
      </c>
      <c r="AN255" s="3"/>
    </row>
    <row r="256" spans="1:40" s="3" customFormat="1" ht="13.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65">
        <v>28.56784</v>
      </c>
      <c r="G256" s="30">
        <v>21.82648</v>
      </c>
      <c r="H256" s="30">
        <v>16.328939999999999</v>
      </c>
      <c r="I256" s="30">
        <v>11.35974</v>
      </c>
      <c r="J256" s="30">
        <v>7.5088999999999997</v>
      </c>
      <c r="K256" s="30"/>
      <c r="L256" s="30">
        <v>39.497999999999998</v>
      </c>
      <c r="M256" s="30">
        <v>32.373140650000003</v>
      </c>
      <c r="N256" s="30">
        <v>47.029694000000006</v>
      </c>
      <c r="O256" s="30">
        <v>43.915405800000009</v>
      </c>
      <c r="P256" s="30">
        <v>-16.682680000000023</v>
      </c>
      <c r="Q256" s="163"/>
      <c r="R256" s="30">
        <v>-46.721479840000015</v>
      </c>
      <c r="S256" s="30">
        <v>-39.386848760000021</v>
      </c>
      <c r="T256" s="30">
        <v>-20.969592600000002</v>
      </c>
      <c r="U256" s="30">
        <v>-15.693727200000001</v>
      </c>
      <c r="V256" s="30">
        <v>-50.227293699999997</v>
      </c>
      <c r="W256" s="30"/>
      <c r="X256" s="83">
        <v>4.4878991023747306</v>
      </c>
      <c r="Y256" s="83">
        <v>3.6875658560200484</v>
      </c>
      <c r="Z256" s="83">
        <v>5.3406420622302981</v>
      </c>
      <c r="AA256" s="83">
        <v>4.9711801901743273</v>
      </c>
      <c r="AB256" s="83">
        <v>-1.877834308869881</v>
      </c>
      <c r="AC256" s="175"/>
      <c r="AD256" s="83">
        <v>-5.297219936507938</v>
      </c>
      <c r="AE256" s="83">
        <v>-4.4849520337053086</v>
      </c>
      <c r="AF256" s="83">
        <v>-2.4233898763434651</v>
      </c>
      <c r="AG256" s="83">
        <v>-1.8365976828554711</v>
      </c>
      <c r="AH256" s="83">
        <v>-5.8779746869514327</v>
      </c>
      <c r="AI256" s="16"/>
      <c r="AJ256" s="38">
        <v>758</v>
      </c>
      <c r="AK256" s="21" t="s">
        <v>256</v>
      </c>
      <c r="AM256"/>
      <c r="AN256"/>
    </row>
    <row r="257" spans="1:40" s="3" customFormat="1" ht="13.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65">
        <v>7.9051</v>
      </c>
      <c r="G257" s="30">
        <v>6.0239200000000004</v>
      </c>
      <c r="H257" s="30">
        <v>4.44726</v>
      </c>
      <c r="I257" s="30">
        <v>3.0444</v>
      </c>
      <c r="J257" s="30">
        <v>1.9796499999999999</v>
      </c>
      <c r="K257" s="30"/>
      <c r="L257" s="30">
        <v>5.3079999999999998</v>
      </c>
      <c r="M257" s="30">
        <v>21.609579099999994</v>
      </c>
      <c r="N257" s="30">
        <v>78.818552699999969</v>
      </c>
      <c r="O257" s="30">
        <v>31.980716400000006</v>
      </c>
      <c r="P257" s="30">
        <v>-2316.8910666000006</v>
      </c>
      <c r="Q257" s="163"/>
      <c r="R257" s="30">
        <v>-1889.2811623999999</v>
      </c>
      <c r="S257" s="30">
        <v>-2038.8250162000002</v>
      </c>
      <c r="T257" s="30">
        <v>394.47813540000004</v>
      </c>
      <c r="U257" s="30">
        <v>358.15560000000005</v>
      </c>
      <c r="V257" s="30">
        <v>310.20799</v>
      </c>
      <c r="W257" s="30"/>
      <c r="X257" s="83">
        <v>2.1852614244545081</v>
      </c>
      <c r="Y257" s="83">
        <v>9.0378833542450838</v>
      </c>
      <c r="Z257" s="83">
        <v>33.397691822033885</v>
      </c>
      <c r="AA257" s="83">
        <v>13.731522713610994</v>
      </c>
      <c r="AB257" s="83">
        <v>-1014.4006421190895</v>
      </c>
      <c r="AC257" s="175"/>
      <c r="AD257" s="83">
        <v>-831.18396937967429</v>
      </c>
      <c r="AE257" s="83">
        <v>-916.737866996403</v>
      </c>
      <c r="AF257" s="83">
        <v>180.45660356816103</v>
      </c>
      <c r="AG257" s="83">
        <v>169.42081362346264</v>
      </c>
      <c r="AH257" s="83">
        <v>146.73982497634816</v>
      </c>
      <c r="AI257" s="16"/>
      <c r="AJ257" s="38">
        <v>759</v>
      </c>
      <c r="AK257" s="21" t="s">
        <v>257</v>
      </c>
      <c r="AL257"/>
      <c r="AM257"/>
    </row>
    <row r="258" spans="1:40" ht="13.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65">
        <v>30.477300000000003</v>
      </c>
      <c r="G258" s="30">
        <v>23.316959999999998</v>
      </c>
      <c r="H258" s="30">
        <v>17.3538</v>
      </c>
      <c r="I258" s="30">
        <v>11.955720000000001</v>
      </c>
      <c r="J258" s="30">
        <v>7.8446499999999997</v>
      </c>
      <c r="K258" s="30"/>
      <c r="L258" s="30">
        <v>213.24199999999999</v>
      </c>
      <c r="M258" s="30">
        <v>173.64161128000001</v>
      </c>
      <c r="N258" s="30">
        <v>197.81738340000004</v>
      </c>
      <c r="O258" s="30">
        <v>160.91238930000003</v>
      </c>
      <c r="P258" s="30">
        <v>137.49210000000002</v>
      </c>
      <c r="Q258" s="163"/>
      <c r="R258" s="30">
        <v>120.11604331999993</v>
      </c>
      <c r="S258" s="30">
        <v>124.92137518</v>
      </c>
      <c r="T258" s="30">
        <v>67.76005032000009</v>
      </c>
      <c r="U258" s="30">
        <v>113.94557616</v>
      </c>
      <c r="V258" s="30">
        <v>161.62496296</v>
      </c>
      <c r="W258" s="30"/>
      <c r="X258" s="83">
        <v>22.680493512018721</v>
      </c>
      <c r="Y258" s="83">
        <v>18.611105174705251</v>
      </c>
      <c r="Z258" s="83">
        <v>21.344128549848946</v>
      </c>
      <c r="AA258" s="83">
        <v>17.435517314985375</v>
      </c>
      <c r="AB258" s="83">
        <v>15.033030833151107</v>
      </c>
      <c r="AC258" s="175"/>
      <c r="AD258" s="83">
        <v>13.094521238417087</v>
      </c>
      <c r="AE258" s="83">
        <v>13.738191485758277</v>
      </c>
      <c r="AF258" s="83">
        <v>7.5063753539381963</v>
      </c>
      <c r="AG258" s="83">
        <v>12.775599973091154</v>
      </c>
      <c r="AH258" s="83">
        <v>18.121422015921066</v>
      </c>
      <c r="AI258" s="16"/>
      <c r="AJ258" s="38">
        <v>761</v>
      </c>
      <c r="AK258" s="21" t="s">
        <v>258</v>
      </c>
      <c r="AN258" s="3"/>
    </row>
    <row r="259" spans="1:40" s="3" customFormat="1" ht="13.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65">
        <v>15.153320000000001</v>
      </c>
      <c r="G259" s="30">
        <v>11.641120000000001</v>
      </c>
      <c r="H259" s="30">
        <v>8.6880600000000019</v>
      </c>
      <c r="I259" s="30">
        <v>5.9340000000000002</v>
      </c>
      <c r="J259" s="30">
        <v>3.8190499999999998</v>
      </c>
      <c r="K259" s="30"/>
      <c r="L259" s="30">
        <v>42.503999999999998</v>
      </c>
      <c r="M259" s="30">
        <v>43.266581049999992</v>
      </c>
      <c r="N259" s="30">
        <v>68.293053200000017</v>
      </c>
      <c r="O259" s="30">
        <v>26.328780699999989</v>
      </c>
      <c r="P259" s="30">
        <v>102.61438979999998</v>
      </c>
      <c r="Q259" s="163"/>
      <c r="R259" s="30">
        <v>80.94073000000003</v>
      </c>
      <c r="S259" s="30">
        <v>76.31034600000001</v>
      </c>
      <c r="T259" s="30">
        <v>67.74690323999998</v>
      </c>
      <c r="U259" s="30">
        <v>59.727330239999986</v>
      </c>
      <c r="V259" s="30">
        <v>25.714262319999996</v>
      </c>
      <c r="W259" s="30"/>
      <c r="X259" s="83">
        <v>9.0549637835534718</v>
      </c>
      <c r="Y259" s="83">
        <v>9.2628090451723377</v>
      </c>
      <c r="Z259" s="83">
        <v>14.846315913043483</v>
      </c>
      <c r="AA259" s="83">
        <v>5.8599556421099459</v>
      </c>
      <c r="AB259" s="83">
        <v>23.038704490345754</v>
      </c>
      <c r="AC259" s="175"/>
      <c r="AD259" s="83">
        <v>18.667142527675281</v>
      </c>
      <c r="AE259" s="83">
        <v>17.837855539971951</v>
      </c>
      <c r="AF259" s="83">
        <v>16.134056499166466</v>
      </c>
      <c r="AG259" s="83">
        <v>14.657013555828218</v>
      </c>
      <c r="AH259" s="83">
        <v>6.3102484220858885</v>
      </c>
      <c r="AI259" s="16"/>
      <c r="AJ259" s="38">
        <v>762</v>
      </c>
      <c r="AK259" s="21" t="s">
        <v>259</v>
      </c>
      <c r="AL259"/>
      <c r="AM259"/>
      <c r="AN259"/>
    </row>
    <row r="260" spans="1:40" s="3" customFormat="1" ht="13.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65">
        <v>34.515180000000001</v>
      </c>
      <c r="G260" s="30">
        <v>26.54344</v>
      </c>
      <c r="H260" s="30">
        <v>19.905720000000002</v>
      </c>
      <c r="I260" s="30">
        <v>13.799130000000002</v>
      </c>
      <c r="J260" s="30">
        <v>9.079699999999999</v>
      </c>
      <c r="K260" s="30"/>
      <c r="L260" s="30">
        <v>36.119999999999997</v>
      </c>
      <c r="M260" s="30">
        <v>-4.1346327999999923</v>
      </c>
      <c r="N260" s="30">
        <v>-18.798115300000006</v>
      </c>
      <c r="O260" s="30">
        <v>-154.64459809999997</v>
      </c>
      <c r="P260" s="30">
        <v>-98.33776840000003</v>
      </c>
      <c r="Q260" s="163"/>
      <c r="R260" s="30">
        <v>-121.9091918</v>
      </c>
      <c r="S260" s="30">
        <v>-37.619661800000003</v>
      </c>
      <c r="T260" s="30">
        <v>-37.995061199999981</v>
      </c>
      <c r="U260" s="30">
        <v>-17.972899200000043</v>
      </c>
      <c r="V260" s="30">
        <v>-62.794017379999978</v>
      </c>
      <c r="W260" s="30"/>
      <c r="X260" s="83">
        <v>3.3747547416612167</v>
      </c>
      <c r="Y260" s="83">
        <v>-0.3863420669033818</v>
      </c>
      <c r="Z260" s="83">
        <v>-1.7573259138076101</v>
      </c>
      <c r="AA260" s="83">
        <v>-14.477120211570865</v>
      </c>
      <c r="AB260" s="83">
        <v>-9.2257968289708252</v>
      </c>
      <c r="AC260" s="175"/>
      <c r="AD260" s="83">
        <v>-11.503037535384035</v>
      </c>
      <c r="AE260" s="83">
        <v>-3.5749939941081443</v>
      </c>
      <c r="AF260" s="83">
        <v>-3.6285991022824926</v>
      </c>
      <c r="AG260" s="83">
        <v>-1.7243499184495867</v>
      </c>
      <c r="AH260" s="83">
        <v>-6.0245627343375201</v>
      </c>
      <c r="AI260" s="16"/>
      <c r="AJ260" s="38">
        <v>765</v>
      </c>
      <c r="AK260" s="21" t="s">
        <v>260</v>
      </c>
      <c r="AL260"/>
      <c r="AM260"/>
    </row>
    <row r="261" spans="1:40" s="3" customFormat="1" ht="13.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65">
        <v>9.7662600000000008</v>
      </c>
      <c r="G261" s="30">
        <v>7.3532000000000002</v>
      </c>
      <c r="H261" s="30">
        <v>5.4646800000000004</v>
      </c>
      <c r="I261" s="30">
        <v>3.7100399999999998</v>
      </c>
      <c r="J261" s="30">
        <v>2.4174000000000002</v>
      </c>
      <c r="K261" s="30"/>
      <c r="L261" s="30">
        <v>179.90199999999999</v>
      </c>
      <c r="M261" s="30">
        <v>193.76342482999996</v>
      </c>
      <c r="N261" s="30">
        <v>176.6406614</v>
      </c>
      <c r="O261" s="30">
        <v>169.53055680000006</v>
      </c>
      <c r="P261" s="30">
        <v>172.82466100000002</v>
      </c>
      <c r="Q261" s="163"/>
      <c r="R261" s="30">
        <v>154.5967943</v>
      </c>
      <c r="S261" s="30">
        <v>168.19068014000001</v>
      </c>
      <c r="T261" s="30">
        <v>133.54803863999999</v>
      </c>
      <c r="U261" s="30">
        <v>147.92477471999999</v>
      </c>
      <c r="V261" s="30">
        <v>146.52377400000003</v>
      </c>
      <c r="W261" s="30"/>
      <c r="X261" s="83">
        <v>60.675210792580103</v>
      </c>
      <c r="Y261" s="83">
        <v>65.950791296800531</v>
      </c>
      <c r="Z261" s="83">
        <v>61.41886696801113</v>
      </c>
      <c r="AA261" s="83">
        <v>59.609900421940942</v>
      </c>
      <c r="AB261" s="83">
        <v>61.855641016463856</v>
      </c>
      <c r="AC261" s="175"/>
      <c r="AD261" s="83">
        <v>55.430905091430624</v>
      </c>
      <c r="AE261" s="83">
        <v>61.7440088619677</v>
      </c>
      <c r="AF261" s="83">
        <v>50.1871622096956</v>
      </c>
      <c r="AG261" s="83">
        <v>57.157950046367844</v>
      </c>
      <c r="AH261" s="83">
        <v>56.616605100463694</v>
      </c>
      <c r="AI261" s="16"/>
      <c r="AJ261" s="38">
        <v>768</v>
      </c>
      <c r="AK261" s="21" t="s">
        <v>261</v>
      </c>
      <c r="AL261"/>
      <c r="AM261"/>
    </row>
    <row r="262" spans="1:40" s="3" customFormat="1" ht="13.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65">
        <v>30.380700000000001</v>
      </c>
      <c r="G262" s="30">
        <v>23.143360000000001</v>
      </c>
      <c r="H262" s="30">
        <v>17.030159999999999</v>
      </c>
      <c r="I262" s="30">
        <v>11.536470000000001</v>
      </c>
      <c r="J262" s="30">
        <v>7.4910500000000004</v>
      </c>
      <c r="K262" s="30"/>
      <c r="L262" s="30">
        <v>31.042999999999999</v>
      </c>
      <c r="M262" s="30">
        <v>56.095062040000002</v>
      </c>
      <c r="N262" s="30">
        <v>28.054840899999981</v>
      </c>
      <c r="O262" s="30">
        <v>4.6861116999999943</v>
      </c>
      <c r="P262" s="30">
        <v>38.847392299999981</v>
      </c>
      <c r="Q262" s="163"/>
      <c r="R262" s="30">
        <v>93.579936300000028</v>
      </c>
      <c r="S262" s="30">
        <v>154.02640890000004</v>
      </c>
      <c r="T262" s="30">
        <v>166.48147404000002</v>
      </c>
      <c r="U262" s="30">
        <v>102.77112144000003</v>
      </c>
      <c r="V262" s="30">
        <v>116.24219403999999</v>
      </c>
      <c r="W262" s="30"/>
      <c r="X262" s="83">
        <v>3.3265109301328759</v>
      </c>
      <c r="Y262" s="83">
        <v>6.1265904368719966</v>
      </c>
      <c r="Z262" s="83">
        <v>3.1370726713630752</v>
      </c>
      <c r="AA262" s="83">
        <v>0.53172718710995048</v>
      </c>
      <c r="AB262" s="83">
        <v>4.4853241311626819</v>
      </c>
      <c r="AC262" s="175"/>
      <c r="AD262" s="83">
        <v>11.027567322649073</v>
      </c>
      <c r="AE262" s="83">
        <v>18.477256345969295</v>
      </c>
      <c r="AF262" s="83">
        <v>20.334856973250279</v>
      </c>
      <c r="AG262" s="83">
        <v>12.765013220717927</v>
      </c>
      <c r="AH262" s="83">
        <v>14.438230535337224</v>
      </c>
      <c r="AI262" s="16"/>
      <c r="AJ262" s="38">
        <v>777</v>
      </c>
      <c r="AK262" s="21" t="s">
        <v>263</v>
      </c>
      <c r="AL262"/>
      <c r="AM262"/>
    </row>
    <row r="263" spans="1:40" ht="13.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65">
        <v>24.494540000000001</v>
      </c>
      <c r="G263" s="30">
        <v>18.87528</v>
      </c>
      <c r="H263" s="30">
        <v>14.132280000000002</v>
      </c>
      <c r="I263" s="30">
        <v>9.7743299999999991</v>
      </c>
      <c r="J263" s="30">
        <v>6.371599999999999</v>
      </c>
      <c r="K263" s="30"/>
      <c r="L263" s="30">
        <v>19.609000000000002</v>
      </c>
      <c r="M263" s="30">
        <v>9.4163491999999973</v>
      </c>
      <c r="N263" s="30">
        <v>45.093586400000056</v>
      </c>
      <c r="O263" s="30">
        <v>75.177047400000035</v>
      </c>
      <c r="P263" s="30">
        <v>92.793892299999996</v>
      </c>
      <c r="Q263" s="163"/>
      <c r="R263" s="30">
        <v>91.375857959999962</v>
      </c>
      <c r="S263" s="30">
        <v>110.46257278000004</v>
      </c>
      <c r="T263" s="30">
        <v>158.50119648000003</v>
      </c>
      <c r="U263" s="30">
        <v>81.034332479999989</v>
      </c>
      <c r="V263" s="30">
        <v>55.943040919999973</v>
      </c>
      <c r="W263" s="30"/>
      <c r="X263" s="83">
        <v>2.5764025752200763</v>
      </c>
      <c r="Y263" s="83">
        <v>1.2393194524874962</v>
      </c>
      <c r="Z263" s="83">
        <v>5.9513773789098661</v>
      </c>
      <c r="AA263" s="83">
        <v>10.028955096051233</v>
      </c>
      <c r="AB263" s="83">
        <v>12.445532765557939</v>
      </c>
      <c r="AC263" s="175"/>
      <c r="AD263" s="83">
        <v>12.316465556004848</v>
      </c>
      <c r="AE263" s="83">
        <v>14.947574124492563</v>
      </c>
      <c r="AF263" s="83">
        <v>21.676859474835894</v>
      </c>
      <c r="AG263" s="83">
        <v>11.152536812551608</v>
      </c>
      <c r="AH263" s="83">
        <v>7.6992899697219892</v>
      </c>
      <c r="AI263" s="16"/>
      <c r="AJ263" s="38">
        <v>778</v>
      </c>
      <c r="AK263" s="21" t="s">
        <v>264</v>
      </c>
      <c r="AN263" s="3"/>
    </row>
    <row r="264" spans="1:40" ht="13.5" customHeight="1" x14ac:dyDescent="0.25">
      <c r="A264" s="21" t="s">
        <v>265</v>
      </c>
      <c r="B264" s="53"/>
      <c r="C264" s="6"/>
      <c r="D264" s="61" t="s">
        <v>444</v>
      </c>
      <c r="E264" s="62">
        <v>2</v>
      </c>
      <c r="F264" s="65">
        <v>14.518980000000001</v>
      </c>
      <c r="G264" s="30">
        <v>10.88968</v>
      </c>
      <c r="H264" s="30">
        <v>8.0073000000000008</v>
      </c>
      <c r="I264" s="30">
        <v>5.4966900000000001</v>
      </c>
      <c r="J264" s="30">
        <v>3.5512999999999999</v>
      </c>
      <c r="K264" s="30"/>
      <c r="L264" s="30">
        <v>-41.113999999999997</v>
      </c>
      <c r="M264" s="30">
        <v>-56.974946299999999</v>
      </c>
      <c r="N264" s="30">
        <v>-2.878036699999968</v>
      </c>
      <c r="O264" s="30">
        <v>-27.417761599999999</v>
      </c>
      <c r="P264" s="30">
        <v>-74.691421599999998</v>
      </c>
      <c r="Q264" s="163"/>
      <c r="R264" s="30">
        <v>-43.421588539999995</v>
      </c>
      <c r="S264" s="30">
        <v>-1.7404113999999973</v>
      </c>
      <c r="T264" s="30">
        <v>54.3631758</v>
      </c>
      <c r="U264" s="30">
        <v>8.6087582400000251</v>
      </c>
      <c r="V264" s="30">
        <v>-91.412354500000049</v>
      </c>
      <c r="W264" s="30"/>
      <c r="X264" s="83">
        <v>-9.3632429970393982</v>
      </c>
      <c r="Y264" s="83">
        <v>-13.23459844367015</v>
      </c>
      <c r="Z264" s="83">
        <v>-0.67543691621684299</v>
      </c>
      <c r="AA264" s="83">
        <v>-6.5624130205840112</v>
      </c>
      <c r="AB264" s="83">
        <v>-18.045765064025126</v>
      </c>
      <c r="AC264" s="175"/>
      <c r="AD264" s="83">
        <v>-10.598386268000976</v>
      </c>
      <c r="AE264" s="83">
        <v>-0.43079490099009832</v>
      </c>
      <c r="AF264" s="83">
        <v>13.752384467493043</v>
      </c>
      <c r="AG264" s="83">
        <v>2.2308261829489568</v>
      </c>
      <c r="AH264" s="83">
        <v>-23.688093936252926</v>
      </c>
      <c r="AI264" s="16"/>
      <c r="AJ264" s="38">
        <v>781</v>
      </c>
      <c r="AK264" s="21" t="s">
        <v>265</v>
      </c>
    </row>
    <row r="265" spans="1:40" ht="13.5" customHeight="1" x14ac:dyDescent="0.25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65">
        <v>15.33042</v>
      </c>
      <c r="G265" s="30">
        <v>11.708080000000001</v>
      </c>
      <c r="H265" s="30">
        <v>8.7475799999999992</v>
      </c>
      <c r="I265" s="30">
        <v>6.0281700000000003</v>
      </c>
      <c r="J265" s="30">
        <v>3.93635</v>
      </c>
      <c r="K265" s="30"/>
      <c r="L265" s="30">
        <v>-43.189</v>
      </c>
      <c r="M265" s="30">
        <v>6.8603368999999947</v>
      </c>
      <c r="N265" s="30">
        <v>7.597938499999989</v>
      </c>
      <c r="O265" s="30">
        <v>8.0457145000000025</v>
      </c>
      <c r="P265" s="30">
        <v>50.765578999999981</v>
      </c>
      <c r="Q265" s="163"/>
      <c r="R265" s="30">
        <v>23.721860100000004</v>
      </c>
      <c r="S265" s="30">
        <v>-191.51219290000003</v>
      </c>
      <c r="T265" s="30">
        <v>-128.21032415999997</v>
      </c>
      <c r="U265" s="30">
        <v>-114.11488607999999</v>
      </c>
      <c r="V265" s="30">
        <v>-184.17114368</v>
      </c>
      <c r="W265" s="30"/>
      <c r="X265" s="83">
        <v>-5.7030239006998551</v>
      </c>
      <c r="Y265" s="83">
        <v>0.91143043709313065</v>
      </c>
      <c r="Z265" s="83">
        <v>1.0161747358566255</v>
      </c>
      <c r="AA265" s="83">
        <v>1.0900575125321776</v>
      </c>
      <c r="AB265" s="83">
        <v>6.9973230875258423</v>
      </c>
      <c r="AC265" s="175"/>
      <c r="AD265" s="83">
        <v>3.3011216392986369</v>
      </c>
      <c r="AE265" s="83">
        <v>-27.088004653465351</v>
      </c>
      <c r="AF265" s="83">
        <v>-18.347212959358899</v>
      </c>
      <c r="AG265" s="83">
        <v>-16.531201807909603</v>
      </c>
      <c r="AH265" s="83">
        <v>-26.679870155005073</v>
      </c>
      <c r="AI265" s="16"/>
      <c r="AJ265" s="38">
        <v>783</v>
      </c>
      <c r="AK265" s="21" t="s">
        <v>266</v>
      </c>
    </row>
    <row r="266" spans="1:40" s="3" customFormat="1" ht="13.5" customHeight="1" x14ac:dyDescent="0.3">
      <c r="A266" s="21" t="s">
        <v>292</v>
      </c>
      <c r="B266" s="53"/>
      <c r="C266" s="6"/>
      <c r="D266" s="61" t="s">
        <v>443</v>
      </c>
      <c r="E266" s="62">
        <v>2</v>
      </c>
      <c r="F266" s="65">
        <v>11.173400000000001</v>
      </c>
      <c r="G266" s="30">
        <v>8.4320000000000004</v>
      </c>
      <c r="H266" s="30">
        <v>6.2682000000000011</v>
      </c>
      <c r="I266" s="30">
        <v>4.2750600000000007</v>
      </c>
      <c r="J266" s="30">
        <v>2.7625000000000002</v>
      </c>
      <c r="K266" s="30"/>
      <c r="L266" s="30">
        <v>-21.544</v>
      </c>
      <c r="M266" s="30">
        <v>-14.369609859999997</v>
      </c>
      <c r="N266" s="30">
        <v>-10.339307000000016</v>
      </c>
      <c r="O266" s="30">
        <v>46.084819300000021</v>
      </c>
      <c r="P266" s="30">
        <v>11.172708000000005</v>
      </c>
      <c r="Q266" s="163"/>
      <c r="R266" s="30">
        <v>39.847744000000006</v>
      </c>
      <c r="S266" s="30">
        <v>-42.840896000000008</v>
      </c>
      <c r="T266" s="30">
        <v>-17.091203999999998</v>
      </c>
      <c r="U266" s="30">
        <v>16.930992</v>
      </c>
      <c r="V266" s="30">
        <v>7.9202040000000054</v>
      </c>
      <c r="W266" s="30"/>
      <c r="X266" s="83">
        <v>-6.3364705882352945</v>
      </c>
      <c r="Y266" s="83">
        <v>-4.2639791869436197</v>
      </c>
      <c r="Z266" s="83">
        <v>-3.1198874471937281</v>
      </c>
      <c r="AA266" s="83">
        <v>14.179944400000005</v>
      </c>
      <c r="AB266" s="83">
        <v>3.4991255872220499</v>
      </c>
      <c r="AC266" s="175"/>
      <c r="AD266" s="83">
        <v>12.694407136030584</v>
      </c>
      <c r="AE266" s="83">
        <v>-13.936530904359143</v>
      </c>
      <c r="AF266" s="83">
        <v>-5.6221065789473679</v>
      </c>
      <c r="AG266" s="83">
        <v>5.7568826929615771</v>
      </c>
      <c r="AH266" s="83">
        <v>2.693030941856513</v>
      </c>
      <c r="AI266" s="16"/>
      <c r="AJ266" s="38">
        <v>785</v>
      </c>
      <c r="AK266" s="21" t="s">
        <v>292</v>
      </c>
      <c r="AL266" s="2"/>
      <c r="AM266" s="2"/>
      <c r="AN266"/>
    </row>
    <row r="267" spans="1:40" ht="13.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65">
        <v>83.117860000000007</v>
      </c>
      <c r="G267" s="65">
        <v>63.850079999999998</v>
      </c>
      <c r="H267" s="30">
        <v>47.921040000000005</v>
      </c>
      <c r="I267" s="30">
        <v>33.234270000000002</v>
      </c>
      <c r="J267" s="30">
        <v>21.88495</v>
      </c>
      <c r="K267" s="30"/>
      <c r="L267" s="65">
        <v>-634.82600000000002</v>
      </c>
      <c r="M267" s="65">
        <v>-685.67945850000001</v>
      </c>
      <c r="N267" s="30">
        <v>-650.83866950000004</v>
      </c>
      <c r="O267" s="30">
        <v>-450.78519440000014</v>
      </c>
      <c r="P267" s="30">
        <v>-513.01899900000024</v>
      </c>
      <c r="Q267" s="163"/>
      <c r="R267" s="30">
        <v>-355.47923374000015</v>
      </c>
      <c r="S267" s="30">
        <v>-463.8731892200002</v>
      </c>
      <c r="T267" s="30">
        <v>-227.29986611999996</v>
      </c>
      <c r="U267" s="30">
        <v>-58.034231039999987</v>
      </c>
      <c r="V267" s="30">
        <v>94.026021819999968</v>
      </c>
      <c r="W267" s="30"/>
      <c r="X267" s="83">
        <v>-24.657267148294881</v>
      </c>
      <c r="Y267" s="83">
        <v>-26.613858814625061</v>
      </c>
      <c r="Z267" s="83">
        <v>-25.262534235143427</v>
      </c>
      <c r="AA267" s="83">
        <v>-17.508260939138545</v>
      </c>
      <c r="AB267" s="83">
        <v>-20.109717337619077</v>
      </c>
      <c r="AC267" s="175"/>
      <c r="AD267" s="83">
        <v>-14.010690278259505</v>
      </c>
      <c r="AE267" s="83">
        <v>-18.393068565424272</v>
      </c>
      <c r="AF267" s="83">
        <v>-9.0695022791477129</v>
      </c>
      <c r="AG267" s="83">
        <v>-2.3382043126510874</v>
      </c>
      <c r="AH267" s="83">
        <v>3.788316753424656</v>
      </c>
      <c r="AI267" s="16"/>
      <c r="AJ267" s="38">
        <v>790</v>
      </c>
      <c r="AK267" s="21" t="s">
        <v>418</v>
      </c>
      <c r="AL267" s="3"/>
    </row>
    <row r="268" spans="1:40" ht="13.5" customHeight="1" x14ac:dyDescent="0.3">
      <c r="A268" s="21" t="s">
        <v>422</v>
      </c>
      <c r="B268" s="53"/>
      <c r="C268" s="6"/>
      <c r="D268" s="61" t="s">
        <v>443</v>
      </c>
      <c r="E268" s="62">
        <v>3</v>
      </c>
      <c r="F268" s="65">
        <v>20.58868</v>
      </c>
      <c r="G268" s="30">
        <v>15.606639999999999</v>
      </c>
      <c r="H268" s="30">
        <v>11.492940000000001</v>
      </c>
      <c r="I268" s="30">
        <v>7.8186900000000001</v>
      </c>
      <c r="J268" s="30">
        <v>5.0855500000000005</v>
      </c>
      <c r="K268" s="30"/>
      <c r="L268" s="30">
        <v>-81.343000000000004</v>
      </c>
      <c r="M268" s="30">
        <v>-74.322469699999999</v>
      </c>
      <c r="N268" s="30">
        <v>-56.092785400000011</v>
      </c>
      <c r="O268" s="30">
        <v>-53.223118900000031</v>
      </c>
      <c r="P268" s="30">
        <v>-91.02377960000004</v>
      </c>
      <c r="Q268" s="163"/>
      <c r="R268" s="30">
        <v>-107.86286204000002</v>
      </c>
      <c r="S268" s="30">
        <v>-46.348494360000039</v>
      </c>
      <c r="T268" s="30">
        <v>-5.4560382000000098</v>
      </c>
      <c r="U268" s="30">
        <v>29.824593599999965</v>
      </c>
      <c r="V268" s="30">
        <v>-89.128695680000007</v>
      </c>
      <c r="W268" s="30"/>
      <c r="X268" s="83">
        <v>-12.925949467662482</v>
      </c>
      <c r="Y268" s="83">
        <v>-12.028235911959865</v>
      </c>
      <c r="Z268" s="83">
        <v>-9.2547080349777282</v>
      </c>
      <c r="AA268" s="83">
        <v>-8.8957243690456345</v>
      </c>
      <c r="AB268" s="83">
        <v>-15.541024346935298</v>
      </c>
      <c r="AC268" s="175"/>
      <c r="AD268" s="83">
        <v>-18.542695898229333</v>
      </c>
      <c r="AE268" s="83">
        <v>-8.1642582983970478</v>
      </c>
      <c r="AF268" s="83">
        <v>-0.97725921547555261</v>
      </c>
      <c r="AG268" s="83">
        <v>5.4754164861391521</v>
      </c>
      <c r="AH268" s="83">
        <v>-16.362896214429963</v>
      </c>
      <c r="AI268" s="16"/>
      <c r="AJ268" s="40">
        <v>791</v>
      </c>
      <c r="AK268" s="21" t="s">
        <v>422</v>
      </c>
      <c r="AL268" s="3"/>
    </row>
    <row r="269" spans="1:40" ht="13.5" customHeight="1" x14ac:dyDescent="0.25">
      <c r="A269" s="21" t="s">
        <v>267</v>
      </c>
      <c r="B269" s="53"/>
      <c r="C269" s="6"/>
      <c r="D269" s="61" t="s">
        <v>457</v>
      </c>
      <c r="E269" s="62">
        <v>2</v>
      </c>
      <c r="F269" s="65">
        <v>15.823080000000001</v>
      </c>
      <c r="G269" s="30">
        <v>12.12224</v>
      </c>
      <c r="H269" s="30">
        <v>9.1344600000000007</v>
      </c>
      <c r="I269" s="30">
        <v>6.26295</v>
      </c>
      <c r="J269" s="30">
        <v>4.1139999999999999</v>
      </c>
      <c r="K269" s="30"/>
      <c r="L269" s="30">
        <v>-188.828</v>
      </c>
      <c r="M269" s="30">
        <v>-197.25452102000003</v>
      </c>
      <c r="N269" s="30">
        <v>-205.06925929999997</v>
      </c>
      <c r="O269" s="30">
        <v>-229.99889620000002</v>
      </c>
      <c r="P269" s="30">
        <v>-237.67656900000006</v>
      </c>
      <c r="Q269" s="163"/>
      <c r="R269" s="30">
        <v>-203.92082991999999</v>
      </c>
      <c r="S269" s="30">
        <v>-234.68376706600009</v>
      </c>
      <c r="T269" s="30">
        <v>-248.45351783999996</v>
      </c>
      <c r="U269" s="30">
        <v>-248.41672416000003</v>
      </c>
      <c r="V269" s="30">
        <v>-326.00879698000006</v>
      </c>
      <c r="W269" s="30"/>
      <c r="X269" s="83">
        <v>-38.630932896890343</v>
      </c>
      <c r="Y269" s="83">
        <v>-40.165856448788439</v>
      </c>
      <c r="Z269" s="83">
        <v>-42.238776374871264</v>
      </c>
      <c r="AA269" s="83">
        <v>-47.520433099173559</v>
      </c>
      <c r="AB269" s="83">
        <v>-49.249185453791966</v>
      </c>
      <c r="AC269" s="175"/>
      <c r="AD269" s="83">
        <v>-42.51007503022722</v>
      </c>
      <c r="AE269" s="83">
        <v>-48.740138539148511</v>
      </c>
      <c r="AF269" s="83">
        <v>-51.418360480132442</v>
      </c>
      <c r="AG269" s="83">
        <v>-52.035342304147477</v>
      </c>
      <c r="AH269" s="83">
        <v>-68.288394842899052</v>
      </c>
      <c r="AI269" s="16"/>
      <c r="AJ269" s="38">
        <v>831</v>
      </c>
      <c r="AK269" s="21" t="s">
        <v>267</v>
      </c>
    </row>
    <row r="270" spans="1:40" ht="13.5" customHeight="1" x14ac:dyDescent="0.3">
      <c r="A270" s="21" t="s">
        <v>268</v>
      </c>
      <c r="B270" s="53"/>
      <c r="C270" s="6"/>
      <c r="D270" s="61" t="s">
        <v>443</v>
      </c>
      <c r="E270" s="62">
        <v>2</v>
      </c>
      <c r="F270" s="65">
        <v>14.638120000000001</v>
      </c>
      <c r="G270" s="30">
        <v>11.13768</v>
      </c>
      <c r="H270" s="30">
        <v>8.2937399999999997</v>
      </c>
      <c r="I270" s="30">
        <v>5.7043800000000005</v>
      </c>
      <c r="J270" s="30">
        <v>3.6660499999999998</v>
      </c>
      <c r="K270" s="30"/>
      <c r="L270" s="30">
        <v>29.545000000000002</v>
      </c>
      <c r="M270" s="30">
        <v>30.114031250000007</v>
      </c>
      <c r="N270" s="30">
        <v>35.947415500000005</v>
      </c>
      <c r="O270" s="30">
        <v>-8.7369500000000697E-2</v>
      </c>
      <c r="P270" s="30">
        <v>-2.4912720000000044</v>
      </c>
      <c r="Q270" s="163"/>
      <c r="R270" s="30">
        <v>-65.400109840000013</v>
      </c>
      <c r="S270" s="30">
        <v>-55.586062560000009</v>
      </c>
      <c r="T270" s="30">
        <v>-13.14708000000001</v>
      </c>
      <c r="U270" s="30">
        <v>-20.903263200000001</v>
      </c>
      <c r="V270" s="30">
        <v>-2.6400679999999994</v>
      </c>
      <c r="W270" s="30"/>
      <c r="X270" s="83">
        <v>6.578712981518593</v>
      </c>
      <c r="Y270" s="83">
        <v>6.7535391904014368</v>
      </c>
      <c r="Z270" s="83">
        <v>8.1292210538218015</v>
      </c>
      <c r="AA270" s="83">
        <v>-2.0257245536749523E-2</v>
      </c>
      <c r="AB270" s="83">
        <v>-0.58604375441072798</v>
      </c>
      <c r="AC270" s="175"/>
      <c r="AD270" s="83">
        <v>-15.457364651382655</v>
      </c>
      <c r="AE270" s="83">
        <v>-13.237928687782807</v>
      </c>
      <c r="AF270" s="83">
        <v>-3.1810016936849768</v>
      </c>
      <c r="AG270" s="83">
        <v>-5.1511244948250372</v>
      </c>
      <c r="AH270" s="83">
        <v>-0.6505835386890092</v>
      </c>
      <c r="AI270" s="16"/>
      <c r="AJ270" s="38">
        <v>832</v>
      </c>
      <c r="AK270" s="21" t="s">
        <v>268</v>
      </c>
      <c r="AN270" s="3"/>
    </row>
    <row r="271" spans="1:40" ht="13.5" customHeight="1" x14ac:dyDescent="0.25">
      <c r="A271" s="21" t="s">
        <v>269</v>
      </c>
      <c r="B271" s="53"/>
      <c r="C271" s="6"/>
      <c r="D271" s="61" t="s">
        <v>446</v>
      </c>
      <c r="E271" s="62">
        <v>1</v>
      </c>
      <c r="F271" s="65">
        <v>5.4997600000000002</v>
      </c>
      <c r="G271" s="30">
        <v>4.1961599999999999</v>
      </c>
      <c r="H271" s="30">
        <v>3.1619999999999999</v>
      </c>
      <c r="I271" s="30">
        <v>2.1800999999999999</v>
      </c>
      <c r="J271" s="30">
        <v>1.4297</v>
      </c>
      <c r="K271" s="30"/>
      <c r="L271" s="30">
        <v>251.59700000000001</v>
      </c>
      <c r="M271" s="30">
        <v>271.47348874399995</v>
      </c>
      <c r="N271" s="30">
        <v>322.97037130000007</v>
      </c>
      <c r="O271" s="30">
        <v>320.05478099999999</v>
      </c>
      <c r="P271" s="30">
        <v>304.01748700000007</v>
      </c>
      <c r="Q271" s="163"/>
      <c r="R271" s="30">
        <v>243.41990616000001</v>
      </c>
      <c r="S271" s="30">
        <v>207.91222340000004</v>
      </c>
      <c r="T271" s="30">
        <v>151.19142000000002</v>
      </c>
      <c r="U271" s="30">
        <v>72.933503999999999</v>
      </c>
      <c r="V271" s="30">
        <v>84.482175999999995</v>
      </c>
      <c r="W271" s="30"/>
      <c r="X271" s="83">
        <v>148.69799054373522</v>
      </c>
      <c r="Y271" s="83">
        <v>159.69028749647057</v>
      </c>
      <c r="Z271" s="83">
        <v>191.10672857988169</v>
      </c>
      <c r="AA271" s="83">
        <v>190.28227170035672</v>
      </c>
      <c r="AB271" s="83">
        <v>182.37401739652074</v>
      </c>
      <c r="AC271" s="175"/>
      <c r="AD271" s="83">
        <v>147.97562684498482</v>
      </c>
      <c r="AE271" s="83">
        <v>127.31918150642991</v>
      </c>
      <c r="AF271" s="83">
        <v>93.212959309494465</v>
      </c>
      <c r="AG271" s="83">
        <v>44.095226118500605</v>
      </c>
      <c r="AH271" s="83">
        <v>51.077494558645704</v>
      </c>
      <c r="AI271" s="16"/>
      <c r="AJ271" s="38">
        <v>833</v>
      </c>
      <c r="AK271" s="35" t="s">
        <v>396</v>
      </c>
    </row>
    <row r="272" spans="1:40" ht="13.5" customHeight="1" x14ac:dyDescent="0.25">
      <c r="A272" s="21" t="s">
        <v>270</v>
      </c>
      <c r="B272" s="53"/>
      <c r="C272" s="6"/>
      <c r="D272" s="61" t="s">
        <v>450</v>
      </c>
      <c r="E272" s="62">
        <v>3</v>
      </c>
      <c r="F272" s="65">
        <v>21.306740000000001</v>
      </c>
      <c r="G272" s="30">
        <v>16.437439999999999</v>
      </c>
      <c r="H272" s="30">
        <v>12.259259999999999</v>
      </c>
      <c r="I272" s="30">
        <v>8.4546600000000005</v>
      </c>
      <c r="J272" s="30">
        <v>5.5606999999999998</v>
      </c>
      <c r="K272" s="30"/>
      <c r="L272" s="30">
        <v>-68.510999999999996</v>
      </c>
      <c r="M272" s="30">
        <v>-83.209514130000017</v>
      </c>
      <c r="N272" s="30">
        <v>6.7436097000000013</v>
      </c>
      <c r="O272" s="30">
        <v>-33.783167999999989</v>
      </c>
      <c r="P272" s="30">
        <v>-93.718196500000005</v>
      </c>
      <c r="Q272" s="163"/>
      <c r="R272" s="30">
        <v>-84.016477739999999</v>
      </c>
      <c r="S272" s="30">
        <v>-91.090455120000001</v>
      </c>
      <c r="T272" s="30">
        <v>-139.41163631999993</v>
      </c>
      <c r="U272" s="30">
        <v>-60.521784480000001</v>
      </c>
      <c r="V272" s="30">
        <v>-90.382727979999999</v>
      </c>
      <c r="W272" s="30"/>
      <c r="X272" s="83">
        <v>-10.336602293301146</v>
      </c>
      <c r="Y272" s="83">
        <v>-12.624717664997727</v>
      </c>
      <c r="Z272" s="83">
        <v>1.0289303783948736</v>
      </c>
      <c r="AA272" s="83">
        <v>-5.1640428003668593</v>
      </c>
      <c r="AB272" s="83">
        <v>-14.47608843064566</v>
      </c>
      <c r="AC272" s="175"/>
      <c r="AD272" s="83">
        <v>-13.139893296840789</v>
      </c>
      <c r="AE272" s="83">
        <v>-14.504849541401274</v>
      </c>
      <c r="AF272" s="83">
        <v>-22.338028572344165</v>
      </c>
      <c r="AG272" s="83">
        <v>-9.8329463005686435</v>
      </c>
      <c r="AH272" s="83">
        <v>-14.684439964256701</v>
      </c>
      <c r="AI272" s="16"/>
      <c r="AJ272" s="38">
        <v>834</v>
      </c>
      <c r="AK272" s="21" t="s">
        <v>270</v>
      </c>
    </row>
    <row r="273" spans="1:40" ht="13.5" customHeight="1" x14ac:dyDescent="0.25">
      <c r="A273" s="21" t="s">
        <v>271</v>
      </c>
      <c r="B273" s="53"/>
      <c r="C273" s="6"/>
      <c r="D273" s="61" t="s">
        <v>441</v>
      </c>
      <c r="E273" s="62">
        <v>7</v>
      </c>
      <c r="F273" s="65">
        <v>674.75744000000009</v>
      </c>
      <c r="G273" s="30">
        <v>524.53736000000004</v>
      </c>
      <c r="H273" s="30">
        <v>396.58362</v>
      </c>
      <c r="I273" s="30">
        <v>277.56672000000003</v>
      </c>
      <c r="J273" s="30">
        <v>184.80785</v>
      </c>
      <c r="K273" s="30"/>
      <c r="L273" s="30">
        <v>-6215.3559999999998</v>
      </c>
      <c r="M273" s="30">
        <v>-6136.4956119999997</v>
      </c>
      <c r="N273" s="30">
        <v>-6940.9136856000014</v>
      </c>
      <c r="O273" s="30">
        <v>-7035.6253246999995</v>
      </c>
      <c r="P273" s="30">
        <v>-9153.0707739000009</v>
      </c>
      <c r="Q273" s="163"/>
      <c r="R273" s="30">
        <v>-9542.7202997320001</v>
      </c>
      <c r="S273" s="30">
        <v>-10088.162141077999</v>
      </c>
      <c r="T273" s="30">
        <v>-9469.4223321479985</v>
      </c>
      <c r="U273" s="30">
        <v>-9434.5582581119979</v>
      </c>
      <c r="V273" s="30">
        <v>-9221.5410384239967</v>
      </c>
      <c r="W273" s="30"/>
      <c r="X273" s="83">
        <v>-29.386053416671789</v>
      </c>
      <c r="Y273" s="83">
        <v>-28.780517557230425</v>
      </c>
      <c r="Z273" s="83">
        <v>-32.258113128346231</v>
      </c>
      <c r="AA273" s="83">
        <v>-32.359456191904187</v>
      </c>
      <c r="AB273" s="83">
        <v>-41.520693384774503</v>
      </c>
      <c r="AC273" s="175"/>
      <c r="AD273" s="83">
        <v>-42.791508260944823</v>
      </c>
      <c r="AE273" s="83">
        <v>-44.812774372009343</v>
      </c>
      <c r="AF273" s="83">
        <v>-41.482702069215058</v>
      </c>
      <c r="AG273" s="83">
        <v>-40.69198267053693</v>
      </c>
      <c r="AH273" s="83">
        <v>-39.773222854239528</v>
      </c>
      <c r="AI273" s="16"/>
      <c r="AJ273" s="38">
        <v>837</v>
      </c>
      <c r="AK273" s="35" t="s">
        <v>397</v>
      </c>
    </row>
    <row r="274" spans="1:40" ht="13.5" customHeight="1" x14ac:dyDescent="0.3">
      <c r="A274" s="21" t="s">
        <v>273</v>
      </c>
      <c r="B274" s="53"/>
      <c r="C274" s="6"/>
      <c r="D274" s="61" t="s">
        <v>455</v>
      </c>
      <c r="E274" s="62">
        <v>1</v>
      </c>
      <c r="F274" s="65">
        <v>5.6349999999999998</v>
      </c>
      <c r="G274" s="30">
        <v>4.3251200000000001</v>
      </c>
      <c r="H274" s="30">
        <v>3.1731600000000002</v>
      </c>
      <c r="I274" s="30">
        <v>2.1930000000000001</v>
      </c>
      <c r="J274" s="30">
        <v>1.4483999999999999</v>
      </c>
      <c r="K274" s="30"/>
      <c r="L274" s="30">
        <v>-28.440999999999999</v>
      </c>
      <c r="M274" s="30">
        <v>-40.05368799</v>
      </c>
      <c r="N274" s="30">
        <v>-15.945874999999999</v>
      </c>
      <c r="O274" s="30">
        <v>-5.9490175000000018</v>
      </c>
      <c r="P274" s="30">
        <v>-35.551355999999998</v>
      </c>
      <c r="Q274" s="163"/>
      <c r="R274" s="30">
        <v>8.7166940000000075</v>
      </c>
      <c r="S274" s="30">
        <v>-37.48578400000001</v>
      </c>
      <c r="T274" s="30">
        <v>-43.385364000000003</v>
      </c>
      <c r="U274" s="30">
        <v>-19.535759999999996</v>
      </c>
      <c r="V274" s="30">
        <v>-13.266341699999996</v>
      </c>
      <c r="W274" s="30"/>
      <c r="X274" s="83">
        <v>-16.307912844036696</v>
      </c>
      <c r="Y274" s="83">
        <v>-23.478128950762017</v>
      </c>
      <c r="Z274" s="83">
        <v>-9.3799264705882361</v>
      </c>
      <c r="AA274" s="83">
        <v>-3.4912074530516444</v>
      </c>
      <c r="AB274" s="83">
        <v>-21.300992210904734</v>
      </c>
      <c r="AC274" s="175"/>
      <c r="AD274" s="83">
        <v>5.3575255070682282</v>
      </c>
      <c r="AE274" s="83">
        <v>-23.312054726368164</v>
      </c>
      <c r="AF274" s="83">
        <v>-26.930703910614525</v>
      </c>
      <c r="AG274" s="83">
        <v>-12.325400630914823</v>
      </c>
      <c r="AH274" s="83">
        <v>-8.369931671924288</v>
      </c>
      <c r="AI274" s="16"/>
      <c r="AJ274" s="38">
        <v>844</v>
      </c>
      <c r="AK274" s="21" t="s">
        <v>273</v>
      </c>
      <c r="AM274" s="3"/>
    </row>
    <row r="275" spans="1:40" ht="13.5" customHeight="1" x14ac:dyDescent="0.3">
      <c r="A275" s="21" t="s">
        <v>274</v>
      </c>
      <c r="B275" s="53"/>
      <c r="C275" s="6"/>
      <c r="D275" s="61" t="s">
        <v>448</v>
      </c>
      <c r="E275" s="62">
        <v>2</v>
      </c>
      <c r="F275" s="65">
        <v>11.192720000000001</v>
      </c>
      <c r="G275" s="30">
        <v>8.5857600000000005</v>
      </c>
      <c r="H275" s="30">
        <v>6.4058400000000004</v>
      </c>
      <c r="I275" s="30">
        <v>4.3692300000000008</v>
      </c>
      <c r="J275" s="30">
        <v>2.8381500000000002</v>
      </c>
      <c r="K275" s="30"/>
      <c r="L275" s="30">
        <v>0</v>
      </c>
      <c r="M275" s="30">
        <v>23.300487310000001</v>
      </c>
      <c r="N275" s="30">
        <v>6.5250929999999991</v>
      </c>
      <c r="O275" s="30">
        <v>35.906226700000005</v>
      </c>
      <c r="P275" s="30">
        <v>35.111030100000001</v>
      </c>
      <c r="Q275" s="163"/>
      <c r="R275" s="30">
        <v>34.866776000000009</v>
      </c>
      <c r="S275" s="30">
        <v>45.652329799999997</v>
      </c>
      <c r="T275" s="30">
        <v>34.182407999999995</v>
      </c>
      <c r="U275" s="30">
        <v>23.508031200000001</v>
      </c>
      <c r="V275" s="30">
        <v>5.2801359999999988</v>
      </c>
      <c r="W275" s="30"/>
      <c r="X275" s="83">
        <v>0</v>
      </c>
      <c r="Y275" s="83">
        <v>6.7655305778164925</v>
      </c>
      <c r="Z275" s="83">
        <v>1.9265110717449068</v>
      </c>
      <c r="AA275" s="83">
        <v>10.753586912249178</v>
      </c>
      <c r="AB275" s="83">
        <v>10.620396279491834</v>
      </c>
      <c r="AC275" s="175"/>
      <c r="AD275" s="83">
        <v>10.764673047236803</v>
      </c>
      <c r="AE275" s="83">
        <v>14.288679123630672</v>
      </c>
      <c r="AF275" s="83">
        <v>11.030141335914809</v>
      </c>
      <c r="AG275" s="83">
        <v>7.6623308996088664</v>
      </c>
      <c r="AH275" s="83">
        <v>1.7210352020860491</v>
      </c>
      <c r="AI275" s="16"/>
      <c r="AJ275" s="38">
        <v>845</v>
      </c>
      <c r="AK275" s="21" t="s">
        <v>274</v>
      </c>
      <c r="AL275" s="3"/>
    </row>
    <row r="276" spans="1:40" ht="13.5" customHeight="1" x14ac:dyDescent="0.25">
      <c r="A276" s="21" t="s">
        <v>275</v>
      </c>
      <c r="B276" s="53"/>
      <c r="C276" s="6"/>
      <c r="D276" s="61" t="s">
        <v>442</v>
      </c>
      <c r="E276" s="62">
        <v>3</v>
      </c>
      <c r="F276" s="65">
        <v>19.567940000000004</v>
      </c>
      <c r="G276" s="30">
        <v>14.78576</v>
      </c>
      <c r="H276" s="30">
        <v>11.016780000000001</v>
      </c>
      <c r="I276" s="30">
        <v>7.5426299999999999</v>
      </c>
      <c r="J276" s="30">
        <v>4.9019500000000003</v>
      </c>
      <c r="K276" s="30"/>
      <c r="L276" s="30">
        <v>69.495999999999995</v>
      </c>
      <c r="M276" s="30">
        <v>72.45833399</v>
      </c>
      <c r="N276" s="30">
        <v>188.60948089999999</v>
      </c>
      <c r="O276" s="30">
        <v>305.25237370000002</v>
      </c>
      <c r="P276" s="30">
        <v>244.09147859999996</v>
      </c>
      <c r="Q276" s="163"/>
      <c r="R276" s="30">
        <v>203.82121056000003</v>
      </c>
      <c r="S276" s="30">
        <v>176.65175710000003</v>
      </c>
      <c r="T276" s="30">
        <v>27.674603399999992</v>
      </c>
      <c r="U276" s="30">
        <v>75.60339119999999</v>
      </c>
      <c r="V276" s="30">
        <v>79.136038299999981</v>
      </c>
      <c r="W276" s="30"/>
      <c r="X276" s="83">
        <v>11.65649111036565</v>
      </c>
      <c r="Y276" s="83">
        <v>12.233384094209015</v>
      </c>
      <c r="Z276" s="83">
        <v>32.257479203010092</v>
      </c>
      <c r="AA276" s="83">
        <v>52.930878047511705</v>
      </c>
      <c r="AB276" s="83">
        <v>43.156202015558691</v>
      </c>
      <c r="AC276" s="175"/>
      <c r="AD276" s="83">
        <v>36.770920180407728</v>
      </c>
      <c r="AE276" s="83">
        <v>32.223961528639187</v>
      </c>
      <c r="AF276" s="83">
        <v>5.1602840574305411</v>
      </c>
      <c r="AG276" s="83">
        <v>14.348717251850443</v>
      </c>
      <c r="AH276" s="83">
        <v>15.019175991649266</v>
      </c>
      <c r="AI276" s="16"/>
      <c r="AJ276" s="38">
        <v>846</v>
      </c>
      <c r="AK276" s="35" t="s">
        <v>398</v>
      </c>
    </row>
    <row r="277" spans="1:40" ht="13.5" customHeight="1" x14ac:dyDescent="0.25">
      <c r="A277" s="21" t="s">
        <v>276</v>
      </c>
      <c r="B277" s="53"/>
      <c r="C277" s="6"/>
      <c r="D277" s="61" t="s">
        <v>456</v>
      </c>
      <c r="E277" s="62">
        <v>2</v>
      </c>
      <c r="F277" s="65">
        <v>16.61842</v>
      </c>
      <c r="G277" s="30">
        <v>12.59592</v>
      </c>
      <c r="H277" s="30">
        <v>9.3148800000000005</v>
      </c>
      <c r="I277" s="30">
        <v>6.4396800000000001</v>
      </c>
      <c r="J277" s="30">
        <v>4.1624499999999998</v>
      </c>
      <c r="K277" s="30"/>
      <c r="L277" s="30">
        <v>40.582999999999998</v>
      </c>
      <c r="M277" s="30">
        <v>57.340758779999994</v>
      </c>
      <c r="N277" s="30">
        <v>-27.372654600000008</v>
      </c>
      <c r="O277" s="30">
        <v>-38.851105500000017</v>
      </c>
      <c r="P277" s="30">
        <v>-9.2682891999999839</v>
      </c>
      <c r="Q277" s="163"/>
      <c r="R277" s="30">
        <v>-14.942904000000009</v>
      </c>
      <c r="S277" s="30">
        <v>-10.134549460000009</v>
      </c>
      <c r="T277" s="30">
        <v>-52.719790800000006</v>
      </c>
      <c r="U277" s="30">
        <v>-39.813878880000019</v>
      </c>
      <c r="V277" s="30">
        <v>-25.080646000000023</v>
      </c>
      <c r="W277" s="30"/>
      <c r="X277" s="83">
        <v>7.9903524315810195</v>
      </c>
      <c r="Y277" s="83">
        <v>11.449832024760383</v>
      </c>
      <c r="Z277" s="83">
        <v>-5.4833042067307707</v>
      </c>
      <c r="AA277" s="83">
        <v>-7.9336543802327997</v>
      </c>
      <c r="AB277" s="83">
        <v>-1.9007976210008173</v>
      </c>
      <c r="AC277" s="175"/>
      <c r="AD277" s="83">
        <v>-3.1170012515644574</v>
      </c>
      <c r="AE277" s="83">
        <v>-2.1389931321232609</v>
      </c>
      <c r="AF277" s="83">
        <v>-11.33027956157318</v>
      </c>
      <c r="AG277" s="83">
        <v>-8.7101025771166078</v>
      </c>
      <c r="AH277" s="83">
        <v>-5.4869057099103093</v>
      </c>
      <c r="AI277" s="16"/>
      <c r="AJ277" s="38">
        <v>848</v>
      </c>
      <c r="AK277" s="21" t="s">
        <v>276</v>
      </c>
    </row>
    <row r="278" spans="1:40" ht="13.5" customHeight="1" x14ac:dyDescent="0.25">
      <c r="A278" s="21" t="s">
        <v>277</v>
      </c>
      <c r="B278" s="53"/>
      <c r="C278" s="6"/>
      <c r="D278" s="61" t="s">
        <v>451</v>
      </c>
      <c r="E278" s="62">
        <v>2</v>
      </c>
      <c r="F278" s="65">
        <v>11.38592</v>
      </c>
      <c r="G278" s="30">
        <v>8.6626399999999997</v>
      </c>
      <c r="H278" s="30">
        <v>6.4728000000000003</v>
      </c>
      <c r="I278" s="30">
        <v>4.4956500000000004</v>
      </c>
      <c r="J278" s="30">
        <v>2.9120999999999997</v>
      </c>
      <c r="K278" s="30"/>
      <c r="L278" s="30">
        <v>463.93</v>
      </c>
      <c r="M278" s="30">
        <v>454.15194435000001</v>
      </c>
      <c r="N278" s="30">
        <v>472.61226270000009</v>
      </c>
      <c r="O278" s="30">
        <v>379.78981800000003</v>
      </c>
      <c r="P278" s="30">
        <v>320.1158387000001</v>
      </c>
      <c r="Q278" s="163"/>
      <c r="R278" s="30">
        <v>275.19848200000001</v>
      </c>
      <c r="S278" s="30">
        <v>188.76769800000002</v>
      </c>
      <c r="T278" s="30">
        <v>185.4395634</v>
      </c>
      <c r="U278" s="30">
        <v>148.47177600000001</v>
      </c>
      <c r="V278" s="30">
        <v>192.724964</v>
      </c>
      <c r="W278" s="30"/>
      <c r="X278" s="83">
        <v>132.81706269682221</v>
      </c>
      <c r="Y278" s="83">
        <v>130.50343228448276</v>
      </c>
      <c r="Z278" s="83">
        <v>135.6132748063128</v>
      </c>
      <c r="AA278" s="83">
        <v>110.85517162872155</v>
      </c>
      <c r="AB278" s="83">
        <v>94.680815942029014</v>
      </c>
      <c r="AC278" s="175"/>
      <c r="AD278" s="83">
        <v>82.050829457364344</v>
      </c>
      <c r="AE278" s="83">
        <v>57.01229175475688</v>
      </c>
      <c r="AF278" s="83">
        <v>57.376102537128709</v>
      </c>
      <c r="AG278" s="83">
        <v>46.513714285714286</v>
      </c>
      <c r="AH278" s="83">
        <v>60.377494987468673</v>
      </c>
      <c r="AI278" s="16"/>
      <c r="AJ278" s="38">
        <v>849</v>
      </c>
      <c r="AK278" s="21" t="s">
        <v>277</v>
      </c>
    </row>
    <row r="279" spans="1:40" ht="13.5" customHeight="1" x14ac:dyDescent="0.25">
      <c r="A279" s="21" t="s">
        <v>278</v>
      </c>
      <c r="B279" s="53"/>
      <c r="C279" s="6"/>
      <c r="D279" s="61" t="s">
        <v>453</v>
      </c>
      <c r="E279" s="62">
        <v>2</v>
      </c>
      <c r="F279" s="65">
        <v>7.6217400000000008</v>
      </c>
      <c r="G279" s="30">
        <v>5.8999199999999998</v>
      </c>
      <c r="H279" s="30">
        <v>4.4974800000000004</v>
      </c>
      <c r="I279" s="30">
        <v>3.1927500000000002</v>
      </c>
      <c r="J279" s="30">
        <v>2.0867499999999999</v>
      </c>
      <c r="K279" s="30"/>
      <c r="L279" s="30">
        <v>15.222</v>
      </c>
      <c r="M279" s="30">
        <v>27.047426799999986</v>
      </c>
      <c r="N279" s="30">
        <v>-6.4806621999999914</v>
      </c>
      <c r="O279" s="30">
        <v>-4.0310542999999885</v>
      </c>
      <c r="P279" s="30">
        <v>-29.315310899999982</v>
      </c>
      <c r="Q279" s="163"/>
      <c r="R279" s="30">
        <v>-23.771669779999968</v>
      </c>
      <c r="S279" s="30">
        <v>116.15237927999999</v>
      </c>
      <c r="T279" s="30">
        <v>173.02871987999995</v>
      </c>
      <c r="U279" s="30">
        <v>206.79253152000001</v>
      </c>
      <c r="V279" s="30">
        <v>227.01944732000004</v>
      </c>
      <c r="W279" s="30"/>
      <c r="X279" s="83">
        <v>6.3984867591424965</v>
      </c>
      <c r="Y279" s="83">
        <v>11.185867162944577</v>
      </c>
      <c r="Z279" s="83">
        <v>-2.6184493737373704</v>
      </c>
      <c r="AA279" s="83">
        <v>-1.6419773116089567</v>
      </c>
      <c r="AB279" s="83">
        <v>-11.887798418491476</v>
      </c>
      <c r="AC279" s="175"/>
      <c r="AD279" s="83">
        <v>-9.6163712702265247</v>
      </c>
      <c r="AE279" s="83">
        <v>47.779670621143559</v>
      </c>
      <c r="AF279" s="83">
        <v>71.146677582236819</v>
      </c>
      <c r="AG279" s="83">
        <v>86.741833691275176</v>
      </c>
      <c r="AH279" s="83">
        <v>95.226278238255048</v>
      </c>
      <c r="AI279" s="16"/>
      <c r="AJ279" s="38">
        <v>850</v>
      </c>
      <c r="AK279" s="21" t="s">
        <v>278</v>
      </c>
    </row>
    <row r="280" spans="1:40" ht="13.5" customHeight="1" x14ac:dyDescent="0.25">
      <c r="A280" s="21" t="s">
        <v>279</v>
      </c>
      <c r="B280" s="53"/>
      <c r="C280" s="6"/>
      <c r="D280" s="61" t="s">
        <v>448</v>
      </c>
      <c r="E280" s="62">
        <v>5</v>
      </c>
      <c r="F280" s="65">
        <v>72.408140000000003</v>
      </c>
      <c r="G280" s="30">
        <v>55.616480000000003</v>
      </c>
      <c r="H280" s="30">
        <v>41.874180000000003</v>
      </c>
      <c r="I280" s="30">
        <v>29.08305</v>
      </c>
      <c r="J280" s="30">
        <v>19.115649999999999</v>
      </c>
      <c r="K280" s="30"/>
      <c r="L280" s="30">
        <v>-33.72</v>
      </c>
      <c r="M280" s="30">
        <v>-39.645287554999989</v>
      </c>
      <c r="N280" s="30">
        <v>-24.95893510000003</v>
      </c>
      <c r="O280" s="30">
        <v>-14.542369500000058</v>
      </c>
      <c r="P280" s="30">
        <v>114.15254670000003</v>
      </c>
      <c r="Q280" s="163"/>
      <c r="R280" s="30">
        <v>18.192985619999991</v>
      </c>
      <c r="S280" s="30">
        <v>93.192336580000003</v>
      </c>
      <c r="T280" s="30">
        <v>215.84875943999998</v>
      </c>
      <c r="U280" s="30">
        <v>119.2462790400001</v>
      </c>
      <c r="V280" s="30">
        <v>92.507982720000086</v>
      </c>
      <c r="W280" s="30"/>
      <c r="X280" s="83">
        <v>-1.5036118790689379</v>
      </c>
      <c r="Y280" s="83">
        <v>-1.7609953162617149</v>
      </c>
      <c r="Z280" s="83">
        <v>-1.1070718607229999</v>
      </c>
      <c r="AA280" s="83">
        <v>-0.64664367023878599</v>
      </c>
      <c r="AB280" s="83">
        <v>5.1027020115327897</v>
      </c>
      <c r="AC280" s="175"/>
      <c r="AD280" s="83">
        <v>0.81506140495497481</v>
      </c>
      <c r="AE280" s="83">
        <v>4.1980421000945993</v>
      </c>
      <c r="AF280" s="83">
        <v>9.759404957272686</v>
      </c>
      <c r="AG280" s="83">
        <v>5.4380827727106942</v>
      </c>
      <c r="AH280" s="83">
        <v>4.2187150091207632</v>
      </c>
      <c r="AI280" s="16"/>
      <c r="AJ280" s="38">
        <v>851</v>
      </c>
      <c r="AK280" s="35" t="s">
        <v>399</v>
      </c>
    </row>
    <row r="281" spans="1:40" ht="13.5" customHeight="1" x14ac:dyDescent="0.25">
      <c r="A281" s="21" t="s">
        <v>280</v>
      </c>
      <c r="B281" s="53"/>
      <c r="C281" s="6"/>
      <c r="D281" s="61" t="s">
        <v>446</v>
      </c>
      <c r="E281" s="62">
        <v>7</v>
      </c>
      <c r="F281" s="65">
        <v>565.37404000000004</v>
      </c>
      <c r="G281" s="30">
        <v>436.69576000000001</v>
      </c>
      <c r="H281" s="30">
        <v>329.82636000000002</v>
      </c>
      <c r="I281" s="30">
        <v>230.43270000000001</v>
      </c>
      <c r="J281" s="30">
        <v>153.19125</v>
      </c>
      <c r="K281" s="30"/>
      <c r="L281" s="30">
        <v>-1910.8209999999999</v>
      </c>
      <c r="M281" s="30">
        <v>-2026.589283109</v>
      </c>
      <c r="N281" s="30">
        <v>-2354.1321990000001</v>
      </c>
      <c r="O281" s="30">
        <v>-2840.6482479000006</v>
      </c>
      <c r="P281" s="30">
        <v>-2696.1703059999991</v>
      </c>
      <c r="Q281" s="163"/>
      <c r="R281" s="30">
        <v>-1736.1201321259989</v>
      </c>
      <c r="S281" s="30">
        <v>-2204.907120989998</v>
      </c>
      <c r="T281" s="30">
        <v>-2230.1681039760001</v>
      </c>
      <c r="U281" s="30">
        <v>-2244.7929695519983</v>
      </c>
      <c r="V281" s="30">
        <v>-2805.9566727799943</v>
      </c>
      <c r="W281" s="30"/>
      <c r="X281" s="83">
        <v>-10.851573369981883</v>
      </c>
      <c r="Y281" s="83">
        <v>-11.428607666721179</v>
      </c>
      <c r="Z281" s="83">
        <v>-13.178817662206797</v>
      </c>
      <c r="AA281" s="83">
        <v>-15.761677058676659</v>
      </c>
      <c r="AB281" s="83">
        <v>-14.808264345973015</v>
      </c>
      <c r="AC281" s="175"/>
      <c r="AD281" s="83">
        <v>-9.4443152100942669</v>
      </c>
      <c r="AE281" s="83">
        <v>-11.860205698463744</v>
      </c>
      <c r="AF281" s="83">
        <v>-11.887636212319567</v>
      </c>
      <c r="AG281" s="83">
        <v>-11.835318209891961</v>
      </c>
      <c r="AH281" s="83">
        <v>-14.793965660070935</v>
      </c>
      <c r="AI281" s="16"/>
      <c r="AJ281" s="38">
        <v>853</v>
      </c>
      <c r="AK281" s="35" t="s">
        <v>400</v>
      </c>
    </row>
    <row r="282" spans="1:40" ht="13.5" customHeight="1" x14ac:dyDescent="0.25">
      <c r="A282" s="21" t="s">
        <v>198</v>
      </c>
      <c r="B282" s="53"/>
      <c r="C282" s="6"/>
      <c r="D282" s="61" t="s">
        <v>448</v>
      </c>
      <c r="E282" s="62">
        <v>2</v>
      </c>
      <c r="F282" s="65">
        <v>13.24708</v>
      </c>
      <c r="G282" s="30">
        <v>9.9720800000000001</v>
      </c>
      <c r="H282" s="30">
        <v>7.4028</v>
      </c>
      <c r="I282" s="30">
        <v>5.0464800000000007</v>
      </c>
      <c r="J282" s="30">
        <v>3.2461500000000001</v>
      </c>
      <c r="K282" s="30"/>
      <c r="L282" s="30">
        <v>17.533999999999999</v>
      </c>
      <c r="M282" s="30">
        <v>0.86330469499999896</v>
      </c>
      <c r="N282" s="30">
        <v>-51.747862299999994</v>
      </c>
      <c r="O282" s="30">
        <v>-83.280911900000021</v>
      </c>
      <c r="P282" s="30">
        <v>-66.948308399999988</v>
      </c>
      <c r="Q282" s="163"/>
      <c r="R282" s="30">
        <v>-33.185699300000003</v>
      </c>
      <c r="S282" s="30">
        <v>-15.195130300000004</v>
      </c>
      <c r="T282" s="30">
        <v>-33.787995600000002</v>
      </c>
      <c r="U282" s="30">
        <v>-64.402888799999999</v>
      </c>
      <c r="V282" s="30">
        <v>-58.371903479999993</v>
      </c>
      <c r="W282" s="30"/>
      <c r="X282" s="83">
        <v>4.3606068142253172</v>
      </c>
      <c r="Y282" s="83">
        <v>0.2169107273869344</v>
      </c>
      <c r="Z282" s="83">
        <v>-13.227981160531696</v>
      </c>
      <c r="AA282" s="83">
        <v>-21.806994474993459</v>
      </c>
      <c r="AB282" s="83">
        <v>-17.905404760631182</v>
      </c>
      <c r="AC282" s="175"/>
      <c r="AD282" s="83">
        <v>-9.0276657508161051</v>
      </c>
      <c r="AE282" s="83">
        <v>-4.1940740546508435</v>
      </c>
      <c r="AF282" s="83">
        <v>-9.4776986255259477</v>
      </c>
      <c r="AG282" s="83">
        <v>-18.348401367521369</v>
      </c>
      <c r="AH282" s="83">
        <v>-16.630171931623931</v>
      </c>
      <c r="AI282" s="16"/>
      <c r="AJ282" s="38">
        <v>854</v>
      </c>
      <c r="AK282" s="21" t="s">
        <v>198</v>
      </c>
    </row>
    <row r="283" spans="1:40" ht="13.5" customHeight="1" x14ac:dyDescent="0.25">
      <c r="A283" s="21" t="s">
        <v>281</v>
      </c>
      <c r="B283" s="53"/>
      <c r="C283" s="6"/>
      <c r="D283" s="61" t="s">
        <v>455</v>
      </c>
      <c r="E283" s="62">
        <v>2</v>
      </c>
      <c r="F283" s="65">
        <v>9.2639399999999998</v>
      </c>
      <c r="G283" s="30">
        <v>7.1027200000000006</v>
      </c>
      <c r="H283" s="30">
        <v>5.3270400000000002</v>
      </c>
      <c r="I283" s="30">
        <v>3.6378000000000004</v>
      </c>
      <c r="J283" s="30">
        <v>2.37575</v>
      </c>
      <c r="K283" s="30"/>
      <c r="L283" s="30">
        <v>33.575000000000003</v>
      </c>
      <c r="M283" s="30">
        <v>18.537658690000004</v>
      </c>
      <c r="N283" s="30">
        <v>405.12154529999998</v>
      </c>
      <c r="O283" s="30">
        <v>375.8038401</v>
      </c>
      <c r="P283" s="30">
        <v>347.17909480000003</v>
      </c>
      <c r="Q283" s="163"/>
      <c r="R283" s="30">
        <v>291.76020060000008</v>
      </c>
      <c r="S283" s="30">
        <v>332.48551630000003</v>
      </c>
      <c r="T283" s="30">
        <v>229.72287296400003</v>
      </c>
      <c r="U283" s="30">
        <v>337.31745599999999</v>
      </c>
      <c r="V283" s="30">
        <v>563.52251460000014</v>
      </c>
      <c r="W283" s="30"/>
      <c r="X283" s="83">
        <v>11.723114525139664</v>
      </c>
      <c r="Y283" s="83">
        <v>6.4726461906424593</v>
      </c>
      <c r="Z283" s="83">
        <v>143.66012244680851</v>
      </c>
      <c r="AA283" s="83">
        <v>134.45575674418606</v>
      </c>
      <c r="AB283" s="83">
        <v>123.90403097787295</v>
      </c>
      <c r="AC283" s="175"/>
      <c r="AD283" s="83">
        <v>106.05605256270451</v>
      </c>
      <c r="AE283" s="83">
        <v>122.28227888929754</v>
      </c>
      <c r="AF283" s="83">
        <v>86.917469906923969</v>
      </c>
      <c r="AG283" s="83">
        <v>129.88735309973046</v>
      </c>
      <c r="AH283" s="83">
        <v>216.98980154023877</v>
      </c>
      <c r="AI283" s="16"/>
      <c r="AJ283" s="38">
        <v>857</v>
      </c>
      <c r="AK283" s="21" t="s">
        <v>281</v>
      </c>
    </row>
    <row r="284" spans="1:40" ht="13.5" customHeight="1" x14ac:dyDescent="0.25">
      <c r="A284" s="21" t="s">
        <v>282</v>
      </c>
      <c r="B284" s="53"/>
      <c r="C284" s="6"/>
      <c r="D284" s="61" t="s">
        <v>445</v>
      </c>
      <c r="E284" s="62">
        <v>5</v>
      </c>
      <c r="F284" s="65">
        <v>117.16292000000001</v>
      </c>
      <c r="G284" s="30">
        <v>91.179679999999991</v>
      </c>
      <c r="H284" s="30">
        <v>69.218040000000002</v>
      </c>
      <c r="I284" s="30">
        <v>48.590429999999998</v>
      </c>
      <c r="J284" s="30">
        <v>32.245599999999996</v>
      </c>
      <c r="K284" s="30"/>
      <c r="L284" s="30">
        <v>-562.02200000000005</v>
      </c>
      <c r="M284" s="30">
        <v>-574.97531040000001</v>
      </c>
      <c r="N284" s="30">
        <v>-466.68834239999984</v>
      </c>
      <c r="O284" s="30">
        <v>-449.19793547999961</v>
      </c>
      <c r="P284" s="30">
        <v>-464.49624858000027</v>
      </c>
      <c r="Q284" s="163"/>
      <c r="R284" s="30">
        <v>-642.18375181999909</v>
      </c>
      <c r="S284" s="30">
        <v>-676.9945978180001</v>
      </c>
      <c r="T284" s="30">
        <v>-479.91706419600035</v>
      </c>
      <c r="U284" s="30">
        <v>53.63998742400063</v>
      </c>
      <c r="V284" s="30">
        <v>467.52040188199936</v>
      </c>
      <c r="W284" s="30"/>
      <c r="X284" s="83">
        <v>-15.286460316596855</v>
      </c>
      <c r="Y284" s="83">
        <v>-15.450510840006448</v>
      </c>
      <c r="Z284" s="83">
        <v>-12.389846348262401</v>
      </c>
      <c r="AA284" s="83">
        <v>-11.840940939477004</v>
      </c>
      <c r="AB284" s="83">
        <v>-12.183508159475416</v>
      </c>
      <c r="AC284" s="175"/>
      <c r="AD284" s="83">
        <v>-16.812853487799746</v>
      </c>
      <c r="AE284" s="83">
        <v>-17.60302134267662</v>
      </c>
      <c r="AF284" s="83">
        <v>-12.436950974292534</v>
      </c>
      <c r="AG284" s="83">
        <v>1.3879829070020346</v>
      </c>
      <c r="AH284" s="83">
        <v>12.097510787196589</v>
      </c>
      <c r="AI284" s="16"/>
      <c r="AJ284" s="38">
        <v>858</v>
      </c>
      <c r="AK284" s="35" t="s">
        <v>401</v>
      </c>
    </row>
    <row r="285" spans="1:40" s="3" customFormat="1" ht="13.5" customHeight="1" x14ac:dyDescent="0.3">
      <c r="A285" s="21" t="s">
        <v>283</v>
      </c>
      <c r="B285" s="53"/>
      <c r="C285" s="6"/>
      <c r="D285" s="61" t="s">
        <v>443</v>
      </c>
      <c r="E285" s="62">
        <v>3</v>
      </c>
      <c r="F285" s="65">
        <v>19.796560000000003</v>
      </c>
      <c r="G285" s="30">
        <v>15.6736</v>
      </c>
      <c r="H285" s="30">
        <v>11.933759999999999</v>
      </c>
      <c r="I285" s="30">
        <v>8.3359799999999993</v>
      </c>
      <c r="J285" s="30">
        <v>5.6210500000000003</v>
      </c>
      <c r="K285" s="30"/>
      <c r="L285" s="30">
        <v>-17.988</v>
      </c>
      <c r="M285" s="30">
        <v>-13.617674800000009</v>
      </c>
      <c r="N285" s="30">
        <v>7.1282257000000095</v>
      </c>
      <c r="O285" s="30">
        <v>-27.113209250000029</v>
      </c>
      <c r="P285" s="30">
        <v>-43.027650200000004</v>
      </c>
      <c r="Q285" s="163"/>
      <c r="R285" s="30">
        <v>-45.15247492000001</v>
      </c>
      <c r="S285" s="30">
        <v>-12.464023179999975</v>
      </c>
      <c r="T285" s="30">
        <v>-34.182408000000052</v>
      </c>
      <c r="U285" s="30">
        <v>-105.03726960000003</v>
      </c>
      <c r="V285" s="30">
        <v>-63.95564730000001</v>
      </c>
      <c r="W285" s="30"/>
      <c r="X285" s="83">
        <v>-2.8462025316455697</v>
      </c>
      <c r="Y285" s="83">
        <v>-2.1224555486284302</v>
      </c>
      <c r="Z285" s="83">
        <v>1.1030989941194691</v>
      </c>
      <c r="AA285" s="83">
        <v>-4.099986277030097</v>
      </c>
      <c r="AB285" s="83">
        <v>-6.4781165612767246</v>
      </c>
      <c r="AC285" s="175"/>
      <c r="AD285" s="83">
        <v>-6.7041536629547149</v>
      </c>
      <c r="AE285" s="83">
        <v>-1.8348333843662556</v>
      </c>
      <c r="AF285" s="83">
        <v>-5.0640604444444524</v>
      </c>
      <c r="AG285" s="83">
        <v>-15.607320891530465</v>
      </c>
      <c r="AH285" s="83">
        <v>-9.5030679494799415</v>
      </c>
      <c r="AI285" s="16"/>
      <c r="AJ285" s="38">
        <v>859</v>
      </c>
      <c r="AK285" s="21" t="s">
        <v>283</v>
      </c>
      <c r="AL285"/>
      <c r="AM285"/>
      <c r="AN285"/>
    </row>
    <row r="286" spans="1:40" ht="13.5" customHeight="1" x14ac:dyDescent="0.25">
      <c r="A286" s="21" t="s">
        <v>285</v>
      </c>
      <c r="B286" s="53"/>
      <c r="C286" s="6"/>
      <c r="D286" s="61" t="s">
        <v>449</v>
      </c>
      <c r="E286" s="62">
        <v>4</v>
      </c>
      <c r="F286" s="65">
        <v>44.136540000000004</v>
      </c>
      <c r="G286" s="30">
        <v>33.956159999999997</v>
      </c>
      <c r="H286" s="30">
        <v>25.30716</v>
      </c>
      <c r="I286" s="30">
        <v>17.484659999999998</v>
      </c>
      <c r="J286" s="30">
        <v>11.4495</v>
      </c>
      <c r="K286" s="30"/>
      <c r="L286" s="30">
        <v>-77.198999999999998</v>
      </c>
      <c r="M286" s="30">
        <v>-17.127454099999973</v>
      </c>
      <c r="N286" s="30">
        <v>-116.08970491999999</v>
      </c>
      <c r="O286" s="30">
        <v>-73.577822780000048</v>
      </c>
      <c r="P286" s="30">
        <v>-109.52416000000009</v>
      </c>
      <c r="Q286" s="163"/>
      <c r="R286" s="30">
        <v>-34.937754794000064</v>
      </c>
      <c r="S286" s="30">
        <v>-44.345682472000071</v>
      </c>
      <c r="T286" s="30">
        <v>60.217570524000038</v>
      </c>
      <c r="U286" s="30">
        <v>-17.200585488000129</v>
      </c>
      <c r="V286" s="30">
        <v>142.00001748199995</v>
      </c>
      <c r="W286" s="30"/>
      <c r="X286" s="83">
        <v>-5.6382559158632777</v>
      </c>
      <c r="Y286" s="83">
        <v>-1.2588162648831378</v>
      </c>
      <c r="Z286" s="83">
        <v>-8.5649774915154193</v>
      </c>
      <c r="AA286" s="83">
        <v>-5.4623476451373456</v>
      </c>
      <c r="AB286" s="83">
        <v>-8.1973025971110012</v>
      </c>
      <c r="AC286" s="175"/>
      <c r="AD286" s="83">
        <v>-2.622757660385862</v>
      </c>
      <c r="AE286" s="83">
        <v>-3.3212763984421865</v>
      </c>
      <c r="AF286" s="83">
        <v>4.5235554780649068</v>
      </c>
      <c r="AG286" s="83">
        <v>-1.2994323100400489</v>
      </c>
      <c r="AH286" s="83">
        <v>10.727507553222024</v>
      </c>
      <c r="AI286" s="16"/>
      <c r="AJ286" s="38">
        <v>886</v>
      </c>
      <c r="AK286" s="35" t="s">
        <v>402</v>
      </c>
    </row>
    <row r="287" spans="1:40" ht="13.5" customHeight="1" x14ac:dyDescent="0.25">
      <c r="A287" s="21" t="s">
        <v>286</v>
      </c>
      <c r="B287" s="53"/>
      <c r="C287" s="6"/>
      <c r="D287" s="61" t="s">
        <v>441</v>
      </c>
      <c r="E287" s="62">
        <v>2</v>
      </c>
      <c r="F287" s="65">
        <v>17.43308</v>
      </c>
      <c r="G287" s="30">
        <v>13.29776</v>
      </c>
      <c r="H287" s="30">
        <v>9.9230999999999998</v>
      </c>
      <c r="I287" s="30">
        <v>6.7673399999999999</v>
      </c>
      <c r="J287" s="30">
        <v>4.3978999999999999</v>
      </c>
      <c r="K287" s="30"/>
      <c r="L287" s="30">
        <v>-1.917</v>
      </c>
      <c r="M287" s="30">
        <v>-11.23897653700001</v>
      </c>
      <c r="N287" s="30">
        <v>36.807027199999979</v>
      </c>
      <c r="O287" s="30">
        <v>-18.969211700000074</v>
      </c>
      <c r="P287" s="30">
        <v>-51.863341799999965</v>
      </c>
      <c r="Q287" s="163"/>
      <c r="R287" s="30">
        <v>-116.64181813999993</v>
      </c>
      <c r="S287" s="30">
        <v>-64.569262940000044</v>
      </c>
      <c r="T287" s="30">
        <v>-27.293338079999959</v>
      </c>
      <c r="U287" s="30">
        <v>24.536914560000064</v>
      </c>
      <c r="V287" s="30">
        <v>348.44937498000013</v>
      </c>
      <c r="W287" s="30"/>
      <c r="X287" s="83">
        <v>-0.35751585229392019</v>
      </c>
      <c r="Y287" s="83">
        <v>-2.106649772633554</v>
      </c>
      <c r="Z287" s="83">
        <v>7.0162080060998822</v>
      </c>
      <c r="AA287" s="83">
        <v>-3.6662566099729559</v>
      </c>
      <c r="AB287" s="83">
        <v>-10.159322585700288</v>
      </c>
      <c r="AC287" s="175"/>
      <c r="AD287" s="83">
        <v>-23.403254040930964</v>
      </c>
      <c r="AE287" s="83">
        <v>-13.102529005681827</v>
      </c>
      <c r="AF287" s="83">
        <v>-5.6182252120213994</v>
      </c>
      <c r="AG287" s="83">
        <v>5.0811585338579546</v>
      </c>
      <c r="AH287" s="83">
        <v>72.157667214744279</v>
      </c>
      <c r="AI287" s="16"/>
      <c r="AJ287" s="38">
        <v>887</v>
      </c>
      <c r="AK287" s="21" t="s">
        <v>286</v>
      </c>
    </row>
    <row r="288" spans="1:40" ht="13.5" customHeight="1" x14ac:dyDescent="0.25">
      <c r="A288" s="21" t="s">
        <v>287</v>
      </c>
      <c r="B288" s="53"/>
      <c r="C288" s="6"/>
      <c r="D288" s="61" t="s">
        <v>443</v>
      </c>
      <c r="E288" s="62">
        <v>2</v>
      </c>
      <c r="F288" s="65">
        <v>9.8049000000000017</v>
      </c>
      <c r="G288" s="30">
        <v>7.4747200000000005</v>
      </c>
      <c r="H288" s="30">
        <v>5.5762800000000006</v>
      </c>
      <c r="I288" s="30">
        <v>3.8067899999999999</v>
      </c>
      <c r="J288" s="30">
        <v>2.5074999999999998</v>
      </c>
      <c r="K288" s="30"/>
      <c r="L288" s="30">
        <v>0.66600000000000004</v>
      </c>
      <c r="M288" s="30">
        <v>25.765601570000005</v>
      </c>
      <c r="N288" s="30">
        <v>18.767778000000021</v>
      </c>
      <c r="O288" s="30">
        <v>41.201407300000014</v>
      </c>
      <c r="P288" s="30">
        <v>34.132504099999998</v>
      </c>
      <c r="Q288" s="163"/>
      <c r="R288" s="30">
        <v>83.555738200000008</v>
      </c>
      <c r="S288" s="30">
        <v>92.576498700000002</v>
      </c>
      <c r="T288" s="30">
        <v>96.105154799999994</v>
      </c>
      <c r="U288" s="30">
        <v>138.80808672000003</v>
      </c>
      <c r="V288" s="30">
        <v>96.428483699999987</v>
      </c>
      <c r="W288" s="30"/>
      <c r="X288" s="83">
        <v>0.22096881220968811</v>
      </c>
      <c r="Y288" s="83">
        <v>8.5942633655770528</v>
      </c>
      <c r="Z288" s="83">
        <v>6.3598027787190849</v>
      </c>
      <c r="AA288" s="83">
        <v>13.966578745762716</v>
      </c>
      <c r="AB288" s="83">
        <v>11.58998441426146</v>
      </c>
      <c r="AC288" s="175"/>
      <c r="AD288" s="83">
        <v>28.742943997248023</v>
      </c>
      <c r="AE288" s="83">
        <v>32.358091121985318</v>
      </c>
      <c r="AF288" s="83">
        <v>34.031570396600564</v>
      </c>
      <c r="AG288" s="83">
        <v>50.147430173410413</v>
      </c>
      <c r="AH288" s="83">
        <v>34.836879949421956</v>
      </c>
      <c r="AI288" s="16"/>
      <c r="AJ288" s="38">
        <v>889</v>
      </c>
      <c r="AK288" s="21" t="s">
        <v>287</v>
      </c>
    </row>
    <row r="289" spans="1:40" ht="13.5" customHeight="1" x14ac:dyDescent="0.25">
      <c r="A289" s="21" t="s">
        <v>288</v>
      </c>
      <c r="B289" s="53"/>
      <c r="C289" s="6"/>
      <c r="D289" s="61" t="s">
        <v>448</v>
      </c>
      <c r="E289" s="62">
        <v>1</v>
      </c>
      <c r="F289" s="65">
        <v>4.2568400000000004</v>
      </c>
      <c r="G289" s="30">
        <v>3.2289599999999998</v>
      </c>
      <c r="H289" s="30">
        <v>2.41242</v>
      </c>
      <c r="I289" s="30">
        <v>1.66926</v>
      </c>
      <c r="J289" s="30">
        <v>1.0922499999999999</v>
      </c>
      <c r="K289" s="30"/>
      <c r="L289" s="30">
        <v>-6.1159999999999997</v>
      </c>
      <c r="M289" s="30">
        <v>7.1005815430000006</v>
      </c>
      <c r="N289" s="30">
        <v>0</v>
      </c>
      <c r="O289" s="30">
        <v>0</v>
      </c>
      <c r="P289" s="30">
        <v>-10.16221</v>
      </c>
      <c r="Q289" s="163"/>
      <c r="R289" s="30">
        <v>1.3697661999999999</v>
      </c>
      <c r="S289" s="30">
        <v>-10.7771629</v>
      </c>
      <c r="T289" s="30">
        <v>6.5735400000000004</v>
      </c>
      <c r="U289" s="30">
        <v>6.5119199999999999</v>
      </c>
      <c r="V289" s="30">
        <v>2.6400679999999994</v>
      </c>
      <c r="W289" s="30"/>
      <c r="X289" s="83">
        <v>-4.6973886328725039</v>
      </c>
      <c r="Y289" s="83">
        <v>5.4746195397070165</v>
      </c>
      <c r="Z289" s="83">
        <v>0</v>
      </c>
      <c r="AA289" s="83">
        <v>0</v>
      </c>
      <c r="AB289" s="83">
        <v>-7.9454339327599683</v>
      </c>
      <c r="AC289" s="175"/>
      <c r="AD289" s="83">
        <v>1.0871160317460318</v>
      </c>
      <c r="AE289" s="83">
        <v>-8.6217303200000011</v>
      </c>
      <c r="AF289" s="83">
        <v>5.2969701853344073</v>
      </c>
      <c r="AG289" s="83">
        <v>5.2430917874396137</v>
      </c>
      <c r="AH289" s="83">
        <v>2.1256586151368753</v>
      </c>
      <c r="AI289" s="16"/>
      <c r="AJ289" s="38">
        <v>890</v>
      </c>
      <c r="AK289" s="21" t="s">
        <v>288</v>
      </c>
    </row>
    <row r="290" spans="1:40" ht="13.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65">
        <v>10.693620000000001</v>
      </c>
      <c r="G290" s="30">
        <v>8.387360000000001</v>
      </c>
      <c r="H290" s="30">
        <v>6.4263000000000003</v>
      </c>
      <c r="I290" s="30">
        <v>4.5240299999999998</v>
      </c>
      <c r="J290" s="30">
        <v>3.0336500000000002</v>
      </c>
      <c r="K290" s="30"/>
      <c r="L290" s="30">
        <v>97.216999999999999</v>
      </c>
      <c r="M290" s="30">
        <v>83.298214810000005</v>
      </c>
      <c r="N290" s="30">
        <v>109.11653809999999</v>
      </c>
      <c r="O290" s="30">
        <v>79.029554899999994</v>
      </c>
      <c r="P290" s="30">
        <v>52.916213799999994</v>
      </c>
      <c r="Q290" s="163"/>
      <c r="R290" s="30">
        <v>49.59798885999998</v>
      </c>
      <c r="S290" s="30">
        <v>97.078809113999995</v>
      </c>
      <c r="T290" s="30">
        <v>147.35247263999997</v>
      </c>
      <c r="U290" s="30">
        <v>90.137996640000026</v>
      </c>
      <c r="V290" s="30">
        <v>73.565494820000026</v>
      </c>
      <c r="W290" s="30"/>
      <c r="X290" s="83">
        <v>28.745416913069189</v>
      </c>
      <c r="Y290" s="83">
        <v>24.109468830680175</v>
      </c>
      <c r="Z290" s="83">
        <v>31.113925891074992</v>
      </c>
      <c r="AA290" s="83">
        <v>22.14333283833006</v>
      </c>
      <c r="AB290" s="83">
        <v>14.723487423483583</v>
      </c>
      <c r="AC290" s="175"/>
      <c r="AD290" s="83">
        <v>13.735250307394068</v>
      </c>
      <c r="AE290" s="83">
        <v>26.480853549918162</v>
      </c>
      <c r="AF290" s="83">
        <v>39.642849782082315</v>
      </c>
      <c r="AG290" s="83">
        <v>24.05604393915133</v>
      </c>
      <c r="AH290" s="83">
        <v>19.633171822791571</v>
      </c>
      <c r="AI290" s="16"/>
      <c r="AJ290" s="38">
        <v>892</v>
      </c>
      <c r="AK290" s="21" t="s">
        <v>289</v>
      </c>
      <c r="AN290" s="3"/>
    </row>
    <row r="291" spans="1:40" ht="13.5" customHeight="1" x14ac:dyDescent="0.25">
      <c r="A291" s="21" t="s">
        <v>290</v>
      </c>
      <c r="B291" s="53"/>
      <c r="C291" s="6"/>
      <c r="D291" s="61" t="s">
        <v>458</v>
      </c>
      <c r="E291" s="62">
        <v>3</v>
      </c>
      <c r="F291" s="65">
        <v>23.921380000000003</v>
      </c>
      <c r="G291" s="30">
        <v>18.48096</v>
      </c>
      <c r="H291" s="30">
        <v>13.871880000000001</v>
      </c>
      <c r="I291" s="30">
        <v>9.6956399999999991</v>
      </c>
      <c r="J291" s="30">
        <v>6.4013499999999999</v>
      </c>
      <c r="K291" s="30"/>
      <c r="L291" s="30">
        <v>-169.93700000000001</v>
      </c>
      <c r="M291" s="30">
        <v>-168.35258012</v>
      </c>
      <c r="N291" s="30">
        <v>-139.06529900000001</v>
      </c>
      <c r="O291" s="30">
        <v>-159.69909550000003</v>
      </c>
      <c r="P291" s="30">
        <v>-125.589962</v>
      </c>
      <c r="Q291" s="163"/>
      <c r="R291" s="30">
        <v>-112.81892520000002</v>
      </c>
      <c r="S291" s="30">
        <v>-162.99622150000005</v>
      </c>
      <c r="T291" s="30">
        <v>-92.082148319999959</v>
      </c>
      <c r="U291" s="30">
        <v>-90.085901279999987</v>
      </c>
      <c r="V291" s="30">
        <v>-124.83561538000001</v>
      </c>
      <c r="W291" s="30"/>
      <c r="X291" s="83">
        <v>-22.80421363392378</v>
      </c>
      <c r="Y291" s="83">
        <v>-22.573421844998659</v>
      </c>
      <c r="Z291" s="83">
        <v>-18.502567722192655</v>
      </c>
      <c r="AA291" s="83">
        <v>-21.205563072633119</v>
      </c>
      <c r="AB291" s="83">
        <v>-16.691914141414141</v>
      </c>
      <c r="AC291" s="175"/>
      <c r="AD291" s="83">
        <v>-14.976626204699327</v>
      </c>
      <c r="AE291" s="83">
        <v>-21.548945200951884</v>
      </c>
      <c r="AF291" s="83">
        <v>-12.251483278339537</v>
      </c>
      <c r="AG291" s="83">
        <v>-11.977915341045072</v>
      </c>
      <c r="AH291" s="83">
        <v>-16.598273551389443</v>
      </c>
      <c r="AI291" s="16"/>
      <c r="AJ291" s="38">
        <v>893</v>
      </c>
      <c r="AK291" s="35" t="s">
        <v>403</v>
      </c>
    </row>
    <row r="292" spans="1:40" ht="13.5" customHeight="1" x14ac:dyDescent="0.25">
      <c r="A292" s="21" t="s">
        <v>291</v>
      </c>
      <c r="B292" s="53"/>
      <c r="C292" s="6"/>
      <c r="D292" s="61" t="s">
        <v>446</v>
      </c>
      <c r="E292" s="62">
        <v>4</v>
      </c>
      <c r="F292" s="65">
        <v>51.152920000000009</v>
      </c>
      <c r="G292" s="30">
        <v>39.36504</v>
      </c>
      <c r="H292" s="30">
        <v>29.449380000000001</v>
      </c>
      <c r="I292" s="30">
        <v>20.233650000000001</v>
      </c>
      <c r="J292" s="30">
        <v>13.174149999999999</v>
      </c>
      <c r="K292" s="30"/>
      <c r="L292" s="30">
        <v>59.436</v>
      </c>
      <c r="M292" s="30">
        <v>24.328820299999993</v>
      </c>
      <c r="N292" s="30">
        <v>66.722879500000005</v>
      </c>
      <c r="O292" s="30">
        <v>88.208798800000025</v>
      </c>
      <c r="P292" s="30">
        <v>64.2701457</v>
      </c>
      <c r="Q292" s="163"/>
      <c r="R292" s="30">
        <v>183.66074258000003</v>
      </c>
      <c r="S292" s="30">
        <v>268.59903014000002</v>
      </c>
      <c r="T292" s="30">
        <v>277.46912340000006</v>
      </c>
      <c r="U292" s="30">
        <v>178.49172719999996</v>
      </c>
      <c r="V292" s="30">
        <v>84.416174299999994</v>
      </c>
      <c r="W292" s="30"/>
      <c r="X292" s="83">
        <v>3.7444717444717446</v>
      </c>
      <c r="Y292" s="83">
        <v>1.5365894208299118</v>
      </c>
      <c r="Z292" s="83">
        <v>4.2539291998724904</v>
      </c>
      <c r="AA292" s="83">
        <v>5.6912574230595538</v>
      </c>
      <c r="AB292" s="83">
        <v>4.1563827006402381</v>
      </c>
      <c r="AC292" s="175"/>
      <c r="AD292" s="83">
        <v>11.798082005524508</v>
      </c>
      <c r="AE292" s="83">
        <v>17.317796914248873</v>
      </c>
      <c r="AF292" s="83">
        <v>18.012796896909897</v>
      </c>
      <c r="AG292" s="83">
        <v>11.331369172168611</v>
      </c>
      <c r="AH292" s="83">
        <v>5.3590765807516503</v>
      </c>
      <c r="AI292" s="16"/>
      <c r="AJ292" s="38">
        <v>895</v>
      </c>
      <c r="AK292" s="35" t="s">
        <v>404</v>
      </c>
    </row>
    <row r="293" spans="1:40" ht="13.5" customHeight="1" x14ac:dyDescent="0.25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65">
        <v>203.91938000000005</v>
      </c>
      <c r="G293" s="65">
        <v>158.50919999999999</v>
      </c>
      <c r="H293" s="30">
        <v>119.68170000000001</v>
      </c>
      <c r="I293" s="30">
        <v>84.073170000000005</v>
      </c>
      <c r="J293" s="30">
        <v>55.822900000000004</v>
      </c>
      <c r="K293" s="30"/>
      <c r="L293" s="65">
        <v>-3066.8190000000004</v>
      </c>
      <c r="M293" s="65">
        <v>-3236.7142123000003</v>
      </c>
      <c r="N293" s="30">
        <v>-3640.7860736799994</v>
      </c>
      <c r="O293" s="30">
        <v>-3765.1426488800012</v>
      </c>
      <c r="P293" s="30">
        <v>-3644.7107083600004</v>
      </c>
      <c r="Q293" s="163"/>
      <c r="R293" s="30">
        <v>-3437.4917862420002</v>
      </c>
      <c r="S293" s="30">
        <v>-3945.979877322</v>
      </c>
      <c r="T293" s="30">
        <v>-4152.4342237679994</v>
      </c>
      <c r="U293" s="30">
        <v>-3817.7915266079981</v>
      </c>
      <c r="V293" s="30">
        <v>-4422.410907649999</v>
      </c>
      <c r="W293" s="30"/>
      <c r="X293" s="83">
        <v>-47.982773996714393</v>
      </c>
      <c r="Y293" s="83">
        <v>-50.302497665708295</v>
      </c>
      <c r="Z293" s="83">
        <v>-55.863410824728021</v>
      </c>
      <c r="AA293" s="83">
        <v>-57.330795274842423</v>
      </c>
      <c r="AB293" s="83">
        <v>-54.955605439604355</v>
      </c>
      <c r="AC293" s="175"/>
      <c r="AD293" s="83">
        <v>-51.331130052742402</v>
      </c>
      <c r="AE293" s="83">
        <v>-58.356081535101083</v>
      </c>
      <c r="AF293" s="83">
        <v>-61.408373613842052</v>
      </c>
      <c r="AG293" s="83">
        <v>-56.650515292735015</v>
      </c>
      <c r="AH293" s="83">
        <v>-65.622194142479799</v>
      </c>
      <c r="AI293" s="16"/>
      <c r="AJ293" s="38">
        <v>905</v>
      </c>
      <c r="AK293" s="35" t="s">
        <v>405</v>
      </c>
    </row>
    <row r="294" spans="1:40" ht="13.5" customHeight="1" x14ac:dyDescent="0.25">
      <c r="A294" s="21" t="s">
        <v>294</v>
      </c>
      <c r="B294" s="53"/>
      <c r="C294" s="6"/>
      <c r="D294" s="61" t="s">
        <v>441</v>
      </c>
      <c r="E294" s="62">
        <v>5</v>
      </c>
      <c r="F294" s="65">
        <v>66.145240000000001</v>
      </c>
      <c r="G294" s="30">
        <v>51.164879999999997</v>
      </c>
      <c r="H294" s="30">
        <v>38.769840000000002</v>
      </c>
      <c r="I294" s="30">
        <v>27.118380000000002</v>
      </c>
      <c r="J294" s="30">
        <v>17.996200000000002</v>
      </c>
      <c r="K294" s="30"/>
      <c r="L294" s="30">
        <v>44.381</v>
      </c>
      <c r="M294" s="30">
        <v>29.11272746299996</v>
      </c>
      <c r="N294" s="30">
        <v>4.8103775000000022</v>
      </c>
      <c r="O294" s="30">
        <v>31.730926199999928</v>
      </c>
      <c r="P294" s="30">
        <v>-143.52239200000022</v>
      </c>
      <c r="Q294" s="163"/>
      <c r="R294" s="30">
        <v>-93.268625799999924</v>
      </c>
      <c r="S294" s="30">
        <v>90.126534960000015</v>
      </c>
      <c r="T294" s="30">
        <v>66.484783560000011</v>
      </c>
      <c r="U294" s="30">
        <v>33.536387999999917</v>
      </c>
      <c r="V294" s="30">
        <v>-70.225808800000053</v>
      </c>
      <c r="W294" s="30"/>
      <c r="X294" s="83">
        <v>2.1511802627114536</v>
      </c>
      <c r="Y294" s="83">
        <v>1.3966958099692937</v>
      </c>
      <c r="Z294" s="83">
        <v>0.22882587289506243</v>
      </c>
      <c r="AA294" s="83">
        <v>1.4987212450406164</v>
      </c>
      <c r="AB294" s="83">
        <v>-6.7926731979743584</v>
      </c>
      <c r="AC294" s="175"/>
      <c r="AD294" s="83">
        <v>-4.4075717499172971</v>
      </c>
      <c r="AE294" s="83">
        <v>4.2249453853365848</v>
      </c>
      <c r="AF294" s="83">
        <v>3.1146249208282586</v>
      </c>
      <c r="AG294" s="83">
        <v>1.5866951173353481</v>
      </c>
      <c r="AH294" s="83">
        <v>-3.3225685465556425</v>
      </c>
      <c r="AI294" s="16"/>
      <c r="AJ294" s="38">
        <v>908</v>
      </c>
      <c r="AK294" s="21" t="s">
        <v>294</v>
      </c>
    </row>
    <row r="295" spans="1:40" ht="13.5" customHeight="1" x14ac:dyDescent="0.25">
      <c r="A295" s="21" t="s">
        <v>295</v>
      </c>
      <c r="B295" s="53"/>
      <c r="C295" s="6"/>
      <c r="D295" s="61" t="s">
        <v>456</v>
      </c>
      <c r="E295" s="62">
        <v>2</v>
      </c>
      <c r="F295" s="65">
        <v>8.0757600000000007</v>
      </c>
      <c r="G295" s="30">
        <v>6.1553599999999999</v>
      </c>
      <c r="H295" s="30">
        <v>4.5718800000000002</v>
      </c>
      <c r="I295" s="30">
        <v>3.1437300000000001</v>
      </c>
      <c r="J295" s="30">
        <v>2.0578499999999997</v>
      </c>
      <c r="K295" s="30"/>
      <c r="L295" s="30">
        <v>18.574999999999999</v>
      </c>
      <c r="M295" s="30">
        <v>17.599074700000006</v>
      </c>
      <c r="N295" s="30">
        <v>12.0316616</v>
      </c>
      <c r="O295" s="30">
        <v>41.492560999999988</v>
      </c>
      <c r="P295" s="30">
        <v>10.661487500000003</v>
      </c>
      <c r="Q295" s="163"/>
      <c r="R295" s="30">
        <v>16.188146</v>
      </c>
      <c r="S295" s="30">
        <v>-5.8906232000000021</v>
      </c>
      <c r="T295" s="30">
        <v>-5.7847151999999991</v>
      </c>
      <c r="U295" s="30">
        <v>18.298495200000005</v>
      </c>
      <c r="V295" s="30">
        <v>38.280986000000006</v>
      </c>
      <c r="W295" s="30"/>
      <c r="X295" s="83">
        <v>7.4838839645447219</v>
      </c>
      <c r="Y295" s="83">
        <v>7.1599164768104169</v>
      </c>
      <c r="Z295" s="83">
        <v>4.937079031596225</v>
      </c>
      <c r="AA295" s="83">
        <v>17.138604295745555</v>
      </c>
      <c r="AB295" s="83">
        <v>4.4814995796553188</v>
      </c>
      <c r="AC295" s="175"/>
      <c r="AD295" s="83">
        <v>6.8564786107581526</v>
      </c>
      <c r="AE295" s="83">
        <v>-2.5346915662650611</v>
      </c>
      <c r="AF295" s="83">
        <v>-2.5767105567928725</v>
      </c>
      <c r="AG295" s="83">
        <v>8.2499978358881894</v>
      </c>
      <c r="AH295" s="83">
        <v>17.25923624887286</v>
      </c>
      <c r="AI295" s="16"/>
      <c r="AJ295" s="38">
        <v>911</v>
      </c>
      <c r="AK295" s="21" t="s">
        <v>295</v>
      </c>
    </row>
    <row r="296" spans="1:40" ht="13.5" customHeight="1" x14ac:dyDescent="0.25">
      <c r="A296" s="21" t="s">
        <v>296</v>
      </c>
      <c r="B296" s="53"/>
      <c r="C296" s="6"/>
      <c r="D296" s="61" t="s">
        <v>455</v>
      </c>
      <c r="E296" s="62">
        <v>5</v>
      </c>
      <c r="F296" s="65">
        <v>74.646040000000013</v>
      </c>
      <c r="G296" s="30">
        <v>56.878800000000005</v>
      </c>
      <c r="H296" s="30">
        <v>42.365220000000001</v>
      </c>
      <c r="I296" s="30">
        <v>29.161740000000002</v>
      </c>
      <c r="J296" s="30">
        <v>18.989000000000001</v>
      </c>
      <c r="K296" s="30"/>
      <c r="L296" s="30">
        <v>-37.932000000000002</v>
      </c>
      <c r="M296" s="30">
        <v>4.3859414000000108</v>
      </c>
      <c r="N296" s="30">
        <v>-62.868863000000012</v>
      </c>
      <c r="O296" s="30">
        <v>-56.212356100000036</v>
      </c>
      <c r="P296" s="30">
        <v>47.761143699999984</v>
      </c>
      <c r="Q296" s="163"/>
      <c r="R296" s="30">
        <v>36.037303479999942</v>
      </c>
      <c r="S296" s="30">
        <v>70.17874276000002</v>
      </c>
      <c r="T296" s="30">
        <v>117.49545395999989</v>
      </c>
      <c r="U296" s="30">
        <v>79.34123328000004</v>
      </c>
      <c r="V296" s="30">
        <v>38.399789059999925</v>
      </c>
      <c r="W296" s="30"/>
      <c r="X296" s="83">
        <v>-1.6538914323086984</v>
      </c>
      <c r="Y296" s="83">
        <v>0.19256010010097951</v>
      </c>
      <c r="Z296" s="83">
        <v>-2.7810697602406447</v>
      </c>
      <c r="AA296" s="83">
        <v>-2.5162200581915859</v>
      </c>
      <c r="AB296" s="83">
        <v>2.1604534174695793</v>
      </c>
      <c r="AC296" s="175"/>
      <c r="AD296" s="83">
        <v>1.6485500219579114</v>
      </c>
      <c r="AE296" s="83">
        <v>3.2433100452906936</v>
      </c>
      <c r="AF296" s="83">
        <v>5.4730507713806551</v>
      </c>
      <c r="AG296" s="83">
        <v>3.7504719111321223</v>
      </c>
      <c r="AH296" s="83">
        <v>1.8151637466319983</v>
      </c>
      <c r="AI296" s="16"/>
      <c r="AJ296" s="38">
        <v>915</v>
      </c>
      <c r="AK296" s="21" t="s">
        <v>296</v>
      </c>
    </row>
    <row r="297" spans="1:40" ht="13.5" customHeight="1" x14ac:dyDescent="0.25">
      <c r="A297" s="21" t="s">
        <v>298</v>
      </c>
      <c r="B297" s="53"/>
      <c r="C297" s="6"/>
      <c r="D297" s="61" t="s">
        <v>446</v>
      </c>
      <c r="E297" s="62">
        <v>2</v>
      </c>
      <c r="F297" s="65">
        <v>7.8729000000000005</v>
      </c>
      <c r="G297" s="30">
        <v>5.952</v>
      </c>
      <c r="H297" s="30">
        <v>4.4230799999999997</v>
      </c>
      <c r="I297" s="30">
        <v>3.0353699999999999</v>
      </c>
      <c r="J297" s="30">
        <v>1.9753999999999998</v>
      </c>
      <c r="K297" s="30"/>
      <c r="L297" s="30">
        <v>-80.022999999999996</v>
      </c>
      <c r="M297" s="30">
        <v>-73.437141600000004</v>
      </c>
      <c r="N297" s="30">
        <v>-71.605040000000002</v>
      </c>
      <c r="O297" s="30">
        <v>-61.9933239</v>
      </c>
      <c r="P297" s="30">
        <v>-72.108914000000013</v>
      </c>
      <c r="Q297" s="163"/>
      <c r="R297" s="30">
        <v>-95.945896100000013</v>
      </c>
      <c r="S297" s="30">
        <v>-115.18845912000002</v>
      </c>
      <c r="T297" s="30">
        <v>-74.307296159999993</v>
      </c>
      <c r="U297" s="30">
        <v>-13.02384</v>
      </c>
      <c r="V297" s="30">
        <v>-23.760612000000002</v>
      </c>
      <c r="W297" s="30"/>
      <c r="X297" s="83">
        <v>-33.342916666666667</v>
      </c>
      <c r="Y297" s="83">
        <v>-30.881893019343988</v>
      </c>
      <c r="Z297" s="83">
        <v>-30.431381215469617</v>
      </c>
      <c r="AA297" s="83">
        <v>-26.675268459552498</v>
      </c>
      <c r="AB297" s="83">
        <v>-30.948031759656661</v>
      </c>
      <c r="AC297" s="175"/>
      <c r="AD297" s="83">
        <v>-41.020049636596845</v>
      </c>
      <c r="AE297" s="83">
        <v>-50.61004355008788</v>
      </c>
      <c r="AF297" s="83">
        <v>-32.633858656126485</v>
      </c>
      <c r="AG297" s="83">
        <v>-5.6234196891191708</v>
      </c>
      <c r="AH297" s="83">
        <v>-10.259331606217618</v>
      </c>
      <c r="AI297" s="16"/>
      <c r="AJ297" s="38">
        <v>918</v>
      </c>
      <c r="AK297" s="21" t="s">
        <v>298</v>
      </c>
    </row>
    <row r="298" spans="1:40" ht="13.5" customHeight="1" x14ac:dyDescent="0.25">
      <c r="A298" s="21" t="s">
        <v>299</v>
      </c>
      <c r="B298" s="53"/>
      <c r="C298" s="6"/>
      <c r="D298" s="61" t="s">
        <v>455</v>
      </c>
      <c r="E298" s="62">
        <v>2</v>
      </c>
      <c r="F298" s="65">
        <v>7.8471400000000004</v>
      </c>
      <c r="G298" s="30">
        <v>5.9817600000000004</v>
      </c>
      <c r="H298" s="30">
        <v>4.5123600000000001</v>
      </c>
      <c r="I298" s="30">
        <v>3.0831</v>
      </c>
      <c r="J298" s="30">
        <v>1.9787999999999999</v>
      </c>
      <c r="K298" s="30"/>
      <c r="L298" s="30">
        <v>169.84700000000001</v>
      </c>
      <c r="M298" s="30">
        <v>163.56358687999997</v>
      </c>
      <c r="N298" s="30">
        <v>189.76101130000001</v>
      </c>
      <c r="O298" s="30">
        <v>194.7478931</v>
      </c>
      <c r="P298" s="30">
        <v>180.2691882</v>
      </c>
      <c r="Q298" s="163"/>
      <c r="R298" s="30">
        <v>187.076441386</v>
      </c>
      <c r="S298" s="30">
        <v>194.72526009999999</v>
      </c>
      <c r="T298" s="30">
        <v>169.99174439999999</v>
      </c>
      <c r="U298" s="30">
        <v>122.94504960000003</v>
      </c>
      <c r="V298" s="30">
        <v>102.17063159999999</v>
      </c>
      <c r="W298" s="30"/>
      <c r="X298" s="83">
        <v>70.41749585406302</v>
      </c>
      <c r="Y298" s="83">
        <v>67.421099291014016</v>
      </c>
      <c r="Z298" s="83">
        <v>79.39791267782428</v>
      </c>
      <c r="AA298" s="83">
        <v>83.65459325601374</v>
      </c>
      <c r="AB298" s="83">
        <v>78.788980856643363</v>
      </c>
      <c r="AC298" s="175"/>
      <c r="AD298" s="83">
        <v>83.367398122103381</v>
      </c>
      <c r="AE298" s="83">
        <v>88.875061661341846</v>
      </c>
      <c r="AF298" s="83">
        <v>79.139545810055864</v>
      </c>
      <c r="AG298" s="83">
        <v>58.713013180515773</v>
      </c>
      <c r="AH298" s="83">
        <v>48.792087679083089</v>
      </c>
      <c r="AI298" s="16"/>
      <c r="AJ298" s="38">
        <v>921</v>
      </c>
      <c r="AK298" s="21" t="s">
        <v>299</v>
      </c>
    </row>
    <row r="299" spans="1:40" ht="13.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65">
        <v>13.678560000000001</v>
      </c>
      <c r="G299" s="30">
        <v>10.825200000000001</v>
      </c>
      <c r="H299" s="30">
        <v>8.0817000000000014</v>
      </c>
      <c r="I299" s="30">
        <v>5.6540699999999999</v>
      </c>
      <c r="J299" s="30">
        <v>3.7714499999999997</v>
      </c>
      <c r="K299" s="30"/>
      <c r="L299" s="30">
        <v>-53.073999999999998</v>
      </c>
      <c r="M299" s="30">
        <v>-69.807998549999994</v>
      </c>
      <c r="N299" s="30">
        <v>-38.170893</v>
      </c>
      <c r="O299" s="30">
        <v>-23.562788600000015</v>
      </c>
      <c r="P299" s="30">
        <v>-17.223442200000033</v>
      </c>
      <c r="Q299" s="163"/>
      <c r="R299" s="30">
        <v>-9.8000545400000263</v>
      </c>
      <c r="S299" s="30">
        <v>43.126055714000003</v>
      </c>
      <c r="T299" s="30">
        <v>52.930144079999998</v>
      </c>
      <c r="U299" s="30">
        <v>-28.261732799999983</v>
      </c>
      <c r="V299" s="30">
        <v>-15.53680018000002</v>
      </c>
      <c r="W299" s="30"/>
      <c r="X299" s="83">
        <v>-12.158991981672393</v>
      </c>
      <c r="Y299" s="83">
        <v>-16.066282750287684</v>
      </c>
      <c r="Z299" s="83">
        <v>-8.7088507871320999</v>
      </c>
      <c r="AA299" s="83">
        <v>-5.3105225602884865</v>
      </c>
      <c r="AB299" s="83">
        <v>-3.8505348088531264</v>
      </c>
      <c r="AC299" s="175"/>
      <c r="AD299" s="83">
        <v>-2.1811828488760354</v>
      </c>
      <c r="AE299" s="83">
        <v>9.607051840944532</v>
      </c>
      <c r="AF299" s="83">
        <v>11.862425835948004</v>
      </c>
      <c r="AG299" s="83">
        <v>-6.3367113901345258</v>
      </c>
      <c r="AH299" s="83">
        <v>-3.4835874843049375</v>
      </c>
      <c r="AI299" s="16"/>
      <c r="AJ299" s="38">
        <v>922</v>
      </c>
      <c r="AK299" s="21" t="s">
        <v>300</v>
      </c>
      <c r="AL299" s="3"/>
      <c r="AM299" s="3"/>
    </row>
    <row r="300" spans="1:40" ht="13.5" customHeight="1" x14ac:dyDescent="0.25">
      <c r="A300" s="21" t="s">
        <v>301</v>
      </c>
      <c r="B300" s="53"/>
      <c r="C300" s="6"/>
      <c r="D300" s="61" t="s">
        <v>451</v>
      </c>
      <c r="E300" s="62">
        <v>2</v>
      </c>
      <c r="F300" s="65">
        <v>11.273220000000002</v>
      </c>
      <c r="G300" s="30">
        <v>8.6353600000000004</v>
      </c>
      <c r="H300" s="30">
        <v>6.4467600000000003</v>
      </c>
      <c r="I300" s="30">
        <v>4.3924500000000002</v>
      </c>
      <c r="J300" s="30">
        <v>2.8746999999999998</v>
      </c>
      <c r="K300" s="30"/>
      <c r="L300" s="30">
        <v>61.548000000000002</v>
      </c>
      <c r="M300" s="30">
        <v>37.736113279999998</v>
      </c>
      <c r="N300" s="30">
        <v>36.616026100000013</v>
      </c>
      <c r="O300" s="30">
        <v>19.490375500000003</v>
      </c>
      <c r="P300" s="30">
        <v>45.071468400000008</v>
      </c>
      <c r="Q300" s="163"/>
      <c r="R300" s="30">
        <v>23.721860100000004</v>
      </c>
      <c r="S300" s="30">
        <v>41.502118000000003</v>
      </c>
      <c r="T300" s="30">
        <v>47.329488000000012</v>
      </c>
      <c r="U300" s="30">
        <v>6.5119200000000053</v>
      </c>
      <c r="V300" s="30">
        <v>14.520374000000004</v>
      </c>
      <c r="W300" s="30"/>
      <c r="X300" s="83">
        <v>17.676048248133256</v>
      </c>
      <c r="Y300" s="83">
        <v>10.887511044431621</v>
      </c>
      <c r="Z300" s="83">
        <v>10.753605315712191</v>
      </c>
      <c r="AA300" s="83">
        <v>5.7629732406859855</v>
      </c>
      <c r="AB300" s="83">
        <v>13.526851260504204</v>
      </c>
      <c r="AC300" s="175"/>
      <c r="AD300" s="83">
        <v>7.098102962298027</v>
      </c>
      <c r="AE300" s="83">
        <v>12.568781950333133</v>
      </c>
      <c r="AF300" s="83">
        <v>14.522702669530535</v>
      </c>
      <c r="AG300" s="83">
        <v>2.0248507462686582</v>
      </c>
      <c r="AH300" s="83">
        <v>4.5150416666666677</v>
      </c>
      <c r="AI300" s="16"/>
      <c r="AJ300" s="38">
        <v>924</v>
      </c>
      <c r="AK300" s="35" t="s">
        <v>407</v>
      </c>
    </row>
    <row r="301" spans="1:40" ht="13.5" customHeight="1" x14ac:dyDescent="0.25">
      <c r="A301" s="21" t="s">
        <v>302</v>
      </c>
      <c r="B301" s="53"/>
      <c r="C301" s="6"/>
      <c r="D301" s="61" t="s">
        <v>455</v>
      </c>
      <c r="E301" s="62">
        <v>2</v>
      </c>
      <c r="F301" s="65">
        <v>13.079640000000001</v>
      </c>
      <c r="G301" s="30">
        <v>9.8827999999999996</v>
      </c>
      <c r="H301" s="30">
        <v>7.4065200000000004</v>
      </c>
      <c r="I301" s="30">
        <v>5.1109800000000005</v>
      </c>
      <c r="J301" s="30">
        <v>3.3405</v>
      </c>
      <c r="K301" s="30"/>
      <c r="L301" s="30">
        <v>42.067</v>
      </c>
      <c r="M301" s="30">
        <v>80.259564933999982</v>
      </c>
      <c r="N301" s="30">
        <v>75.576787500000009</v>
      </c>
      <c r="O301" s="30">
        <v>93.360795499999995</v>
      </c>
      <c r="P301" s="30">
        <v>78.957872099999975</v>
      </c>
      <c r="Q301" s="163"/>
      <c r="R301" s="30">
        <v>93.330887900000022</v>
      </c>
      <c r="S301" s="30">
        <v>81.531580200000022</v>
      </c>
      <c r="T301" s="30">
        <v>74.872620600000019</v>
      </c>
      <c r="U301" s="30">
        <v>54.635008799999994</v>
      </c>
      <c r="V301" s="30">
        <v>47.917234199999989</v>
      </c>
      <c r="W301" s="30"/>
      <c r="X301" s="83">
        <v>10.55633626097867</v>
      </c>
      <c r="Y301" s="83">
        <v>20.15559139477649</v>
      </c>
      <c r="Z301" s="83">
        <v>19.07541330136295</v>
      </c>
      <c r="AA301" s="83">
        <v>23.755927608142493</v>
      </c>
      <c r="AB301" s="83">
        <v>20.3814847960764</v>
      </c>
      <c r="AC301" s="175"/>
      <c r="AD301" s="83">
        <v>24.451372255698196</v>
      </c>
      <c r="AE301" s="83">
        <v>21.701245727974456</v>
      </c>
      <c r="AF301" s="83">
        <v>20.121639505509279</v>
      </c>
      <c r="AG301" s="83">
        <v>14.826325318860244</v>
      </c>
      <c r="AH301" s="83">
        <v>13.003319999999997</v>
      </c>
      <c r="AI301" s="16"/>
      <c r="AJ301" s="38">
        <v>925</v>
      </c>
      <c r="AK301" s="21" t="s">
        <v>302</v>
      </c>
    </row>
    <row r="302" spans="1:40" ht="13.5" customHeight="1" x14ac:dyDescent="0.25">
      <c r="A302" s="21" t="s">
        <v>304</v>
      </c>
      <c r="B302" s="53"/>
      <c r="C302" s="6"/>
      <c r="D302" s="61" t="s">
        <v>445</v>
      </c>
      <c r="E302" s="62">
        <v>5</v>
      </c>
      <c r="F302" s="65">
        <v>88.962159999999997</v>
      </c>
      <c r="G302" s="30">
        <v>69.11511999999999</v>
      </c>
      <c r="H302" s="30">
        <v>52.658460000000005</v>
      </c>
      <c r="I302" s="30">
        <v>36.869489999999999</v>
      </c>
      <c r="J302" s="30">
        <v>24.372899999999998</v>
      </c>
      <c r="K302" s="30"/>
      <c r="L302" s="30">
        <v>-430.96899999999999</v>
      </c>
      <c r="M302" s="30">
        <v>-493.25356060000001</v>
      </c>
      <c r="N302" s="30">
        <v>-361.68052639999985</v>
      </c>
      <c r="O302" s="30">
        <v>-461.57465553000003</v>
      </c>
      <c r="P302" s="30">
        <v>-330.14653748000023</v>
      </c>
      <c r="Q302" s="163"/>
      <c r="R302" s="30">
        <v>-377.41915253799993</v>
      </c>
      <c r="S302" s="30">
        <v>-296.92221750799985</v>
      </c>
      <c r="T302" s="30">
        <v>-346.42950212400001</v>
      </c>
      <c r="U302" s="30">
        <v>-57.300988847999719</v>
      </c>
      <c r="V302" s="30">
        <v>-114.71095460000018</v>
      </c>
      <c r="W302" s="30"/>
      <c r="X302" s="83">
        <v>-15.464099895941727</v>
      </c>
      <c r="Y302" s="83">
        <v>-17.422682370809934</v>
      </c>
      <c r="Z302" s="83">
        <v>-12.654579139988099</v>
      </c>
      <c r="AA302" s="83">
        <v>-16.097323551998329</v>
      </c>
      <c r="AB302" s="83">
        <v>-11.412303829375375</v>
      </c>
      <c r="AC302" s="175"/>
      <c r="AD302" s="83">
        <v>-13.016248880466268</v>
      </c>
      <c r="AE302" s="83">
        <v>-10.266664966909852</v>
      </c>
      <c r="AF302" s="83">
        <v>-11.959453934615251</v>
      </c>
      <c r="AG302" s="83">
        <v>-1.9722237505334796</v>
      </c>
      <c r="AH302" s="83">
        <v>-3.9481983410201753</v>
      </c>
      <c r="AI302" s="16"/>
      <c r="AJ302" s="38">
        <v>927</v>
      </c>
      <c r="AK302" s="35" t="s">
        <v>408</v>
      </c>
    </row>
    <row r="303" spans="1:40" s="2" customFormat="1" ht="13.5" customHeight="1" x14ac:dyDescent="0.3">
      <c r="A303" s="21" t="s">
        <v>305</v>
      </c>
      <c r="B303" s="53"/>
      <c r="C303" s="6"/>
      <c r="D303" s="61" t="s">
        <v>453</v>
      </c>
      <c r="E303" s="62">
        <v>3</v>
      </c>
      <c r="F303" s="65">
        <v>23.602600000000002</v>
      </c>
      <c r="G303" s="30">
        <v>17.843599999999999</v>
      </c>
      <c r="H303" s="30">
        <v>13.343640000000001</v>
      </c>
      <c r="I303" s="30">
        <v>9.1138500000000011</v>
      </c>
      <c r="J303" s="30">
        <v>5.9134500000000001</v>
      </c>
      <c r="K303" s="30"/>
      <c r="L303" s="30">
        <v>-64.694999999999993</v>
      </c>
      <c r="M303" s="30">
        <v>-84.214447310000011</v>
      </c>
      <c r="N303" s="30">
        <v>-95.545138899999969</v>
      </c>
      <c r="O303" s="30">
        <v>-5604.5806858999995</v>
      </c>
      <c r="P303" s="30">
        <v>-5426.9994240000005</v>
      </c>
      <c r="Q303" s="163"/>
      <c r="R303" s="30">
        <v>-4683.0064942399995</v>
      </c>
      <c r="S303" s="30">
        <v>-4794.0569157599994</v>
      </c>
      <c r="T303" s="30">
        <v>-4613.5338723599998</v>
      </c>
      <c r="U303" s="30">
        <v>-4399.67455728</v>
      </c>
      <c r="V303" s="30">
        <v>-71.413839400000001</v>
      </c>
      <c r="W303" s="30"/>
      <c r="X303" s="83">
        <v>-8.9916608756080603</v>
      </c>
      <c r="Y303" s="83">
        <v>-11.738841275439087</v>
      </c>
      <c r="Z303" s="83">
        <v>-13.523728082094831</v>
      </c>
      <c r="AA303" s="83">
        <v>-805.60308838579851</v>
      </c>
      <c r="AB303" s="83">
        <v>-787.0920121827412</v>
      </c>
      <c r="AC303" s="175"/>
      <c r="AD303" s="83">
        <v>-690.70892245427729</v>
      </c>
      <c r="AE303" s="83">
        <v>-719.18045540954085</v>
      </c>
      <c r="AF303" s="83">
        <v>-698.2796840260329</v>
      </c>
      <c r="AG303" s="83">
        <v>-686.26962365933559</v>
      </c>
      <c r="AH303" s="83">
        <v>-11.139266791452192</v>
      </c>
      <c r="AI303" s="16"/>
      <c r="AJ303" s="38">
        <v>931</v>
      </c>
      <c r="AK303" s="21" t="s">
        <v>305</v>
      </c>
      <c r="AL303"/>
      <c r="AM303"/>
      <c r="AN303"/>
    </row>
    <row r="304" spans="1:40" ht="13.5" customHeight="1" x14ac:dyDescent="0.25">
      <c r="A304" s="21" t="s">
        <v>306</v>
      </c>
      <c r="B304" s="53"/>
      <c r="C304" s="6"/>
      <c r="D304" s="61" t="s">
        <v>442</v>
      </c>
      <c r="E304" s="62">
        <v>2</v>
      </c>
      <c r="F304" s="65">
        <v>10.632440000000001</v>
      </c>
      <c r="G304" s="30">
        <v>8.1790400000000005</v>
      </c>
      <c r="H304" s="30">
        <v>6.0543000000000005</v>
      </c>
      <c r="I304" s="30">
        <v>4.1563800000000004</v>
      </c>
      <c r="J304" s="30">
        <v>2.7242500000000001</v>
      </c>
      <c r="K304" s="30"/>
      <c r="L304" s="30">
        <v>-44.753999999999998</v>
      </c>
      <c r="M304" s="30">
        <v>-3.1904902300000031</v>
      </c>
      <c r="N304" s="30">
        <v>-12.670967299999997</v>
      </c>
      <c r="O304" s="30">
        <v>4.0115964000000019</v>
      </c>
      <c r="P304" s="30">
        <v>-2954.3697162000003</v>
      </c>
      <c r="Q304" s="163"/>
      <c r="R304" s="30">
        <v>-2734.6136941000004</v>
      </c>
      <c r="S304" s="30">
        <v>-2815.9856452000004</v>
      </c>
      <c r="T304" s="30">
        <v>-2703.5655311999999</v>
      </c>
      <c r="U304" s="30">
        <v>-2667.0219552000003</v>
      </c>
      <c r="V304" s="30">
        <v>-2743.5586656</v>
      </c>
      <c r="W304" s="30"/>
      <c r="X304" s="83">
        <v>-13.570042449969678</v>
      </c>
      <c r="Y304" s="83">
        <v>-0.98018133026113763</v>
      </c>
      <c r="Z304" s="83">
        <v>-3.932640378646802</v>
      </c>
      <c r="AA304" s="83">
        <v>1.2516681435257417</v>
      </c>
      <c r="AB304" s="83">
        <v>-931.68392185430469</v>
      </c>
      <c r="AC304" s="175"/>
      <c r="AD304" s="83">
        <v>-880.42939282034786</v>
      </c>
      <c r="AE304" s="83">
        <v>-916.36369840546706</v>
      </c>
      <c r="AF304" s="83">
        <v>-893.74067147107439</v>
      </c>
      <c r="AG304" s="83">
        <v>-896.77940659045066</v>
      </c>
      <c r="AH304" s="83">
        <v>-922.51468244788157</v>
      </c>
      <c r="AI304" s="16"/>
      <c r="AJ304" s="38">
        <v>934</v>
      </c>
      <c r="AK304" s="21" t="s">
        <v>306</v>
      </c>
    </row>
    <row r="305" spans="1:40" ht="13.5" customHeight="1" x14ac:dyDescent="0.25">
      <c r="A305" s="21" t="s">
        <v>307</v>
      </c>
      <c r="B305" s="53"/>
      <c r="C305" s="6"/>
      <c r="D305" s="61" t="s">
        <v>452</v>
      </c>
      <c r="E305" s="62">
        <v>2</v>
      </c>
      <c r="F305" s="65">
        <v>11.40202</v>
      </c>
      <c r="G305" s="30">
        <v>8.7544000000000004</v>
      </c>
      <c r="H305" s="30">
        <v>6.5397600000000002</v>
      </c>
      <c r="I305" s="30">
        <v>4.4956500000000004</v>
      </c>
      <c r="J305" s="30">
        <v>2.9639499999999996</v>
      </c>
      <c r="K305" s="30"/>
      <c r="L305" s="30">
        <v>-7.8319999999999999</v>
      </c>
      <c r="M305" s="30">
        <v>-0.67206347999999705</v>
      </c>
      <c r="N305" s="30">
        <v>12.845907999999996</v>
      </c>
      <c r="O305" s="30">
        <v>1437.9779027999998</v>
      </c>
      <c r="P305" s="30">
        <v>1266.6950185000001</v>
      </c>
      <c r="Q305" s="163"/>
      <c r="R305" s="30">
        <v>1369.0190548</v>
      </c>
      <c r="S305" s="30">
        <v>1325.4973222400001</v>
      </c>
      <c r="T305" s="30">
        <v>1305.5444852399999</v>
      </c>
      <c r="U305" s="30">
        <v>1246.22520192</v>
      </c>
      <c r="V305" s="30">
        <v>1335.4783977999998</v>
      </c>
      <c r="W305" s="30"/>
      <c r="X305" s="83">
        <v>-2.218696883852691</v>
      </c>
      <c r="Y305" s="83">
        <v>-0.19114433447098894</v>
      </c>
      <c r="Z305" s="83">
        <v>3.6860568149210891</v>
      </c>
      <c r="AA305" s="83">
        <v>412.38253593346712</v>
      </c>
      <c r="AB305" s="83">
        <v>368.76128631732166</v>
      </c>
      <c r="AC305" s="175"/>
      <c r="AD305" s="83">
        <v>402.77112527213887</v>
      </c>
      <c r="AE305" s="83">
        <v>396.02549215416792</v>
      </c>
      <c r="AF305" s="83">
        <v>399.61569796143243</v>
      </c>
      <c r="AG305" s="83">
        <v>388.59532333021514</v>
      </c>
      <c r="AH305" s="83">
        <v>416.42606729030246</v>
      </c>
      <c r="AI305" s="16"/>
      <c r="AJ305" s="38">
        <v>935</v>
      </c>
      <c r="AK305" s="21" t="s">
        <v>307</v>
      </c>
    </row>
    <row r="306" spans="1:40" ht="13.5" customHeight="1" x14ac:dyDescent="0.3">
      <c r="A306" s="21" t="s">
        <v>308</v>
      </c>
      <c r="B306" s="53"/>
      <c r="C306" s="6"/>
      <c r="D306" s="61" t="s">
        <v>441</v>
      </c>
      <c r="E306" s="62">
        <v>3</v>
      </c>
      <c r="F306" s="65">
        <v>24.565380000000001</v>
      </c>
      <c r="G306" s="30">
        <v>18.877759999999999</v>
      </c>
      <c r="H306" s="30">
        <v>13.976040000000001</v>
      </c>
      <c r="I306" s="30">
        <v>9.614370000000001</v>
      </c>
      <c r="J306" s="30">
        <v>6.2763999999999998</v>
      </c>
      <c r="K306" s="30"/>
      <c r="L306" s="30">
        <v>54.796999999999997</v>
      </c>
      <c r="M306" s="30">
        <v>72.914852979999992</v>
      </c>
      <c r="N306" s="30">
        <v>119.97968889999999</v>
      </c>
      <c r="O306" s="30">
        <v>108.63176150000002</v>
      </c>
      <c r="P306" s="30">
        <v>93.980559299999996</v>
      </c>
      <c r="Q306" s="163"/>
      <c r="R306" s="30">
        <v>141.95758800000002</v>
      </c>
      <c r="S306" s="30">
        <v>135.21657800000003</v>
      </c>
      <c r="T306" s="30">
        <v>83.023810200000014</v>
      </c>
      <c r="U306" s="30">
        <v>84.850317599999997</v>
      </c>
      <c r="V306" s="30">
        <v>78.515622320000006</v>
      </c>
      <c r="W306" s="30"/>
      <c r="X306" s="83">
        <v>7.1987651077246451</v>
      </c>
      <c r="Y306" s="83">
        <v>9.7038665131754058</v>
      </c>
      <c r="Z306" s="83">
        <v>16.098173742117265</v>
      </c>
      <c r="AA306" s="83">
        <v>14.711777017876493</v>
      </c>
      <c r="AB306" s="83">
        <v>12.909417486263735</v>
      </c>
      <c r="AC306" s="175"/>
      <c r="AD306" s="83">
        <v>19.83478943691491</v>
      </c>
      <c r="AE306" s="83">
        <v>19.311136532419315</v>
      </c>
      <c r="AF306" s="83">
        <v>12.002863987277722</v>
      </c>
      <c r="AG306" s="83">
        <v>12.397767036820571</v>
      </c>
      <c r="AH306" s="83">
        <v>11.472183272939803</v>
      </c>
      <c r="AI306" s="16"/>
      <c r="AJ306" s="38">
        <v>936</v>
      </c>
      <c r="AK306" s="35" t="s">
        <v>409</v>
      </c>
      <c r="AN306" s="2"/>
    </row>
    <row r="307" spans="1:40" ht="13.5" customHeight="1" x14ac:dyDescent="0.25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21.342160000000003</v>
      </c>
      <c r="G307" s="30">
        <v>16.58128</v>
      </c>
      <c r="H307" s="30">
        <v>12.441540000000002</v>
      </c>
      <c r="I307" s="30">
        <v>8.6984699999999986</v>
      </c>
      <c r="J307" s="30">
        <v>5.6779999999999999</v>
      </c>
      <c r="K307" s="30"/>
      <c r="L307" s="65">
        <v>-475.93200000000002</v>
      </c>
      <c r="M307" s="30">
        <v>-374.89424029999998</v>
      </c>
      <c r="N307" s="30">
        <v>-210.98915430000005</v>
      </c>
      <c r="O307" s="30">
        <v>-102.41234430000006</v>
      </c>
      <c r="P307" s="30">
        <v>-41.687346300000037</v>
      </c>
      <c r="Q307" s="163"/>
      <c r="R307" s="30">
        <v>17.968842059999965</v>
      </c>
      <c r="S307" s="30">
        <v>25.570659799999966</v>
      </c>
      <c r="T307" s="30">
        <v>-28.5291636</v>
      </c>
      <c r="U307" s="30">
        <v>-105.71450928000003</v>
      </c>
      <c r="V307" s="30">
        <v>60.338754140000034</v>
      </c>
      <c r="W307" s="30"/>
      <c r="X307" s="83">
        <v>-71.183368232126838</v>
      </c>
      <c r="Y307" s="83">
        <v>-56.046380669756317</v>
      </c>
      <c r="Z307" s="83">
        <v>-31.290101483019434</v>
      </c>
      <c r="AA307" s="83">
        <v>-15.331189266467074</v>
      </c>
      <c r="AB307" s="83">
        <v>-6.2303611268868684</v>
      </c>
      <c r="AC307" s="175"/>
      <c r="AD307" s="83">
        <v>2.6799167874720307</v>
      </c>
      <c r="AE307" s="83">
        <v>3.8085582067321964</v>
      </c>
      <c r="AF307" s="83">
        <v>-4.2682770197486537</v>
      </c>
      <c r="AG307" s="83">
        <v>-15.978613857315603</v>
      </c>
      <c r="AH307" s="83">
        <v>9.1201260792019401</v>
      </c>
      <c r="AI307" s="30"/>
      <c r="AJ307" s="38">
        <v>946</v>
      </c>
      <c r="AK307" s="35" t="s">
        <v>461</v>
      </c>
    </row>
    <row r="308" spans="1:40" ht="13.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65">
        <v>15.607340000000001</v>
      </c>
      <c r="G308" s="30">
        <v>11.92136</v>
      </c>
      <c r="H308" s="30">
        <v>8.7996599999999994</v>
      </c>
      <c r="I308" s="30">
        <v>5.9984999999999999</v>
      </c>
      <c r="J308" s="30">
        <v>3.8725999999999998</v>
      </c>
      <c r="K308" s="30"/>
      <c r="L308" s="30">
        <v>-65.816999999999993</v>
      </c>
      <c r="M308" s="30">
        <v>-56.008241208000008</v>
      </c>
      <c r="N308" s="30">
        <v>18.499483500000004</v>
      </c>
      <c r="O308" s="30">
        <v>46.387721299999974</v>
      </c>
      <c r="P308" s="30">
        <v>66.056118500000011</v>
      </c>
      <c r="Q308" s="163"/>
      <c r="R308" s="30">
        <v>12.390157899999977</v>
      </c>
      <c r="S308" s="30">
        <v>-3.8824562000000005</v>
      </c>
      <c r="T308" s="30">
        <v>14.396052600000024</v>
      </c>
      <c r="U308" s="30">
        <v>52.030240799999973</v>
      </c>
      <c r="V308" s="30">
        <v>18.414474299999974</v>
      </c>
      <c r="W308" s="30"/>
      <c r="X308" s="83">
        <v>-13.691907634699398</v>
      </c>
      <c r="Y308" s="83">
        <v>-11.83856292707673</v>
      </c>
      <c r="Z308" s="83">
        <v>3.9783835483870971</v>
      </c>
      <c r="AA308" s="83">
        <v>10.181677194907808</v>
      </c>
      <c r="AB308" s="83">
        <v>14.738089803659083</v>
      </c>
      <c r="AC308" s="175"/>
      <c r="AD308" s="83">
        <v>2.8496223321067102</v>
      </c>
      <c r="AE308" s="83">
        <v>-0.90479053833605227</v>
      </c>
      <c r="AF308" s="83">
        <v>3.4276315714285772</v>
      </c>
      <c r="AG308" s="83">
        <v>12.634832637202518</v>
      </c>
      <c r="AH308" s="83">
        <v>4.4717033268576909</v>
      </c>
      <c r="AI308" s="16"/>
      <c r="AJ308" s="38">
        <v>976</v>
      </c>
      <c r="AK308" s="35" t="s">
        <v>412</v>
      </c>
      <c r="AL308" s="2"/>
    </row>
    <row r="309" spans="1:40" ht="13.5" customHeight="1" x14ac:dyDescent="0.25">
      <c r="A309" s="21" t="s">
        <v>313</v>
      </c>
      <c r="B309" s="53"/>
      <c r="C309" s="6"/>
      <c r="D309" s="61" t="s">
        <v>443</v>
      </c>
      <c r="E309" s="62">
        <v>4</v>
      </c>
      <c r="F309" s="65">
        <v>44.445660000000004</v>
      </c>
      <c r="G309" s="30">
        <v>34.459600000000002</v>
      </c>
      <c r="H309" s="30">
        <v>26.164620000000003</v>
      </c>
      <c r="I309" s="30">
        <v>18.40314</v>
      </c>
      <c r="J309" s="30">
        <v>12.35305</v>
      </c>
      <c r="K309" s="30"/>
      <c r="L309" s="30">
        <v>259.80500000000001</v>
      </c>
      <c r="M309" s="30">
        <v>289.20378169999998</v>
      </c>
      <c r="N309" s="30">
        <v>334.21001810000001</v>
      </c>
      <c r="O309" s="30">
        <v>254.03406999999993</v>
      </c>
      <c r="P309" s="30">
        <v>229.48883329999998</v>
      </c>
      <c r="Q309" s="163"/>
      <c r="R309" s="30">
        <v>199.42550629999991</v>
      </c>
      <c r="S309" s="30">
        <v>240.41775323999997</v>
      </c>
      <c r="T309" s="30">
        <v>265.58416308000005</v>
      </c>
      <c r="U309" s="30">
        <v>319.40967599999999</v>
      </c>
      <c r="V309" s="30">
        <v>208.01095771999999</v>
      </c>
      <c r="W309" s="30"/>
      <c r="X309" s="83">
        <v>18.697732997481108</v>
      </c>
      <c r="Y309" s="83">
        <v>20.559023366744864</v>
      </c>
      <c r="Z309" s="83">
        <v>23.427030569185476</v>
      </c>
      <c r="AA309" s="83">
        <v>17.479809399298144</v>
      </c>
      <c r="AB309" s="83">
        <v>15.560674891510711</v>
      </c>
      <c r="AC309" s="175"/>
      <c r="AD309" s="83">
        <v>13.31722913522537</v>
      </c>
      <c r="AE309" s="83">
        <v>15.986285872730898</v>
      </c>
      <c r="AF309" s="83">
        <v>17.473791899467074</v>
      </c>
      <c r="AG309" s="83">
        <v>20.94352344108583</v>
      </c>
      <c r="AH309" s="83">
        <v>13.639168429611173</v>
      </c>
      <c r="AI309" s="16"/>
      <c r="AJ309" s="38">
        <v>977</v>
      </c>
      <c r="AK309" s="21" t="s">
        <v>313</v>
      </c>
    </row>
    <row r="310" spans="1:40" ht="13.5" customHeight="1" x14ac:dyDescent="0.25">
      <c r="A310" s="21" t="s">
        <v>314</v>
      </c>
      <c r="B310" s="53"/>
      <c r="C310" s="6"/>
      <c r="D310" s="61" t="s">
        <v>441</v>
      </c>
      <c r="E310" s="62">
        <v>5</v>
      </c>
      <c r="F310" s="65">
        <v>95.833640000000003</v>
      </c>
      <c r="G310" s="30">
        <v>74.834000000000003</v>
      </c>
      <c r="H310" s="30">
        <v>56.73</v>
      </c>
      <c r="I310" s="30">
        <v>39.915179999999999</v>
      </c>
      <c r="J310" s="30">
        <v>26.787749999999999</v>
      </c>
      <c r="K310" s="30"/>
      <c r="L310" s="30">
        <v>-363.38200000000001</v>
      </c>
      <c r="M310" s="30">
        <v>-406.26497710000007</v>
      </c>
      <c r="N310" s="30">
        <v>-512.93959600000005</v>
      </c>
      <c r="O310" s="30">
        <v>-335.30705069999976</v>
      </c>
      <c r="P310" s="30">
        <v>-281.12692190000018</v>
      </c>
      <c r="Q310" s="163"/>
      <c r="R310" s="30">
        <v>-272.53366411999986</v>
      </c>
      <c r="S310" s="30">
        <v>-473.87386087999994</v>
      </c>
      <c r="T310" s="30">
        <v>-590.05409748000034</v>
      </c>
      <c r="U310" s="30">
        <v>-612.6765979679999</v>
      </c>
      <c r="V310" s="30">
        <v>-767.95222007799998</v>
      </c>
      <c r="W310" s="30"/>
      <c r="X310" s="83">
        <v>-12.042485501242751</v>
      </c>
      <c r="Y310" s="83">
        <v>-13.32016318360656</v>
      </c>
      <c r="Z310" s="83">
        <v>-16.577454463189195</v>
      </c>
      <c r="AA310" s="83">
        <v>-10.639601799143259</v>
      </c>
      <c r="AB310" s="83">
        <v>-8.8563438206848808</v>
      </c>
      <c r="AC310" s="175"/>
      <c r="AD310" s="83">
        <v>-8.4482985870609699</v>
      </c>
      <c r="AE310" s="83">
        <v>-14.474734586107886</v>
      </c>
      <c r="AF310" s="83">
        <v>-17.990002667154496</v>
      </c>
      <c r="AG310" s="83">
        <v>-18.634849989902058</v>
      </c>
      <c r="AH310" s="83">
        <v>-23.357631853458241</v>
      </c>
      <c r="AI310" s="16"/>
      <c r="AJ310" s="38">
        <v>980</v>
      </c>
      <c r="AK310" s="21" t="s">
        <v>314</v>
      </c>
    </row>
    <row r="311" spans="1:40" s="3" customFormat="1" ht="13.5" customHeight="1" x14ac:dyDescent="0.3">
      <c r="A311" s="21" t="s">
        <v>315</v>
      </c>
      <c r="B311" s="53"/>
      <c r="C311" s="6"/>
      <c r="D311" s="61" t="s">
        <v>450</v>
      </c>
      <c r="E311" s="62">
        <v>2</v>
      </c>
      <c r="F311" s="65">
        <v>8.4686000000000003</v>
      </c>
      <c r="G311" s="30">
        <v>6.4083199999999998</v>
      </c>
      <c r="H311" s="30">
        <v>4.7709000000000001</v>
      </c>
      <c r="I311" s="30">
        <v>3.2894999999999999</v>
      </c>
      <c r="J311" s="30">
        <v>2.1326499999999999</v>
      </c>
      <c r="K311" s="30"/>
      <c r="L311" s="30">
        <v>-84.635000000000005</v>
      </c>
      <c r="M311" s="30">
        <v>-94.118319799999995</v>
      </c>
      <c r="N311" s="30">
        <v>-79.499225999999993</v>
      </c>
      <c r="O311" s="30">
        <v>-124.07088850000002</v>
      </c>
      <c r="P311" s="30">
        <v>-107.62641120000002</v>
      </c>
      <c r="Q311" s="163"/>
      <c r="R311" s="30">
        <v>-67.890593840000008</v>
      </c>
      <c r="S311" s="30">
        <v>-51.502789660000012</v>
      </c>
      <c r="T311" s="30">
        <v>-61.791276000000011</v>
      </c>
      <c r="U311" s="30">
        <v>-13.023839999999996</v>
      </c>
      <c r="V311" s="30">
        <v>-40.5910455</v>
      </c>
      <c r="W311" s="30"/>
      <c r="X311" s="83">
        <v>-32.753482972136226</v>
      </c>
      <c r="Y311" s="83">
        <v>-36.6933020662768</v>
      </c>
      <c r="Z311" s="83">
        <v>-31.176167058823527</v>
      </c>
      <c r="AA311" s="83">
        <v>-49.450334196891205</v>
      </c>
      <c r="AB311" s="83">
        <v>-43.345312605718895</v>
      </c>
      <c r="AC311" s="175"/>
      <c r="AD311" s="83">
        <v>-27.519494868261045</v>
      </c>
      <c r="AE311" s="83">
        <v>-21.361588411447535</v>
      </c>
      <c r="AF311" s="83">
        <v>-25.940921914357688</v>
      </c>
      <c r="AG311" s="83">
        <v>-5.4906576728499141</v>
      </c>
      <c r="AH311" s="83">
        <v>-17.112582419898821</v>
      </c>
      <c r="AI311" s="16"/>
      <c r="AJ311" s="38">
        <v>981</v>
      </c>
      <c r="AK311" s="21" t="s">
        <v>315</v>
      </c>
      <c r="AL311"/>
      <c r="AM311" s="2"/>
      <c r="AN311"/>
    </row>
    <row r="312" spans="1:40" ht="13.5" customHeight="1" x14ac:dyDescent="0.25">
      <c r="A312" s="21" t="s">
        <v>316</v>
      </c>
      <c r="B312" s="53"/>
      <c r="C312" s="6"/>
      <c r="D312" s="61" t="s">
        <v>442</v>
      </c>
      <c r="E312" s="62">
        <v>3</v>
      </c>
      <c r="F312" s="65">
        <v>21.316400000000002</v>
      </c>
      <c r="G312" s="30">
        <v>16.281200000000002</v>
      </c>
      <c r="H312" s="30">
        <v>12.056520000000001</v>
      </c>
      <c r="I312" s="30">
        <v>8.2714800000000004</v>
      </c>
      <c r="J312" s="30">
        <v>5.40855</v>
      </c>
      <c r="K312" s="30"/>
      <c r="L312" s="30">
        <v>73.143000000000001</v>
      </c>
      <c r="M312" s="30">
        <v>6.0892660969999994</v>
      </c>
      <c r="N312" s="30">
        <v>-39.74982599999997</v>
      </c>
      <c r="O312" s="30">
        <v>-39.864707999999986</v>
      </c>
      <c r="P312" s="30">
        <v>-77.587567100000015</v>
      </c>
      <c r="Q312" s="163"/>
      <c r="R312" s="30">
        <v>-34.804513900000003</v>
      </c>
      <c r="S312" s="30">
        <v>-96.75348606</v>
      </c>
      <c r="T312" s="30">
        <v>-7.2571881600000196</v>
      </c>
      <c r="U312" s="30">
        <v>26.737943519999988</v>
      </c>
      <c r="V312" s="30">
        <v>102.21023262000003</v>
      </c>
      <c r="W312" s="30"/>
      <c r="X312" s="83">
        <v>11.141355674028942</v>
      </c>
      <c r="Y312" s="83">
        <v>0.93941161632212278</v>
      </c>
      <c r="Z312" s="83">
        <v>-6.199286650031187</v>
      </c>
      <c r="AA312" s="83">
        <v>-6.2650806223479467</v>
      </c>
      <c r="AB312" s="83">
        <v>-12.372439339818213</v>
      </c>
      <c r="AC312" s="175"/>
      <c r="AD312" s="83">
        <v>-5.6336215441890589</v>
      </c>
      <c r="AE312" s="83">
        <v>-15.960654249422632</v>
      </c>
      <c r="AF312" s="83">
        <v>-1.2125627669172965</v>
      </c>
      <c r="AG312" s="83">
        <v>4.5272508499830657</v>
      </c>
      <c r="AH312" s="83">
        <v>17.306168747036917</v>
      </c>
      <c r="AI312" s="16"/>
      <c r="AJ312" s="38">
        <v>989</v>
      </c>
      <c r="AK312" s="35" t="s">
        <v>413</v>
      </c>
    </row>
    <row r="313" spans="1:40" ht="13.5" customHeight="1" x14ac:dyDescent="0.25">
      <c r="A313" s="21" t="s">
        <v>317</v>
      </c>
      <c r="B313" s="53"/>
      <c r="C313" s="6"/>
      <c r="D313" s="61" t="s">
        <v>453</v>
      </c>
      <c r="E313" s="62">
        <v>4</v>
      </c>
      <c r="F313" s="65">
        <v>65.4465</v>
      </c>
      <c r="G313" s="30">
        <v>50.202640000000002</v>
      </c>
      <c r="H313" s="30">
        <v>37.653840000000002</v>
      </c>
      <c r="I313" s="30">
        <v>26.23086</v>
      </c>
      <c r="J313" s="30">
        <v>17.225249999999999</v>
      </c>
      <c r="K313" s="30"/>
      <c r="L313" s="30">
        <v>52.808999999999997</v>
      </c>
      <c r="M313" s="30">
        <v>67.136872999999994</v>
      </c>
      <c r="N313" s="30">
        <v>38.593542399999947</v>
      </c>
      <c r="O313" s="30">
        <v>13.793759699999937</v>
      </c>
      <c r="P313" s="30">
        <v>-2.2369700000097508E-2</v>
      </c>
      <c r="Q313" s="163"/>
      <c r="R313" s="30">
        <v>-23.933551240000028</v>
      </c>
      <c r="S313" s="30">
        <v>-128.01395236000002</v>
      </c>
      <c r="T313" s="30">
        <v>-130.51106316000002</v>
      </c>
      <c r="U313" s="30">
        <v>-68.987280479999981</v>
      </c>
      <c r="V313" s="30">
        <v>-87.59349613800002</v>
      </c>
      <c r="W313" s="30"/>
      <c r="X313" s="83">
        <v>2.6087536432346985</v>
      </c>
      <c r="Y313" s="83">
        <v>3.3163837680300334</v>
      </c>
      <c r="Z313" s="83">
        <v>1.8979808399724574</v>
      </c>
      <c r="AA313" s="83">
        <v>0.68066911917098138</v>
      </c>
      <c r="AB313" s="83">
        <v>-1.1141953479154012E-3</v>
      </c>
      <c r="AC313" s="175"/>
      <c r="AD313" s="83">
        <v>-1.2020265802822576</v>
      </c>
      <c r="AE313" s="83">
        <v>-6.5160313733075448</v>
      </c>
      <c r="AF313" s="83">
        <v>-6.736402558067514</v>
      </c>
      <c r="AG313" s="83">
        <v>-3.6035980192227322</v>
      </c>
      <c r="AH313" s="83">
        <v>-4.5755064844337658</v>
      </c>
      <c r="AI313" s="16"/>
      <c r="AJ313" s="38">
        <v>992</v>
      </c>
      <c r="AK313" s="21" t="s">
        <v>317</v>
      </c>
    </row>
    <row r="314" spans="1:40" ht="13.5" customHeight="1" x14ac:dyDescent="0.25">
      <c r="Q314" s="158"/>
      <c r="X314" s="83"/>
      <c r="Y314" s="83"/>
      <c r="Z314" s="83"/>
      <c r="AA314" s="83"/>
      <c r="AB314" s="83"/>
      <c r="AC314" s="175"/>
      <c r="AD314" s="83"/>
      <c r="AE314" s="83"/>
    </row>
    <row r="315" spans="1:40" ht="13.5" customHeight="1" x14ac:dyDescent="0.25">
      <c r="A315" s="22" t="s">
        <v>459</v>
      </c>
      <c r="Q315" s="158"/>
      <c r="X315" s="83"/>
      <c r="Y315" s="83"/>
      <c r="Z315" s="83"/>
      <c r="AA315" s="83"/>
      <c r="AB315" s="83"/>
      <c r="AC315" s="175"/>
      <c r="AD315" s="83"/>
      <c r="AE315" s="83"/>
    </row>
    <row r="316" spans="1:40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4">
        <v>18.904620000000001</v>
      </c>
      <c r="G316" s="245">
        <v>14.56752</v>
      </c>
      <c r="H316" s="245">
        <v>11.016780000000001</v>
      </c>
      <c r="I316" s="245">
        <v>7.5387599999999999</v>
      </c>
      <c r="J316" s="245">
        <v>5.0336999999999996</v>
      </c>
      <c r="K316" s="245"/>
      <c r="L316" s="245">
        <v>-107.333</v>
      </c>
      <c r="M316" s="245">
        <v>-84.401627459999986</v>
      </c>
      <c r="N316" s="245">
        <v>-108.6975985</v>
      </c>
      <c r="O316" s="245">
        <v>-19.835255100000008</v>
      </c>
      <c r="P316" s="245">
        <v>-62.492597570000001</v>
      </c>
      <c r="Q316" s="246"/>
      <c r="R316" s="245">
        <v>-34.227966854000002</v>
      </c>
      <c r="S316" s="245">
        <v>-51.931198620000025</v>
      </c>
      <c r="T316" s="245"/>
      <c r="U316" s="245"/>
      <c r="V316" s="245"/>
      <c r="W316" s="245"/>
      <c r="X316" s="83">
        <v>-18.121391186898531</v>
      </c>
      <c r="Y316" s="83">
        <v>-14.442441386036959</v>
      </c>
      <c r="Z316" s="83">
        <v>-18.35487985477879</v>
      </c>
      <c r="AA316" s="83">
        <v>-3.344335710672738</v>
      </c>
      <c r="AB316" s="83">
        <v>-10.495901506550219</v>
      </c>
      <c r="AC316" s="175"/>
      <c r="AD316" s="83">
        <v>-5.7642247985853823</v>
      </c>
      <c r="AE316" s="83">
        <v>-8.5553869225700208</v>
      </c>
      <c r="AF316" s="83"/>
      <c r="AG316" s="83"/>
      <c r="AH316" s="83"/>
      <c r="AI316" s="117"/>
      <c r="AJ316" s="249">
        <v>51</v>
      </c>
      <c r="AK316" s="250" t="s">
        <v>326</v>
      </c>
      <c r="AL316" s="252"/>
    </row>
    <row r="317" spans="1:40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4">
        <v>17.304280000000002</v>
      </c>
      <c r="G317" s="245">
        <v>13.077039999999998</v>
      </c>
      <c r="H317" s="245">
        <v>9.616200000000001</v>
      </c>
      <c r="I317" s="245">
        <v>6.6383400000000004</v>
      </c>
      <c r="J317" s="245">
        <v>4.3290500000000005</v>
      </c>
      <c r="K317" s="245"/>
      <c r="L317" s="245">
        <v>1107.6199999999999</v>
      </c>
      <c r="M317" s="245">
        <v>1110.1471481970002</v>
      </c>
      <c r="N317" s="245">
        <v>801.81968500000005</v>
      </c>
      <c r="O317" s="245">
        <v>833.49093300000004</v>
      </c>
      <c r="P317" s="245">
        <v>1041.4028966000001</v>
      </c>
      <c r="Q317" s="246"/>
      <c r="R317" s="245">
        <v>899.43829660000017</v>
      </c>
      <c r="S317" s="245">
        <v>974.06809724000038</v>
      </c>
      <c r="T317" s="245"/>
      <c r="U317" s="245"/>
      <c r="V317" s="245"/>
      <c r="W317" s="245"/>
      <c r="X317" s="83">
        <v>214.23984526112184</v>
      </c>
      <c r="Y317" s="83">
        <v>215.73011041527403</v>
      </c>
      <c r="Z317" s="83">
        <v>157.43563420380917</v>
      </c>
      <c r="AA317" s="83">
        <v>166.86505165165167</v>
      </c>
      <c r="AB317" s="83">
        <v>213.2711236125333</v>
      </c>
      <c r="AC317" s="175"/>
      <c r="AD317" s="83">
        <v>187.22695599500418</v>
      </c>
      <c r="AE317" s="83">
        <v>206.06475507510058</v>
      </c>
      <c r="AF317" s="83"/>
      <c r="AG317" s="83"/>
      <c r="AH317" s="83"/>
      <c r="AI317" s="117"/>
      <c r="AJ317" s="249">
        <v>174</v>
      </c>
      <c r="AK317" s="240" t="s">
        <v>60</v>
      </c>
    </row>
    <row r="318" spans="1:40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340.81768000000005</v>
      </c>
      <c r="G318" s="244">
        <v>264.18448000000001</v>
      </c>
      <c r="H318" s="244">
        <v>199.32875999999999</v>
      </c>
      <c r="I318" s="244">
        <v>139.02717000000001</v>
      </c>
      <c r="J318" s="244">
        <v>92.617699999999985</v>
      </c>
      <c r="K318" s="245"/>
      <c r="L318" s="244">
        <v>-1890.9450000000002</v>
      </c>
      <c r="M318" s="244">
        <v>-1800.752236795</v>
      </c>
      <c r="N318" s="244">
        <v>-1921.0827017000001</v>
      </c>
      <c r="O318" s="244">
        <v>-1895.6104085600007</v>
      </c>
      <c r="P318" s="244">
        <v>-1888.8354056499995</v>
      </c>
      <c r="Q318" s="254"/>
      <c r="R318" s="245">
        <v>-2310.4817784159986</v>
      </c>
      <c r="S318" s="245">
        <v>-2424.7250971439998</v>
      </c>
      <c r="T318" s="245"/>
      <c r="U318" s="245"/>
      <c r="V318" s="245"/>
      <c r="W318" s="245"/>
      <c r="X318" s="83">
        <v>-17.645008678125528</v>
      </c>
      <c r="Y318" s="83">
        <v>-16.70875114170525</v>
      </c>
      <c r="Z318" s="83">
        <v>-17.630758445146014</v>
      </c>
      <c r="AA318" s="83">
        <v>-17.215137255001686</v>
      </c>
      <c r="AB318" s="83">
        <v>-16.972650944405004</v>
      </c>
      <c r="AC318" s="175"/>
      <c r="AD318" s="83">
        <v>-20.607406223887107</v>
      </c>
      <c r="AE318" s="83">
        <v>-21.455275916434392</v>
      </c>
      <c r="AF318" s="83"/>
      <c r="AG318" s="83"/>
      <c r="AH318" s="83"/>
      <c r="AI318" s="118"/>
      <c r="AJ318" s="249">
        <v>297</v>
      </c>
      <c r="AK318" s="240" t="s">
        <v>119</v>
      </c>
    </row>
    <row r="319" spans="1:40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4">
        <v>10.68074</v>
      </c>
      <c r="G319" s="245">
        <v>8.2212000000000014</v>
      </c>
      <c r="H319" s="245">
        <v>6.1789199999999997</v>
      </c>
      <c r="I319" s="245">
        <v>4.3253699999999995</v>
      </c>
      <c r="J319" s="245">
        <v>2.8559999999999999</v>
      </c>
      <c r="K319" s="245"/>
      <c r="L319" s="245">
        <v>6.2859999999999996</v>
      </c>
      <c r="M319" s="245">
        <v>34.431014599999997</v>
      </c>
      <c r="N319" s="245">
        <v>30.913296200000012</v>
      </c>
      <c r="O319" s="245">
        <v>47.72361109999995</v>
      </c>
      <c r="P319" s="245">
        <v>2.7496159999999508</v>
      </c>
      <c r="Q319" s="246"/>
      <c r="R319" s="245">
        <v>-23.447906860000018</v>
      </c>
      <c r="S319" s="245">
        <v>-33.121367719999952</v>
      </c>
      <c r="T319" s="245"/>
      <c r="U319" s="245"/>
      <c r="V319" s="245"/>
      <c r="W319" s="245"/>
      <c r="X319" s="83">
        <v>1.8922335942203492</v>
      </c>
      <c r="Y319" s="83">
        <v>10.268718938264239</v>
      </c>
      <c r="Z319" s="83">
        <v>9.2003857738095274</v>
      </c>
      <c r="AA319" s="83">
        <v>14.22462327868851</v>
      </c>
      <c r="AB319" s="83">
        <v>0.82323832335327873</v>
      </c>
      <c r="AC319" s="175"/>
      <c r="AD319" s="83">
        <v>-7.0014651716930478</v>
      </c>
      <c r="AE319" s="83">
        <v>-9.892881636798073</v>
      </c>
      <c r="AF319" s="83"/>
      <c r="AG319" s="83"/>
      <c r="AH319" s="83"/>
      <c r="AI319" s="117"/>
      <c r="AJ319" s="249">
        <v>442</v>
      </c>
      <c r="AK319" s="240" t="s">
        <v>155</v>
      </c>
    </row>
    <row r="320" spans="1:40" s="253" customFormat="1" ht="13.5" customHeight="1" x14ac:dyDescent="0.3">
      <c r="A320" s="255"/>
      <c r="B320" s="256"/>
      <c r="C320" s="257"/>
      <c r="D320" s="256"/>
      <c r="E320" s="256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208"/>
      <c r="R320" s="115"/>
      <c r="S320" s="115"/>
      <c r="T320" s="115"/>
      <c r="U320" s="115"/>
      <c r="V320" s="115"/>
      <c r="W320" s="115"/>
      <c r="X320" s="247"/>
      <c r="Y320" s="247"/>
      <c r="Z320" s="247"/>
      <c r="AA320" s="247"/>
      <c r="AB320" s="247"/>
      <c r="AC320" s="248"/>
      <c r="AD320" s="247"/>
      <c r="AE320" s="247"/>
      <c r="AF320" s="115"/>
      <c r="AG320" s="115"/>
      <c r="AH320" s="115"/>
      <c r="AI320" s="115"/>
      <c r="AJ320" s="115"/>
      <c r="AK320" s="115"/>
    </row>
    <row r="321" spans="1:39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4">
        <v>70.025340000000014</v>
      </c>
      <c r="G321" s="245">
        <v>54.175599999999996</v>
      </c>
      <c r="H321" s="245">
        <v>40.849319999999999</v>
      </c>
      <c r="I321" s="245">
        <v>28.405799999999999</v>
      </c>
      <c r="J321" s="245">
        <v>18.745899999999999</v>
      </c>
      <c r="K321" s="245"/>
      <c r="L321" s="245">
        <v>-1451.721</v>
      </c>
      <c r="M321" s="245">
        <v>-1468.9352653000001</v>
      </c>
      <c r="N321" s="245">
        <v>-1510.5594396999995</v>
      </c>
      <c r="O321" s="245">
        <v>-1376.9510453700004</v>
      </c>
      <c r="P321" s="245">
        <v>2029.3546496999995</v>
      </c>
      <c r="Q321" s="246"/>
      <c r="R321" s="245">
        <v>1389.0163960779989</v>
      </c>
      <c r="S321" s="245"/>
      <c r="T321" s="245"/>
      <c r="U321" s="245"/>
      <c r="V321" s="245"/>
      <c r="W321" s="245"/>
      <c r="X321" s="247">
        <v>-66.101493488753306</v>
      </c>
      <c r="Y321" s="247">
        <v>-66.709140113533152</v>
      </c>
      <c r="Z321" s="247">
        <v>-68.493671882651654</v>
      </c>
      <c r="AA321" s="247">
        <v>-62.625689969982282</v>
      </c>
      <c r="AB321" s="247">
        <v>92.698458327242804</v>
      </c>
      <c r="AC321" s="248"/>
      <c r="AD321" s="247">
        <v>63.678375100994771</v>
      </c>
      <c r="AE321" s="247"/>
      <c r="AF321" s="117"/>
      <c r="AG321" s="117"/>
      <c r="AH321" s="117"/>
      <c r="AI321" s="117"/>
      <c r="AJ321" s="249">
        <v>98</v>
      </c>
      <c r="AK321" s="240" t="s">
        <v>35</v>
      </c>
      <c r="AL321" s="252"/>
    </row>
    <row r="322" spans="1:39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4">
        <v>6.8779200000000005</v>
      </c>
      <c r="G322" s="245">
        <v>5.2724799999999998</v>
      </c>
      <c r="H322" s="245">
        <v>3.9878400000000003</v>
      </c>
      <c r="I322" s="245">
        <v>2.7477000000000005</v>
      </c>
      <c r="J322" s="245">
        <v>1.7815999999999999</v>
      </c>
      <c r="K322" s="245"/>
      <c r="L322" s="245">
        <v>-637.21699999999998</v>
      </c>
      <c r="M322" s="245">
        <v>-670.46202005999999</v>
      </c>
      <c r="N322" s="245">
        <v>-760.69583350000016</v>
      </c>
      <c r="O322" s="245">
        <v>-695.96320219999996</v>
      </c>
      <c r="P322" s="245">
        <v>-637.00723891000018</v>
      </c>
      <c r="Q322" s="246"/>
      <c r="R322" s="245">
        <v>-609.18483882000021</v>
      </c>
      <c r="S322" s="245"/>
      <c r="T322" s="245"/>
      <c r="U322" s="245"/>
      <c r="V322" s="245"/>
      <c r="W322" s="245"/>
      <c r="X322" s="247">
        <v>-297.20942164179104</v>
      </c>
      <c r="Y322" s="247">
        <v>-314.77090143661974</v>
      </c>
      <c r="Z322" s="247">
        <v>-362.9274014790077</v>
      </c>
      <c r="AA322" s="247">
        <v>-333.63528389261739</v>
      </c>
      <c r="AB322" s="247">
        <v>-302.76009453897348</v>
      </c>
      <c r="AC322" s="248"/>
      <c r="AD322" s="247">
        <v>-289.81200705042824</v>
      </c>
      <c r="AE322" s="247"/>
      <c r="AF322" s="117"/>
      <c r="AG322" s="117"/>
      <c r="AH322" s="117"/>
      <c r="AI322" s="117"/>
      <c r="AJ322" s="249">
        <v>283</v>
      </c>
      <c r="AK322" s="240" t="s">
        <v>41</v>
      </c>
      <c r="AM322" s="252"/>
    </row>
    <row r="323" spans="1:39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4">
        <v>26.864460000000001</v>
      </c>
      <c r="G323" s="245">
        <v>20.526959999999999</v>
      </c>
      <c r="H323" s="245">
        <v>15.278040000000001</v>
      </c>
      <c r="I323" s="245">
        <v>10.4877</v>
      </c>
      <c r="J323" s="245">
        <v>6.8603499999999995</v>
      </c>
      <c r="K323" s="245"/>
      <c r="L323" s="245">
        <v>15.023</v>
      </c>
      <c r="M323" s="245">
        <v>0.98910937000000554</v>
      </c>
      <c r="N323" s="245">
        <v>66.608446400000005</v>
      </c>
      <c r="O323" s="245">
        <v>21.059776599999996</v>
      </c>
      <c r="P323" s="245">
        <v>78.978832999999995</v>
      </c>
      <c r="Q323" s="246"/>
      <c r="R323" s="245">
        <v>44.828712000000017</v>
      </c>
      <c r="S323" s="245"/>
      <c r="T323" s="245"/>
      <c r="U323" s="245"/>
      <c r="V323" s="245"/>
      <c r="W323" s="245"/>
      <c r="X323" s="247">
        <v>1.8289505721938155</v>
      </c>
      <c r="Y323" s="247">
        <v>0.12166166912669195</v>
      </c>
      <c r="Z323" s="247">
        <v>8.2528120926774875</v>
      </c>
      <c r="AA323" s="247">
        <v>2.6367568048078125</v>
      </c>
      <c r="AB323" s="247">
        <v>10.017609462201928</v>
      </c>
      <c r="AC323" s="248"/>
      <c r="AD323" s="247">
        <v>5.7650092592592612</v>
      </c>
      <c r="AE323" s="247"/>
      <c r="AF323" s="117"/>
      <c r="AG323" s="117"/>
      <c r="AH323" s="117"/>
      <c r="AI323" s="117"/>
      <c r="AJ323" s="249">
        <v>164</v>
      </c>
      <c r="AK323" s="240" t="s">
        <v>54</v>
      </c>
      <c r="AM323" s="252"/>
    </row>
    <row r="324" spans="1:39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4">
        <v>47.491780000000006</v>
      </c>
      <c r="G324" s="245">
        <v>36.272480000000002</v>
      </c>
      <c r="H324" s="245">
        <v>27.15042</v>
      </c>
      <c r="I324" s="245">
        <v>18.698550000000001</v>
      </c>
      <c r="J324" s="245">
        <v>12.235749999999999</v>
      </c>
      <c r="K324" s="245"/>
      <c r="L324" s="245">
        <v>-9.4670000000000005</v>
      </c>
      <c r="M324" s="245">
        <v>7.5555059089999999</v>
      </c>
      <c r="N324" s="245">
        <v>5.514617099999974</v>
      </c>
      <c r="O324" s="245">
        <v>181.65715219999998</v>
      </c>
      <c r="P324" s="245">
        <v>256.81528640000016</v>
      </c>
      <c r="Q324" s="246"/>
      <c r="R324" s="245">
        <v>164.32213432</v>
      </c>
      <c r="S324" s="245"/>
      <c r="T324" s="245"/>
      <c r="U324" s="245"/>
      <c r="V324" s="245"/>
      <c r="W324" s="245"/>
      <c r="X324" s="247">
        <v>-0.64855792286086178</v>
      </c>
      <c r="Y324" s="247">
        <v>0.52124911410831321</v>
      </c>
      <c r="Z324" s="247">
        <v>0.38309253907606627</v>
      </c>
      <c r="AA324" s="247">
        <v>12.683783843038681</v>
      </c>
      <c r="AB324" s="247">
        <v>18.100880067662825</v>
      </c>
      <c r="AC324" s="248"/>
      <c r="AD324" s="247">
        <v>11.772613148015475</v>
      </c>
      <c r="AE324" s="247"/>
      <c r="AF324" s="117"/>
      <c r="AG324" s="117"/>
      <c r="AH324" s="117"/>
      <c r="AI324" s="117"/>
      <c r="AJ324" s="258">
        <v>301</v>
      </c>
      <c r="AK324" s="240" t="s">
        <v>121</v>
      </c>
    </row>
    <row r="325" spans="1:39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4">
        <v>9.2188600000000012</v>
      </c>
      <c r="G325" s="245">
        <v>7.0729600000000001</v>
      </c>
      <c r="H325" s="245">
        <v>5.2526400000000004</v>
      </c>
      <c r="I325" s="245">
        <v>3.6171600000000002</v>
      </c>
      <c r="J325" s="245">
        <v>2.3374999999999999</v>
      </c>
      <c r="K325" s="245"/>
      <c r="L325" s="245">
        <v>-32.203000000000003</v>
      </c>
      <c r="M325" s="245">
        <v>-88.461565460000003</v>
      </c>
      <c r="N325" s="245">
        <v>-87.628935500000011</v>
      </c>
      <c r="O325" s="245">
        <v>-152.51017090000002</v>
      </c>
      <c r="P325" s="245">
        <v>-189.16663360000001</v>
      </c>
      <c r="Q325" s="246"/>
      <c r="R325" s="245">
        <v>-175.70364620000001</v>
      </c>
      <c r="S325" s="245"/>
      <c r="T325" s="245"/>
      <c r="U325" s="245"/>
      <c r="V325" s="245"/>
      <c r="W325" s="245"/>
      <c r="X325" s="247">
        <v>-11.403328611898019</v>
      </c>
      <c r="Y325" s="247">
        <v>-31.548347168330956</v>
      </c>
      <c r="Z325" s="247">
        <v>-31.865067454545457</v>
      </c>
      <c r="AA325" s="247">
        <v>-56.73741476934525</v>
      </c>
      <c r="AB325" s="247">
        <v>-71.464538571968262</v>
      </c>
      <c r="AC325" s="248"/>
      <c r="AD325" s="247">
        <v>-66.883763304149227</v>
      </c>
      <c r="AE325" s="247"/>
      <c r="AF325" s="117"/>
      <c r="AG325" s="117"/>
      <c r="AH325" s="117"/>
      <c r="AI325" s="117"/>
      <c r="AJ325" s="249">
        <v>319</v>
      </c>
      <c r="AK325" s="250" t="s">
        <v>359</v>
      </c>
      <c r="AM325" s="252"/>
    </row>
    <row r="326" spans="1:39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4">
        <v>322.25760000000002</v>
      </c>
      <c r="G326" s="245">
        <v>250.11791999999997</v>
      </c>
      <c r="H326" s="245">
        <v>188.95368000000002</v>
      </c>
      <c r="I326" s="245">
        <v>131.97732000000002</v>
      </c>
      <c r="J326" s="245">
        <v>87.563599999999994</v>
      </c>
      <c r="K326" s="245"/>
      <c r="L326" s="245">
        <v>-2928.163</v>
      </c>
      <c r="M326" s="245">
        <v>-2824.2316907739996</v>
      </c>
      <c r="N326" s="245">
        <v>-3316.9070350999987</v>
      </c>
      <c r="O326" s="245">
        <v>-3370.0553712999986</v>
      </c>
      <c r="P326" s="245">
        <v>-3473.4365832000003</v>
      </c>
      <c r="Q326" s="246"/>
      <c r="R326" s="245">
        <v>-3867.5249037639983</v>
      </c>
      <c r="S326" s="245"/>
      <c r="T326" s="245"/>
      <c r="U326" s="245"/>
      <c r="V326" s="245"/>
      <c r="W326" s="245"/>
      <c r="X326" s="247">
        <v>-28.823906366893727</v>
      </c>
      <c r="Y326" s="247">
        <v>-27.605189142334908</v>
      </c>
      <c r="Z326" s="247">
        <v>-32.197979295449237</v>
      </c>
      <c r="AA326" s="247">
        <v>-32.603763121589708</v>
      </c>
      <c r="AB326" s="247">
        <v>-33.477616122751897</v>
      </c>
      <c r="AC326" s="248"/>
      <c r="AD326" s="247">
        <v>-37.21708369833906</v>
      </c>
      <c r="AE326" s="247"/>
      <c r="AF326" s="117"/>
      <c r="AG326" s="117"/>
      <c r="AH326" s="117"/>
      <c r="AI326" s="117"/>
      <c r="AJ326" s="249">
        <v>398</v>
      </c>
      <c r="AK326" s="250" t="s">
        <v>360</v>
      </c>
    </row>
    <row r="327" spans="1:39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4">
        <v>48.441679999999998</v>
      </c>
      <c r="G327" s="245">
        <v>37.361199999999997</v>
      </c>
      <c r="H327" s="245">
        <v>27.888840000000002</v>
      </c>
      <c r="I327" s="245">
        <v>19.384830000000001</v>
      </c>
      <c r="J327" s="245">
        <v>12.819699999999999</v>
      </c>
      <c r="K327" s="245"/>
      <c r="L327" s="245">
        <v>-182.55199999999999</v>
      </c>
      <c r="M327" s="245">
        <v>-156.91492140000011</v>
      </c>
      <c r="N327" s="245">
        <v>-27.644675900000031</v>
      </c>
      <c r="O327" s="245">
        <v>-203.72557862999989</v>
      </c>
      <c r="P327" s="245">
        <v>-206.66747409999999</v>
      </c>
      <c r="Q327" s="246"/>
      <c r="R327" s="245">
        <v>-229.10833985400015</v>
      </c>
      <c r="S327" s="245"/>
      <c r="T327" s="245"/>
      <c r="U327" s="245"/>
      <c r="V327" s="245"/>
      <c r="W327" s="245"/>
      <c r="X327" s="247">
        <v>-12.175003334667201</v>
      </c>
      <c r="Y327" s="247">
        <v>-10.442198802156126</v>
      </c>
      <c r="Z327" s="247">
        <v>-1.8329582217212592</v>
      </c>
      <c r="AA327" s="247">
        <v>-13.595300542542535</v>
      </c>
      <c r="AB327" s="247">
        <v>-13.879615453324378</v>
      </c>
      <c r="AC327" s="248"/>
      <c r="AD327" s="247">
        <v>-15.454188185767293</v>
      </c>
      <c r="AE327" s="247"/>
      <c r="AF327" s="117"/>
      <c r="AG327" s="117"/>
      <c r="AH327" s="117"/>
      <c r="AI327" s="117"/>
      <c r="AJ327" s="249">
        <v>532</v>
      </c>
      <c r="AK327" s="240" t="s">
        <v>175</v>
      </c>
      <c r="AL327" s="252"/>
    </row>
    <row r="328" spans="1:39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4">
        <v>15.33042</v>
      </c>
      <c r="G328" s="245">
        <v>11.708080000000001</v>
      </c>
      <c r="H328" s="245">
        <v>8.7475799999999992</v>
      </c>
      <c r="I328" s="245">
        <v>6.0281700000000003</v>
      </c>
      <c r="J328" s="245">
        <v>3.93635</v>
      </c>
      <c r="K328" s="245"/>
      <c r="L328" s="245">
        <v>-43.189</v>
      </c>
      <c r="M328" s="245">
        <v>6.8603368999999947</v>
      </c>
      <c r="N328" s="245">
        <v>7.597938499999989</v>
      </c>
      <c r="O328" s="245">
        <v>8.0457145000000025</v>
      </c>
      <c r="P328" s="245">
        <v>50.765578999999981</v>
      </c>
      <c r="Q328" s="246"/>
      <c r="R328" s="245">
        <v>23.721860100000004</v>
      </c>
      <c r="S328" s="245"/>
      <c r="T328" s="245"/>
      <c r="U328" s="245"/>
      <c r="V328" s="245"/>
      <c r="W328" s="245"/>
      <c r="X328" s="247">
        <v>-9.1832872634488627</v>
      </c>
      <c r="Y328" s="247">
        <v>1.4680797988444243</v>
      </c>
      <c r="Z328" s="247">
        <v>1.6406690779529236</v>
      </c>
      <c r="AA328" s="247">
        <v>1.7617067002408588</v>
      </c>
      <c r="AB328" s="247">
        <v>11.184309098920464</v>
      </c>
      <c r="AC328" s="248"/>
      <c r="AD328" s="247">
        <v>5.339153747467928</v>
      </c>
      <c r="AE328" s="247"/>
      <c r="AF328" s="117"/>
      <c r="AG328" s="117"/>
      <c r="AH328" s="117"/>
      <c r="AI328" s="117"/>
      <c r="AJ328" s="249">
        <v>783</v>
      </c>
      <c r="AK328" s="240" t="s">
        <v>266</v>
      </c>
    </row>
    <row r="329" spans="1:39" s="253" customFormat="1" ht="13.5" customHeight="1" x14ac:dyDescent="0.3">
      <c r="A329" s="255"/>
      <c r="B329" s="256"/>
      <c r="C329" s="257"/>
      <c r="D329" s="256"/>
      <c r="E329" s="256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208"/>
      <c r="R329" s="115"/>
      <c r="S329" s="115"/>
      <c r="T329" s="115"/>
      <c r="U329" s="115"/>
      <c r="V329" s="115"/>
      <c r="W329" s="115"/>
      <c r="X329" s="247"/>
      <c r="Y329" s="247"/>
      <c r="Z329" s="247"/>
      <c r="AA329" s="247"/>
      <c r="AB329" s="247"/>
      <c r="AC329" s="248"/>
      <c r="AD329" s="247"/>
      <c r="AE329" s="247"/>
      <c r="AF329" s="115"/>
      <c r="AG329" s="115"/>
      <c r="AH329" s="115"/>
      <c r="AI329" s="115"/>
      <c r="AJ329" s="115"/>
      <c r="AK329" s="115"/>
    </row>
    <row r="330" spans="1:39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6</v>
      </c>
      <c r="F330" s="244">
        <v>328.40458000000007</v>
      </c>
      <c r="G330" s="244">
        <v>254.58687999999998</v>
      </c>
      <c r="H330" s="245">
        <v>192.19937999999999</v>
      </c>
      <c r="I330" s="245">
        <v>134.07228000000001</v>
      </c>
      <c r="J330" s="245">
        <v>89.365599999999986</v>
      </c>
      <c r="K330" s="245"/>
      <c r="L330" s="244">
        <v>-1869.0540000000001</v>
      </c>
      <c r="M330" s="244">
        <v>-1750.0707601850002</v>
      </c>
      <c r="N330" s="245">
        <v>-1887.5431232000001</v>
      </c>
      <c r="O330" s="245">
        <v>-1876.9388020600006</v>
      </c>
      <c r="P330" s="245">
        <v>-1872.4985482499994</v>
      </c>
      <c r="Q330" s="246"/>
      <c r="R330" s="245"/>
      <c r="S330" s="245"/>
      <c r="T330" s="245"/>
      <c r="U330" s="245"/>
      <c r="V330" s="245"/>
      <c r="W330" s="245"/>
      <c r="X330" s="247">
        <v>-18.087677702186134</v>
      </c>
      <c r="Y330" s="247">
        <v>-16.838613325876537</v>
      </c>
      <c r="Z330" s="247">
        <v>-17.953347313955259</v>
      </c>
      <c r="AA330" s="247">
        <v>-17.650023528427155</v>
      </c>
      <c r="AB330" s="247">
        <v>-17.411950309649338</v>
      </c>
      <c r="AC330" s="248"/>
      <c r="AD330" s="247"/>
      <c r="AE330" s="247"/>
      <c r="AF330" s="245"/>
      <c r="AG330" s="245"/>
      <c r="AH330" s="245"/>
      <c r="AI330" s="245"/>
      <c r="AJ330" s="249">
        <v>297</v>
      </c>
      <c r="AK330" s="240" t="s">
        <v>119</v>
      </c>
    </row>
    <row r="331" spans="1:39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4">
        <v>6.71692</v>
      </c>
      <c r="G331" s="245">
        <v>5.1038399999999999</v>
      </c>
      <c r="H331" s="245">
        <v>3.7088400000000004</v>
      </c>
      <c r="I331" s="245">
        <v>2.5090500000000002</v>
      </c>
      <c r="J331" s="245">
        <v>1.6285999999999998</v>
      </c>
      <c r="K331" s="245"/>
      <c r="L331" s="245">
        <v>602.75199999999995</v>
      </c>
      <c r="M331" s="245">
        <v>626.45627439999998</v>
      </c>
      <c r="N331" s="245">
        <v>621.71578100000011</v>
      </c>
      <c r="O331" s="245">
        <v>439.03633539999998</v>
      </c>
      <c r="P331" s="245">
        <v>495.38446199999993</v>
      </c>
      <c r="Q331" s="246"/>
      <c r="R331" s="245"/>
      <c r="S331" s="245"/>
      <c r="T331" s="245"/>
      <c r="U331" s="245"/>
      <c r="V331" s="245"/>
      <c r="W331" s="245"/>
      <c r="X331" s="247">
        <v>302.28284854563691</v>
      </c>
      <c r="Y331" s="247">
        <v>322.0854881233933</v>
      </c>
      <c r="Z331" s="247">
        <v>324.48631576200421</v>
      </c>
      <c r="AA331" s="247">
        <v>230.8287778128286</v>
      </c>
      <c r="AB331" s="247">
        <v>260.31763636363632</v>
      </c>
      <c r="AC331" s="248"/>
      <c r="AD331" s="247"/>
      <c r="AE331" s="247"/>
      <c r="AF331" s="117"/>
      <c r="AG331" s="117"/>
      <c r="AH331" s="117"/>
      <c r="AI331" s="117"/>
      <c r="AJ331" s="249">
        <v>413</v>
      </c>
      <c r="AK331" s="240" t="s">
        <v>138</v>
      </c>
    </row>
    <row r="332" spans="1:39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4">
        <v>50.78584</v>
      </c>
      <c r="G332" s="245">
        <v>39.707279999999997</v>
      </c>
      <c r="H332" s="245">
        <v>30.243600000000001</v>
      </c>
      <c r="I332" s="245">
        <v>21.530100000000001</v>
      </c>
      <c r="J332" s="245">
        <v>14.46955</v>
      </c>
      <c r="K332" s="245"/>
      <c r="L332" s="245">
        <v>-255.15600000000001</v>
      </c>
      <c r="M332" s="245">
        <v>-346.77409230000001</v>
      </c>
      <c r="N332" s="245">
        <v>-298.3519476000003</v>
      </c>
      <c r="O332" s="245">
        <v>-263.41371439999972</v>
      </c>
      <c r="P332" s="245">
        <v>-358.80126110000015</v>
      </c>
      <c r="Q332" s="246"/>
      <c r="R332" s="245"/>
      <c r="S332" s="245"/>
      <c r="T332" s="245"/>
      <c r="U332" s="245"/>
      <c r="V332" s="245"/>
      <c r="W332" s="245"/>
      <c r="X332" s="247">
        <v>-15.692250922509226</v>
      </c>
      <c r="Y332" s="247">
        <v>-20.777357237866987</v>
      </c>
      <c r="Z332" s="247">
        <v>-17.526402373259724</v>
      </c>
      <c r="AA332" s="247">
        <v>-15.339722478453279</v>
      </c>
      <c r="AB332" s="247">
        <v>-20.810930984281661</v>
      </c>
      <c r="AC332" s="248"/>
      <c r="AD332" s="247"/>
      <c r="AE332" s="247"/>
      <c r="AF332" s="117"/>
      <c r="AG332" s="117"/>
      <c r="AH332" s="117"/>
      <c r="AI332" s="117"/>
      <c r="AJ332" s="249">
        <v>423</v>
      </c>
      <c r="AK332" s="250" t="s">
        <v>365</v>
      </c>
    </row>
    <row r="333" spans="1:39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4">
        <v>12.4131</v>
      </c>
      <c r="G333" s="245">
        <v>9.5975999999999999</v>
      </c>
      <c r="H333" s="245">
        <v>7.1293800000000003</v>
      </c>
      <c r="I333" s="245">
        <v>4.9548900000000007</v>
      </c>
      <c r="J333" s="245">
        <v>3.2521</v>
      </c>
      <c r="K333" s="245"/>
      <c r="L333" s="245">
        <v>-21.890999999999998</v>
      </c>
      <c r="M333" s="245">
        <v>-50.681476609999983</v>
      </c>
      <c r="N333" s="245">
        <v>-33.539578499999976</v>
      </c>
      <c r="O333" s="245">
        <v>-18.67160650000001</v>
      </c>
      <c r="P333" s="245">
        <v>-16.336857400000007</v>
      </c>
      <c r="Q333" s="246"/>
      <c r="R333" s="245"/>
      <c r="S333" s="245"/>
      <c r="T333" s="245"/>
      <c r="U333" s="245"/>
      <c r="V333" s="245"/>
      <c r="W333" s="245"/>
      <c r="X333" s="247">
        <v>-5.7111922775893555</v>
      </c>
      <c r="Y333" s="247">
        <v>-13.194865037750581</v>
      </c>
      <c r="Z333" s="247">
        <v>-8.7662254312597945</v>
      </c>
      <c r="AA333" s="247">
        <v>-4.9513674091752877</v>
      </c>
      <c r="AB333" s="247">
        <v>-4.3611471970101459</v>
      </c>
      <c r="AC333" s="248"/>
      <c r="AD333" s="247"/>
      <c r="AE333" s="247"/>
      <c r="AF333" s="117"/>
      <c r="AG333" s="117"/>
      <c r="AH333" s="117"/>
      <c r="AI333" s="117"/>
      <c r="AJ333" s="249">
        <v>476</v>
      </c>
      <c r="AK333" s="240" t="s">
        <v>157</v>
      </c>
      <c r="AM333" s="259"/>
    </row>
    <row r="334" spans="1:39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4">
        <v>265.74016000000006</v>
      </c>
      <c r="G334" s="245">
        <v>205.30928</v>
      </c>
      <c r="H334" s="245">
        <v>154.43952000000002</v>
      </c>
      <c r="I334" s="245">
        <v>107.24157000000001</v>
      </c>
      <c r="J334" s="245">
        <v>70.792249999999996</v>
      </c>
      <c r="K334" s="245"/>
      <c r="L334" s="245">
        <v>-2292.66</v>
      </c>
      <c r="M334" s="245">
        <v>-2442.5538707439996</v>
      </c>
      <c r="N334" s="245">
        <v>-2599.6196591100002</v>
      </c>
      <c r="O334" s="245">
        <v>-2919.6651741999999</v>
      </c>
      <c r="P334" s="245">
        <v>-2613.6130892300002</v>
      </c>
      <c r="Q334" s="246"/>
      <c r="R334" s="245"/>
      <c r="S334" s="245"/>
      <c r="T334" s="245"/>
      <c r="U334" s="245"/>
      <c r="V334" s="245"/>
      <c r="W334" s="245"/>
      <c r="X334" s="247">
        <v>-27.611764139127082</v>
      </c>
      <c r="Y334" s="247">
        <v>-29.381279043749171</v>
      </c>
      <c r="Z334" s="247">
        <v>-31.213539762382187</v>
      </c>
      <c r="AA334" s="247">
        <v>-34.967306300825179</v>
      </c>
      <c r="AB334" s="247">
        <v>-31.294758959121605</v>
      </c>
      <c r="AC334" s="248"/>
      <c r="AD334" s="247"/>
      <c r="AE334" s="247"/>
      <c r="AF334" s="117"/>
      <c r="AG334" s="117"/>
      <c r="AH334" s="117"/>
      <c r="AI334" s="117"/>
      <c r="AJ334" s="249">
        <v>609</v>
      </c>
      <c r="AK334" s="250" t="s">
        <v>385</v>
      </c>
    </row>
    <row r="335" spans="1:39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4">
        <v>6.2500200000000001</v>
      </c>
      <c r="G335" s="245">
        <v>4.8856000000000002</v>
      </c>
      <c r="H335" s="245">
        <v>3.6177000000000001</v>
      </c>
      <c r="I335" s="245">
        <v>2.5077600000000002</v>
      </c>
      <c r="J335" s="245">
        <v>1.6651499999999999</v>
      </c>
      <c r="K335" s="245"/>
      <c r="L335" s="245">
        <v>9.4740000000000002</v>
      </c>
      <c r="M335" s="245">
        <v>3.2151279300000022</v>
      </c>
      <c r="N335" s="245">
        <v>17.091573999999994</v>
      </c>
      <c r="O335" s="245">
        <v>18.25023749999999</v>
      </c>
      <c r="P335" s="245">
        <v>44.942629999999987</v>
      </c>
      <c r="Q335" s="246"/>
      <c r="R335" s="245"/>
      <c r="S335" s="245"/>
      <c r="T335" s="245"/>
      <c r="U335" s="245"/>
      <c r="V335" s="245"/>
      <c r="W335" s="245"/>
      <c r="X335" s="247">
        <v>4.8709511568123389</v>
      </c>
      <c r="Y335" s="247">
        <v>1.6538723919753098</v>
      </c>
      <c r="Z335" s="247">
        <v>8.7246421643695733</v>
      </c>
      <c r="AA335" s="247">
        <v>9.3303872699386439</v>
      </c>
      <c r="AB335" s="247">
        <v>22.836702235772353</v>
      </c>
      <c r="AC335" s="248"/>
      <c r="AD335" s="247"/>
      <c r="AE335" s="247"/>
      <c r="AF335" s="117"/>
      <c r="AG335" s="117"/>
      <c r="AH335" s="117"/>
      <c r="AI335" s="117"/>
      <c r="AJ335" s="249">
        <v>838</v>
      </c>
      <c r="AK335" s="240" t="s">
        <v>272</v>
      </c>
    </row>
    <row r="336" spans="1:39" s="253" customFormat="1" ht="13.5" customHeight="1" x14ac:dyDescent="0.3">
      <c r="A336" s="255"/>
      <c r="B336" s="256"/>
      <c r="C336" s="257"/>
      <c r="D336" s="256"/>
      <c r="E336" s="256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208"/>
      <c r="R336" s="115"/>
      <c r="S336" s="115"/>
      <c r="T336" s="115"/>
      <c r="U336" s="115"/>
      <c r="V336" s="115"/>
      <c r="W336" s="115"/>
      <c r="X336" s="247"/>
      <c r="Y336" s="247"/>
      <c r="Z336" s="247"/>
      <c r="AA336" s="247"/>
      <c r="AB336" s="247"/>
      <c r="AC336" s="248"/>
      <c r="AD336" s="247"/>
      <c r="AE336" s="247"/>
      <c r="AF336" s="115"/>
      <c r="AG336" s="115"/>
      <c r="AH336" s="115"/>
      <c r="AI336" s="115"/>
      <c r="AJ336" s="115"/>
      <c r="AK336" s="115"/>
    </row>
    <row r="337" spans="1:38" s="253" customFormat="1" ht="13.5" customHeight="1" x14ac:dyDescent="0.3">
      <c r="A337" s="240" t="s">
        <v>8</v>
      </c>
      <c r="B337" s="241">
        <v>2013</v>
      </c>
      <c r="C337" s="241">
        <v>1</v>
      </c>
      <c r="D337" s="242" t="s">
        <v>442</v>
      </c>
      <c r="E337" s="243">
        <v>3</v>
      </c>
      <c r="F337" s="244">
        <v>30.496620000000004</v>
      </c>
      <c r="G337" s="245">
        <v>23.299599999999998</v>
      </c>
      <c r="H337" s="245">
        <v>17.273820000000001</v>
      </c>
      <c r="I337" s="245"/>
      <c r="J337" s="245"/>
      <c r="K337" s="245"/>
      <c r="L337" s="245">
        <v>23.74</v>
      </c>
      <c r="M337" s="245">
        <v>-23.371702600000003</v>
      </c>
      <c r="N337" s="245">
        <v>-108.30117589999998</v>
      </c>
      <c r="O337" s="245"/>
      <c r="P337" s="245"/>
      <c r="Q337" s="246"/>
      <c r="R337" s="245"/>
      <c r="S337" s="245"/>
      <c r="T337" s="245"/>
      <c r="U337" s="245"/>
      <c r="V337" s="245"/>
      <c r="W337" s="245"/>
      <c r="X337" s="247">
        <v>2.556261440723592</v>
      </c>
      <c r="Y337" s="247">
        <v>-2.5324198288005206</v>
      </c>
      <c r="Z337" s="247">
        <v>-11.745057575100311</v>
      </c>
      <c r="AA337" s="247"/>
      <c r="AB337" s="247"/>
      <c r="AC337" s="248"/>
      <c r="AD337" s="247"/>
      <c r="AE337" s="247"/>
      <c r="AF337" s="117"/>
      <c r="AG337" s="117"/>
      <c r="AH337" s="117"/>
      <c r="AI337" s="117"/>
      <c r="AJ337" s="249">
        <v>10</v>
      </c>
      <c r="AK337" s="240" t="s">
        <v>8</v>
      </c>
      <c r="AL337" s="252"/>
    </row>
    <row r="338" spans="1:38" s="253" customFormat="1" ht="13.5" customHeight="1" x14ac:dyDescent="0.3">
      <c r="A338" s="240" t="s">
        <v>30</v>
      </c>
      <c r="B338" s="241">
        <v>2013</v>
      </c>
      <c r="C338" s="241">
        <v>6</v>
      </c>
      <c r="D338" s="242" t="s">
        <v>443</v>
      </c>
      <c r="E338" s="243">
        <v>4</v>
      </c>
      <c r="F338" s="244">
        <v>59.154620000000001</v>
      </c>
      <c r="G338" s="245">
        <v>46.261919999999996</v>
      </c>
      <c r="H338" s="245">
        <v>35.10192</v>
      </c>
      <c r="I338" s="245"/>
      <c r="J338" s="245"/>
      <c r="K338" s="245"/>
      <c r="L338" s="245">
        <v>-118.20099999999999</v>
      </c>
      <c r="M338" s="245">
        <v>-157.75923779999997</v>
      </c>
      <c r="N338" s="245">
        <v>-66.066437999999991</v>
      </c>
      <c r="O338" s="245"/>
      <c r="P338" s="245"/>
      <c r="Q338" s="246"/>
      <c r="R338" s="245"/>
      <c r="S338" s="245"/>
      <c r="T338" s="245"/>
      <c r="U338" s="245"/>
      <c r="V338" s="245"/>
      <c r="W338" s="245"/>
      <c r="X338" s="247">
        <v>-6.2633001271725304</v>
      </c>
      <c r="Y338" s="247">
        <v>-8.3057406444140245</v>
      </c>
      <c r="Z338" s="247">
        <v>-3.469147132955261</v>
      </c>
      <c r="AA338" s="247"/>
      <c r="AB338" s="247"/>
      <c r="AC338" s="248"/>
      <c r="AD338" s="247"/>
      <c r="AE338" s="247"/>
      <c r="AF338" s="117"/>
      <c r="AG338" s="117"/>
      <c r="AH338" s="117"/>
      <c r="AI338" s="117"/>
      <c r="AJ338" s="249">
        <v>84</v>
      </c>
      <c r="AK338" s="240" t="s">
        <v>30</v>
      </c>
      <c r="AL338" s="252"/>
    </row>
    <row r="339" spans="1:38" s="253" customFormat="1" ht="13.5" customHeight="1" x14ac:dyDescent="0.3">
      <c r="A339" s="240" t="s">
        <v>77</v>
      </c>
      <c r="B339" s="241">
        <v>2013</v>
      </c>
      <c r="C339" s="241">
        <v>4</v>
      </c>
      <c r="D339" s="242" t="s">
        <v>445</v>
      </c>
      <c r="E339" s="243">
        <v>1</v>
      </c>
      <c r="F339" s="244">
        <v>4.7688200000000007</v>
      </c>
      <c r="G339" s="245">
        <v>3.7299199999999999</v>
      </c>
      <c r="H339" s="245">
        <v>2.77698</v>
      </c>
      <c r="I339" s="245"/>
      <c r="J339" s="245"/>
      <c r="K339" s="245"/>
      <c r="L339" s="245">
        <v>-702.42399999999998</v>
      </c>
      <c r="M339" s="245">
        <v>-700.43537696999999</v>
      </c>
      <c r="N339" s="245">
        <v>-746.98716489999993</v>
      </c>
      <c r="O339" s="245"/>
      <c r="P339" s="245"/>
      <c r="Q339" s="246"/>
      <c r="R339" s="245"/>
      <c r="S339" s="245"/>
      <c r="T339" s="245"/>
      <c r="U339" s="245"/>
      <c r="V339" s="245"/>
      <c r="W339" s="245"/>
      <c r="X339" s="247">
        <v>-470.47823174815807</v>
      </c>
      <c r="Y339" s="247">
        <v>-469.46070842493299</v>
      </c>
      <c r="Z339" s="247">
        <v>-506.08886510840108</v>
      </c>
      <c r="AA339" s="247"/>
      <c r="AB339" s="247"/>
      <c r="AC339" s="248"/>
      <c r="AD339" s="247"/>
      <c r="AE339" s="247"/>
      <c r="AF339" s="117"/>
      <c r="AG339" s="117"/>
      <c r="AH339" s="117"/>
      <c r="AI339" s="117"/>
      <c r="AJ339" s="249">
        <v>223</v>
      </c>
      <c r="AK339" s="250" t="s">
        <v>347</v>
      </c>
    </row>
    <row r="340" spans="1:38" s="253" customFormat="1" ht="13.5" customHeight="1" x14ac:dyDescent="0.3">
      <c r="A340" s="240" t="s">
        <v>93</v>
      </c>
      <c r="B340" s="241">
        <v>2013</v>
      </c>
      <c r="C340" s="241">
        <v>9</v>
      </c>
      <c r="D340" s="242" t="s">
        <v>447</v>
      </c>
      <c r="E340" s="243">
        <v>2</v>
      </c>
      <c r="F340" s="244">
        <v>18.353999999999999</v>
      </c>
      <c r="G340" s="245">
        <v>14.031840000000001</v>
      </c>
      <c r="H340" s="245">
        <v>10.49226</v>
      </c>
      <c r="I340" s="245"/>
      <c r="J340" s="245"/>
      <c r="K340" s="245"/>
      <c r="L340" s="245">
        <v>-56.901000000000003</v>
      </c>
      <c r="M340" s="245">
        <v>-46.000168020000011</v>
      </c>
      <c r="N340" s="245">
        <v>-33.713427900000006</v>
      </c>
      <c r="O340" s="245"/>
      <c r="P340" s="245"/>
      <c r="Q340" s="246"/>
      <c r="R340" s="245"/>
      <c r="S340" s="245"/>
      <c r="T340" s="245"/>
      <c r="U340" s="245"/>
      <c r="V340" s="245"/>
      <c r="W340" s="245"/>
      <c r="X340" s="247">
        <v>-10.087041304733203</v>
      </c>
      <c r="Y340" s="247">
        <v>-8.2823493014043947</v>
      </c>
      <c r="Z340" s="247">
        <v>-6.1086116868998026</v>
      </c>
      <c r="AA340" s="247"/>
      <c r="AB340" s="247"/>
      <c r="AC340" s="248"/>
      <c r="AD340" s="247"/>
      <c r="AE340" s="247"/>
      <c r="AF340" s="117"/>
      <c r="AG340" s="117"/>
      <c r="AH340" s="117"/>
      <c r="AI340" s="117"/>
      <c r="AJ340" s="249">
        <v>246</v>
      </c>
      <c r="AK340" s="240" t="s">
        <v>93</v>
      </c>
    </row>
    <row r="341" spans="1:38" s="253" customFormat="1" ht="13.5" customHeight="1" x14ac:dyDescent="0.3">
      <c r="A341" s="240" t="s">
        <v>94</v>
      </c>
      <c r="B341" s="241">
        <v>2013</v>
      </c>
      <c r="C341" s="241">
        <v>2</v>
      </c>
      <c r="D341" s="242" t="s">
        <v>456</v>
      </c>
      <c r="E341" s="243">
        <v>2</v>
      </c>
      <c r="F341" s="244">
        <v>8.1562599999999996</v>
      </c>
      <c r="G341" s="245">
        <v>6.1008000000000004</v>
      </c>
      <c r="H341" s="245">
        <v>4.4695799999999997</v>
      </c>
      <c r="I341" s="245"/>
      <c r="J341" s="245"/>
      <c r="K341" s="245"/>
      <c r="L341" s="245">
        <v>-35.344999999999999</v>
      </c>
      <c r="M341" s="245">
        <v>-36.013420410000009</v>
      </c>
      <c r="N341" s="245">
        <v>208.24580240000003</v>
      </c>
      <c r="O341" s="245"/>
      <c r="P341" s="245"/>
      <c r="Q341" s="246"/>
      <c r="R341" s="245"/>
      <c r="S341" s="245"/>
      <c r="T341" s="245"/>
      <c r="U341" s="245"/>
      <c r="V341" s="245"/>
      <c r="W341" s="245"/>
      <c r="X341" s="247">
        <v>-14.70869746150645</v>
      </c>
      <c r="Y341" s="247">
        <v>-15.247002713801866</v>
      </c>
      <c r="Z341" s="247">
        <v>89.722448255062488</v>
      </c>
      <c r="AA341" s="247"/>
      <c r="AB341" s="247"/>
      <c r="AC341" s="248"/>
      <c r="AD341" s="247"/>
      <c r="AE341" s="247"/>
      <c r="AF341" s="117"/>
      <c r="AG341" s="117"/>
      <c r="AH341" s="117"/>
      <c r="AI341" s="117"/>
      <c r="AJ341" s="249">
        <v>248</v>
      </c>
      <c r="AK341" s="240" t="s">
        <v>94</v>
      </c>
    </row>
    <row r="342" spans="1:38" s="253" customFormat="1" ht="13.5" customHeight="1" x14ac:dyDescent="0.3">
      <c r="A342" s="240" t="s">
        <v>97</v>
      </c>
      <c r="B342" s="241">
        <v>2013</v>
      </c>
      <c r="C342" s="241">
        <v>8</v>
      </c>
      <c r="D342" s="242" t="s">
        <v>449</v>
      </c>
      <c r="E342" s="243">
        <v>1</v>
      </c>
      <c r="F342" s="244">
        <v>4.1666800000000004</v>
      </c>
      <c r="G342" s="245">
        <v>3.1496</v>
      </c>
      <c r="H342" s="245">
        <v>2.3603400000000003</v>
      </c>
      <c r="I342" s="245"/>
      <c r="J342" s="245"/>
      <c r="K342" s="245"/>
      <c r="L342" s="245">
        <v>-369.19099999999997</v>
      </c>
      <c r="M342" s="245">
        <v>-375.39033789999996</v>
      </c>
      <c r="N342" s="245">
        <v>-346.26427710000007</v>
      </c>
      <c r="O342" s="245"/>
      <c r="P342" s="245"/>
      <c r="Q342" s="246"/>
      <c r="R342" s="245"/>
      <c r="S342" s="245"/>
      <c r="T342" s="245"/>
      <c r="U342" s="245"/>
      <c r="V342" s="245"/>
      <c r="W342" s="245"/>
      <c r="X342" s="247">
        <v>-290.93065405831362</v>
      </c>
      <c r="Y342" s="247">
        <v>-296.75125525691698</v>
      </c>
      <c r="Z342" s="247">
        <v>-277.90070393258435</v>
      </c>
      <c r="AA342" s="247"/>
      <c r="AB342" s="247"/>
      <c r="AC342" s="248"/>
      <c r="AD342" s="247"/>
      <c r="AE342" s="247"/>
      <c r="AF342" s="117"/>
      <c r="AG342" s="117"/>
      <c r="AH342" s="117"/>
      <c r="AI342" s="117"/>
      <c r="AJ342" s="249">
        <v>254</v>
      </c>
      <c r="AK342" s="240" t="s">
        <v>97</v>
      </c>
    </row>
    <row r="343" spans="1:38" s="253" customFormat="1" ht="13.5" customHeight="1" x14ac:dyDescent="0.3">
      <c r="A343" s="240" t="s">
        <v>98</v>
      </c>
      <c r="B343" s="241">
        <v>2013</v>
      </c>
      <c r="C343" s="241">
        <v>6</v>
      </c>
      <c r="D343" s="242" t="s">
        <v>443</v>
      </c>
      <c r="E343" s="243">
        <v>4</v>
      </c>
      <c r="F343" s="244">
        <v>41.106520000000003</v>
      </c>
      <c r="G343" s="245">
        <v>32.155680000000004</v>
      </c>
      <c r="H343" s="245">
        <v>24.343679999999999</v>
      </c>
      <c r="I343" s="245"/>
      <c r="J343" s="245"/>
      <c r="K343" s="245"/>
      <c r="L343" s="245">
        <v>-34.281999999999996</v>
      </c>
      <c r="M343" s="245">
        <v>-62.875141069999998</v>
      </c>
      <c r="N343" s="245">
        <v>-160.8992393</v>
      </c>
      <c r="O343" s="245"/>
      <c r="P343" s="245"/>
      <c r="Q343" s="246"/>
      <c r="R343" s="245"/>
      <c r="S343" s="245"/>
      <c r="T343" s="245"/>
      <c r="U343" s="245"/>
      <c r="V343" s="245"/>
      <c r="W343" s="245"/>
      <c r="X343" s="247">
        <v>-2.619345965770171</v>
      </c>
      <c r="Y343" s="247">
        <v>-4.7445775030184123</v>
      </c>
      <c r="Z343" s="247">
        <v>-12.082243696027636</v>
      </c>
      <c r="AA343" s="247"/>
      <c r="AB343" s="247"/>
      <c r="AC343" s="248"/>
      <c r="AD343" s="247"/>
      <c r="AE343" s="247"/>
      <c r="AF343" s="117"/>
      <c r="AG343" s="117"/>
      <c r="AH343" s="117"/>
      <c r="AI343" s="117"/>
      <c r="AJ343" s="249">
        <v>255</v>
      </c>
      <c r="AK343" s="240" t="s">
        <v>98</v>
      </c>
    </row>
    <row r="344" spans="1:38" s="253" customFormat="1" ht="13.5" customHeight="1" x14ac:dyDescent="0.3">
      <c r="A344" s="240" t="s">
        <v>101</v>
      </c>
      <c r="B344" s="241">
        <v>2013</v>
      </c>
      <c r="C344" s="241">
        <v>2</v>
      </c>
      <c r="D344" s="242" t="s">
        <v>456</v>
      </c>
      <c r="E344" s="243">
        <v>3</v>
      </c>
      <c r="F344" s="244">
        <v>30.515940000000004</v>
      </c>
      <c r="G344" s="245">
        <v>23.31448</v>
      </c>
      <c r="H344" s="245">
        <v>17.229179999999999</v>
      </c>
      <c r="I344" s="245"/>
      <c r="J344" s="245"/>
      <c r="K344" s="245"/>
      <c r="L344" s="245">
        <v>60.323999999999998</v>
      </c>
      <c r="M344" s="245">
        <v>62.002480469999995</v>
      </c>
      <c r="N344" s="245">
        <v>101.06414440000002</v>
      </c>
      <c r="O344" s="245"/>
      <c r="P344" s="245"/>
      <c r="Q344" s="246"/>
      <c r="R344" s="245"/>
      <c r="S344" s="245"/>
      <c r="T344" s="245"/>
      <c r="U344" s="245"/>
      <c r="V344" s="245"/>
      <c r="W344" s="245"/>
      <c r="X344" s="247">
        <v>6.5123610061535135</v>
      </c>
      <c r="Y344" s="247">
        <v>6.774006388069485</v>
      </c>
      <c r="Z344" s="247">
        <v>11.204450598669625</v>
      </c>
      <c r="AA344" s="247"/>
      <c r="AB344" s="247"/>
      <c r="AC344" s="248"/>
      <c r="AD344" s="247"/>
      <c r="AE344" s="247"/>
      <c r="AF344" s="117"/>
      <c r="AG344" s="117"/>
      <c r="AH344" s="117"/>
      <c r="AI344" s="117"/>
      <c r="AJ344" s="249">
        <v>260</v>
      </c>
      <c r="AK344" s="240" t="s">
        <v>101</v>
      </c>
    </row>
    <row r="345" spans="1:38" s="253" customFormat="1" ht="13.5" customHeight="1" x14ac:dyDescent="0.3">
      <c r="A345" s="240" t="s">
        <v>119</v>
      </c>
      <c r="B345" s="241">
        <v>2011.13</v>
      </c>
      <c r="C345" s="241">
        <v>3</v>
      </c>
      <c r="D345" s="242" t="s">
        <v>455</v>
      </c>
      <c r="E345" s="243">
        <v>6</v>
      </c>
      <c r="F345" s="244">
        <v>307.45848000000007</v>
      </c>
      <c r="G345" s="245">
        <v>238.41479999999999</v>
      </c>
      <c r="H345" s="245">
        <v>180.03498000000002</v>
      </c>
      <c r="I345" s="245"/>
      <c r="J345" s="245"/>
      <c r="K345" s="245"/>
      <c r="L345" s="244">
        <v>-1908.433</v>
      </c>
      <c r="M345" s="245">
        <v>-1843.6550297000001</v>
      </c>
      <c r="N345" s="245">
        <v>-1875.5779032</v>
      </c>
      <c r="O345" s="245"/>
      <c r="P345" s="245"/>
      <c r="Q345" s="246"/>
      <c r="R345" s="245"/>
      <c r="S345" s="245"/>
      <c r="T345" s="245"/>
      <c r="U345" s="245"/>
      <c r="V345" s="245"/>
      <c r="W345" s="245"/>
      <c r="X345" s="247">
        <v>-19.716642732428998</v>
      </c>
      <c r="Y345" s="247">
        <v>-18.922285362248932</v>
      </c>
      <c r="Z345" s="247">
        <v>-19.012639795639085</v>
      </c>
      <c r="AA345" s="247"/>
      <c r="AB345" s="247"/>
      <c r="AC345" s="248"/>
      <c r="AD345" s="247"/>
      <c r="AE345" s="247"/>
      <c r="AF345" s="245"/>
      <c r="AG345" s="245"/>
      <c r="AH345" s="245"/>
      <c r="AI345" s="245"/>
      <c r="AJ345" s="249">
        <v>297</v>
      </c>
      <c r="AK345" s="240" t="s">
        <v>119</v>
      </c>
      <c r="AL345" s="252"/>
    </row>
    <row r="346" spans="1:38" s="253" customFormat="1" ht="13.5" customHeight="1" x14ac:dyDescent="0.3">
      <c r="A346" s="240" t="s">
        <v>147</v>
      </c>
      <c r="B346" s="241">
        <v>2013</v>
      </c>
      <c r="C346" s="241">
        <v>4</v>
      </c>
      <c r="D346" s="242" t="s">
        <v>445</v>
      </c>
      <c r="E346" s="243">
        <v>5</v>
      </c>
      <c r="F346" s="244">
        <v>126.00826000000001</v>
      </c>
      <c r="G346" s="245">
        <v>97.54831999999999</v>
      </c>
      <c r="H346" s="245">
        <v>73.868040000000008</v>
      </c>
      <c r="I346" s="245"/>
      <c r="J346" s="245"/>
      <c r="K346" s="245"/>
      <c r="L346" s="245">
        <v>2403.7849999999999</v>
      </c>
      <c r="M346" s="245">
        <v>2453.0030186999998</v>
      </c>
      <c r="N346" s="245">
        <v>2604.7520338999998</v>
      </c>
      <c r="O346" s="245"/>
      <c r="P346" s="245"/>
      <c r="Q346" s="246"/>
      <c r="R346" s="245"/>
      <c r="S346" s="245"/>
      <c r="T346" s="245"/>
      <c r="U346" s="245"/>
      <c r="V346" s="245"/>
      <c r="W346" s="245"/>
      <c r="X346" s="247">
        <v>60.527395880545903</v>
      </c>
      <c r="Y346" s="247">
        <v>61.748049607310072</v>
      </c>
      <c r="Z346" s="247">
        <v>65.357355193957943</v>
      </c>
      <c r="AA346" s="247"/>
      <c r="AB346" s="247"/>
      <c r="AC346" s="248"/>
      <c r="AD346" s="247"/>
      <c r="AE346" s="247"/>
      <c r="AF346" s="117"/>
      <c r="AG346" s="117"/>
      <c r="AH346" s="117"/>
      <c r="AI346" s="117"/>
      <c r="AJ346" s="258">
        <v>444</v>
      </c>
      <c r="AK346" s="250" t="s">
        <v>367</v>
      </c>
      <c r="AL346" s="252"/>
    </row>
    <row r="347" spans="1:38" s="253" customFormat="1" ht="13.5" customHeight="1" x14ac:dyDescent="0.3">
      <c r="A347" s="240" t="s">
        <v>163</v>
      </c>
      <c r="B347" s="241">
        <v>2013</v>
      </c>
      <c r="C347" s="241">
        <v>5</v>
      </c>
      <c r="D347" s="242" t="s">
        <v>447</v>
      </c>
      <c r="E347" s="243">
        <v>6</v>
      </c>
      <c r="F347" s="244">
        <v>156.73671999999999</v>
      </c>
      <c r="G347" s="245">
        <v>120.74624</v>
      </c>
      <c r="H347" s="245">
        <v>90.676860000000005</v>
      </c>
      <c r="I347" s="245"/>
      <c r="J347" s="245"/>
      <c r="K347" s="245"/>
      <c r="L347" s="245">
        <v>272.80099999999999</v>
      </c>
      <c r="M347" s="245">
        <v>212.07083059999999</v>
      </c>
      <c r="N347" s="245">
        <v>156.87831520000017</v>
      </c>
      <c r="O347" s="245"/>
      <c r="P347" s="245"/>
      <c r="Q347" s="246"/>
      <c r="R347" s="245"/>
      <c r="S347" s="245"/>
      <c r="T347" s="245"/>
      <c r="U347" s="245"/>
      <c r="V347" s="245"/>
      <c r="W347" s="245"/>
      <c r="X347" s="247">
        <v>5.5958031630120404</v>
      </c>
      <c r="Y347" s="247">
        <v>4.3362060768397157</v>
      </c>
      <c r="Z347" s="247">
        <v>3.2034288001306908</v>
      </c>
      <c r="AA347" s="247"/>
      <c r="AB347" s="247"/>
      <c r="AC347" s="248"/>
      <c r="AD347" s="247"/>
      <c r="AE347" s="247"/>
      <c r="AF347" s="117"/>
      <c r="AG347" s="117"/>
      <c r="AH347" s="117"/>
      <c r="AI347" s="117"/>
      <c r="AJ347" s="249">
        <v>491</v>
      </c>
      <c r="AK347" s="250" t="s">
        <v>372</v>
      </c>
      <c r="AL347" s="259"/>
    </row>
    <row r="348" spans="1:38" s="253" customFormat="1" ht="13.5" customHeight="1" x14ac:dyDescent="0.3">
      <c r="A348" s="240" t="s">
        <v>176</v>
      </c>
      <c r="B348" s="241">
        <v>2013</v>
      </c>
      <c r="C348" s="241">
        <v>3</v>
      </c>
      <c r="D348" s="242" t="s">
        <v>455</v>
      </c>
      <c r="E348" s="243">
        <v>3</v>
      </c>
      <c r="F348" s="244">
        <v>20.946100000000001</v>
      </c>
      <c r="G348" s="245">
        <v>16.172080000000001</v>
      </c>
      <c r="H348" s="245">
        <v>12.164400000000002</v>
      </c>
      <c r="I348" s="245"/>
      <c r="J348" s="245"/>
      <c r="K348" s="245"/>
      <c r="L348" s="245">
        <v>39.378999999999998</v>
      </c>
      <c r="M348" s="245">
        <v>93.584269514999988</v>
      </c>
      <c r="N348" s="245">
        <v>-11.96522</v>
      </c>
      <c r="O348" s="245"/>
      <c r="P348" s="245"/>
      <c r="Q348" s="246"/>
      <c r="R348" s="245"/>
      <c r="S348" s="245"/>
      <c r="T348" s="245"/>
      <c r="U348" s="245"/>
      <c r="V348" s="245"/>
      <c r="W348" s="245"/>
      <c r="X348" s="247">
        <v>6.0212538226299692</v>
      </c>
      <c r="Y348" s="247">
        <v>14.399795278504385</v>
      </c>
      <c r="Z348" s="247">
        <v>-1.8444920610451674</v>
      </c>
      <c r="AA348" s="247"/>
      <c r="AB348" s="247"/>
      <c r="AC348" s="248"/>
      <c r="AD348" s="247"/>
      <c r="AE348" s="247"/>
      <c r="AF348" s="117"/>
      <c r="AG348" s="117"/>
      <c r="AH348" s="117"/>
      <c r="AI348" s="117"/>
      <c r="AJ348" s="249">
        <v>534</v>
      </c>
      <c r="AK348" s="240" t="s">
        <v>176</v>
      </c>
    </row>
    <row r="349" spans="1:38" s="253" customFormat="1" ht="13.5" customHeight="1" x14ac:dyDescent="0.3">
      <c r="A349" s="240" t="s">
        <v>180</v>
      </c>
      <c r="B349" s="241">
        <v>2013</v>
      </c>
      <c r="C349" s="241">
        <v>4</v>
      </c>
      <c r="D349" s="242" t="s">
        <v>445</v>
      </c>
      <c r="E349" s="243">
        <v>3</v>
      </c>
      <c r="F349" s="244">
        <v>19.36186</v>
      </c>
      <c r="G349" s="245">
        <v>15.19</v>
      </c>
      <c r="H349" s="245">
        <v>11.40924</v>
      </c>
      <c r="I349" s="245"/>
      <c r="J349" s="245"/>
      <c r="K349" s="245"/>
      <c r="L349" s="245">
        <v>-58.011000000000003</v>
      </c>
      <c r="M349" s="245">
        <v>-68.181285149999979</v>
      </c>
      <c r="N349" s="245">
        <v>-103.41290020000001</v>
      </c>
      <c r="O349" s="245"/>
      <c r="P349" s="245"/>
      <c r="Q349" s="246"/>
      <c r="R349" s="245"/>
      <c r="S349" s="245"/>
      <c r="T349" s="245"/>
      <c r="U349" s="245"/>
      <c r="V349" s="245"/>
      <c r="W349" s="245"/>
      <c r="X349" s="247">
        <v>-9.4572872513857185</v>
      </c>
      <c r="Y349" s="247">
        <v>-11.075582383040933</v>
      </c>
      <c r="Z349" s="247">
        <v>-16.717248658260591</v>
      </c>
      <c r="AA349" s="247"/>
      <c r="AB349" s="247"/>
      <c r="AC349" s="248"/>
      <c r="AD349" s="247"/>
      <c r="AE349" s="247"/>
      <c r="AF349" s="117"/>
      <c r="AG349" s="117"/>
      <c r="AH349" s="117"/>
      <c r="AI349" s="117"/>
      <c r="AJ349" s="249">
        <v>540</v>
      </c>
      <c r="AK349" s="240" t="s">
        <v>180</v>
      </c>
    </row>
    <row r="350" spans="1:38" s="253" customFormat="1" ht="13.5" customHeight="1" x14ac:dyDescent="0.3">
      <c r="A350" s="240" t="s">
        <v>188</v>
      </c>
      <c r="B350" s="241">
        <v>2013</v>
      </c>
      <c r="C350" s="241">
        <v>6</v>
      </c>
      <c r="D350" s="242" t="s">
        <v>443</v>
      </c>
      <c r="E350" s="243">
        <v>7</v>
      </c>
      <c r="F350" s="244">
        <v>441.33642000000003</v>
      </c>
      <c r="G350" s="245">
        <v>345.04984000000002</v>
      </c>
      <c r="H350" s="245">
        <v>263.50806</v>
      </c>
      <c r="I350" s="245"/>
      <c r="J350" s="245"/>
      <c r="K350" s="245"/>
      <c r="L350" s="245">
        <v>-4900.0219999999999</v>
      </c>
      <c r="M350" s="245">
        <v>-5061.9648420019994</v>
      </c>
      <c r="N350" s="245">
        <v>-5686.9803554600003</v>
      </c>
      <c r="O350" s="245"/>
      <c r="P350" s="245"/>
      <c r="Q350" s="246"/>
      <c r="R350" s="245"/>
      <c r="S350" s="245"/>
      <c r="T350" s="245"/>
      <c r="U350" s="245"/>
      <c r="V350" s="245"/>
      <c r="W350" s="245"/>
      <c r="X350" s="247">
        <v>-34.58733262276683</v>
      </c>
      <c r="Y350" s="247">
        <v>-35.174762120520604</v>
      </c>
      <c r="Z350" s="247">
        <v>-38.826134205348424</v>
      </c>
      <c r="AA350" s="247"/>
      <c r="AB350" s="247"/>
      <c r="AC350" s="248"/>
      <c r="AD350" s="247"/>
      <c r="AE350" s="247"/>
      <c r="AF350" s="117"/>
      <c r="AG350" s="117"/>
      <c r="AH350" s="117"/>
      <c r="AI350" s="117"/>
      <c r="AJ350" s="258">
        <v>564</v>
      </c>
      <c r="AK350" s="250" t="s">
        <v>379</v>
      </c>
    </row>
    <row r="351" spans="1:38" s="253" customFormat="1" ht="13.5" customHeight="1" x14ac:dyDescent="0.3">
      <c r="A351" s="240" t="s">
        <v>189</v>
      </c>
      <c r="B351" s="241">
        <v>2013</v>
      </c>
      <c r="C351" s="241">
        <v>6</v>
      </c>
      <c r="D351" s="242" t="s">
        <v>443</v>
      </c>
      <c r="E351" s="243">
        <v>3</v>
      </c>
      <c r="F351" s="244">
        <v>30.625420000000002</v>
      </c>
      <c r="G351" s="245">
        <v>23.798079999999999</v>
      </c>
      <c r="H351" s="245">
        <v>17.854140000000001</v>
      </c>
      <c r="I351" s="245"/>
      <c r="J351" s="245"/>
      <c r="K351" s="245"/>
      <c r="L351" s="245">
        <v>-66.805000000000007</v>
      </c>
      <c r="M351" s="245">
        <v>-44.172687960000012</v>
      </c>
      <c r="N351" s="245">
        <v>-119.5801416</v>
      </c>
      <c r="O351" s="245"/>
      <c r="P351" s="245"/>
      <c r="Q351" s="246"/>
      <c r="R351" s="245"/>
      <c r="S351" s="245"/>
      <c r="T351" s="245"/>
      <c r="U351" s="245"/>
      <c r="V351" s="245"/>
      <c r="W351" s="245"/>
      <c r="X351" s="247">
        <v>-6.9595791228252946</v>
      </c>
      <c r="Y351" s="247">
        <v>-4.5207950015351557</v>
      </c>
      <c r="Z351" s="247">
        <v>-12.122885401459854</v>
      </c>
      <c r="AA351" s="247"/>
      <c r="AB351" s="247"/>
      <c r="AC351" s="248"/>
      <c r="AD351" s="247"/>
      <c r="AE351" s="247"/>
      <c r="AF351" s="117"/>
      <c r="AG351" s="117"/>
      <c r="AH351" s="117"/>
      <c r="AI351" s="117"/>
      <c r="AJ351" s="249">
        <v>567</v>
      </c>
      <c r="AK351" s="240" t="s">
        <v>189</v>
      </c>
    </row>
    <row r="352" spans="1:38" s="253" customFormat="1" ht="13.5" customHeight="1" x14ac:dyDescent="0.3">
      <c r="A352" s="240" t="s">
        <v>215</v>
      </c>
      <c r="B352" s="241">
        <v>2013</v>
      </c>
      <c r="C352" s="241">
        <v>9</v>
      </c>
      <c r="D352" s="242" t="s">
        <v>447</v>
      </c>
      <c r="E352" s="243">
        <v>2</v>
      </c>
      <c r="F352" s="244">
        <v>12.50004</v>
      </c>
      <c r="G352" s="245">
        <v>9.4339200000000005</v>
      </c>
      <c r="H352" s="245">
        <v>6.9433800000000003</v>
      </c>
      <c r="I352" s="245"/>
      <c r="J352" s="245"/>
      <c r="K352" s="245"/>
      <c r="L352" s="245">
        <v>116.77800000000001</v>
      </c>
      <c r="M352" s="245">
        <v>110.41782082999998</v>
      </c>
      <c r="N352" s="245">
        <v>128.24254030000003</v>
      </c>
      <c r="O352" s="245"/>
      <c r="P352" s="245"/>
      <c r="Q352" s="246"/>
      <c r="R352" s="245"/>
      <c r="S352" s="245"/>
      <c r="T352" s="245"/>
      <c r="U352" s="245"/>
      <c r="V352" s="245"/>
      <c r="W352" s="245"/>
      <c r="X352" s="247">
        <v>31.282614519153494</v>
      </c>
      <c r="Y352" s="247">
        <v>29.722159039030952</v>
      </c>
      <c r="Z352" s="247">
        <v>35.192793715697043</v>
      </c>
      <c r="AA352" s="247"/>
      <c r="AB352" s="247"/>
      <c r="AC352" s="248"/>
      <c r="AD352" s="247"/>
      <c r="AE352" s="247"/>
      <c r="AF352" s="117"/>
      <c r="AG352" s="117"/>
      <c r="AH352" s="117"/>
      <c r="AI352" s="117"/>
      <c r="AJ352" s="249">
        <v>618</v>
      </c>
      <c r="AK352" s="240" t="s">
        <v>215</v>
      </c>
    </row>
    <row r="353" spans="1:38" s="253" customFormat="1" ht="13.5" customHeight="1" x14ac:dyDescent="0.3">
      <c r="A353" s="240" t="s">
        <v>226</v>
      </c>
      <c r="B353" s="241">
        <v>2013</v>
      </c>
      <c r="C353" s="241">
        <v>7</v>
      </c>
      <c r="D353" s="242" t="s">
        <v>443</v>
      </c>
      <c r="E353" s="243">
        <v>5</v>
      </c>
      <c r="F353" s="244">
        <v>72.678620000000009</v>
      </c>
      <c r="G353" s="245">
        <v>55.802480000000003</v>
      </c>
      <c r="H353" s="245">
        <v>41.965319999999998</v>
      </c>
      <c r="I353" s="245"/>
      <c r="J353" s="245"/>
      <c r="K353" s="245"/>
      <c r="L353" s="245">
        <v>85.322999999999993</v>
      </c>
      <c r="M353" s="245">
        <v>33.63078609099999</v>
      </c>
      <c r="N353" s="245">
        <v>7.6269560000000345</v>
      </c>
      <c r="O353" s="245"/>
      <c r="P353" s="245"/>
      <c r="Q353" s="246"/>
      <c r="R353" s="245"/>
      <c r="S353" s="245"/>
      <c r="T353" s="245"/>
      <c r="U353" s="245"/>
      <c r="V353" s="245"/>
      <c r="W353" s="245"/>
      <c r="X353" s="247">
        <v>3.7817126141299529</v>
      </c>
      <c r="Y353" s="247">
        <v>1.4885489351126449</v>
      </c>
      <c r="Z353" s="247">
        <v>0.33687968197880014</v>
      </c>
      <c r="AA353" s="247"/>
      <c r="AB353" s="247"/>
      <c r="AC353" s="248"/>
      <c r="AD353" s="247"/>
      <c r="AE353" s="247"/>
      <c r="AF353" s="117"/>
      <c r="AG353" s="117"/>
      <c r="AH353" s="117"/>
      <c r="AI353" s="117"/>
      <c r="AJ353" s="249">
        <v>678</v>
      </c>
      <c r="AK353" s="250" t="s">
        <v>389</v>
      </c>
    </row>
    <row r="354" spans="1:38" s="253" customFormat="1" ht="13.5" customHeight="1" x14ac:dyDescent="0.3">
      <c r="A354" s="240" t="s">
        <v>236</v>
      </c>
      <c r="B354" s="241">
        <v>2013</v>
      </c>
      <c r="C354" s="241">
        <v>5</v>
      </c>
      <c r="D354" s="242" t="s">
        <v>447</v>
      </c>
      <c r="E354" s="243">
        <v>2</v>
      </c>
      <c r="F354" s="244">
        <v>15.98086</v>
      </c>
      <c r="G354" s="245">
        <v>12.24624</v>
      </c>
      <c r="H354" s="245">
        <v>9.1140000000000008</v>
      </c>
      <c r="I354" s="245"/>
      <c r="J354" s="245"/>
      <c r="K354" s="245"/>
      <c r="L354" s="245">
        <v>55.024999999999999</v>
      </c>
      <c r="M354" s="245">
        <v>73.553204599999987</v>
      </c>
      <c r="N354" s="245">
        <v>55.798174700000004</v>
      </c>
      <c r="O354" s="245"/>
      <c r="P354" s="245"/>
      <c r="Q354" s="246"/>
      <c r="R354" s="245"/>
      <c r="S354" s="245"/>
      <c r="T354" s="245"/>
      <c r="U354" s="245"/>
      <c r="V354" s="245"/>
      <c r="W354" s="245"/>
      <c r="X354" s="247">
        <v>11.229591836734693</v>
      </c>
      <c r="Y354" s="247">
        <v>15.200083612316591</v>
      </c>
      <c r="Z354" s="247">
        <v>11.641597058209889</v>
      </c>
      <c r="AA354" s="247"/>
      <c r="AB354" s="247"/>
      <c r="AC354" s="248"/>
      <c r="AD354" s="247"/>
      <c r="AE354" s="247"/>
      <c r="AF354" s="117"/>
      <c r="AG354" s="117"/>
      <c r="AH354" s="117"/>
      <c r="AI354" s="117"/>
      <c r="AJ354" s="249">
        <v>696</v>
      </c>
      <c r="AK354" s="240" t="s">
        <v>236</v>
      </c>
    </row>
    <row r="355" spans="1:38" s="253" customFormat="1" ht="13.5" customHeight="1" x14ac:dyDescent="0.3">
      <c r="A355" s="240" t="s">
        <v>418</v>
      </c>
      <c r="B355" s="241">
        <v>2013</v>
      </c>
      <c r="C355" s="241">
        <v>8</v>
      </c>
      <c r="D355" s="242" t="s">
        <v>441</v>
      </c>
      <c r="E355" s="243">
        <v>5</v>
      </c>
      <c r="F355" s="244">
        <v>78.951180000000008</v>
      </c>
      <c r="G355" s="245">
        <v>60.700479999999999</v>
      </c>
      <c r="H355" s="245">
        <v>45.560700000000004</v>
      </c>
      <c r="I355" s="245"/>
      <c r="J355" s="245"/>
      <c r="K355" s="245"/>
      <c r="L355" s="245">
        <v>-265.63499999999999</v>
      </c>
      <c r="M355" s="245">
        <v>-310.28912060000005</v>
      </c>
      <c r="N355" s="245">
        <v>-304.57439240000002</v>
      </c>
      <c r="O355" s="245"/>
      <c r="P355" s="245"/>
      <c r="Q355" s="246"/>
      <c r="R355" s="245"/>
      <c r="S355" s="245"/>
      <c r="T355" s="245"/>
      <c r="U355" s="245"/>
      <c r="V355" s="245"/>
      <c r="W355" s="245"/>
      <c r="X355" s="247">
        <v>-10.844458052663809</v>
      </c>
      <c r="Y355" s="247">
        <v>-12.665896016001307</v>
      </c>
      <c r="Z355" s="247">
        <v>-12.431100461205666</v>
      </c>
      <c r="AA355" s="247"/>
      <c r="AB355" s="247"/>
      <c r="AC355" s="248"/>
      <c r="AD355" s="247"/>
      <c r="AE355" s="247"/>
      <c r="AF355" s="117"/>
      <c r="AG355" s="117"/>
      <c r="AH355" s="117"/>
      <c r="AI355" s="117"/>
      <c r="AJ355" s="249">
        <v>790</v>
      </c>
      <c r="AK355" s="240" t="s">
        <v>418</v>
      </c>
    </row>
    <row r="356" spans="1:38" s="253" customFormat="1" ht="13.5" customHeight="1" x14ac:dyDescent="0.3">
      <c r="A356" s="240" t="s">
        <v>427</v>
      </c>
      <c r="B356" s="241">
        <v>2013</v>
      </c>
      <c r="C356" s="241">
        <v>9</v>
      </c>
      <c r="D356" s="242" t="s">
        <v>447</v>
      </c>
      <c r="E356" s="243">
        <v>5</v>
      </c>
      <c r="F356" s="244">
        <v>89.606160000000003</v>
      </c>
      <c r="G356" s="245">
        <v>68.800160000000005</v>
      </c>
      <c r="H356" s="245">
        <v>51.494100000000003</v>
      </c>
      <c r="I356" s="245"/>
      <c r="J356" s="245"/>
      <c r="K356" s="245"/>
      <c r="L356" s="245">
        <v>-2250.0479999999998</v>
      </c>
      <c r="M356" s="245">
        <v>-2236.3887547929999</v>
      </c>
      <c r="N356" s="245">
        <v>-2501.1863440000006</v>
      </c>
      <c r="O356" s="245"/>
      <c r="P356" s="245"/>
      <c r="Q356" s="246"/>
      <c r="R356" s="245"/>
      <c r="S356" s="245"/>
      <c r="T356" s="245"/>
      <c r="U356" s="245"/>
      <c r="V356" s="245"/>
      <c r="W356" s="245"/>
      <c r="X356" s="247">
        <v>-81.273180422611517</v>
      </c>
      <c r="Y356" s="247">
        <v>-81.072639289215147</v>
      </c>
      <c r="Z356" s="247">
        <v>-91.214264395900969</v>
      </c>
      <c r="AA356" s="247"/>
      <c r="AB356" s="247"/>
      <c r="AC356" s="248"/>
      <c r="AD356" s="247"/>
      <c r="AE356" s="247"/>
      <c r="AF356" s="117"/>
      <c r="AG356" s="117"/>
      <c r="AH356" s="117"/>
      <c r="AI356" s="117"/>
      <c r="AJ356" s="258">
        <v>740</v>
      </c>
      <c r="AK356" s="250" t="s">
        <v>393</v>
      </c>
      <c r="AL356" s="252"/>
    </row>
    <row r="357" spans="1:38" s="253" customFormat="1" ht="13.5" customHeight="1" x14ac:dyDescent="0.3">
      <c r="A357" s="240" t="s">
        <v>262</v>
      </c>
      <c r="B357" s="241">
        <v>2013</v>
      </c>
      <c r="C357" s="241">
        <v>5</v>
      </c>
      <c r="D357" s="242" t="s">
        <v>457</v>
      </c>
      <c r="E357" s="243">
        <v>1</v>
      </c>
      <c r="F357" s="244">
        <v>2.5792200000000003</v>
      </c>
      <c r="G357" s="245">
        <v>2.0063200000000001</v>
      </c>
      <c r="H357" s="245">
        <v>1.4954400000000001</v>
      </c>
      <c r="I357" s="245"/>
      <c r="J357" s="245"/>
      <c r="K357" s="245"/>
      <c r="L357" s="245">
        <v>-255.08600000000001</v>
      </c>
      <c r="M357" s="245">
        <v>-259.44641360200001</v>
      </c>
      <c r="N357" s="245">
        <v>-284.43008600000002</v>
      </c>
      <c r="O357" s="245"/>
      <c r="P357" s="245"/>
      <c r="Q357" s="246"/>
      <c r="R357" s="245"/>
      <c r="S357" s="245"/>
      <c r="T357" s="245"/>
      <c r="U357" s="245"/>
      <c r="V357" s="245"/>
      <c r="W357" s="245"/>
      <c r="X357" s="247">
        <v>-317.27114427860698</v>
      </c>
      <c r="Y357" s="247">
        <v>-330.92654796173474</v>
      </c>
      <c r="Z357" s="247">
        <v>-377.22823076923078</v>
      </c>
      <c r="AA357" s="247"/>
      <c r="AB357" s="247"/>
      <c r="AC357" s="248"/>
      <c r="AD357" s="247"/>
      <c r="AE357" s="247"/>
      <c r="AF357" s="117"/>
      <c r="AG357" s="117"/>
      <c r="AH357" s="117"/>
      <c r="AI357" s="117"/>
      <c r="AJ357" s="249">
        <v>775</v>
      </c>
      <c r="AK357" s="240" t="s">
        <v>262</v>
      </c>
    </row>
    <row r="358" spans="1:38" s="253" customFormat="1" ht="13.5" customHeight="1" x14ac:dyDescent="0.3">
      <c r="A358" s="240" t="s">
        <v>284</v>
      </c>
      <c r="B358" s="241">
        <v>2013</v>
      </c>
      <c r="C358" s="241">
        <v>1</v>
      </c>
      <c r="D358" s="242" t="s">
        <v>442</v>
      </c>
      <c r="E358" s="243">
        <v>2</v>
      </c>
      <c r="F358" s="244">
        <v>10.416700000000001</v>
      </c>
      <c r="G358" s="245">
        <v>7.9136800000000003</v>
      </c>
      <c r="H358" s="245">
        <v>5.8627200000000004</v>
      </c>
      <c r="I358" s="245"/>
      <c r="J358" s="245"/>
      <c r="K358" s="245"/>
      <c r="L358" s="245">
        <v>-103.375</v>
      </c>
      <c r="M358" s="245">
        <v>-88.87440531</v>
      </c>
      <c r="N358" s="245">
        <v>-52.835138100000009</v>
      </c>
      <c r="O358" s="245"/>
      <c r="P358" s="245"/>
      <c r="Q358" s="246"/>
      <c r="R358" s="245"/>
      <c r="S358" s="245"/>
      <c r="T358" s="245"/>
      <c r="U358" s="245"/>
      <c r="V358" s="245"/>
      <c r="W358" s="245"/>
      <c r="X358" s="247">
        <v>-32.796637055837564</v>
      </c>
      <c r="Y358" s="247">
        <v>-28.160457956273763</v>
      </c>
      <c r="Z358" s="247">
        <v>-16.934339134615389</v>
      </c>
      <c r="AA358" s="247"/>
      <c r="AB358" s="247"/>
      <c r="AC358" s="248"/>
      <c r="AD358" s="247"/>
      <c r="AE358" s="247"/>
      <c r="AF358" s="117"/>
      <c r="AG358" s="117"/>
      <c r="AH358" s="117"/>
      <c r="AI358" s="117"/>
      <c r="AJ358" s="249">
        <v>863</v>
      </c>
      <c r="AK358" s="240" t="s">
        <v>284</v>
      </c>
    </row>
    <row r="359" spans="1:38" s="253" customFormat="1" ht="13.5" customHeight="1" x14ac:dyDescent="0.3">
      <c r="A359" s="240" t="s">
        <v>293</v>
      </c>
      <c r="B359" s="241">
        <v>2013</v>
      </c>
      <c r="C359" s="241">
        <v>10</v>
      </c>
      <c r="D359" s="242" t="s">
        <v>458</v>
      </c>
      <c r="E359" s="243">
        <v>6</v>
      </c>
      <c r="F359" s="244">
        <v>188.68234000000004</v>
      </c>
      <c r="G359" s="245">
        <v>146.75399999999999</v>
      </c>
      <c r="H359" s="245">
        <v>110.83182000000001</v>
      </c>
      <c r="I359" s="245"/>
      <c r="J359" s="245"/>
      <c r="K359" s="245"/>
      <c r="L359" s="245">
        <v>-3071.3850000000002</v>
      </c>
      <c r="M359" s="245">
        <v>-3216.3372450000002</v>
      </c>
      <c r="N359" s="245">
        <v>-3534.8029702799995</v>
      </c>
      <c r="O359" s="245"/>
      <c r="P359" s="245"/>
      <c r="Q359" s="246"/>
      <c r="R359" s="245"/>
      <c r="S359" s="245"/>
      <c r="T359" s="245"/>
      <c r="U359" s="245"/>
      <c r="V359" s="245"/>
      <c r="W359" s="245"/>
      <c r="X359" s="247">
        <v>-51.544548307516742</v>
      </c>
      <c r="Y359" s="247">
        <v>-53.252379962912684</v>
      </c>
      <c r="Z359" s="247">
        <v>-57.997981365448659</v>
      </c>
      <c r="AA359" s="247"/>
      <c r="AB359" s="247"/>
      <c r="AC359" s="248"/>
      <c r="AD359" s="247"/>
      <c r="AE359" s="247"/>
      <c r="AF359" s="117"/>
      <c r="AG359" s="117"/>
      <c r="AH359" s="117"/>
      <c r="AI359" s="117"/>
      <c r="AJ359" s="249">
        <v>905</v>
      </c>
      <c r="AK359" s="250" t="s">
        <v>405</v>
      </c>
    </row>
    <row r="360" spans="1:38" s="253" customFormat="1" ht="13.5" customHeight="1" x14ac:dyDescent="0.3">
      <c r="A360" s="240" t="s">
        <v>303</v>
      </c>
      <c r="B360" s="241">
        <v>2013</v>
      </c>
      <c r="C360" s="241">
        <v>7</v>
      </c>
      <c r="D360" s="242" t="s">
        <v>443</v>
      </c>
      <c r="E360" s="243">
        <v>2</v>
      </c>
      <c r="F360" s="244">
        <v>10.426360000000001</v>
      </c>
      <c r="G360" s="245">
        <v>7.86904</v>
      </c>
      <c r="H360" s="245">
        <v>5.7548399999999997</v>
      </c>
      <c r="I360" s="245"/>
      <c r="J360" s="245"/>
      <c r="K360" s="245"/>
      <c r="L360" s="245">
        <v>208.089</v>
      </c>
      <c r="M360" s="245">
        <v>240.81653169999998</v>
      </c>
      <c r="N360" s="245">
        <v>223.22866509999997</v>
      </c>
      <c r="O360" s="245"/>
      <c r="P360" s="245"/>
      <c r="Q360" s="246"/>
      <c r="R360" s="245"/>
      <c r="S360" s="245"/>
      <c r="T360" s="245"/>
      <c r="U360" s="245"/>
      <c r="V360" s="245"/>
      <c r="W360" s="245"/>
      <c r="X360" s="247">
        <v>67.255656108597279</v>
      </c>
      <c r="Y360" s="247">
        <v>78.723939751552791</v>
      </c>
      <c r="Z360" s="247">
        <v>73.941260384233189</v>
      </c>
      <c r="AA360" s="247"/>
      <c r="AB360" s="247"/>
      <c r="AC360" s="248"/>
      <c r="AD360" s="247"/>
      <c r="AE360" s="247"/>
      <c r="AF360" s="117"/>
      <c r="AG360" s="117"/>
      <c r="AH360" s="117"/>
      <c r="AI360" s="117"/>
      <c r="AJ360" s="249">
        <v>926</v>
      </c>
      <c r="AK360" s="240" t="s">
        <v>303</v>
      </c>
    </row>
    <row r="361" spans="1:38" s="253" customFormat="1" ht="13.5" customHeight="1" x14ac:dyDescent="0.3">
      <c r="A361" s="240" t="s">
        <v>309</v>
      </c>
      <c r="B361" s="241">
        <v>2013</v>
      </c>
      <c r="C361" s="241">
        <v>10</v>
      </c>
      <c r="D361" s="242" t="s">
        <v>458</v>
      </c>
      <c r="E361" s="243">
        <v>2</v>
      </c>
      <c r="F361" s="244">
        <v>15.23704</v>
      </c>
      <c r="G361" s="245">
        <v>11.7552</v>
      </c>
      <c r="H361" s="245">
        <v>8.8498800000000006</v>
      </c>
      <c r="I361" s="245"/>
      <c r="J361" s="245"/>
      <c r="K361" s="245"/>
      <c r="L361" s="245">
        <v>4.5659999999999998</v>
      </c>
      <c r="M361" s="245">
        <v>-20.37696729999999</v>
      </c>
      <c r="N361" s="245">
        <v>-105.98310339999996</v>
      </c>
      <c r="O361" s="245"/>
      <c r="P361" s="245"/>
      <c r="Q361" s="246"/>
      <c r="R361" s="245"/>
      <c r="S361" s="245"/>
      <c r="T361" s="245"/>
      <c r="U361" s="245"/>
      <c r="V361" s="245"/>
      <c r="W361" s="245"/>
      <c r="X361" s="247">
        <v>0.95964691046658257</v>
      </c>
      <c r="Y361" s="247">
        <v>-4.2674277068062807</v>
      </c>
      <c r="Z361" s="247">
        <v>-22.420796149777864</v>
      </c>
      <c r="AA361" s="247"/>
      <c r="AB361" s="247"/>
      <c r="AC361" s="248"/>
      <c r="AD361" s="247"/>
      <c r="AE361" s="247"/>
      <c r="AF361" s="117"/>
      <c r="AG361" s="117"/>
      <c r="AH361" s="117"/>
      <c r="AI361" s="117"/>
      <c r="AJ361" s="249">
        <v>942</v>
      </c>
      <c r="AK361" s="250" t="s">
        <v>410</v>
      </c>
    </row>
    <row r="362" spans="1:38" s="253" customFormat="1" ht="13.5" customHeight="1" x14ac:dyDescent="0.3">
      <c r="A362" s="240" t="s">
        <v>311</v>
      </c>
      <c r="B362" s="241">
        <v>2013</v>
      </c>
      <c r="C362" s="241">
        <v>6</v>
      </c>
      <c r="D362" s="242" t="s">
        <v>443</v>
      </c>
      <c r="E362" s="243">
        <v>2</v>
      </c>
      <c r="F362" s="244">
        <v>7.0582400000000005</v>
      </c>
      <c r="G362" s="245">
        <v>5.4039200000000003</v>
      </c>
      <c r="H362" s="245">
        <v>4.0715400000000006</v>
      </c>
      <c r="I362" s="245"/>
      <c r="J362" s="245"/>
      <c r="K362" s="245"/>
      <c r="L362" s="245">
        <v>83.835999999999999</v>
      </c>
      <c r="M362" s="245">
        <v>75.559597659999994</v>
      </c>
      <c r="N362" s="245">
        <v>104.25524590000001</v>
      </c>
      <c r="O362" s="245"/>
      <c r="P362" s="245"/>
      <c r="Q362" s="246"/>
      <c r="R362" s="245"/>
      <c r="S362" s="245"/>
      <c r="T362" s="245"/>
      <c r="U362" s="245"/>
      <c r="V362" s="245"/>
      <c r="W362" s="245"/>
      <c r="X362" s="247">
        <v>38.298766560073091</v>
      </c>
      <c r="Y362" s="247">
        <v>34.533636956124312</v>
      </c>
      <c r="Z362" s="247">
        <v>48.513376407631462</v>
      </c>
      <c r="AA362" s="247"/>
      <c r="AB362" s="247"/>
      <c r="AC362" s="248"/>
      <c r="AD362" s="247"/>
      <c r="AE362" s="247"/>
      <c r="AF362" s="117"/>
      <c r="AG362" s="117"/>
      <c r="AH362" s="117"/>
      <c r="AI362" s="117"/>
      <c r="AJ362" s="249">
        <v>972</v>
      </c>
      <c r="AK362" s="240" t="s">
        <v>311</v>
      </c>
    </row>
    <row r="363" spans="1:38" s="253" customFormat="1" ht="13.5" customHeight="1" x14ac:dyDescent="0.3">
      <c r="A363" s="255"/>
      <c r="B363" s="256"/>
      <c r="C363" s="257"/>
      <c r="D363" s="256"/>
      <c r="E363" s="256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208"/>
      <c r="R363" s="115"/>
      <c r="S363" s="115"/>
      <c r="T363" s="115"/>
      <c r="U363" s="115"/>
      <c r="V363" s="115"/>
      <c r="W363" s="115"/>
      <c r="X363" s="247"/>
      <c r="Y363" s="247"/>
      <c r="Z363" s="247"/>
      <c r="AA363" s="247"/>
      <c r="AB363" s="247"/>
      <c r="AC363" s="248"/>
      <c r="AD363" s="247"/>
      <c r="AE363" s="247"/>
      <c r="AF363" s="115"/>
      <c r="AG363" s="115"/>
      <c r="AH363" s="115"/>
      <c r="AI363" s="115"/>
      <c r="AJ363" s="115"/>
      <c r="AK363" s="115"/>
    </row>
    <row r="364" spans="1:38" s="252" customFormat="1" ht="13.5" customHeight="1" x14ac:dyDescent="0.3">
      <c r="A364" s="240" t="s">
        <v>5</v>
      </c>
      <c r="B364" s="241">
        <v>2011</v>
      </c>
      <c r="C364" s="241"/>
      <c r="D364" s="242" t="s">
        <v>441</v>
      </c>
      <c r="E364" s="243">
        <v>4</v>
      </c>
      <c r="F364" s="244">
        <v>45.804499999999997</v>
      </c>
      <c r="G364" s="117"/>
      <c r="H364" s="117"/>
      <c r="I364" s="117"/>
      <c r="J364" s="117"/>
      <c r="K364" s="117"/>
      <c r="L364" s="245">
        <v>478.726</v>
      </c>
      <c r="M364" s="117"/>
      <c r="N364" s="117"/>
      <c r="O364" s="117"/>
      <c r="P364" s="117"/>
      <c r="Q364" s="209"/>
      <c r="R364" s="117"/>
      <c r="S364" s="117"/>
      <c r="T364" s="117"/>
      <c r="U364" s="117"/>
      <c r="V364" s="117"/>
      <c r="W364" s="117"/>
      <c r="X364" s="247">
        <v>33.231014854921561</v>
      </c>
      <c r="Y364" s="247"/>
      <c r="Z364" s="247"/>
      <c r="AA364" s="247"/>
      <c r="AB364" s="247"/>
      <c r="AC364" s="248"/>
      <c r="AD364" s="247"/>
      <c r="AE364" s="247"/>
      <c r="AF364" s="117"/>
      <c r="AG364" s="117"/>
      <c r="AH364" s="117"/>
      <c r="AI364" s="117"/>
      <c r="AJ364" s="249">
        <v>20</v>
      </c>
      <c r="AK364" s="240" t="s">
        <v>5</v>
      </c>
      <c r="AL364" s="253"/>
    </row>
    <row r="365" spans="1:38" s="259" customFormat="1" ht="13.5" customHeight="1" x14ac:dyDescent="0.3">
      <c r="A365" s="240" t="s">
        <v>9</v>
      </c>
      <c r="B365" s="241">
        <v>2011</v>
      </c>
      <c r="C365" s="241"/>
      <c r="D365" s="242" t="s">
        <v>444</v>
      </c>
      <c r="E365" s="243">
        <v>1</v>
      </c>
      <c r="F365" s="244">
        <v>4.7205200000000005</v>
      </c>
      <c r="G365" s="117"/>
      <c r="H365" s="117"/>
      <c r="I365" s="117"/>
      <c r="J365" s="117"/>
      <c r="K365" s="117"/>
      <c r="L365" s="245">
        <v>-426.71300000000002</v>
      </c>
      <c r="M365" s="117"/>
      <c r="N365" s="117"/>
      <c r="O365" s="117"/>
      <c r="P365" s="117"/>
      <c r="Q365" s="209"/>
      <c r="R365" s="117"/>
      <c r="S365" s="117"/>
      <c r="T365" s="117"/>
      <c r="U365" s="117"/>
      <c r="V365" s="117"/>
      <c r="W365" s="117"/>
      <c r="X365" s="247">
        <v>-303.27860696517411</v>
      </c>
      <c r="Y365" s="247"/>
      <c r="Z365" s="247"/>
      <c r="AA365" s="247"/>
      <c r="AB365" s="247"/>
      <c r="AC365" s="248"/>
      <c r="AD365" s="247"/>
      <c r="AE365" s="247"/>
      <c r="AF365" s="117"/>
      <c r="AG365" s="117"/>
      <c r="AH365" s="117"/>
      <c r="AI365" s="117"/>
      <c r="AJ365" s="249">
        <v>15</v>
      </c>
      <c r="AK365" s="250" t="s">
        <v>323</v>
      </c>
      <c r="AL365" s="253"/>
    </row>
    <row r="366" spans="1:38" s="253" customFormat="1" ht="13.5" customHeight="1" x14ac:dyDescent="0.3">
      <c r="A366" s="240" t="s">
        <v>71</v>
      </c>
      <c r="B366" s="241">
        <v>2011</v>
      </c>
      <c r="C366" s="241"/>
      <c r="D366" s="242" t="s">
        <v>441</v>
      </c>
      <c r="E366" s="243">
        <v>5</v>
      </c>
      <c r="F366" s="244">
        <v>90.874840000000006</v>
      </c>
      <c r="G366" s="117"/>
      <c r="H366" s="117"/>
      <c r="I366" s="117"/>
      <c r="J366" s="117"/>
      <c r="K366" s="117"/>
      <c r="L366" s="245">
        <v>-182.797</v>
      </c>
      <c r="M366" s="117"/>
      <c r="N366" s="117"/>
      <c r="O366" s="117"/>
      <c r="P366" s="117"/>
      <c r="Q366" s="209"/>
      <c r="R366" s="117"/>
      <c r="S366" s="117"/>
      <c r="T366" s="117"/>
      <c r="U366" s="117"/>
      <c r="V366" s="117"/>
      <c r="W366" s="117"/>
      <c r="X366" s="247">
        <v>-6.3836912868866769</v>
      </c>
      <c r="Y366" s="247"/>
      <c r="Z366" s="247"/>
      <c r="AA366" s="247"/>
      <c r="AB366" s="247"/>
      <c r="AC366" s="248"/>
      <c r="AD366" s="247"/>
      <c r="AE366" s="247"/>
      <c r="AF366" s="117"/>
      <c r="AG366" s="117"/>
      <c r="AH366" s="117"/>
      <c r="AI366" s="117"/>
      <c r="AJ366" s="249">
        <v>211</v>
      </c>
      <c r="AK366" s="240" t="s">
        <v>71</v>
      </c>
    </row>
    <row r="367" spans="1:38" s="253" customFormat="1" ht="13.5" customHeight="1" x14ac:dyDescent="0.3">
      <c r="A367" s="240" t="s">
        <v>80</v>
      </c>
      <c r="B367" s="241">
        <v>2011</v>
      </c>
      <c r="C367" s="241"/>
      <c r="D367" s="242" t="s">
        <v>455</v>
      </c>
      <c r="E367" s="243">
        <v>2</v>
      </c>
      <c r="F367" s="244">
        <v>11.3505</v>
      </c>
      <c r="G367" s="117"/>
      <c r="H367" s="117"/>
      <c r="I367" s="117"/>
      <c r="J367" s="117"/>
      <c r="K367" s="117"/>
      <c r="L367" s="245">
        <v>-52.338000000000001</v>
      </c>
      <c r="M367" s="117"/>
      <c r="N367" s="117"/>
      <c r="O367" s="117"/>
      <c r="P367" s="117"/>
      <c r="Q367" s="209"/>
      <c r="R367" s="117"/>
      <c r="S367" s="117"/>
      <c r="T367" s="117"/>
      <c r="U367" s="117"/>
      <c r="V367" s="117"/>
      <c r="W367" s="117"/>
      <c r="X367" s="247">
        <v>-14.962264150943396</v>
      </c>
      <c r="Y367" s="247"/>
      <c r="Z367" s="247"/>
      <c r="AA367" s="247"/>
      <c r="AB367" s="247"/>
      <c r="AC367" s="248"/>
      <c r="AD367" s="247"/>
      <c r="AE367" s="247"/>
      <c r="AF367" s="117"/>
      <c r="AG367" s="117"/>
      <c r="AH367" s="117"/>
      <c r="AI367" s="117"/>
      <c r="AJ367" s="249">
        <v>227</v>
      </c>
      <c r="AK367" s="240" t="s">
        <v>80</v>
      </c>
      <c r="AL367" s="252"/>
    </row>
    <row r="368" spans="1:38" s="253" customFormat="1" ht="13.5" customHeight="1" x14ac:dyDescent="0.3">
      <c r="A368" s="240" t="s">
        <v>116</v>
      </c>
      <c r="B368" s="241">
        <v>2011</v>
      </c>
      <c r="C368" s="241"/>
      <c r="D368" s="242" t="s">
        <v>441</v>
      </c>
      <c r="E368" s="243">
        <v>1</v>
      </c>
      <c r="F368" s="244">
        <v>3.4132000000000002</v>
      </c>
      <c r="G368" s="117"/>
      <c r="H368" s="117"/>
      <c r="I368" s="117"/>
      <c r="J368" s="117"/>
      <c r="K368" s="117"/>
      <c r="L368" s="245">
        <v>-11.695</v>
      </c>
      <c r="M368" s="117"/>
      <c r="N368" s="117"/>
      <c r="O368" s="117"/>
      <c r="P368" s="117"/>
      <c r="Q368" s="209"/>
      <c r="R368" s="117"/>
      <c r="S368" s="117"/>
      <c r="T368" s="117"/>
      <c r="U368" s="117"/>
      <c r="V368" s="117"/>
      <c r="W368" s="117"/>
      <c r="X368" s="247">
        <v>-11.245192307692308</v>
      </c>
      <c r="Y368" s="247"/>
      <c r="Z368" s="247"/>
      <c r="AA368" s="247"/>
      <c r="AB368" s="247"/>
      <c r="AC368" s="248"/>
      <c r="AD368" s="247"/>
      <c r="AE368" s="247"/>
      <c r="AF368" s="117"/>
      <c r="AG368" s="117"/>
      <c r="AH368" s="117"/>
      <c r="AI368" s="117"/>
      <c r="AJ368" s="249">
        <v>289</v>
      </c>
      <c r="AK368" s="240" t="s">
        <v>116</v>
      </c>
    </row>
    <row r="369" spans="1:38" s="253" customFormat="1" ht="13.5" customHeight="1" x14ac:dyDescent="0.3">
      <c r="A369" s="240" t="s">
        <v>119</v>
      </c>
      <c r="B369" s="241">
        <v>2011</v>
      </c>
      <c r="C369" s="241"/>
      <c r="D369" s="242" t="s">
        <v>455</v>
      </c>
      <c r="E369" s="243">
        <v>6</v>
      </c>
      <c r="F369" s="244">
        <v>296.10798000000005</v>
      </c>
      <c r="G369" s="117"/>
      <c r="H369" s="117"/>
      <c r="I369" s="117"/>
      <c r="J369" s="117"/>
      <c r="K369" s="117"/>
      <c r="L369" s="245">
        <v>-1856.095</v>
      </c>
      <c r="M369" s="117"/>
      <c r="N369" s="117"/>
      <c r="O369" s="117"/>
      <c r="P369" s="117"/>
      <c r="Q369" s="209"/>
      <c r="R369" s="117"/>
      <c r="S369" s="117"/>
      <c r="T369" s="117"/>
      <c r="U369" s="117"/>
      <c r="V369" s="117"/>
      <c r="W369" s="117"/>
      <c r="X369" s="247">
        <v>-19.894903263840504</v>
      </c>
      <c r="Y369" s="247"/>
      <c r="Z369" s="247"/>
      <c r="AA369" s="247"/>
      <c r="AB369" s="247"/>
      <c r="AC369" s="248"/>
      <c r="AD369" s="247"/>
      <c r="AE369" s="247"/>
      <c r="AF369" s="117"/>
      <c r="AG369" s="117"/>
      <c r="AH369" s="117"/>
      <c r="AI369" s="117"/>
      <c r="AJ369" s="249">
        <v>297</v>
      </c>
      <c r="AK369" s="240" t="s">
        <v>119</v>
      </c>
      <c r="AL369" s="259"/>
    </row>
    <row r="370" spans="1:38" s="253" customFormat="1" ht="13.5" customHeight="1" x14ac:dyDescent="0.3">
      <c r="A370" s="240" t="s">
        <v>124</v>
      </c>
      <c r="B370" s="241">
        <v>2011</v>
      </c>
      <c r="C370" s="241"/>
      <c r="D370" s="242" t="s">
        <v>441</v>
      </c>
      <c r="E370" s="243">
        <v>2</v>
      </c>
      <c r="F370" s="244">
        <v>8.4106400000000008</v>
      </c>
      <c r="G370" s="117"/>
      <c r="H370" s="117"/>
      <c r="I370" s="117"/>
      <c r="J370" s="117"/>
      <c r="K370" s="117"/>
      <c r="L370" s="245">
        <v>-766.88699999999994</v>
      </c>
      <c r="M370" s="117"/>
      <c r="N370" s="117"/>
      <c r="O370" s="117"/>
      <c r="P370" s="117"/>
      <c r="Q370" s="209"/>
      <c r="R370" s="117"/>
      <c r="S370" s="117"/>
      <c r="T370" s="117"/>
      <c r="U370" s="117"/>
      <c r="V370" s="117"/>
      <c r="W370" s="117"/>
      <c r="X370" s="247">
        <v>-294.27743668457407</v>
      </c>
      <c r="Y370" s="247"/>
      <c r="Z370" s="247"/>
      <c r="AA370" s="247"/>
      <c r="AB370" s="247"/>
      <c r="AC370" s="248"/>
      <c r="AD370" s="247"/>
      <c r="AE370" s="247"/>
      <c r="AF370" s="117"/>
      <c r="AG370" s="117"/>
      <c r="AH370" s="117"/>
      <c r="AI370" s="117"/>
      <c r="AJ370" s="249">
        <v>310</v>
      </c>
      <c r="AK370" s="240" t="s">
        <v>124</v>
      </c>
    </row>
    <row r="371" spans="1:38" s="253" customFormat="1" ht="13.5" customHeight="1" x14ac:dyDescent="0.3">
      <c r="A371" s="240" t="s">
        <v>133</v>
      </c>
      <c r="B371" s="241">
        <v>2011</v>
      </c>
      <c r="C371" s="241"/>
      <c r="D371" s="242" t="s">
        <v>455</v>
      </c>
      <c r="E371" s="243">
        <v>3</v>
      </c>
      <c r="F371" s="244">
        <v>24.339980000000004</v>
      </c>
      <c r="G371" s="117"/>
      <c r="H371" s="117"/>
      <c r="I371" s="117"/>
      <c r="J371" s="117"/>
      <c r="K371" s="117"/>
      <c r="L371" s="245">
        <v>108.699</v>
      </c>
      <c r="M371" s="117"/>
      <c r="N371" s="117"/>
      <c r="O371" s="117"/>
      <c r="P371" s="117"/>
      <c r="Q371" s="209"/>
      <c r="R371" s="117"/>
      <c r="S371" s="117"/>
      <c r="T371" s="117"/>
      <c r="U371" s="117"/>
      <c r="V371" s="117"/>
      <c r="W371" s="117"/>
      <c r="X371" s="247">
        <v>14.479685626748369</v>
      </c>
      <c r="Y371" s="247"/>
      <c r="Z371" s="247"/>
      <c r="AA371" s="247"/>
      <c r="AB371" s="247"/>
      <c r="AC371" s="248"/>
      <c r="AD371" s="247"/>
      <c r="AE371" s="247"/>
      <c r="AF371" s="117"/>
      <c r="AG371" s="117"/>
      <c r="AH371" s="117"/>
      <c r="AI371" s="117"/>
      <c r="AJ371" s="249">
        <v>402</v>
      </c>
      <c r="AK371" s="240" t="s">
        <v>133</v>
      </c>
    </row>
    <row r="372" spans="1:38" s="253" customFormat="1" ht="13.5" customHeight="1" x14ac:dyDescent="0.3">
      <c r="A372" s="240" t="s">
        <v>184</v>
      </c>
      <c r="B372" s="241">
        <v>2011</v>
      </c>
      <c r="C372" s="241"/>
      <c r="D372" s="242" t="s">
        <v>458</v>
      </c>
      <c r="E372" s="243">
        <v>2</v>
      </c>
      <c r="F372" s="244">
        <v>6.94876</v>
      </c>
      <c r="G372" s="117"/>
      <c r="H372" s="117"/>
      <c r="I372" s="117"/>
      <c r="J372" s="117"/>
      <c r="K372" s="117"/>
      <c r="L372" s="245">
        <v>-939.5</v>
      </c>
      <c r="M372" s="117"/>
      <c r="N372" s="117"/>
      <c r="O372" s="117"/>
      <c r="P372" s="117"/>
      <c r="Q372" s="209"/>
      <c r="R372" s="117"/>
      <c r="S372" s="117"/>
      <c r="T372" s="117"/>
      <c r="U372" s="117"/>
      <c r="V372" s="117"/>
      <c r="W372" s="117"/>
      <c r="X372" s="247">
        <v>-428.60401459854012</v>
      </c>
      <c r="Y372" s="247"/>
      <c r="Z372" s="247"/>
      <c r="AA372" s="247"/>
      <c r="AB372" s="247"/>
      <c r="AC372" s="248"/>
      <c r="AD372" s="247"/>
      <c r="AE372" s="247"/>
      <c r="AF372" s="117"/>
      <c r="AG372" s="117"/>
      <c r="AH372" s="117"/>
      <c r="AI372" s="117"/>
      <c r="AJ372" s="249">
        <v>559</v>
      </c>
      <c r="AK372" s="250" t="s">
        <v>378</v>
      </c>
    </row>
    <row r="373" spans="1:38" s="253" customFormat="1" ht="13.5" customHeight="1" x14ac:dyDescent="0.3">
      <c r="A373" s="240" t="s">
        <v>185</v>
      </c>
      <c r="B373" s="241">
        <v>2011</v>
      </c>
      <c r="C373" s="241"/>
      <c r="D373" s="242" t="s">
        <v>444</v>
      </c>
      <c r="E373" s="243">
        <v>4</v>
      </c>
      <c r="F373" s="244">
        <v>47.688200000000002</v>
      </c>
      <c r="G373" s="117"/>
      <c r="H373" s="117"/>
      <c r="I373" s="117"/>
      <c r="J373" s="117"/>
      <c r="K373" s="117"/>
      <c r="L373" s="245">
        <v>-240.06</v>
      </c>
      <c r="M373" s="117"/>
      <c r="N373" s="117"/>
      <c r="O373" s="117"/>
      <c r="P373" s="117"/>
      <c r="Q373" s="209"/>
      <c r="R373" s="117"/>
      <c r="S373" s="117"/>
      <c r="T373" s="117"/>
      <c r="U373" s="117"/>
      <c r="V373" s="117"/>
      <c r="W373" s="117"/>
      <c r="X373" s="247">
        <v>-16.109247080928736</v>
      </c>
      <c r="Y373" s="247"/>
      <c r="Z373" s="247"/>
      <c r="AA373" s="247"/>
      <c r="AB373" s="247"/>
      <c r="AC373" s="248"/>
      <c r="AD373" s="247"/>
      <c r="AE373" s="247"/>
      <c r="AF373" s="117"/>
      <c r="AG373" s="117"/>
      <c r="AH373" s="117"/>
      <c r="AI373" s="117"/>
      <c r="AJ373" s="249">
        <v>560</v>
      </c>
      <c r="AK373" s="240" t="s">
        <v>185</v>
      </c>
    </row>
    <row r="374" spans="1:38" s="253" customFormat="1" ht="13.5" customHeight="1" x14ac:dyDescent="0.3">
      <c r="A374" s="240" t="s">
        <v>297</v>
      </c>
      <c r="B374" s="241">
        <v>2011</v>
      </c>
      <c r="C374" s="241"/>
      <c r="D374" s="242" t="s">
        <v>455</v>
      </c>
      <c r="E374" s="243">
        <v>2</v>
      </c>
      <c r="F374" s="244">
        <v>9.647120000000001</v>
      </c>
      <c r="G374" s="117"/>
      <c r="H374" s="117"/>
      <c r="I374" s="117"/>
      <c r="J374" s="117"/>
      <c r="K374" s="117"/>
      <c r="L374" s="245">
        <v>-93.87</v>
      </c>
      <c r="M374" s="117"/>
      <c r="N374" s="117"/>
      <c r="O374" s="117"/>
      <c r="P374" s="117"/>
      <c r="Q374" s="209"/>
      <c r="R374" s="117"/>
      <c r="S374" s="117"/>
      <c r="T374" s="117"/>
      <c r="U374" s="117"/>
      <c r="V374" s="117"/>
      <c r="W374" s="117"/>
      <c r="X374" s="247">
        <v>-32.313253012048193</v>
      </c>
      <c r="Y374" s="247"/>
      <c r="Z374" s="247"/>
      <c r="AA374" s="247"/>
      <c r="AB374" s="247"/>
      <c r="AC374" s="248"/>
      <c r="AD374" s="247"/>
      <c r="AE374" s="247"/>
      <c r="AF374" s="117"/>
      <c r="AG374" s="117"/>
      <c r="AH374" s="117"/>
      <c r="AI374" s="117"/>
      <c r="AJ374" s="249">
        <v>916</v>
      </c>
      <c r="AK374" s="240" t="s">
        <v>297</v>
      </c>
    </row>
    <row r="375" spans="1:38" s="253" customFormat="1" ht="13.5" customHeight="1" x14ac:dyDescent="0.3">
      <c r="A375" s="240" t="s">
        <v>310</v>
      </c>
      <c r="B375" s="241">
        <v>2011</v>
      </c>
      <c r="C375" s="241"/>
      <c r="D375" s="242" t="s">
        <v>458</v>
      </c>
      <c r="E375" s="243">
        <v>2</v>
      </c>
      <c r="F375" s="244">
        <v>14.393400000000002</v>
      </c>
      <c r="G375" s="117"/>
      <c r="H375" s="117"/>
      <c r="I375" s="117"/>
      <c r="J375" s="117"/>
      <c r="K375" s="117"/>
      <c r="L375" s="245">
        <v>463.56799999999998</v>
      </c>
      <c r="M375" s="117"/>
      <c r="N375" s="117"/>
      <c r="O375" s="117"/>
      <c r="P375" s="117"/>
      <c r="Q375" s="209"/>
      <c r="R375" s="117"/>
      <c r="S375" s="117"/>
      <c r="T375" s="117"/>
      <c r="U375" s="117"/>
      <c r="V375" s="117"/>
      <c r="W375" s="117"/>
      <c r="X375" s="247">
        <v>103.08383366688903</v>
      </c>
      <c r="Y375" s="247"/>
      <c r="Z375" s="247"/>
      <c r="AA375" s="247"/>
      <c r="AB375" s="247"/>
      <c r="AC375" s="248"/>
      <c r="AD375" s="247"/>
      <c r="AE375" s="247"/>
      <c r="AF375" s="117"/>
      <c r="AG375" s="117"/>
      <c r="AH375" s="117"/>
      <c r="AI375" s="117"/>
      <c r="AJ375" s="249">
        <v>945</v>
      </c>
      <c r="AK375" s="250" t="s">
        <v>411</v>
      </c>
    </row>
    <row r="376" spans="1:38" s="253" customFormat="1" ht="13.5" customHeight="1" x14ac:dyDescent="0.3">
      <c r="B376" s="256"/>
      <c r="C376" s="257"/>
      <c r="D376" s="256"/>
      <c r="E376" s="256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208"/>
      <c r="R376" s="115"/>
      <c r="S376" s="115"/>
      <c r="T376" s="115"/>
      <c r="U376" s="115"/>
      <c r="V376" s="115"/>
      <c r="W376" s="115"/>
      <c r="X376" s="247"/>
      <c r="Y376" s="247"/>
      <c r="Z376" s="247"/>
      <c r="AA376" s="247"/>
      <c r="AB376" s="247"/>
      <c r="AC376" s="248"/>
      <c r="AD376" s="247"/>
      <c r="AE376" s="247"/>
      <c r="AF376" s="115"/>
      <c r="AG376" s="115"/>
      <c r="AH376" s="115"/>
      <c r="AI376" s="115"/>
      <c r="AJ376" s="115"/>
      <c r="AK376" s="115"/>
    </row>
    <row r="377" spans="1:38" ht="13.5" customHeight="1" x14ac:dyDescent="0.25">
      <c r="A377" s="22" t="s">
        <v>462</v>
      </c>
      <c r="Q377" s="158"/>
      <c r="X377" s="83"/>
      <c r="Y377" s="83"/>
      <c r="Z377" s="83"/>
      <c r="AA377" s="83"/>
      <c r="AB377" s="83"/>
      <c r="AC377" s="175"/>
      <c r="AD377" s="83"/>
      <c r="AE377" s="83"/>
    </row>
    <row r="378" spans="1:38" ht="13.5" customHeight="1" x14ac:dyDescent="0.25">
      <c r="A378" s="21" t="s">
        <v>463</v>
      </c>
      <c r="D378" s="66">
        <f>SUMIF($D$19:$D$313,$AJ378,D$19:D$313)</f>
        <v>0</v>
      </c>
      <c r="F378" s="66">
        <v>4834.8654200000001</v>
      </c>
      <c r="G378" s="66">
        <v>3763.5041600000004</v>
      </c>
      <c r="H378" s="66">
        <v>2850.0947400000005</v>
      </c>
      <c r="I378" s="66">
        <v>1998.2848200000001</v>
      </c>
      <c r="J378" s="66">
        <v>1331.8097500000001</v>
      </c>
      <c r="K378" s="66"/>
      <c r="L378" s="66">
        <v>-73023.152000000016</v>
      </c>
      <c r="M378" s="66">
        <v>-74627.663099156998</v>
      </c>
      <c r="N378" s="66">
        <v>-82348.497817040028</v>
      </c>
      <c r="O378" s="66">
        <v>-85902.05714123002</v>
      </c>
      <c r="P378" s="66">
        <v>-86886.890579269995</v>
      </c>
      <c r="Q378" s="212"/>
      <c r="R378" s="66">
        <v>-89684.999884090008</v>
      </c>
      <c r="S378" s="66">
        <v>-97414.834359332017</v>
      </c>
      <c r="T378" s="66">
        <v>-96067.969598927957</v>
      </c>
      <c r="U378" s="66">
        <v>-94677.884556336008</v>
      </c>
      <c r="V378" s="66">
        <v>-94677.884556336008</v>
      </c>
      <c r="W378" s="66"/>
      <c r="X378" s="83">
        <v>-47.65563081597773</v>
      </c>
      <c r="Y378" s="83">
        <v>-48.176158090372994</v>
      </c>
      <c r="Z378" s="83">
        <v>-52.557223841080919</v>
      </c>
      <c r="AA378" s="83">
        <v>-54.180712721837594</v>
      </c>
      <c r="AB378" s="83">
        <v>-54.189526421392429</v>
      </c>
      <c r="AC378" s="175"/>
      <c r="AD378" s="83">
        <v>-55.352193186215061</v>
      </c>
      <c r="AE378" s="83">
        <v>-59.46117962985376</v>
      </c>
      <c r="AF378" s="83">
        <v>-58.639064928512759</v>
      </c>
      <c r="AG378" s="83">
        <v>-57.790568937507523</v>
      </c>
      <c r="AH378" s="83">
        <v>-57.790568937507523</v>
      </c>
      <c r="AI378" s="66"/>
      <c r="AJ378" s="38">
        <v>1</v>
      </c>
      <c r="AK378" s="10" t="s">
        <v>482</v>
      </c>
    </row>
    <row r="379" spans="1:38" ht="13.5" customHeight="1" x14ac:dyDescent="0.25">
      <c r="A379" s="21" t="s">
        <v>464</v>
      </c>
      <c r="D379" s="66">
        <f t="shared" ref="D379:D395" si="0">SUMIF($D$19:$D$313,$AJ379,D$19:D$313)</f>
        <v>0</v>
      </c>
      <c r="F379" s="66">
        <v>1484.9899400000002</v>
      </c>
      <c r="G379" s="66">
        <v>1148.0267199999998</v>
      </c>
      <c r="H379" s="66">
        <v>865.24037999999996</v>
      </c>
      <c r="I379" s="66">
        <v>602.70992999999999</v>
      </c>
      <c r="J379" s="66">
        <v>398.59559999999999</v>
      </c>
      <c r="K379" s="66"/>
      <c r="L379" s="66">
        <v>-6543.9795317783328</v>
      </c>
      <c r="M379" s="66">
        <v>-6772.3398299860019</v>
      </c>
      <c r="N379" s="66">
        <v>-7355.6407619499996</v>
      </c>
      <c r="O379" s="66">
        <v>-7346.6517299000006</v>
      </c>
      <c r="P379" s="66">
        <v>-7158.3297057999998</v>
      </c>
      <c r="Q379" s="212"/>
      <c r="R379" s="66">
        <v>-7005.700360949998</v>
      </c>
      <c r="S379" s="66">
        <v>-7431.5205309939993</v>
      </c>
      <c r="T379" s="66">
        <v>-7083.1471149600011</v>
      </c>
      <c r="U379" s="66">
        <v>-6643.0635568799971</v>
      </c>
      <c r="V379" s="66">
        <v>-6643.0635568799971</v>
      </c>
      <c r="W379" s="66"/>
      <c r="X379" s="83">
        <v>-14.067538004996599</v>
      </c>
      <c r="Y379" s="83">
        <v>-14.495062957867548</v>
      </c>
      <c r="Z379" s="83">
        <v>-15.685809496285206</v>
      </c>
      <c r="AA379" s="83">
        <v>-15.60196170977744</v>
      </c>
      <c r="AB379" s="83">
        <v>-15.1426613002035</v>
      </c>
      <c r="AC379" s="175"/>
      <c r="AD379" s="83">
        <v>-14.769893850709321</v>
      </c>
      <c r="AE379" s="83">
        <v>-15.627441747631652</v>
      </c>
      <c r="AF379" s="83">
        <v>-14.89486148457658</v>
      </c>
      <c r="AG379" s="83">
        <v>-13.969427700292082</v>
      </c>
      <c r="AH379" s="83">
        <v>-13.969427700292082</v>
      </c>
      <c r="AI379" s="66"/>
      <c r="AJ379" s="38">
        <v>2</v>
      </c>
      <c r="AK379" s="10" t="s">
        <v>483</v>
      </c>
    </row>
    <row r="380" spans="1:38" ht="13.5" customHeight="1" x14ac:dyDescent="0.25">
      <c r="A380" s="21" t="s">
        <v>465</v>
      </c>
      <c r="D380" s="66">
        <f t="shared" si="0"/>
        <v>0</v>
      </c>
      <c r="F380" s="66">
        <v>719.65390000000002</v>
      </c>
      <c r="G380" s="66">
        <v>553.69471999999996</v>
      </c>
      <c r="H380" s="66">
        <v>414.66468000000015</v>
      </c>
      <c r="I380" s="66">
        <v>287.02242000000001</v>
      </c>
      <c r="J380" s="66">
        <v>188.85639999999998</v>
      </c>
      <c r="K380" s="66"/>
      <c r="L380" s="66">
        <v>-2731.6849999999995</v>
      </c>
      <c r="M380" s="66">
        <v>-2702.6066292819992</v>
      </c>
      <c r="N380" s="66">
        <v>-3146.6629587499997</v>
      </c>
      <c r="O380" s="66">
        <v>-3538.6243494400001</v>
      </c>
      <c r="P380" s="66">
        <v>-3602.4995557600005</v>
      </c>
      <c r="Q380" s="212"/>
      <c r="R380" s="66">
        <v>-4367.71121984</v>
      </c>
      <c r="S380" s="66">
        <v>-5138.4856705979992</v>
      </c>
      <c r="T380" s="66">
        <v>-5399.7713270159993</v>
      </c>
      <c r="U380" s="66">
        <v>-5526.8540472959985</v>
      </c>
      <c r="V380" s="66">
        <v>-5526.8540472959985</v>
      </c>
      <c r="W380" s="66"/>
      <c r="X380" s="83">
        <v>-12.099844083592453</v>
      </c>
      <c r="Y380" s="83">
        <v>-11.995484413285276</v>
      </c>
      <c r="Z380" s="83">
        <v>-13.989272225408341</v>
      </c>
      <c r="AA380" s="83">
        <v>-15.758315740572508</v>
      </c>
      <c r="AB380" s="83">
        <v>-16.08366433359377</v>
      </c>
      <c r="AC380" s="175"/>
      <c r="AD380" s="83">
        <v>-19.589926397646185</v>
      </c>
      <c r="AE380" s="83">
        <v>-23.17347195182646</v>
      </c>
      <c r="AF380" s="83">
        <v>-24.351814408839179</v>
      </c>
      <c r="AG380" s="83">
        <v>-24.924930311608183</v>
      </c>
      <c r="AH380" s="83">
        <v>-24.924930311608183</v>
      </c>
      <c r="AI380" s="66"/>
      <c r="AJ380" s="38">
        <v>4</v>
      </c>
      <c r="AK380" s="10" t="s">
        <v>484</v>
      </c>
    </row>
    <row r="381" spans="1:38" ht="13.5" customHeight="1" x14ac:dyDescent="0.25">
      <c r="A381" s="21" t="s">
        <v>466</v>
      </c>
      <c r="D381" s="66">
        <f t="shared" si="0"/>
        <v>0</v>
      </c>
      <c r="F381" s="66">
        <v>557.19202000000007</v>
      </c>
      <c r="G381" s="66">
        <v>431.09343999999999</v>
      </c>
      <c r="H381" s="66">
        <v>324.67229999999995</v>
      </c>
      <c r="I381" s="66">
        <v>226.04669999999999</v>
      </c>
      <c r="J381" s="66">
        <v>149.15120000000002</v>
      </c>
      <c r="K381" s="66"/>
      <c r="L381" s="66">
        <v>-2468.8080000000004</v>
      </c>
      <c r="M381" s="66">
        <v>-2403.8087963390003</v>
      </c>
      <c r="N381" s="66">
        <v>-2444.6307097999997</v>
      </c>
      <c r="O381" s="66">
        <v>-158.92081255000042</v>
      </c>
      <c r="P381" s="66">
        <v>-294.66744414999994</v>
      </c>
      <c r="Q381" s="212"/>
      <c r="R381" s="66">
        <v>-547.4457404599998</v>
      </c>
      <c r="S381" s="66">
        <v>-482.22783560000062</v>
      </c>
      <c r="T381" s="66">
        <v>-441.20285772000022</v>
      </c>
      <c r="U381" s="66">
        <v>-576.30101284799969</v>
      </c>
      <c r="V381" s="66">
        <v>-576.30101284799969</v>
      </c>
      <c r="W381" s="66"/>
      <c r="X381" s="83">
        <v>-14.143439030678012</v>
      </c>
      <c r="Y381" s="83">
        <v>-13.718020865941906</v>
      </c>
      <c r="Z381" s="83">
        <v>-13.931742442099024</v>
      </c>
      <c r="AA381" s="83">
        <v>-0.90562974082664449</v>
      </c>
      <c r="AB381" s="83">
        <v>-1.6804626439272532</v>
      </c>
      <c r="AC381" s="175"/>
      <c r="AD381" s="83">
        <v>-3.1334539548966847</v>
      </c>
      <c r="AE381" s="83">
        <v>-2.7749169103641975</v>
      </c>
      <c r="AF381" s="83">
        <v>-2.5388440492343824</v>
      </c>
      <c r="AG381" s="83">
        <v>-3.316248685690609</v>
      </c>
      <c r="AH381" s="83">
        <v>-3.316248685690609</v>
      </c>
      <c r="AI381" s="66"/>
      <c r="AJ381" s="38">
        <v>5</v>
      </c>
      <c r="AK381" s="10" t="s">
        <v>485</v>
      </c>
    </row>
    <row r="382" spans="1:38" ht="13.5" customHeight="1" x14ac:dyDescent="0.25">
      <c r="A382" s="21" t="s">
        <v>467</v>
      </c>
      <c r="D382" s="66">
        <f t="shared" si="0"/>
        <v>0</v>
      </c>
      <c r="F382" s="66">
        <v>1552.0367800000004</v>
      </c>
      <c r="G382" s="66">
        <v>1204.5508800000002</v>
      </c>
      <c r="H382" s="66">
        <v>909.89711999999997</v>
      </c>
      <c r="I382" s="66">
        <v>635.63073000000009</v>
      </c>
      <c r="J382" s="66">
        <v>422.08280000000008</v>
      </c>
      <c r="K382" s="66"/>
      <c r="L382" s="66">
        <v>-8821.7579999999998</v>
      </c>
      <c r="M382" s="66">
        <v>-9212.1890400140001</v>
      </c>
      <c r="N382" s="66">
        <v>-9990.0350527999999</v>
      </c>
      <c r="O382" s="66">
        <v>-10645.014138899998</v>
      </c>
      <c r="P382" s="66">
        <v>-12736.304213600004</v>
      </c>
      <c r="Q382" s="212"/>
      <c r="R382" s="66">
        <v>-12981.895653158002</v>
      </c>
      <c r="S382" s="66">
        <v>-14354.468752904002</v>
      </c>
      <c r="T382" s="66">
        <v>-13876.103991911999</v>
      </c>
      <c r="U382" s="66">
        <v>-13648.499833151998</v>
      </c>
      <c r="V382" s="66">
        <v>-13648.499833151998</v>
      </c>
      <c r="W382" s="66"/>
      <c r="X382" s="83">
        <v>-18.033324338909875</v>
      </c>
      <c r="Y382" s="83">
        <v>-18.695955530057617</v>
      </c>
      <c r="Z382" s="83">
        <v>-20.118161163828518</v>
      </c>
      <c r="AA382" s="83">
        <v>-21.282962334305008</v>
      </c>
      <c r="AB382" s="83">
        <v>-25.301469288929688</v>
      </c>
      <c r="AC382" s="175"/>
      <c r="AD382" s="83">
        <v>-25.650141377551307</v>
      </c>
      <c r="AE382" s="83">
        <v>-28.181603344034432</v>
      </c>
      <c r="AF382" s="83">
        <v>-27.242447309763701</v>
      </c>
      <c r="AG382" s="83">
        <v>-26.795600391773139</v>
      </c>
      <c r="AH382" s="83">
        <v>-26.795600391773139</v>
      </c>
      <c r="AI382" s="66"/>
      <c r="AJ382" s="38">
        <v>6</v>
      </c>
      <c r="AK382" s="10" t="s">
        <v>486</v>
      </c>
    </row>
    <row r="383" spans="1:38" ht="13.5" customHeight="1" x14ac:dyDescent="0.25">
      <c r="A383" s="21" t="s">
        <v>468</v>
      </c>
      <c r="D383" s="66">
        <f t="shared" si="0"/>
        <v>0</v>
      </c>
      <c r="F383" s="66">
        <v>591.40774000000022</v>
      </c>
      <c r="G383" s="66">
        <v>456.51591999999999</v>
      </c>
      <c r="H383" s="66">
        <v>343.41924</v>
      </c>
      <c r="I383" s="66">
        <v>238.75191000000004</v>
      </c>
      <c r="J383" s="66">
        <v>157.56449999999995</v>
      </c>
      <c r="K383" s="66"/>
      <c r="L383" s="66">
        <v>-5211.6319999999996</v>
      </c>
      <c r="M383" s="66">
        <v>-4951.1278369659985</v>
      </c>
      <c r="N383" s="66">
        <v>-5472.8839471999981</v>
      </c>
      <c r="O383" s="66">
        <v>-5425.9086681399986</v>
      </c>
      <c r="P383" s="66">
        <v>-5754.5134169499997</v>
      </c>
      <c r="Q383" s="212"/>
      <c r="R383" s="66">
        <v>-6062.3735100599988</v>
      </c>
      <c r="S383" s="66">
        <v>-7496.0616795960013</v>
      </c>
      <c r="T383" s="66">
        <v>-7294.1643224999998</v>
      </c>
      <c r="U383" s="66">
        <v>-7216.8496662240013</v>
      </c>
      <c r="V383" s="66">
        <v>-7216.8496662240013</v>
      </c>
      <c r="W383" s="66"/>
      <c r="X383" s="83">
        <v>-25.829312293083284</v>
      </c>
      <c r="Y383" s="83">
        <v>-24.481931194080175</v>
      </c>
      <c r="Z383" s="83">
        <v>-27.020182609554272</v>
      </c>
      <c r="AA383" s="83">
        <v>-26.804670731435003</v>
      </c>
      <c r="AB383" s="83">
        <v>-28.486420985946168</v>
      </c>
      <c r="AC383" s="175"/>
      <c r="AD383" s="83">
        <v>-30.069059891674719</v>
      </c>
      <c r="AE383" s="83">
        <v>-37.16717494903439</v>
      </c>
      <c r="AF383" s="83">
        <v>-36.166122034360512</v>
      </c>
      <c r="AG383" s="83">
        <v>-35.782778422907015</v>
      </c>
      <c r="AH383" s="83">
        <v>-35.782778422907015</v>
      </c>
      <c r="AI383" s="66"/>
      <c r="AJ383" s="38">
        <v>7</v>
      </c>
      <c r="AK383" s="10" t="s">
        <v>487</v>
      </c>
    </row>
    <row r="384" spans="1:38" ht="13.5" customHeight="1" x14ac:dyDescent="0.25">
      <c r="A384" s="21" t="s">
        <v>469</v>
      </c>
      <c r="D384" s="66">
        <f t="shared" si="0"/>
        <v>0</v>
      </c>
      <c r="F384" s="66">
        <v>588.46788000000015</v>
      </c>
      <c r="G384" s="66">
        <v>452.89015999999998</v>
      </c>
      <c r="H384" s="66">
        <v>339.23052000000001</v>
      </c>
      <c r="I384" s="66">
        <v>234.55941000000001</v>
      </c>
      <c r="J384" s="66">
        <v>154.20784999999998</v>
      </c>
      <c r="K384" s="66"/>
      <c r="L384" s="66">
        <v>-981.20799999999997</v>
      </c>
      <c r="M384" s="66">
        <v>-853.86037763599995</v>
      </c>
      <c r="N384" s="66">
        <v>-806.31129020000049</v>
      </c>
      <c r="O384" s="66">
        <v>-950.65663435000033</v>
      </c>
      <c r="P384" s="66">
        <v>-1137.7617863399996</v>
      </c>
      <c r="Q384" s="212"/>
      <c r="R384" s="66">
        <v>-1239.0929950039999</v>
      </c>
      <c r="S384" s="66">
        <v>-629.17746399199996</v>
      </c>
      <c r="T384" s="66">
        <v>-772.72094170800005</v>
      </c>
      <c r="U384" s="66">
        <v>-425.07469468799968</v>
      </c>
      <c r="V384" s="66">
        <v>-425.07469468799968</v>
      </c>
      <c r="W384" s="66"/>
      <c r="X384" s="83">
        <v>-5.3799607417398647</v>
      </c>
      <c r="Y384" s="83">
        <v>-4.6959526678142645</v>
      </c>
      <c r="Z384" s="83">
        <v>-4.4444209336295168</v>
      </c>
      <c r="AA384" s="83">
        <v>-5.2567482338466656</v>
      </c>
      <c r="AB384" s="83">
        <v>-6.3259244085023081</v>
      </c>
      <c r="AC384" s="175"/>
      <c r="AD384" s="83">
        <v>-6.9343939996194477</v>
      </c>
      <c r="AE384" s="83">
        <v>-3.541489392555401</v>
      </c>
      <c r="AF384" s="83">
        <v>-4.3494612809258184</v>
      </c>
      <c r="AG384" s="83">
        <v>-2.3926437427206033</v>
      </c>
      <c r="AH384" s="83">
        <v>-2.3926437427206033</v>
      </c>
      <c r="AI384" s="66"/>
      <c r="AJ384" s="38">
        <v>8</v>
      </c>
      <c r="AK384" s="10" t="s">
        <v>488</v>
      </c>
    </row>
    <row r="385" spans="1:37" ht="13.5" customHeight="1" x14ac:dyDescent="0.25">
      <c r="A385" s="21" t="s">
        <v>470</v>
      </c>
      <c r="D385" s="66">
        <f t="shared" si="0"/>
        <v>0</v>
      </c>
      <c r="F385" s="66">
        <v>430.34334000000007</v>
      </c>
      <c r="G385" s="66">
        <v>330.36080000000004</v>
      </c>
      <c r="H385" s="66">
        <v>247.19214000000005</v>
      </c>
      <c r="I385" s="66">
        <v>170.95982999999995</v>
      </c>
      <c r="J385" s="66">
        <v>112.50174999999997</v>
      </c>
      <c r="K385" s="66"/>
      <c r="L385" s="66">
        <v>-2302.1279999999997</v>
      </c>
      <c r="M385" s="66">
        <v>-2380.8393638110001</v>
      </c>
      <c r="N385" s="66">
        <v>-3442.1146288999994</v>
      </c>
      <c r="O385" s="66">
        <v>-3821.5576576000003</v>
      </c>
      <c r="P385" s="66">
        <v>-3881.3833911000011</v>
      </c>
      <c r="Q385" s="212"/>
      <c r="R385" s="66">
        <v>-3902.4863181559999</v>
      </c>
      <c r="S385" s="66">
        <v>-3987.897016502001</v>
      </c>
      <c r="T385" s="66">
        <v>-3883.9537589640008</v>
      </c>
      <c r="U385" s="66">
        <v>-3681.8070083999992</v>
      </c>
      <c r="V385" s="66">
        <v>-3681.8070083999992</v>
      </c>
      <c r="W385" s="66"/>
      <c r="X385" s="83">
        <v>-17.322387677860629</v>
      </c>
      <c r="Y385" s="83">
        <v>-17.964938192300441</v>
      </c>
      <c r="Z385" s="83">
        <v>-26.006683758830413</v>
      </c>
      <c r="AA385" s="83">
        <v>-28.896029229047581</v>
      </c>
      <c r="AB385" s="83">
        <v>-29.457085327555333</v>
      </c>
      <c r="AC385" s="175"/>
      <c r="AD385" s="83">
        <v>-29.754765873630436</v>
      </c>
      <c r="AE385" s="83">
        <v>-30.55719289919238</v>
      </c>
      <c r="AF385" s="83">
        <v>-29.760729460438608</v>
      </c>
      <c r="AG385" s="83">
        <v>-28.211783430646861</v>
      </c>
      <c r="AH385" s="83">
        <v>-28.211783430646861</v>
      </c>
      <c r="AI385" s="66"/>
      <c r="AJ385" s="38">
        <v>9</v>
      </c>
      <c r="AK385" s="10" t="s">
        <v>489</v>
      </c>
    </row>
    <row r="386" spans="1:37" ht="13.5" customHeight="1" x14ac:dyDescent="0.25">
      <c r="A386" s="21" t="s">
        <v>471</v>
      </c>
      <c r="D386" s="66">
        <f t="shared" si="0"/>
        <v>0</v>
      </c>
      <c r="F386" s="66">
        <v>506.93426000000005</v>
      </c>
      <c r="G386" s="66">
        <v>387.81496000000004</v>
      </c>
      <c r="H386" s="66">
        <v>289.17792000000003</v>
      </c>
      <c r="I386" s="66">
        <v>199.33338000000001</v>
      </c>
      <c r="J386" s="66">
        <v>130.41209999999998</v>
      </c>
      <c r="K386" s="66"/>
      <c r="L386" s="66">
        <v>-2473.1619999999998</v>
      </c>
      <c r="M386" s="66">
        <v>-2477.1674178109997</v>
      </c>
      <c r="N386" s="66">
        <v>-2665.7526403000011</v>
      </c>
      <c r="O386" s="66">
        <v>-2716.1643515000014</v>
      </c>
      <c r="P386" s="66">
        <v>-2664.9078097999995</v>
      </c>
      <c r="Q386" s="212"/>
      <c r="R386" s="66">
        <v>-2326.6524910280004</v>
      </c>
      <c r="S386" s="66">
        <v>-2671.5274826659993</v>
      </c>
      <c r="T386" s="66">
        <v>-2520.041497356</v>
      </c>
      <c r="U386" s="66">
        <v>-2279.3934052800005</v>
      </c>
      <c r="V386" s="66">
        <v>-2279.3934052800005</v>
      </c>
      <c r="W386" s="66"/>
      <c r="X386" s="83">
        <v>-15.907443140887105</v>
      </c>
      <c r="Y386" s="83">
        <v>-16.031163315327266</v>
      </c>
      <c r="Z386" s="83">
        <v>-17.374842857794643</v>
      </c>
      <c r="AA386" s="83">
        <v>-17.808811756645127</v>
      </c>
      <c r="AB386" s="83">
        <v>-17.583186921351277</v>
      </c>
      <c r="AC386" s="175"/>
      <c r="AD386" s="83">
        <v>-15.479541539057255</v>
      </c>
      <c r="AE386" s="83">
        <v>-17.932723494989087</v>
      </c>
      <c r="AF386" s="83">
        <v>-16.915868416553113</v>
      </c>
      <c r="AG386" s="83">
        <v>-15.300509516898812</v>
      </c>
      <c r="AH386" s="83">
        <v>-15.300509516898812</v>
      </c>
      <c r="AI386" s="66"/>
      <c r="AJ386" s="38">
        <v>10</v>
      </c>
      <c r="AK386" s="10" t="s">
        <v>490</v>
      </c>
    </row>
    <row r="387" spans="1:37" ht="13.5" customHeight="1" x14ac:dyDescent="0.25">
      <c r="A387" s="21" t="s">
        <v>472</v>
      </c>
      <c r="D387" s="66">
        <f t="shared" si="0"/>
        <v>0</v>
      </c>
      <c r="F387" s="66">
        <v>799.92206000000022</v>
      </c>
      <c r="G387" s="66">
        <v>615.49135999999987</v>
      </c>
      <c r="H387" s="66">
        <v>461.17397999999997</v>
      </c>
      <c r="I387" s="66">
        <v>320.08770000000004</v>
      </c>
      <c r="J387" s="66">
        <v>210.99805000000001</v>
      </c>
      <c r="K387" s="66"/>
      <c r="L387" s="66">
        <v>-1408.8880000000008</v>
      </c>
      <c r="M387" s="66">
        <v>-1416.5762878649996</v>
      </c>
      <c r="N387" s="66">
        <v>-1601.9032898999999</v>
      </c>
      <c r="O387" s="66">
        <v>-1486.8111616600013</v>
      </c>
      <c r="P387" s="66">
        <v>-1242.3548388999991</v>
      </c>
      <c r="Q387" s="212"/>
      <c r="R387" s="66">
        <v>-1630.7626969899982</v>
      </c>
      <c r="S387" s="66">
        <v>-1675.6841612560002</v>
      </c>
      <c r="T387" s="66">
        <v>-1834.5198784559996</v>
      </c>
      <c r="U387" s="66">
        <v>-1969.9938527040003</v>
      </c>
      <c r="V387" s="66">
        <v>-1969.9938527040003</v>
      </c>
      <c r="W387" s="66"/>
      <c r="X387" s="83">
        <v>-5.6823060138822266</v>
      </c>
      <c r="Y387" s="83">
        <v>-5.7090085353040729</v>
      </c>
      <c r="Z387" s="83">
        <v>-6.4532245507245207</v>
      </c>
      <c r="AA387" s="83">
        <v>-5.9848293751157327</v>
      </c>
      <c r="AB387" s="83">
        <v>-5.0013076934534562</v>
      </c>
      <c r="AC387" s="175"/>
      <c r="AD387" s="83">
        <v>-6.5722374127570671</v>
      </c>
      <c r="AE387" s="83">
        <v>-6.7628993980692247</v>
      </c>
      <c r="AF387" s="83">
        <v>-7.4039450086206875</v>
      </c>
      <c r="AG387" s="83">
        <v>-7.9507048814413039</v>
      </c>
      <c r="AH387" s="83">
        <v>-7.9507048814413039</v>
      </c>
      <c r="AI387" s="66"/>
      <c r="AJ387" s="38">
        <v>11</v>
      </c>
      <c r="AK387" s="10" t="s">
        <v>491</v>
      </c>
    </row>
    <row r="388" spans="1:37" ht="13.5" customHeight="1" x14ac:dyDescent="0.25">
      <c r="A388" s="21" t="s">
        <v>473</v>
      </c>
      <c r="D388" s="66">
        <f t="shared" si="0"/>
        <v>0</v>
      </c>
      <c r="F388" s="66">
        <v>534.9353799999999</v>
      </c>
      <c r="G388" s="66">
        <v>411.58575999999988</v>
      </c>
      <c r="H388" s="66">
        <v>308.51076000000006</v>
      </c>
      <c r="I388" s="66">
        <v>214.01874000000001</v>
      </c>
      <c r="J388" s="66">
        <v>140.89089999999999</v>
      </c>
      <c r="K388" s="66"/>
      <c r="L388" s="66">
        <v>-5229.2730000000001</v>
      </c>
      <c r="M388" s="66">
        <v>-5367.7945045590004</v>
      </c>
      <c r="N388" s="66">
        <v>-6151.0300558999998</v>
      </c>
      <c r="O388" s="66">
        <v>-6402.0796451499991</v>
      </c>
      <c r="P388" s="66">
        <v>-6667.9655785000004</v>
      </c>
      <c r="Q388" s="212"/>
      <c r="R388" s="66">
        <v>-6730.726022509999</v>
      </c>
      <c r="S388" s="66">
        <v>-7938.5880536060013</v>
      </c>
      <c r="T388" s="66">
        <v>-7648.4360578440019</v>
      </c>
      <c r="U388" s="66">
        <v>-7478.3566519679962</v>
      </c>
      <c r="V388" s="66">
        <v>-7478.3566519679962</v>
      </c>
      <c r="W388" s="66"/>
      <c r="X388" s="83">
        <v>-31.527094160346305</v>
      </c>
      <c r="Y388" s="83">
        <v>-32.354432658005138</v>
      </c>
      <c r="Z388" s="83">
        <v>-37.109391362501057</v>
      </c>
      <c r="AA388" s="83">
        <v>-38.696120433678864</v>
      </c>
      <c r="AB388" s="83">
        <v>-40.348821712110762</v>
      </c>
      <c r="AC388" s="175"/>
      <c r="AD388" s="83">
        <v>-40.85293934939758</v>
      </c>
      <c r="AE388" s="83">
        <v>-48.380949225133328</v>
      </c>
      <c r="AF388" s="83">
        <v>-46.612646237279471</v>
      </c>
      <c r="AG388" s="83">
        <v>-45.576113916372584</v>
      </c>
      <c r="AH388" s="83">
        <v>-45.576113916372584</v>
      </c>
      <c r="AI388" s="66"/>
      <c r="AJ388" s="38">
        <v>12</v>
      </c>
      <c r="AK388" s="10" t="s">
        <v>492</v>
      </c>
    </row>
    <row r="389" spans="1:37" ht="13.5" customHeight="1" x14ac:dyDescent="0.25">
      <c r="A389" s="21" t="s">
        <v>474</v>
      </c>
      <c r="D389" s="66">
        <f t="shared" si="0"/>
        <v>0</v>
      </c>
      <c r="F389" s="66">
        <v>875.02534000000026</v>
      </c>
      <c r="G389" s="66">
        <v>676.50432000000012</v>
      </c>
      <c r="H389" s="66">
        <v>508.9648200000002</v>
      </c>
      <c r="I389" s="66">
        <v>353.94891000000001</v>
      </c>
      <c r="J389" s="66">
        <v>233.88685000000004</v>
      </c>
      <c r="K389" s="66"/>
      <c r="L389" s="66">
        <v>-6688.0940000000001</v>
      </c>
      <c r="M389" s="66">
        <v>-6907.9243067709995</v>
      </c>
      <c r="N389" s="66">
        <v>-7623.9196476999978</v>
      </c>
      <c r="O389" s="66">
        <v>-8245.2566384999991</v>
      </c>
      <c r="P389" s="66">
        <v>-8208.5491789999978</v>
      </c>
      <c r="Q389" s="212"/>
      <c r="R389" s="66">
        <v>-8969.1780226779974</v>
      </c>
      <c r="S389" s="66">
        <v>-9627.9371219079967</v>
      </c>
      <c r="T389" s="66">
        <v>-9273.542672520005</v>
      </c>
      <c r="U389" s="66">
        <v>-9206.2985311200082</v>
      </c>
      <c r="V389" s="66">
        <v>-9206.2985311200082</v>
      </c>
      <c r="W389" s="66"/>
      <c r="X389" s="83">
        <v>-24.441482694226291</v>
      </c>
      <c r="Y389" s="83">
        <v>-25.176578042674549</v>
      </c>
      <c r="Z389" s="83">
        <v>-27.707122912404003</v>
      </c>
      <c r="AA389" s="83">
        <v>-29.947902943847158</v>
      </c>
      <c r="AB389" s="83">
        <v>-29.809920646564709</v>
      </c>
      <c r="AC389" s="175"/>
      <c r="AD389" s="83">
        <v>-32.522945908615554</v>
      </c>
      <c r="AE389" s="83">
        <v>-34.859075156439616</v>
      </c>
      <c r="AF389" s="83">
        <v>-33.575948502223078</v>
      </c>
      <c r="AG389" s="83">
        <v>-33.33248320439111</v>
      </c>
      <c r="AH389" s="83">
        <v>-33.33248320439111</v>
      </c>
      <c r="AI389" s="66"/>
      <c r="AJ389" s="38">
        <v>13</v>
      </c>
      <c r="AK389" s="10" t="s">
        <v>493</v>
      </c>
    </row>
    <row r="390" spans="1:37" ht="13.5" customHeight="1" x14ac:dyDescent="0.25">
      <c r="A390" s="21" t="s">
        <v>475</v>
      </c>
      <c r="D390" s="66">
        <f t="shared" si="0"/>
        <v>0</v>
      </c>
      <c r="F390" s="66">
        <v>596.24095999999997</v>
      </c>
      <c r="G390" s="66">
        <v>459.41255999999993</v>
      </c>
      <c r="H390" s="66">
        <v>344.63939999999997</v>
      </c>
      <c r="I390" s="66">
        <v>239.43045000000001</v>
      </c>
      <c r="J390" s="66">
        <v>158.08894999999998</v>
      </c>
      <c r="K390" s="66"/>
      <c r="L390" s="66">
        <v>-563.17700000000002</v>
      </c>
      <c r="M390" s="66">
        <v>-445.82036093300013</v>
      </c>
      <c r="N390" s="66">
        <v>-246.54480359999974</v>
      </c>
      <c r="O390" s="66">
        <v>-11.548225200000225</v>
      </c>
      <c r="P390" s="66">
        <v>-65.580565700000207</v>
      </c>
      <c r="Q390" s="212"/>
      <c r="R390" s="66">
        <v>-111.06313397999831</v>
      </c>
      <c r="S390" s="66">
        <v>-114.23792674000254</v>
      </c>
      <c r="T390" s="66">
        <v>18.248147039999971</v>
      </c>
      <c r="U390" s="66">
        <v>226.08083855999934</v>
      </c>
      <c r="V390" s="66">
        <v>226.08083855999934</v>
      </c>
      <c r="W390" s="66"/>
      <c r="X390" s="83">
        <v>-2.910415288572846</v>
      </c>
      <c r="Y390" s="83">
        <v>-2.3011864708648417</v>
      </c>
      <c r="Z390" s="83">
        <v>-1.2704696719537445</v>
      </c>
      <c r="AA390" s="83">
        <v>-5.9533992174331106E-2</v>
      </c>
      <c r="AB390" s="83">
        <v>-0.3390946473353027</v>
      </c>
      <c r="AC390" s="175"/>
      <c r="AD390" s="83">
        <v>-0.57669370556529709</v>
      </c>
      <c r="AE390" s="83">
        <v>-0.59542336464089718</v>
      </c>
      <c r="AF390" s="83">
        <v>9.5111784843114625E-2</v>
      </c>
      <c r="AG390" s="83">
        <v>1.1783635909517323</v>
      </c>
      <c r="AH390" s="83">
        <v>1.1783635909517323</v>
      </c>
      <c r="AI390" s="66"/>
      <c r="AJ390" s="38">
        <v>14</v>
      </c>
      <c r="AK390" s="10" t="s">
        <v>494</v>
      </c>
    </row>
    <row r="391" spans="1:37" ht="13.5" customHeight="1" x14ac:dyDescent="0.25">
      <c r="A391" s="21" t="s">
        <v>476</v>
      </c>
      <c r="D391" s="66">
        <f t="shared" si="0"/>
        <v>0</v>
      </c>
      <c r="F391" s="66">
        <v>566.6717000000001</v>
      </c>
      <c r="G391" s="66">
        <v>439.05423999999994</v>
      </c>
      <c r="H391" s="66">
        <v>330.97955999999999</v>
      </c>
      <c r="I391" s="66">
        <v>231.04673999999997</v>
      </c>
      <c r="J391" s="66">
        <v>152.71355</v>
      </c>
      <c r="K391" s="66"/>
      <c r="L391" s="66">
        <v>-3689.3230000000003</v>
      </c>
      <c r="M391" s="66">
        <v>-3749.4451569020007</v>
      </c>
      <c r="N391" s="66">
        <v>-4234.9925158799997</v>
      </c>
      <c r="O391" s="66">
        <v>-4356.6224074000011</v>
      </c>
      <c r="P391" s="66">
        <v>-4327.9498375100002</v>
      </c>
      <c r="Q391" s="212"/>
      <c r="R391" s="66">
        <v>-4117.2569416220012</v>
      </c>
      <c r="S391" s="66">
        <v>-4551.2280233420006</v>
      </c>
      <c r="T391" s="66">
        <v>-4786.8071279279993</v>
      </c>
      <c r="U391" s="66">
        <v>-4246.7577446879977</v>
      </c>
      <c r="V391" s="66">
        <v>-4246.7577446879977</v>
      </c>
      <c r="W391" s="66"/>
      <c r="X391" s="83">
        <v>-20.732823440819129</v>
      </c>
      <c r="Y391" s="83">
        <v>-20.934224185130596</v>
      </c>
      <c r="Z391" s="83">
        <v>-23.571867974374243</v>
      </c>
      <c r="AA391" s="83">
        <v>-24.151933693675719</v>
      </c>
      <c r="AB391" s="83">
        <v>-23.890470404343169</v>
      </c>
      <c r="AC391" s="175"/>
      <c r="AD391" s="83">
        <v>-22.662261139823542</v>
      </c>
      <c r="AE391" s="83">
        <v>-25.083790451672996</v>
      </c>
      <c r="AF391" s="83">
        <v>-26.382169013221922</v>
      </c>
      <c r="AG391" s="83">
        <v>-23.405722767665509</v>
      </c>
      <c r="AH391" s="83">
        <v>-23.405722767665509</v>
      </c>
      <c r="AI391" s="66"/>
      <c r="AJ391" s="38">
        <v>15</v>
      </c>
      <c r="AK391" s="10" t="s">
        <v>495</v>
      </c>
    </row>
    <row r="392" spans="1:37" ht="13.5" customHeight="1" x14ac:dyDescent="0.25">
      <c r="A392" s="21" t="s">
        <v>477</v>
      </c>
      <c r="D392" s="66">
        <f t="shared" si="0"/>
        <v>0</v>
      </c>
      <c r="F392" s="66">
        <v>218.93102000000002</v>
      </c>
      <c r="G392" s="66">
        <v>168.96488000000002</v>
      </c>
      <c r="H392" s="66">
        <v>127.07706000000002</v>
      </c>
      <c r="I392" s="66">
        <v>88.344359999999995</v>
      </c>
      <c r="J392" s="66">
        <v>58.318499999999986</v>
      </c>
      <c r="K392" s="66"/>
      <c r="L392" s="66">
        <v>249.88400000000007</v>
      </c>
      <c r="M392" s="66">
        <v>293.53977791400001</v>
      </c>
      <c r="N392" s="66">
        <v>280.84535410000012</v>
      </c>
      <c r="O392" s="66">
        <v>265.75644499999999</v>
      </c>
      <c r="P392" s="66">
        <v>241.95053679999998</v>
      </c>
      <c r="Q392" s="212"/>
      <c r="R392" s="66">
        <v>168.69293373999983</v>
      </c>
      <c r="S392" s="66">
        <v>244.91604732000005</v>
      </c>
      <c r="T392" s="66">
        <v>303.57922428000001</v>
      </c>
      <c r="U392" s="66">
        <v>37.977517440000071</v>
      </c>
      <c r="V392" s="66">
        <v>37.977517440000071</v>
      </c>
      <c r="W392" s="66"/>
      <c r="X392" s="83">
        <v>3.657499158384685</v>
      </c>
      <c r="Y392" s="83">
        <v>4.2862534009987741</v>
      </c>
      <c r="Z392" s="83">
        <v>4.0933588995773231</v>
      </c>
      <c r="AA392" s="83">
        <v>3.8696571632424246</v>
      </c>
      <c r="AB392" s="83">
        <v>3.515190132209792</v>
      </c>
      <c r="AC392" s="175"/>
      <c r="AD392" s="83">
        <v>2.4436918203152138</v>
      </c>
      <c r="AE392" s="83">
        <v>3.548119537572255</v>
      </c>
      <c r="AF392" s="83">
        <v>4.3979779547133733</v>
      </c>
      <c r="AG392" s="83">
        <v>0.55018351427702306</v>
      </c>
      <c r="AH392" s="83">
        <v>0.55018351427702306</v>
      </c>
      <c r="AI392" s="66"/>
      <c r="AJ392" s="38">
        <v>16</v>
      </c>
      <c r="AK392" s="10" t="s">
        <v>496</v>
      </c>
    </row>
    <row r="393" spans="1:37" ht="13.5" customHeight="1" x14ac:dyDescent="0.25">
      <c r="A393" s="21" t="s">
        <v>478</v>
      </c>
      <c r="D393" s="66">
        <f t="shared" si="0"/>
        <v>0</v>
      </c>
      <c r="F393" s="66">
        <v>1264.3394400000002</v>
      </c>
      <c r="G393" s="66">
        <v>980.86480000000017</v>
      </c>
      <c r="H393" s="66">
        <v>740.90309999999988</v>
      </c>
      <c r="I393" s="66">
        <v>517.54928999999993</v>
      </c>
      <c r="J393" s="66">
        <v>343.33199999999999</v>
      </c>
      <c r="K393" s="66"/>
      <c r="L393" s="66">
        <v>-5108.0359999999991</v>
      </c>
      <c r="M393" s="66">
        <v>-5247.9291090969982</v>
      </c>
      <c r="N393" s="66">
        <v>-5777.1477164200014</v>
      </c>
      <c r="O393" s="66">
        <v>-6237.6405152900006</v>
      </c>
      <c r="P393" s="66">
        <v>-6616.1045958700024</v>
      </c>
      <c r="Q393" s="212"/>
      <c r="R393" s="66">
        <v>-8393.8662567419924</v>
      </c>
      <c r="S393" s="66">
        <v>-9635.3178050220013</v>
      </c>
      <c r="T393" s="66">
        <v>-9553.8042357119994</v>
      </c>
      <c r="U393" s="66">
        <v>-9967.1721020639961</v>
      </c>
      <c r="V393" s="66">
        <v>-9967.1721020639961</v>
      </c>
      <c r="W393" s="66"/>
      <c r="X393" s="83">
        <v>-12.823467684235629</v>
      </c>
      <c r="Y393" s="83">
        <v>-13.08054842609315</v>
      </c>
      <c r="Z393" s="83">
        <v>-14.302702803574968</v>
      </c>
      <c r="AA393" s="83">
        <v>-15.345504121457392</v>
      </c>
      <c r="AB393" s="83">
        <v>-16.194627649074629</v>
      </c>
      <c r="AC393" s="175"/>
      <c r="AD393" s="83">
        <v>-20.470148460305211</v>
      </c>
      <c r="AE393" s="83">
        <v>-23.43504269736593</v>
      </c>
      <c r="AF393" s="83">
        <v>-23.236785201780371</v>
      </c>
      <c r="AG393" s="83">
        <v>-24.242179501554169</v>
      </c>
      <c r="AH393" s="83">
        <v>-24.242179501554169</v>
      </c>
      <c r="AI393" s="66"/>
      <c r="AJ393" s="38">
        <v>17</v>
      </c>
      <c r="AK393" s="10" t="s">
        <v>497</v>
      </c>
    </row>
    <row r="394" spans="1:37" ht="13.5" customHeight="1" x14ac:dyDescent="0.25">
      <c r="A394" s="21" t="s">
        <v>479</v>
      </c>
      <c r="D394" s="66">
        <f t="shared" si="0"/>
        <v>0</v>
      </c>
      <c r="F394" s="66">
        <v>256.60179999999997</v>
      </c>
      <c r="G394" s="66">
        <v>196.50031999999996</v>
      </c>
      <c r="H394" s="66">
        <v>146.38758000000001</v>
      </c>
      <c r="I394" s="66">
        <v>100.59936000000002</v>
      </c>
      <c r="J394" s="66">
        <v>65.819749999999999</v>
      </c>
      <c r="K394" s="66"/>
      <c r="L394" s="66">
        <v>-1547.2260000000001</v>
      </c>
      <c r="M394" s="66">
        <v>-1572.1975499840005</v>
      </c>
      <c r="N394" s="66">
        <v>-1706.5712700000001</v>
      </c>
      <c r="O394" s="66">
        <v>-1064.2711083666668</v>
      </c>
      <c r="P394" s="66">
        <v>-164.33220790000007</v>
      </c>
      <c r="Q394" s="212"/>
      <c r="R394" s="66">
        <v>-243.37009647999997</v>
      </c>
      <c r="S394" s="66">
        <v>-188.28573792000014</v>
      </c>
      <c r="T394" s="66">
        <v>90.622822440000135</v>
      </c>
      <c r="U394" s="66">
        <v>-23.547102720000055</v>
      </c>
      <c r="V394" s="66">
        <v>-23.547102720000055</v>
      </c>
      <c r="W394" s="66"/>
      <c r="X394" s="83">
        <v>-19.659047304422955</v>
      </c>
      <c r="Y394" s="83">
        <v>-20.160514336068942</v>
      </c>
      <c r="Z394" s="83">
        <v>-22.038758571705305</v>
      </c>
      <c r="AA394" s="83">
        <v>-13.860945382598354</v>
      </c>
      <c r="AB394" s="83">
        <v>-2.1588855331783137</v>
      </c>
      <c r="AC394" s="175"/>
      <c r="AD394" s="83">
        <v>-3.2309767999575167</v>
      </c>
      <c r="AE394" s="83">
        <v>-2.5170880568961156</v>
      </c>
      <c r="AF394" s="83">
        <v>1.211486470328732</v>
      </c>
      <c r="AG394" s="83">
        <v>-0.31478821330695367</v>
      </c>
      <c r="AH394" s="83">
        <v>-0.31478821330695367</v>
      </c>
      <c r="AI394" s="66"/>
      <c r="AJ394" s="38">
        <v>18</v>
      </c>
      <c r="AK394" s="10" t="s">
        <v>498</v>
      </c>
    </row>
    <row r="395" spans="1:37" ht="13.5" customHeight="1" x14ac:dyDescent="0.25">
      <c r="A395" s="21" t="s">
        <v>480</v>
      </c>
      <c r="D395" s="66">
        <f t="shared" si="0"/>
        <v>0</v>
      </c>
      <c r="F395" s="66">
        <v>592.36086000000012</v>
      </c>
      <c r="G395" s="66">
        <v>455.69504000000001</v>
      </c>
      <c r="H395" s="66">
        <v>341.28768000000008</v>
      </c>
      <c r="I395" s="66">
        <v>236.49569999999997</v>
      </c>
      <c r="J395" s="66">
        <v>155.41740000000001</v>
      </c>
      <c r="K395" s="66"/>
      <c r="L395" s="66">
        <v>-2929.2310000000002</v>
      </c>
      <c r="M395" s="66">
        <v>-2996.8115997969999</v>
      </c>
      <c r="N395" s="66">
        <v>-3475.8337781</v>
      </c>
      <c r="O395" s="66">
        <v>-3488.2540301000004</v>
      </c>
      <c r="P395" s="66">
        <v>-3533.7849675000002</v>
      </c>
      <c r="Q395" s="212"/>
      <c r="R395" s="66">
        <v>-2997.5988425639998</v>
      </c>
      <c r="S395" s="66">
        <v>-3434.5425833180002</v>
      </c>
      <c r="T395" s="66">
        <v>-3203.070429888</v>
      </c>
      <c r="U395" s="66">
        <v>-3173.0450250240001</v>
      </c>
      <c r="V395" s="66">
        <v>-3173.0450250240001</v>
      </c>
      <c r="W395" s="66"/>
      <c r="X395" s="83">
        <v>-15.964155694105337</v>
      </c>
      <c r="Y395" s="83">
        <v>-16.346542299661809</v>
      </c>
      <c r="Z395" s="83">
        <v>-19.009832305681346</v>
      </c>
      <c r="AA395" s="83">
        <v>-19.112254567320868</v>
      </c>
      <c r="AB395" s="83">
        <v>-19.443536405202867</v>
      </c>
      <c r="AC395" s="175"/>
      <c r="AD395" s="83">
        <v>-16.574322631921174</v>
      </c>
      <c r="AE395" s="83">
        <v>-19.058874423956894</v>
      </c>
      <c r="AF395" s="83">
        <v>-17.77439516715777</v>
      </c>
      <c r="AG395" s="83">
        <v>-17.607778970983368</v>
      </c>
      <c r="AH395" s="83">
        <v>-17.607778970983368</v>
      </c>
      <c r="AI395" s="66"/>
      <c r="AJ395" s="38">
        <v>19</v>
      </c>
      <c r="AK395" s="10" t="s">
        <v>499</v>
      </c>
    </row>
    <row r="396" spans="1:37" ht="13.5" customHeight="1" x14ac:dyDescent="0.25">
      <c r="A396" s="17"/>
      <c r="D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163"/>
      <c r="R396" s="30"/>
      <c r="S396" s="30"/>
      <c r="T396" s="30"/>
      <c r="U396" s="30"/>
      <c r="V396" s="30"/>
      <c r="W396" s="30"/>
      <c r="X396" s="83"/>
      <c r="Y396" s="83"/>
      <c r="Z396" s="83"/>
      <c r="AA396" s="83"/>
      <c r="AB396" s="83"/>
      <c r="AC396" s="175"/>
      <c r="AD396" s="83"/>
      <c r="AE396" s="83"/>
      <c r="AF396" s="83"/>
      <c r="AG396" s="83"/>
      <c r="AH396" s="83"/>
      <c r="AI396" s="30"/>
    </row>
    <row r="397" spans="1:37" ht="13.5" customHeight="1" x14ac:dyDescent="0.25">
      <c r="A397" s="21" t="s">
        <v>481</v>
      </c>
      <c r="D397" s="30">
        <f>SUM(D378:D395)</f>
        <v>0</v>
      </c>
      <c r="F397" s="30">
        <v>16970.919840000002</v>
      </c>
      <c r="G397" s="30">
        <v>13132.525039999997</v>
      </c>
      <c r="H397" s="30">
        <v>9893.5129799999995</v>
      </c>
      <c r="I397" s="30">
        <v>6894.8203800000001</v>
      </c>
      <c r="J397" s="30">
        <v>4564.647899999999</v>
      </c>
      <c r="K397" s="30"/>
      <c r="L397" s="30">
        <v>-131470.87653177834</v>
      </c>
      <c r="M397" s="30">
        <v>-133792.56148899597</v>
      </c>
      <c r="N397" s="30">
        <v>-148209.62753034005</v>
      </c>
      <c r="O397" s="30">
        <v>-151532.28277027668</v>
      </c>
      <c r="P397" s="30">
        <v>-154701.92913685</v>
      </c>
      <c r="Q397" s="163"/>
      <c r="R397" s="30">
        <v>-161143.48725257203</v>
      </c>
      <c r="S397" s="30">
        <v>-176527.10615797603</v>
      </c>
      <c r="T397" s="30">
        <v>-173226.80561965195</v>
      </c>
      <c r="U397" s="30">
        <v>-170476.84043539196</v>
      </c>
      <c r="V397" s="30">
        <v>-170476.84043539196</v>
      </c>
      <c r="W397" s="30"/>
      <c r="X397" s="83">
        <v>-24.586546241039741</v>
      </c>
      <c r="Y397" s="83">
        <v>-24.901308003497537</v>
      </c>
      <c r="Z397" s="83">
        <v>-27.455516436827804</v>
      </c>
      <c r="AA397" s="83">
        <v>-27.944559988204318</v>
      </c>
      <c r="AB397" s="83">
        <v>-28.423031800667555</v>
      </c>
      <c r="AC397" s="175"/>
      <c r="AD397" s="83">
        <v>-29.522516019579637</v>
      </c>
      <c r="AE397" s="83">
        <v>-32.247794956338083</v>
      </c>
      <c r="AF397" s="83">
        <v>-31.644899359335973</v>
      </c>
      <c r="AG397" s="83">
        <v>-31.142538473638773</v>
      </c>
      <c r="AH397" s="83">
        <v>-31.142538473638773</v>
      </c>
      <c r="AI397" s="30"/>
    </row>
    <row r="398" spans="1:37" ht="13.5" customHeight="1" x14ac:dyDescent="0.25">
      <c r="Q398" s="158"/>
      <c r="X398" s="83"/>
      <c r="Y398" s="83"/>
      <c r="Z398" s="83"/>
      <c r="AA398" s="83"/>
      <c r="AB398" s="83"/>
      <c r="AC398" s="175"/>
      <c r="AD398" s="83"/>
      <c r="AE398" s="83"/>
      <c r="AF398" s="83"/>
      <c r="AG398" s="83"/>
      <c r="AH398" s="83"/>
    </row>
    <row r="399" spans="1:37" ht="14.25" customHeight="1" x14ac:dyDescent="0.25">
      <c r="A399" s="22" t="s">
        <v>500</v>
      </c>
      <c r="Q399" s="158"/>
      <c r="X399" s="83"/>
      <c r="Y399" s="83"/>
      <c r="Z399" s="83"/>
      <c r="AA399" s="83"/>
      <c r="AB399" s="83"/>
      <c r="AC399" s="175"/>
      <c r="AD399" s="83"/>
      <c r="AE399" s="83"/>
      <c r="AF399" s="83"/>
      <c r="AG399" s="83"/>
      <c r="AH399" s="83"/>
    </row>
    <row r="400" spans="1:37" ht="14.25" customHeight="1" x14ac:dyDescent="0.25">
      <c r="A400" s="21" t="s">
        <v>501</v>
      </c>
      <c r="E400" s="66">
        <f t="shared" ref="E400:J406" si="1">SUMIF($E$19:$E$313,$AJ400,E$19:E$313)</f>
        <v>32</v>
      </c>
      <c r="F400" s="66">
        <f t="shared" si="1"/>
        <v>163.85936000000001</v>
      </c>
      <c r="G400" s="66">
        <f t="shared" si="1"/>
        <v>124.68448000000004</v>
      </c>
      <c r="H400" s="66">
        <f t="shared" si="1"/>
        <v>92.693099999999973</v>
      </c>
      <c r="I400" s="66">
        <f t="shared" si="1"/>
        <v>63.563460000000013</v>
      </c>
      <c r="J400" s="66">
        <f t="shared" si="1"/>
        <v>41.368649999999995</v>
      </c>
      <c r="K400" s="66"/>
      <c r="L400" s="66">
        <f t="shared" ref="L400:P406" si="2">SUMIF($E$19:$E$313,$AJ400,L$19:L$313)</f>
        <v>-2484.4909999999995</v>
      </c>
      <c r="M400" s="66">
        <f t="shared" si="2"/>
        <v>-2481.228677648</v>
      </c>
      <c r="N400" s="66">
        <f t="shared" si="2"/>
        <v>-2413.8887248000005</v>
      </c>
      <c r="O400" s="66">
        <f t="shared" si="2"/>
        <v>-2426.1253205000003</v>
      </c>
      <c r="P400" s="66">
        <f t="shared" si="2"/>
        <v>-2423.668941200001</v>
      </c>
      <c r="Q400" s="212"/>
      <c r="R400" s="66">
        <f t="shared" ref="R400:T406" si="3">SUMIF($E$19:$E$313,$AJ400,R$19:R$313)</f>
        <v>-2855.5889543999997</v>
      </c>
      <c r="S400" s="66">
        <f t="shared" si="3"/>
        <v>-3008.809840540001</v>
      </c>
      <c r="T400" s="66">
        <f t="shared" si="3"/>
        <v>-2898.0239914799999</v>
      </c>
      <c r="U400" s="66">
        <v>-2695.9049251680008</v>
      </c>
      <c r="V400" s="66">
        <v>-2695.9049251680008</v>
      </c>
      <c r="W400" s="66"/>
      <c r="X400" s="83">
        <v>-49.854339319755184</v>
      </c>
      <c r="Y400" s="83">
        <v>-50.355738881519663</v>
      </c>
      <c r="Z400" s="83">
        <v>-49.598075259405377</v>
      </c>
      <c r="AA400" s="83">
        <v>-50.402520421730557</v>
      </c>
      <c r="AB400" s="83">
        <v>-50.835181349497688</v>
      </c>
      <c r="AC400" s="175"/>
      <c r="AD400" s="83">
        <v>-60.885459892113168</v>
      </c>
      <c r="AE400" s="83">
        <v>-64.734823049979582</v>
      </c>
      <c r="AF400" s="83">
        <v>-62.351255222358482</v>
      </c>
      <c r="AG400" s="83">
        <v>-58.002644746401614</v>
      </c>
      <c r="AH400" s="83">
        <v>-58.002644746401614</v>
      </c>
      <c r="AI400" s="66"/>
      <c r="AJ400" s="38">
        <v>1</v>
      </c>
    </row>
    <row r="401" spans="1:38" ht="14.25" customHeight="1" x14ac:dyDescent="0.25">
      <c r="A401" s="21" t="s">
        <v>539</v>
      </c>
      <c r="E401" s="66">
        <f t="shared" si="1"/>
        <v>172</v>
      </c>
      <c r="F401" s="66">
        <f t="shared" si="1"/>
        <v>983.51036000000022</v>
      </c>
      <c r="G401" s="66">
        <f t="shared" si="1"/>
        <v>750.76048000000014</v>
      </c>
      <c r="H401" s="66">
        <f t="shared" si="1"/>
        <v>558.67704000000015</v>
      </c>
      <c r="I401" s="66">
        <f t="shared" si="1"/>
        <v>383.45249999999993</v>
      </c>
      <c r="J401" s="66">
        <f t="shared" si="1"/>
        <v>249.91615000000002</v>
      </c>
      <c r="K401" s="66"/>
      <c r="L401" s="66">
        <f t="shared" si="2"/>
        <v>-550.96252111800038</v>
      </c>
      <c r="M401" s="66">
        <f t="shared" si="2"/>
        <v>-1131.5837135390011</v>
      </c>
      <c r="N401" s="66">
        <f t="shared" si="2"/>
        <v>-686.2054577499996</v>
      </c>
      <c r="O401" s="66">
        <f t="shared" si="2"/>
        <v>4447.7943678999973</v>
      </c>
      <c r="P401" s="66">
        <f t="shared" si="2"/>
        <v>-5511.9881245999968</v>
      </c>
      <c r="Q401" s="212"/>
      <c r="R401" s="66">
        <f t="shared" si="3"/>
        <v>-5312.7552594480021</v>
      </c>
      <c r="S401" s="66">
        <f t="shared" si="3"/>
        <v>-2633.4633465700003</v>
      </c>
      <c r="T401" s="66">
        <f t="shared" si="3"/>
        <v>482.25067089600009</v>
      </c>
      <c r="U401" s="66">
        <v>225.05195519999987</v>
      </c>
      <c r="V401" s="66">
        <v>225.05195519999987</v>
      </c>
      <c r="W401" s="66"/>
      <c r="X401" s="83">
        <v>-1.8343161001917685</v>
      </c>
      <c r="Y401" s="83">
        <v>-3.8068417612750247</v>
      </c>
      <c r="Z401" s="83">
        <v>-2.3338813401514855</v>
      </c>
      <c r="AA401" s="83">
        <v>15.283623870426803</v>
      </c>
      <c r="AB401" s="83">
        <v>-19.169465551227646</v>
      </c>
      <c r="AC401" s="175"/>
      <c r="AD401" s="83">
        <v>-18.72244280263882</v>
      </c>
      <c r="AE401" s="83">
        <v>-9.390134949438405</v>
      </c>
      <c r="AF401" s="83">
        <v>1.7195602456623289</v>
      </c>
      <c r="AG401" s="83">
        <v>0.80246730326261329</v>
      </c>
      <c r="AH401" s="83">
        <v>0.80246730326261329</v>
      </c>
      <c r="AI401" s="66"/>
      <c r="AJ401" s="38">
        <v>2</v>
      </c>
    </row>
    <row r="402" spans="1:38" ht="14.25" customHeight="1" x14ac:dyDescent="0.25">
      <c r="A402" s="21" t="s">
        <v>540</v>
      </c>
      <c r="E402" s="66">
        <f t="shared" si="1"/>
        <v>243</v>
      </c>
      <c r="F402" s="66">
        <f t="shared" si="1"/>
        <v>1969.7448400000003</v>
      </c>
      <c r="G402" s="66">
        <f t="shared" si="1"/>
        <v>1515.4511200000006</v>
      </c>
      <c r="H402" s="66">
        <f t="shared" si="1"/>
        <v>1132.3512599999999</v>
      </c>
      <c r="I402" s="66">
        <f t="shared" si="1"/>
        <v>782.65074000000016</v>
      </c>
      <c r="J402" s="66">
        <f t="shared" si="1"/>
        <v>514.14120000000003</v>
      </c>
      <c r="K402" s="66"/>
      <c r="L402" s="66">
        <f t="shared" si="2"/>
        <v>-2853.9570106603323</v>
      </c>
      <c r="M402" s="66">
        <f t="shared" si="2"/>
        <v>-1872.5571855149999</v>
      </c>
      <c r="N402" s="66">
        <f t="shared" si="2"/>
        <v>-1817.6391569999996</v>
      </c>
      <c r="O402" s="66">
        <f t="shared" si="2"/>
        <v>-6732.389751499999</v>
      </c>
      <c r="P402" s="66">
        <f t="shared" si="2"/>
        <v>-636.99028821999821</v>
      </c>
      <c r="Q402" s="212"/>
      <c r="R402" s="66">
        <f t="shared" si="3"/>
        <v>177.85542437599884</v>
      </c>
      <c r="S402" s="66">
        <f t="shared" si="3"/>
        <v>-765.28566813999794</v>
      </c>
      <c r="T402" s="66">
        <f t="shared" si="3"/>
        <v>-3142.1652670799995</v>
      </c>
      <c r="U402" s="66">
        <v>-2278.6901179199972</v>
      </c>
      <c r="V402" s="66">
        <v>-2278.6901179199972</v>
      </c>
      <c r="W402" s="66"/>
      <c r="X402" s="83">
        <v>-4.6648834099280352</v>
      </c>
      <c r="Y402" s="83">
        <v>-3.0722337377811679</v>
      </c>
      <c r="Z402" s="83">
        <v>-2.9913978707156748</v>
      </c>
      <c r="AA402" s="83">
        <v>-11.134358308939055</v>
      </c>
      <c r="AB402" s="83">
        <v>-1.059140317813446</v>
      </c>
      <c r="AC402" s="175"/>
      <c r="AD402" s="83">
        <v>0.29789781901563367</v>
      </c>
      <c r="AE402" s="83">
        <v>-1.2920444299736926</v>
      </c>
      <c r="AF402" s="83">
        <v>-5.3049695040739069</v>
      </c>
      <c r="AG402" s="83">
        <v>-3.8471501519822477</v>
      </c>
      <c r="AH402" s="83">
        <v>-3.8471501519822477</v>
      </c>
      <c r="AI402" s="66"/>
      <c r="AJ402" s="38">
        <v>3</v>
      </c>
    </row>
    <row r="403" spans="1:38" ht="14.25" customHeight="1" x14ac:dyDescent="0.25">
      <c r="A403" s="21" t="s">
        <v>502</v>
      </c>
      <c r="E403" s="66">
        <f t="shared" si="1"/>
        <v>168</v>
      </c>
      <c r="F403" s="66">
        <f t="shared" si="1"/>
        <v>2018.2251600000002</v>
      </c>
      <c r="G403" s="66">
        <f t="shared" si="1"/>
        <v>1557.2490399999999</v>
      </c>
      <c r="H403" s="66">
        <f t="shared" si="1"/>
        <v>1170.5314799999999</v>
      </c>
      <c r="I403" s="66">
        <f t="shared" si="1"/>
        <v>813.84810000000004</v>
      </c>
      <c r="J403" s="66">
        <f t="shared" si="1"/>
        <v>536.44349999999997</v>
      </c>
      <c r="K403" s="66"/>
      <c r="L403" s="66">
        <f t="shared" si="2"/>
        <v>-1720.3029999999997</v>
      </c>
      <c r="M403" s="66">
        <f t="shared" si="2"/>
        <v>-1602.4620172120001</v>
      </c>
      <c r="N403" s="66">
        <f t="shared" si="2"/>
        <v>-1702.4878505800007</v>
      </c>
      <c r="O403" s="66">
        <f t="shared" si="2"/>
        <v>-1700.43109465</v>
      </c>
      <c r="P403" s="66">
        <f t="shared" si="2"/>
        <v>-1244.3500945000005</v>
      </c>
      <c r="Q403" s="212"/>
      <c r="R403" s="66">
        <f t="shared" si="3"/>
        <v>-451.22215539400008</v>
      </c>
      <c r="S403" s="66">
        <f t="shared" si="3"/>
        <v>-834.17918401999964</v>
      </c>
      <c r="T403" s="66">
        <f t="shared" si="3"/>
        <v>-760.04058304800094</v>
      </c>
      <c r="U403" s="66">
        <v>-541.11450431999992</v>
      </c>
      <c r="V403" s="66">
        <v>-541.11450431999992</v>
      </c>
      <c r="W403" s="66"/>
      <c r="X403" s="83">
        <v>-2.6991453688783729</v>
      </c>
      <c r="Y403" s="83">
        <v>-2.5076867973021186</v>
      </c>
      <c r="Z403" s="83">
        <v>-2.6635457727623328</v>
      </c>
      <c r="AA403" s="83">
        <v>-2.6621605543561473</v>
      </c>
      <c r="AB403" s="83">
        <v>-1.9507191558772405</v>
      </c>
      <c r="AC403" s="175"/>
      <c r="AD403" s="83">
        <v>-0.70937399151685709</v>
      </c>
      <c r="AE403" s="83">
        <v>-1.3153582935236456</v>
      </c>
      <c r="AF403" s="83">
        <v>-1.1984543650549382</v>
      </c>
      <c r="AG403" s="83">
        <v>-0.85324527947724937</v>
      </c>
      <c r="AH403" s="83">
        <v>-0.85324527947724937</v>
      </c>
      <c r="AI403" s="66"/>
      <c r="AJ403" s="38">
        <v>4</v>
      </c>
    </row>
    <row r="404" spans="1:38" ht="14.25" customHeight="1" x14ac:dyDescent="0.25">
      <c r="A404" s="21" t="s">
        <v>541</v>
      </c>
      <c r="E404" s="66">
        <f t="shared" si="1"/>
        <v>165</v>
      </c>
      <c r="F404" s="66">
        <f t="shared" si="1"/>
        <v>3166.2453200000004</v>
      </c>
      <c r="G404" s="66">
        <f t="shared" si="1"/>
        <v>2450.7087200000005</v>
      </c>
      <c r="H404" s="66">
        <f t="shared" si="1"/>
        <v>1846.5466199999998</v>
      </c>
      <c r="I404" s="66">
        <f t="shared" si="1"/>
        <v>1285.97649</v>
      </c>
      <c r="J404" s="66">
        <f t="shared" si="1"/>
        <v>850.32554999999979</v>
      </c>
      <c r="K404" s="66"/>
      <c r="L404" s="66">
        <f t="shared" si="2"/>
        <v>-14523.839999999997</v>
      </c>
      <c r="M404" s="66">
        <f t="shared" si="2"/>
        <v>-15292.131236612999</v>
      </c>
      <c r="N404" s="66">
        <f t="shared" si="2"/>
        <v>-17247.922420219998</v>
      </c>
      <c r="O404" s="66">
        <f t="shared" si="2"/>
        <v>-17186.38572429667</v>
      </c>
      <c r="P404" s="66">
        <f t="shared" si="2"/>
        <v>-13136.645481190006</v>
      </c>
      <c r="Q404" s="212"/>
      <c r="R404" s="66">
        <f t="shared" si="3"/>
        <v>-15003.001869403997</v>
      </c>
      <c r="S404" s="66">
        <f t="shared" si="3"/>
        <v>-21053.621489222001</v>
      </c>
      <c r="T404" s="66">
        <f t="shared" si="3"/>
        <v>-19314.723625619994</v>
      </c>
      <c r="U404" s="66">
        <v>-17835.888403200002</v>
      </c>
      <c r="V404" s="66">
        <v>-17835.888403200002</v>
      </c>
      <c r="W404" s="66"/>
      <c r="X404" s="83">
        <v>-14.59823259329543</v>
      </c>
      <c r="Y404" s="83">
        <v>-15.307270126768373</v>
      </c>
      <c r="Z404" s="83">
        <v>-17.205270554515355</v>
      </c>
      <c r="AA404" s="83">
        <v>-17.089743226351651</v>
      </c>
      <c r="AB404" s="83">
        <v>-13.040821524627045</v>
      </c>
      <c r="AC404" s="175"/>
      <c r="AD404" s="83">
        <v>-14.884890265150032</v>
      </c>
      <c r="AE404" s="83">
        <v>-20.888995317127719</v>
      </c>
      <c r="AF404" s="83">
        <v>-19.163694548880269</v>
      </c>
      <c r="AG404" s="83">
        <v>-17.696422894369476</v>
      </c>
      <c r="AH404" s="83">
        <v>-17.696422894369476</v>
      </c>
      <c r="AI404" s="66"/>
      <c r="AJ404" s="38">
        <v>5</v>
      </c>
    </row>
    <row r="405" spans="1:38" ht="14.25" customHeight="1" x14ac:dyDescent="0.25">
      <c r="A405" s="121" t="s">
        <v>542</v>
      </c>
      <c r="E405" s="66">
        <f t="shared" si="1"/>
        <v>72</v>
      </c>
      <c r="F405" s="66">
        <f t="shared" si="1"/>
        <v>2493.5197000000007</v>
      </c>
      <c r="G405" s="66">
        <f t="shared" si="1"/>
        <v>1928.1404799999998</v>
      </c>
      <c r="H405" s="66">
        <f t="shared" si="1"/>
        <v>1452.1801200000002</v>
      </c>
      <c r="I405" s="66">
        <f t="shared" si="1"/>
        <v>1011.0968399999999</v>
      </c>
      <c r="J405" s="66">
        <f t="shared" si="1"/>
        <v>668.07534999999984</v>
      </c>
      <c r="K405" s="130"/>
      <c r="L405" s="66">
        <f t="shared" si="2"/>
        <v>-16583.703000000001</v>
      </c>
      <c r="M405" s="66">
        <f t="shared" si="2"/>
        <v>-16720.047206070001</v>
      </c>
      <c r="N405" s="66">
        <f t="shared" si="2"/>
        <v>-19065.867527040002</v>
      </c>
      <c r="O405" s="66">
        <f t="shared" si="2"/>
        <v>-17628.252465380003</v>
      </c>
      <c r="P405" s="66">
        <f t="shared" si="2"/>
        <v>-17793.833293780001</v>
      </c>
      <c r="Q405" s="213"/>
      <c r="R405" s="66">
        <f t="shared" si="3"/>
        <v>-18310.969809016002</v>
      </c>
      <c r="S405" s="66">
        <f t="shared" si="3"/>
        <v>-19662.521367426001</v>
      </c>
      <c r="T405" s="66">
        <f t="shared" si="3"/>
        <v>-20012.691585156001</v>
      </c>
      <c r="U405" s="66">
        <v>-19593.87107169599</v>
      </c>
      <c r="V405" s="66">
        <v>-19593.87107169599</v>
      </c>
      <c r="W405" s="130"/>
      <c r="X405" s="83">
        <v>-21.240761115288013</v>
      </c>
      <c r="Y405" s="83">
        <v>-21.332141534366087</v>
      </c>
      <c r="Z405" s="83">
        <v>-24.257723919890175</v>
      </c>
      <c r="AA405" s="83">
        <v>-22.357827239657055</v>
      </c>
      <c r="AB405" s="83">
        <v>-22.518993752964551</v>
      </c>
      <c r="AC405" s="175"/>
      <c r="AD405" s="83">
        <v>-23.137235087655277</v>
      </c>
      <c r="AE405" s="83">
        <v>-24.850513335438912</v>
      </c>
      <c r="AF405" s="83">
        <v>-25.293076600991871</v>
      </c>
      <c r="AG405" s="83">
        <v>-24.763749534518308</v>
      </c>
      <c r="AH405" s="83">
        <v>-24.763749534518308</v>
      </c>
      <c r="AI405" s="130"/>
      <c r="AJ405" s="40">
        <v>6</v>
      </c>
      <c r="AL405" s="131"/>
    </row>
    <row r="406" spans="1:38" ht="14.25" customHeight="1" x14ac:dyDescent="0.25">
      <c r="A406" s="121" t="s">
        <v>503</v>
      </c>
      <c r="E406" s="66">
        <f t="shared" si="1"/>
        <v>63</v>
      </c>
      <c r="F406" s="66">
        <f t="shared" si="1"/>
        <v>6175.8150999999998</v>
      </c>
      <c r="G406" s="66">
        <f t="shared" si="1"/>
        <v>4805.5307199999997</v>
      </c>
      <c r="H406" s="66">
        <f t="shared" si="1"/>
        <v>3640.5333599999999</v>
      </c>
      <c r="I406" s="66">
        <f t="shared" si="1"/>
        <v>2554.2322499999996</v>
      </c>
      <c r="J406" s="66">
        <f t="shared" si="1"/>
        <v>1704.3774999999998</v>
      </c>
      <c r="K406" s="130"/>
      <c r="L406" s="66">
        <f t="shared" si="2"/>
        <v>-92753.62</v>
      </c>
      <c r="M406" s="66">
        <f t="shared" si="2"/>
        <v>-94692.551452398999</v>
      </c>
      <c r="N406" s="66">
        <f t="shared" si="2"/>
        <v>-105275.61639295</v>
      </c>
      <c r="O406" s="66">
        <f t="shared" si="2"/>
        <v>-110306.49278185001</v>
      </c>
      <c r="P406" s="66">
        <f t="shared" si="2"/>
        <v>-113954.45291336</v>
      </c>
      <c r="Q406" s="213"/>
      <c r="R406" s="66">
        <f t="shared" si="3"/>
        <v>-119387.80462928601</v>
      </c>
      <c r="S406" s="66">
        <f t="shared" si="3"/>
        <v>-128569.22526205801</v>
      </c>
      <c r="T406" s="66">
        <f t="shared" si="3"/>
        <v>-127581.41123816399</v>
      </c>
      <c r="U406" s="66">
        <v>-127756.423368288</v>
      </c>
      <c r="V406" s="66">
        <v>-127756.423368288</v>
      </c>
      <c r="W406" s="130"/>
      <c r="X406" s="83">
        <v>-47.028865216222933</v>
      </c>
      <c r="Y406" s="83">
        <v>-47.463700922281227</v>
      </c>
      <c r="Z406" s="83">
        <v>-52.11065679236345</v>
      </c>
      <c r="AA406" s="83">
        <v>-53.914664796553772</v>
      </c>
      <c r="AB406" s="83">
        <v>-55.029538486266333</v>
      </c>
      <c r="AC406" s="175"/>
      <c r="AD406" s="83">
        <v>-56.981633539782877</v>
      </c>
      <c r="AE406" s="83">
        <v>-60.601524668536371</v>
      </c>
      <c r="AF406" s="83">
        <v>-60.135915298837496</v>
      </c>
      <c r="AG406" s="83">
        <v>-60.218407838552075</v>
      </c>
      <c r="AH406" s="83">
        <v>-60.218407838552075</v>
      </c>
      <c r="AI406" s="130"/>
      <c r="AJ406" s="40">
        <v>7</v>
      </c>
      <c r="AL406" s="131"/>
    </row>
    <row r="407" spans="1:38" ht="13.5" customHeight="1" x14ac:dyDescent="0.25">
      <c r="A407" s="10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159"/>
      <c r="R407" s="29"/>
      <c r="S407" s="29"/>
      <c r="T407" s="29"/>
      <c r="U407" s="29"/>
      <c r="V407" s="29"/>
      <c r="W407" s="29"/>
      <c r="X407" s="83"/>
      <c r="Y407" s="83"/>
      <c r="Z407" s="83"/>
      <c r="AA407" s="83"/>
      <c r="AB407" s="83"/>
      <c r="AC407" s="175"/>
      <c r="AD407" s="83"/>
      <c r="AE407" s="83"/>
      <c r="AF407" s="83"/>
      <c r="AG407" s="83"/>
      <c r="AH407" s="83"/>
      <c r="AI407" s="29"/>
      <c r="AL407" s="131"/>
    </row>
    <row r="408" spans="1:38" ht="13.5" customHeight="1" x14ac:dyDescent="0.25">
      <c r="A408" s="129" t="s">
        <v>481</v>
      </c>
      <c r="E408" s="29">
        <f>SUM(E400:E406)</f>
        <v>915</v>
      </c>
      <c r="F408" s="29">
        <f t="shared" ref="F408:J408" si="4">SUM(F400:F406)</f>
        <v>16970.919840000002</v>
      </c>
      <c r="G408" s="29">
        <f t="shared" si="4"/>
        <v>13132.52504</v>
      </c>
      <c r="H408" s="29">
        <f t="shared" si="4"/>
        <v>9893.5129799999995</v>
      </c>
      <c r="I408" s="29">
        <f t="shared" si="4"/>
        <v>6894.8203799999992</v>
      </c>
      <c r="J408" s="29">
        <f t="shared" si="4"/>
        <v>4564.647899999999</v>
      </c>
      <c r="K408" s="29"/>
      <c r="L408" s="29">
        <f t="shared" ref="L408:P408" si="5">SUM(L400:L406)</f>
        <v>-131470.87653177831</v>
      </c>
      <c r="M408" s="29">
        <f t="shared" si="5"/>
        <v>-133792.561488996</v>
      </c>
      <c r="N408" s="29">
        <f t="shared" si="5"/>
        <v>-148209.62753033999</v>
      </c>
      <c r="O408" s="29">
        <f t="shared" si="5"/>
        <v>-151532.28277027668</v>
      </c>
      <c r="P408" s="29">
        <f t="shared" si="5"/>
        <v>-154701.92913685</v>
      </c>
      <c r="Q408" s="159"/>
      <c r="R408" s="29">
        <f t="shared" ref="R408:T408" si="6">SUM(R400:R406)</f>
        <v>-161143.48725257203</v>
      </c>
      <c r="S408" s="29">
        <f t="shared" si="6"/>
        <v>-176527.10615797603</v>
      </c>
      <c r="T408" s="29">
        <f t="shared" si="6"/>
        <v>-173226.80561965198</v>
      </c>
      <c r="U408" s="29">
        <v>-170476.84043539199</v>
      </c>
      <c r="V408" s="29">
        <v>-170476.84043539199</v>
      </c>
      <c r="W408" s="29"/>
      <c r="X408" s="83">
        <v>-24.586546241039734</v>
      </c>
      <c r="Y408" s="83">
        <v>-24.901308003497544</v>
      </c>
      <c r="Z408" s="83">
        <v>-27.455516436827789</v>
      </c>
      <c r="AA408" s="83">
        <v>-27.944559988204318</v>
      </c>
      <c r="AB408" s="83">
        <v>-28.423031800667555</v>
      </c>
      <c r="AC408" s="175"/>
      <c r="AD408" s="83">
        <v>-29.522516019579637</v>
      </c>
      <c r="AE408" s="83">
        <v>-32.247794956338083</v>
      </c>
      <c r="AF408" s="83">
        <v>-31.64489935933598</v>
      </c>
      <c r="AG408" s="83">
        <v>-31.14253847363878</v>
      </c>
      <c r="AH408" s="83">
        <v>-31.14253847363878</v>
      </c>
      <c r="AI408" s="29"/>
      <c r="AL408" s="131"/>
    </row>
    <row r="409" spans="1:38" x14ac:dyDescent="0.25">
      <c r="A409" s="131"/>
      <c r="X409" s="10"/>
      <c r="Y409" s="10"/>
      <c r="Z409" s="10"/>
      <c r="AA409" s="10"/>
      <c r="AB409" s="10"/>
      <c r="AC409" s="10"/>
      <c r="AD409" s="10"/>
      <c r="AE409" s="10"/>
      <c r="AL409" s="131"/>
    </row>
  </sheetData>
  <sortState ref="A19:AN313">
    <sortCondition ref="AJ19:AJ313"/>
  </sortState>
  <pageMargins left="0.31496062992125984" right="0.31496062992125984" top="0.55118110236220474" bottom="0.55118110236220474" header="0.31496062992125984" footer="0.31496062992125984"/>
  <pageSetup paperSize="9" scale="67" fitToHeight="0" orientation="landscape" r:id="rId1"/>
  <rowBreaks count="1" manualBreakCount="1">
    <brk id="375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Q519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19" sqref="A19"/>
    </sheetView>
  </sheetViews>
  <sheetFormatPr defaultRowHeight="13.5" customHeight="1" x14ac:dyDescent="0.3"/>
  <cols>
    <col min="1" max="1" width="15.6328125" customWidth="1"/>
    <col min="2" max="2" width="8.81640625" style="31" customWidth="1"/>
    <col min="3" max="3" width="8.81640625" style="104" hidden="1" customWidth="1"/>
    <col min="4" max="5" width="8.81640625" style="31" hidden="1" customWidth="1"/>
    <col min="6" max="6" width="8.81640625" style="10" customWidth="1"/>
    <col min="7" max="10" width="9.36328125" style="10" customWidth="1"/>
    <col min="11" max="11" width="0.36328125" style="10" customWidth="1"/>
    <col min="12" max="16" width="9" style="10" customWidth="1"/>
    <col min="17" max="17" width="1.453125" style="10" customWidth="1"/>
    <col min="18" max="18" width="7.54296875" style="115" customWidth="1"/>
    <col min="19" max="19" width="8" style="115" customWidth="1"/>
    <col min="20" max="21" width="7.54296875" style="115" customWidth="1"/>
    <col min="22" max="22" width="0.36328125" style="115" customWidth="1"/>
    <col min="23" max="27" width="7.54296875" style="115" customWidth="1"/>
    <col min="28" max="28" width="1.36328125" style="115" customWidth="1"/>
    <col min="29" max="33" width="6.6328125" style="77" customWidth="1"/>
    <col min="34" max="34" width="0.36328125" style="77" customWidth="1"/>
    <col min="35" max="35" width="7.08984375" style="77" customWidth="1"/>
    <col min="36" max="40" width="7.6328125" style="10" customWidth="1"/>
    <col min="41" max="41" width="9.36328125" style="10" customWidth="1"/>
    <col min="42" max="42" width="12.90625" style="10" hidden="1" customWidth="1"/>
    <col min="43" max="43" width="9.36328125" customWidth="1"/>
  </cols>
  <sheetData>
    <row r="1" spans="1:42" ht="13.5" customHeight="1" x14ac:dyDescent="0.3">
      <c r="A1" s="27">
        <f>väestö!A1</f>
        <v>43470</v>
      </c>
      <c r="B1" s="49"/>
      <c r="C1" s="149"/>
      <c r="D1" s="49"/>
      <c r="E1" s="49"/>
    </row>
    <row r="2" spans="1:42" ht="20.25" customHeight="1" x14ac:dyDescent="0.35">
      <c r="A2" s="70" t="s">
        <v>836</v>
      </c>
    </row>
    <row r="3" spans="1:42" ht="15.75" customHeight="1" x14ac:dyDescent="0.35">
      <c r="A3" s="70"/>
    </row>
    <row r="4" spans="1:42" ht="15.75" customHeight="1" x14ac:dyDescent="0.3">
      <c r="A4" s="5" t="s">
        <v>430</v>
      </c>
      <c r="B4" s="50"/>
      <c r="C4" s="150"/>
      <c r="D4" s="50"/>
      <c r="E4" s="50"/>
    </row>
    <row r="5" spans="1:42" ht="15.75" customHeight="1" x14ac:dyDescent="0.3">
      <c r="A5" s="9" t="s">
        <v>826</v>
      </c>
      <c r="B5" s="50"/>
      <c r="C5" s="150"/>
      <c r="D5" s="50"/>
      <c r="E5" s="50"/>
    </row>
    <row r="6" spans="1:42" ht="9.75" customHeight="1" x14ac:dyDescent="0.3">
      <c r="A6" s="1"/>
      <c r="B6" s="50"/>
      <c r="C6" s="150"/>
      <c r="D6" s="50"/>
      <c r="E6" s="50"/>
    </row>
    <row r="7" spans="1:42" ht="14.25" customHeight="1" x14ac:dyDescent="0.3">
      <c r="A7" s="16" t="s">
        <v>4</v>
      </c>
      <c r="B7" s="51" t="s">
        <v>432</v>
      </c>
      <c r="C7" s="51"/>
      <c r="D7" s="55" t="s">
        <v>436</v>
      </c>
      <c r="E7" s="56" t="s">
        <v>432</v>
      </c>
      <c r="H7" s="147"/>
      <c r="I7" s="147" t="s">
        <v>537</v>
      </c>
      <c r="J7" s="68"/>
      <c r="K7" s="68"/>
      <c r="L7" s="68"/>
      <c r="M7" s="68"/>
      <c r="N7" s="68"/>
      <c r="O7" s="68"/>
      <c r="P7" s="68"/>
      <c r="Q7" s="68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78"/>
      <c r="AD7" s="78"/>
      <c r="AE7" s="78"/>
      <c r="AF7" s="78"/>
      <c r="AG7" s="78"/>
      <c r="AH7" s="78"/>
      <c r="AI7" s="78"/>
      <c r="AJ7" s="14"/>
      <c r="AK7" s="14"/>
      <c r="AL7" s="14"/>
      <c r="AM7" s="14"/>
      <c r="AN7" s="14"/>
      <c r="AO7" s="36" t="s">
        <v>318</v>
      </c>
      <c r="AP7" s="21" t="s">
        <v>321</v>
      </c>
    </row>
    <row r="8" spans="1:42" ht="14.25" customHeight="1" x14ac:dyDescent="0.3">
      <c r="A8" s="16"/>
      <c r="B8" s="51" t="s">
        <v>433</v>
      </c>
      <c r="C8" s="51"/>
      <c r="D8" s="57" t="s">
        <v>438</v>
      </c>
      <c r="E8" s="56" t="s">
        <v>439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14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09"/>
      <c r="AC8" s="79"/>
      <c r="AD8" s="79"/>
      <c r="AE8" s="79"/>
      <c r="AF8" s="79"/>
      <c r="AG8" s="79"/>
      <c r="AH8" s="78"/>
      <c r="AI8" s="88"/>
      <c r="AJ8" s="88"/>
      <c r="AK8" s="88"/>
      <c r="AL8" s="88"/>
      <c r="AM8" s="88"/>
      <c r="AN8" s="87"/>
      <c r="AO8" s="32"/>
      <c r="AP8" s="17" t="s">
        <v>322</v>
      </c>
    </row>
    <row r="9" spans="1:42" ht="14.25" customHeight="1" x14ac:dyDescent="0.3">
      <c r="A9" s="16"/>
      <c r="B9" s="13"/>
      <c r="C9" s="51"/>
      <c r="D9" s="57">
        <v>2017</v>
      </c>
      <c r="E9" s="58" t="s">
        <v>440</v>
      </c>
      <c r="F9" s="14">
        <v>2010</v>
      </c>
      <c r="G9" s="8">
        <v>2011</v>
      </c>
      <c r="H9" s="8">
        <v>2012</v>
      </c>
      <c r="I9" s="8">
        <v>2013</v>
      </c>
      <c r="J9" s="8">
        <v>2014</v>
      </c>
      <c r="K9" s="156"/>
      <c r="L9" s="8">
        <v>2015</v>
      </c>
      <c r="M9" s="8">
        <v>2016</v>
      </c>
      <c r="N9" s="8">
        <v>2017</v>
      </c>
      <c r="O9" s="8">
        <v>2018</v>
      </c>
      <c r="P9" s="8">
        <v>2019</v>
      </c>
      <c r="Q9" s="8"/>
      <c r="R9" s="108" t="s">
        <v>505</v>
      </c>
      <c r="S9" s="108" t="s">
        <v>505</v>
      </c>
      <c r="T9" s="108" t="s">
        <v>505</v>
      </c>
      <c r="U9" s="108" t="s">
        <v>505</v>
      </c>
      <c r="V9" s="180"/>
      <c r="W9" s="108" t="s">
        <v>505</v>
      </c>
      <c r="X9" s="108" t="s">
        <v>505</v>
      </c>
      <c r="Y9" s="108" t="s">
        <v>505</v>
      </c>
      <c r="Z9" s="108" t="s">
        <v>505</v>
      </c>
      <c r="AA9" s="108" t="s">
        <v>505</v>
      </c>
      <c r="AB9" s="108"/>
      <c r="AC9" s="78">
        <v>2010</v>
      </c>
      <c r="AD9" s="80">
        <v>2011</v>
      </c>
      <c r="AE9" s="80">
        <v>2012</v>
      </c>
      <c r="AF9" s="80">
        <v>2013</v>
      </c>
      <c r="AG9" s="80">
        <v>2014</v>
      </c>
      <c r="AH9" s="170"/>
      <c r="AI9" s="80">
        <v>2015</v>
      </c>
      <c r="AJ9" s="80">
        <v>2016</v>
      </c>
      <c r="AK9" s="80">
        <v>2017</v>
      </c>
      <c r="AL9" s="80">
        <v>2018</v>
      </c>
      <c r="AM9" s="80">
        <v>2019</v>
      </c>
      <c r="AN9" s="80"/>
      <c r="AO9" s="32"/>
      <c r="AP9" s="17"/>
    </row>
    <row r="10" spans="1:42" ht="14.25" customHeight="1" x14ac:dyDescent="0.3">
      <c r="A10" s="16"/>
      <c r="B10" s="13"/>
      <c r="C10" s="51"/>
      <c r="D10" s="57"/>
      <c r="E10" s="58">
        <v>2017</v>
      </c>
      <c r="F10" s="76">
        <v>1000</v>
      </c>
      <c r="G10" s="76">
        <v>1000</v>
      </c>
      <c r="H10" s="76">
        <v>1000</v>
      </c>
      <c r="I10" s="76">
        <v>1000</v>
      </c>
      <c r="J10" s="76">
        <v>1000</v>
      </c>
      <c r="K10" s="157"/>
      <c r="L10" s="76">
        <v>1000</v>
      </c>
      <c r="M10" s="76">
        <v>1000</v>
      </c>
      <c r="N10" s="76">
        <v>1000</v>
      </c>
      <c r="O10" s="76">
        <v>1000</v>
      </c>
      <c r="P10" s="76">
        <v>1000</v>
      </c>
      <c r="Q10" s="76"/>
      <c r="R10" s="109" t="s">
        <v>506</v>
      </c>
      <c r="S10" s="109" t="s">
        <v>520</v>
      </c>
      <c r="T10" s="109" t="s">
        <v>524</v>
      </c>
      <c r="U10" s="109" t="s">
        <v>530</v>
      </c>
      <c r="V10" s="181"/>
      <c r="W10" s="109" t="s">
        <v>536</v>
      </c>
      <c r="X10" s="109" t="s">
        <v>544</v>
      </c>
      <c r="Y10" s="109" t="s">
        <v>545</v>
      </c>
      <c r="Z10" s="109" t="s">
        <v>820</v>
      </c>
      <c r="AA10" s="109" t="s">
        <v>827</v>
      </c>
      <c r="AB10" s="109"/>
      <c r="AC10" s="85" t="s">
        <v>508</v>
      </c>
      <c r="AD10" s="85" t="s">
        <v>508</v>
      </c>
      <c r="AE10" s="85" t="s">
        <v>508</v>
      </c>
      <c r="AF10" s="85" t="s">
        <v>508</v>
      </c>
      <c r="AG10" s="85" t="s">
        <v>508</v>
      </c>
      <c r="AH10" s="171"/>
      <c r="AI10" s="85" t="s">
        <v>508</v>
      </c>
      <c r="AJ10" s="85" t="s">
        <v>508</v>
      </c>
      <c r="AK10" s="85" t="s">
        <v>508</v>
      </c>
      <c r="AL10" s="85" t="s">
        <v>508</v>
      </c>
      <c r="AM10" s="85" t="s">
        <v>508</v>
      </c>
      <c r="AN10" s="85"/>
      <c r="AO10" s="32"/>
      <c r="AP10" s="17"/>
    </row>
    <row r="11" spans="1:42" ht="14.25" customHeight="1" x14ac:dyDescent="0.3">
      <c r="A11" s="16"/>
      <c r="B11" s="13"/>
      <c r="C11" s="51"/>
      <c r="D11"/>
      <c r="E11"/>
      <c r="G11" s="75"/>
      <c r="H11" s="75"/>
      <c r="I11" s="75"/>
      <c r="J11" s="75"/>
      <c r="K11" s="204"/>
      <c r="L11" s="168" t="s">
        <v>532</v>
      </c>
      <c r="M11" s="168"/>
      <c r="N11" s="168"/>
      <c r="O11" s="168"/>
      <c r="P11" s="168"/>
      <c r="Q11" s="75"/>
      <c r="R11" s="110" t="s">
        <v>507</v>
      </c>
      <c r="S11" s="110" t="s">
        <v>507</v>
      </c>
      <c r="T11" s="110" t="s">
        <v>507</v>
      </c>
      <c r="U11" s="110" t="s">
        <v>507</v>
      </c>
      <c r="V11" s="182"/>
      <c r="W11" s="110" t="s">
        <v>507</v>
      </c>
      <c r="X11" s="110" t="s">
        <v>507</v>
      </c>
      <c r="Y11" s="110" t="s">
        <v>507</v>
      </c>
      <c r="Z11" s="110" t="s">
        <v>507</v>
      </c>
      <c r="AA11" s="110" t="s">
        <v>507</v>
      </c>
      <c r="AB11" s="110"/>
      <c r="AC11" s="78"/>
      <c r="AD11" s="81"/>
      <c r="AE11" s="81"/>
      <c r="AF11" s="81"/>
      <c r="AG11" s="81"/>
      <c r="AH11" s="172"/>
      <c r="AI11" s="179"/>
      <c r="AJ11" s="179"/>
      <c r="AK11" s="179"/>
      <c r="AL11" s="179" t="s">
        <v>828</v>
      </c>
      <c r="AM11" s="179" t="s">
        <v>828</v>
      </c>
      <c r="AN11" s="81"/>
      <c r="AO11" s="32"/>
      <c r="AP11" s="17"/>
    </row>
    <row r="12" spans="1:42" ht="14.25" customHeight="1" x14ac:dyDescent="0.25">
      <c r="A12" s="16"/>
      <c r="B12" s="13"/>
      <c r="C12" s="51"/>
      <c r="D12"/>
      <c r="E12"/>
      <c r="K12" s="158"/>
      <c r="L12" s="169" t="s">
        <v>533</v>
      </c>
      <c r="M12" s="169"/>
      <c r="N12" s="169"/>
      <c r="O12" s="169"/>
      <c r="P12" s="169"/>
      <c r="R12" s="105"/>
      <c r="S12" s="105"/>
      <c r="T12" s="105"/>
      <c r="U12" s="105"/>
      <c r="V12" s="183"/>
      <c r="W12" s="178" t="s">
        <v>535</v>
      </c>
      <c r="X12" s="178"/>
      <c r="Y12" s="178"/>
      <c r="Z12" s="178"/>
      <c r="AA12" s="178"/>
      <c r="AB12" s="105"/>
      <c r="AC12" s="86"/>
      <c r="AD12" s="119"/>
      <c r="AE12" s="119"/>
      <c r="AF12" s="119"/>
      <c r="AG12" s="119"/>
      <c r="AH12" s="173"/>
      <c r="AI12" s="178" t="s">
        <v>535</v>
      </c>
      <c r="AJ12" s="119"/>
      <c r="AK12" s="119"/>
      <c r="AL12" s="119"/>
      <c r="AM12" s="119"/>
      <c r="AN12" s="119"/>
      <c r="AO12" s="32"/>
      <c r="AP12" s="17"/>
    </row>
    <row r="13" spans="1:42" ht="10.5" customHeight="1" x14ac:dyDescent="0.3">
      <c r="A13" s="16"/>
      <c r="B13" s="13"/>
      <c r="C13" s="51"/>
      <c r="D13"/>
      <c r="E13"/>
      <c r="F13" s="16"/>
      <c r="G13" s="16"/>
      <c r="H13" s="16"/>
      <c r="I13" s="16"/>
      <c r="J13" s="16"/>
      <c r="K13" s="160"/>
      <c r="L13" s="16"/>
      <c r="M13" s="16"/>
      <c r="N13" s="231"/>
      <c r="O13" s="16"/>
      <c r="P13" s="16"/>
      <c r="Q13" s="16"/>
      <c r="R13" s="117"/>
      <c r="S13" s="117"/>
      <c r="T13" s="117"/>
      <c r="U13" s="117"/>
      <c r="V13" s="209"/>
      <c r="W13" s="117"/>
      <c r="X13" s="117"/>
      <c r="Y13" s="117"/>
      <c r="Z13" s="117"/>
      <c r="AA13" s="117"/>
      <c r="AB13" s="117"/>
      <c r="AC13" s="82"/>
      <c r="AD13" s="82"/>
      <c r="AE13" s="82"/>
      <c r="AF13" s="82"/>
      <c r="AG13" s="82"/>
      <c r="AH13" s="203"/>
      <c r="AI13" s="82"/>
      <c r="AJ13" s="16"/>
      <c r="AK13" s="16"/>
      <c r="AL13" s="16"/>
      <c r="AM13" s="16"/>
      <c r="AN13" s="16"/>
      <c r="AO13" s="64"/>
      <c r="AP13" s="16"/>
    </row>
    <row r="14" spans="1:42" s="234" customFormat="1" ht="18.75" customHeight="1" x14ac:dyDescent="0.3">
      <c r="A14" s="226" t="s">
        <v>528</v>
      </c>
      <c r="B14" s="227"/>
      <c r="C14" s="228"/>
      <c r="D14" s="229"/>
      <c r="E14" s="229"/>
      <c r="F14" s="231">
        <v>7257580.2690000022</v>
      </c>
      <c r="G14" s="231">
        <v>7500538.0156850629</v>
      </c>
      <c r="H14" s="231">
        <v>7878504.0265811617</v>
      </c>
      <c r="I14" s="231">
        <v>8091961.0680000028</v>
      </c>
      <c r="J14" s="231">
        <v>7982838.2484057788</v>
      </c>
      <c r="K14" s="235"/>
      <c r="L14" s="231">
        <v>8020890.1917499872</v>
      </c>
      <c r="M14" s="231">
        <v>8610608.5460992027</v>
      </c>
      <c r="N14" s="231">
        <v>8325707.6723196926</v>
      </c>
      <c r="O14" s="231">
        <v>8288087.3429032369</v>
      </c>
      <c r="P14" s="231">
        <v>8213666.9585248595</v>
      </c>
      <c r="Q14" s="231"/>
      <c r="R14" s="236">
        <v>3.3476411927929943</v>
      </c>
      <c r="S14" s="236">
        <v>5.0391853238487609</v>
      </c>
      <c r="T14" s="236">
        <v>2.7093600599639442</v>
      </c>
      <c r="U14" s="236">
        <v>-1.3485336703577915</v>
      </c>
      <c r="V14" s="237"/>
      <c r="W14" s="236">
        <v>0.47667185730347994</v>
      </c>
      <c r="X14" s="236">
        <v>7.3522806103963321</v>
      </c>
      <c r="Y14" s="236">
        <v>-3.3087193809150293</v>
      </c>
      <c r="Z14" s="236">
        <v>-0.45185743839567216</v>
      </c>
      <c r="AA14" s="236">
        <v>-0.89791988548601143</v>
      </c>
      <c r="AB14" s="236"/>
      <c r="AC14" s="231">
        <v>1357.2498912996525</v>
      </c>
      <c r="AD14" s="231">
        <v>1395.9909672248671</v>
      </c>
      <c r="AE14" s="231">
        <v>1459.4760165302523</v>
      </c>
      <c r="AF14" s="231">
        <v>1492.2647989784987</v>
      </c>
      <c r="AG14" s="231">
        <v>1466.6686230739188</v>
      </c>
      <c r="AH14" s="235"/>
      <c r="AI14" s="231">
        <v>1469.4783091424545</v>
      </c>
      <c r="AJ14" s="231">
        <v>1572.9773454474846</v>
      </c>
      <c r="AK14" s="231">
        <v>1520.931939161261</v>
      </c>
      <c r="AL14" s="231">
        <v>1511.420485568482</v>
      </c>
      <c r="AM14" s="231">
        <v>1497.8491404752535</v>
      </c>
      <c r="AN14" s="231"/>
      <c r="AO14" s="232"/>
      <c r="AP14" s="232"/>
    </row>
    <row r="15" spans="1:42" ht="12" customHeight="1" x14ac:dyDescent="0.3">
      <c r="A15" s="17"/>
      <c r="B15" s="7"/>
      <c r="C15" s="75"/>
      <c r="D15" s="60"/>
      <c r="E15" s="59"/>
      <c r="F15" s="20"/>
      <c r="G15" s="20"/>
      <c r="H15" s="20"/>
      <c r="I15" s="20"/>
      <c r="J15" s="20"/>
      <c r="K15" s="206"/>
      <c r="L15" s="20"/>
      <c r="M15" s="20"/>
      <c r="N15" s="20"/>
      <c r="O15" s="20"/>
      <c r="P15" s="20"/>
      <c r="Q15" s="20"/>
      <c r="R15" s="118"/>
      <c r="S15" s="118"/>
      <c r="T15" s="118"/>
      <c r="U15" s="118"/>
      <c r="V15" s="210"/>
      <c r="W15" s="118"/>
      <c r="X15" s="118"/>
      <c r="Y15" s="118"/>
      <c r="Z15" s="118"/>
      <c r="AA15" s="118"/>
      <c r="AB15" s="118"/>
      <c r="AC15" s="91"/>
      <c r="AD15" s="91"/>
      <c r="AE15" s="91"/>
      <c r="AF15" s="91"/>
      <c r="AG15" s="91"/>
      <c r="AH15" s="211"/>
      <c r="AI15" s="91"/>
      <c r="AJ15" s="20"/>
      <c r="AK15" s="20"/>
      <c r="AL15" s="20"/>
      <c r="AM15" s="20"/>
      <c r="AN15" s="20"/>
    </row>
    <row r="16" spans="1:42" s="221" customFormat="1" ht="12" customHeight="1" x14ac:dyDescent="0.25">
      <c r="A16" s="214" t="s">
        <v>517</v>
      </c>
      <c r="B16" s="215"/>
      <c r="C16" s="216"/>
      <c r="D16" s="217"/>
      <c r="E16" s="218"/>
      <c r="F16" s="220">
        <v>152.03700000000001</v>
      </c>
      <c r="G16" s="220">
        <v>-25.150487373147392</v>
      </c>
      <c r="H16" s="220">
        <v>801.41713510000011</v>
      </c>
      <c r="I16" s="220">
        <v>1398.2429999999999</v>
      </c>
      <c r="J16" s="220">
        <v>1429.2276867115406</v>
      </c>
      <c r="K16" s="222"/>
      <c r="L16" s="220">
        <v>1170.2319455538457</v>
      </c>
      <c r="M16" s="220">
        <v>1496.5587225074635</v>
      </c>
      <c r="N16" s="220">
        <v>1781.5328238885836</v>
      </c>
      <c r="O16" s="220">
        <v>515.11974116449426</v>
      </c>
      <c r="P16" s="220">
        <v>564.1545395531831</v>
      </c>
      <c r="Q16" s="220"/>
      <c r="R16" s="223">
        <v>-116.54234651640549</v>
      </c>
      <c r="S16" s="223">
        <v>-3286.4874950918647</v>
      </c>
      <c r="T16" s="223">
        <v>-21.820079609721198</v>
      </c>
      <c r="U16" s="223">
        <v>-45.576570755094934</v>
      </c>
      <c r="V16" s="224"/>
      <c r="W16" s="223">
        <v>-32.13972735839107</v>
      </c>
      <c r="X16" s="223">
        <v>-18.524460310235209</v>
      </c>
      <c r="Y16" s="223">
        <v>-51.992665083550342</v>
      </c>
      <c r="Z16" s="223">
        <v>-75.326903620717175</v>
      </c>
      <c r="AA16" s="223">
        <v>-21.266290571328764</v>
      </c>
      <c r="AB16" s="223"/>
      <c r="AC16" s="220">
        <v>67.724680404887692</v>
      </c>
      <c r="AD16" s="220">
        <v>-17.913452544976774</v>
      </c>
      <c r="AE16" s="220">
        <v>147.00910379053357</v>
      </c>
      <c r="AF16" s="220">
        <v>116.48667512933696</v>
      </c>
      <c r="AG16" s="220">
        <v>67.931240242918591</v>
      </c>
      <c r="AH16" s="222"/>
      <c r="AI16" s="220">
        <v>64.085988330082472</v>
      </c>
      <c r="AJ16" s="220">
        <v>168.30788648212638</v>
      </c>
      <c r="AK16" s="220">
        <v>80.800130754272303</v>
      </c>
      <c r="AL16" s="220">
        <v>53.524495133467816</v>
      </c>
      <c r="AM16" s="220">
        <v>58.619548997629167</v>
      </c>
      <c r="AN16" s="225"/>
      <c r="AO16" s="214"/>
      <c r="AP16" s="214"/>
    </row>
    <row r="17" spans="1:43" s="221" customFormat="1" ht="12" customHeight="1" x14ac:dyDescent="0.25">
      <c r="A17" s="214" t="s">
        <v>516</v>
      </c>
      <c r="B17" s="215"/>
      <c r="C17" s="216"/>
      <c r="D17" s="217"/>
      <c r="E17" s="218"/>
      <c r="F17" s="220">
        <v>311625.07299999997</v>
      </c>
      <c r="G17" s="220">
        <v>323390.38827191287</v>
      </c>
      <c r="H17" s="220">
        <v>343590.01229099999</v>
      </c>
      <c r="I17" s="220">
        <v>341788.73300000001</v>
      </c>
      <c r="J17" s="220">
        <v>291582.11140261334</v>
      </c>
      <c r="K17" s="222"/>
      <c r="L17" s="220">
        <v>288537.30682673195</v>
      </c>
      <c r="M17" s="220">
        <v>306609.62855531805</v>
      </c>
      <c r="N17" s="220">
        <v>275827.03216669656</v>
      </c>
      <c r="O17" s="220">
        <v>281013.92302812677</v>
      </c>
      <c r="P17" s="220">
        <v>280764.08607288596</v>
      </c>
      <c r="Q17" s="220"/>
      <c r="R17" s="223">
        <v>35.301003840121687</v>
      </c>
      <c r="S17" s="223">
        <v>66.162382525850447</v>
      </c>
      <c r="T17" s="223">
        <v>74.4713132226114</v>
      </c>
      <c r="U17" s="223">
        <v>16.642366300257038</v>
      </c>
      <c r="V17" s="224"/>
      <c r="W17" s="223">
        <v>13.323775278562723</v>
      </c>
      <c r="X17" s="223">
        <v>167.28407281221737</v>
      </c>
      <c r="Y17" s="223">
        <v>37.584959450399303</v>
      </c>
      <c r="Z17" s="223">
        <v>27.326511285107941</v>
      </c>
      <c r="AA17" s="223">
        <v>34.311996580574124</v>
      </c>
      <c r="AB17" s="223"/>
      <c r="AC17" s="220">
        <v>4715.8900161401889</v>
      </c>
      <c r="AD17" s="220">
        <v>4877.5855355559233</v>
      </c>
      <c r="AE17" s="220">
        <v>5135.0558373550984</v>
      </c>
      <c r="AF17" s="220">
        <v>5330.9220028887821</v>
      </c>
      <c r="AG17" s="220">
        <v>5396.3846031551102</v>
      </c>
      <c r="AH17" s="222"/>
      <c r="AI17" s="220">
        <v>5474.7343705320445</v>
      </c>
      <c r="AJ17" s="220">
        <v>5762.5408165718827</v>
      </c>
      <c r="AK17" s="220">
        <v>5547.4419117966518</v>
      </c>
      <c r="AL17" s="220">
        <v>5620.3942823346324</v>
      </c>
      <c r="AM17" s="220">
        <v>5811.2476936255889</v>
      </c>
      <c r="AN17" s="225"/>
      <c r="AO17" s="214"/>
      <c r="AP17" s="214"/>
    </row>
    <row r="18" spans="1:43" ht="12" customHeight="1" x14ac:dyDescent="0.3">
      <c r="A18" s="17"/>
      <c r="B18" s="7"/>
      <c r="C18" s="75"/>
      <c r="D18" s="60"/>
      <c r="E18" s="59"/>
      <c r="F18" s="20"/>
      <c r="G18" s="20"/>
      <c r="H18" s="20"/>
      <c r="I18" s="20"/>
      <c r="J18" s="20"/>
      <c r="K18" s="206"/>
      <c r="L18" s="20"/>
      <c r="M18" s="20"/>
      <c r="N18" s="20"/>
      <c r="O18" s="20"/>
      <c r="P18" s="20"/>
      <c r="Q18" s="20"/>
      <c r="R18" s="118"/>
      <c r="S18" s="118"/>
      <c r="T18" s="118"/>
      <c r="U18" s="118"/>
      <c r="V18" s="210"/>
      <c r="W18" s="118"/>
      <c r="X18" s="118"/>
      <c r="Y18" s="118"/>
      <c r="Z18" s="118"/>
      <c r="AA18" s="118"/>
      <c r="AB18" s="118"/>
      <c r="AC18" s="91"/>
      <c r="AD18" s="91"/>
      <c r="AE18" s="91"/>
      <c r="AF18" s="91"/>
      <c r="AG18" s="91"/>
      <c r="AH18" s="211"/>
      <c r="AI18" s="91"/>
      <c r="AJ18" s="20"/>
      <c r="AK18" s="20"/>
      <c r="AL18" s="20"/>
      <c r="AM18" s="20"/>
      <c r="AN18" s="20"/>
    </row>
    <row r="19" spans="1:43" ht="13.75" customHeight="1" x14ac:dyDescent="0.3">
      <c r="A19" s="21" t="s">
        <v>6</v>
      </c>
      <c r="B19" s="53"/>
      <c r="C19" s="6"/>
      <c r="D19" s="61" t="s">
        <v>442</v>
      </c>
      <c r="E19" s="62">
        <v>3</v>
      </c>
      <c r="F19" s="65">
        <v>30070.847000000002</v>
      </c>
      <c r="G19" s="30">
        <v>31205.420534904177</v>
      </c>
      <c r="H19" s="30">
        <v>32211.790438</v>
      </c>
      <c r="I19" s="30">
        <v>32979.678</v>
      </c>
      <c r="J19" s="30">
        <v>38468.276817405284</v>
      </c>
      <c r="K19" s="163"/>
      <c r="L19" s="30">
        <v>39050.169414732634</v>
      </c>
      <c r="M19" s="30">
        <v>41956.879695579832</v>
      </c>
      <c r="N19" s="30">
        <v>38257.508566990575</v>
      </c>
      <c r="O19" s="30">
        <v>37359.577777373823</v>
      </c>
      <c r="P19" s="30">
        <v>36859.039408592522</v>
      </c>
      <c r="Q19" s="30"/>
      <c r="R19" s="132">
        <v>3.7730015882298731</v>
      </c>
      <c r="S19" s="132">
        <v>3.2249842682625252</v>
      </c>
      <c r="T19" s="132">
        <v>2.3838710967588095</v>
      </c>
      <c r="U19" s="132">
        <v>16.642366300257038</v>
      </c>
      <c r="V19" s="188"/>
      <c r="W19" s="132">
        <v>1.5126557399214431</v>
      </c>
      <c r="X19" s="132">
        <v>7.4435279652092099</v>
      </c>
      <c r="Y19" s="132">
        <v>-8.8170787614098654</v>
      </c>
      <c r="Z19" s="132">
        <v>-2.3470707404912052</v>
      </c>
      <c r="AA19" s="132">
        <v>-1.3397859359225501</v>
      </c>
      <c r="AB19" s="132"/>
      <c r="AC19" s="83">
        <v>2867.4403547248976</v>
      </c>
      <c r="AD19" s="83">
        <v>3021.7314355479984</v>
      </c>
      <c r="AE19" s="83">
        <v>3137.1046394624077</v>
      </c>
      <c r="AF19" s="83">
        <v>3224.7656204165446</v>
      </c>
      <c r="AG19" s="83">
        <v>3782.1528677028105</v>
      </c>
      <c r="AH19" s="175"/>
      <c r="AI19" s="83">
        <v>3902.6753362715008</v>
      </c>
      <c r="AJ19" s="83">
        <v>4238.4967871077715</v>
      </c>
      <c r="AK19" s="83">
        <v>3864.7851870886529</v>
      </c>
      <c r="AL19" s="83">
        <v>3800.1808338290939</v>
      </c>
      <c r="AM19" s="83">
        <v>3749.2665454778275</v>
      </c>
      <c r="AN19" s="16"/>
      <c r="AO19" s="40">
        <v>5</v>
      </c>
      <c r="AP19" s="21" t="s">
        <v>6</v>
      </c>
    </row>
    <row r="20" spans="1:43" ht="13.75" customHeight="1" x14ac:dyDescent="0.3">
      <c r="A20" s="21" t="s">
        <v>7</v>
      </c>
      <c r="B20" s="53"/>
      <c r="C20" s="6"/>
      <c r="D20" s="61" t="s">
        <v>443</v>
      </c>
      <c r="E20" s="62">
        <v>2</v>
      </c>
      <c r="F20" s="65">
        <v>7604.165</v>
      </c>
      <c r="G20" s="30">
        <v>7765.0066346042267</v>
      </c>
      <c r="H20" s="30">
        <v>7645.1161122000003</v>
      </c>
      <c r="I20" s="30">
        <v>7873.3419999999996</v>
      </c>
      <c r="J20" s="30">
        <v>7969.8997072409102</v>
      </c>
      <c r="K20" s="163"/>
      <c r="L20" s="30">
        <v>8481.8979273025361</v>
      </c>
      <c r="M20" s="30">
        <v>8869.0452236966685</v>
      </c>
      <c r="N20" s="30">
        <v>8943.3762811721299</v>
      </c>
      <c r="O20" s="30">
        <v>8998.7181731185956</v>
      </c>
      <c r="P20" s="30">
        <v>8842.42319241105</v>
      </c>
      <c r="Q20" s="30"/>
      <c r="R20" s="132">
        <v>2.1151781241494207</v>
      </c>
      <c r="S20" s="132">
        <v>-1.5439848031802372</v>
      </c>
      <c r="T20" s="132">
        <v>2.9852507725265118</v>
      </c>
      <c r="U20" s="132">
        <v>1.2263878190596895</v>
      </c>
      <c r="V20" s="188"/>
      <c r="W20" s="132">
        <v>6.4241488458939964</v>
      </c>
      <c r="X20" s="132">
        <v>4.5643946639340811</v>
      </c>
      <c r="Y20" s="132">
        <v>0.83809537104242904</v>
      </c>
      <c r="Z20" s="132">
        <v>0.61880312542560856</v>
      </c>
      <c r="AA20" s="132">
        <v>-1.7368582691525722</v>
      </c>
      <c r="AB20" s="132"/>
      <c r="AC20" s="83">
        <v>2745.1859205776173</v>
      </c>
      <c r="AD20" s="83">
        <v>2823.6387762197187</v>
      </c>
      <c r="AE20" s="83">
        <v>2768.9663571894243</v>
      </c>
      <c r="AF20" s="83">
        <v>2873.4824817518247</v>
      </c>
      <c r="AG20" s="83">
        <v>2966.0959089099033</v>
      </c>
      <c r="AH20" s="175"/>
      <c r="AI20" s="83">
        <v>3156.6423250102475</v>
      </c>
      <c r="AJ20" s="83">
        <v>3360.7598422495898</v>
      </c>
      <c r="AK20" s="83">
        <v>3388.9262149193369</v>
      </c>
      <c r="AL20" s="83">
        <v>3447.7847406584656</v>
      </c>
      <c r="AM20" s="83">
        <v>3387.9016062877586</v>
      </c>
      <c r="AN20" s="16"/>
      <c r="AO20" s="38">
        <v>9</v>
      </c>
      <c r="AP20" s="21" t="s">
        <v>7</v>
      </c>
    </row>
    <row r="21" spans="1:43" ht="13.75" customHeight="1" x14ac:dyDescent="0.3">
      <c r="A21" s="21" t="s">
        <v>8</v>
      </c>
      <c r="B21" s="6">
        <v>2013</v>
      </c>
      <c r="C21" s="6"/>
      <c r="D21" s="61" t="s">
        <v>442</v>
      </c>
      <c r="E21" s="62">
        <v>4</v>
      </c>
      <c r="F21" s="65">
        <v>32335.3</v>
      </c>
      <c r="G21" s="65">
        <v>33577.066312170471</v>
      </c>
      <c r="H21" s="30">
        <v>35374.725905999992</v>
      </c>
      <c r="I21" s="30">
        <v>36915.851000000002</v>
      </c>
      <c r="J21" s="30">
        <v>37594.05881467001</v>
      </c>
      <c r="K21" s="163"/>
      <c r="L21" s="30">
        <v>37227.800628710225</v>
      </c>
      <c r="M21" s="30">
        <v>38823.516242061021</v>
      </c>
      <c r="N21" s="30">
        <v>38637.982590491796</v>
      </c>
      <c r="O21" s="30">
        <v>38344.616411601295</v>
      </c>
      <c r="P21" s="30">
        <v>37683.740792475663</v>
      </c>
      <c r="Q21" s="30"/>
      <c r="R21" s="132">
        <v>3.8402807834486516</v>
      </c>
      <c r="S21" s="132">
        <v>5.3538316216087489</v>
      </c>
      <c r="T21" s="132">
        <v>4.356571123957786</v>
      </c>
      <c r="U21" s="132">
        <v>1.8371723698581612</v>
      </c>
      <c r="V21" s="188"/>
      <c r="W21" s="132">
        <v>-0.97424486077800965</v>
      </c>
      <c r="X21" s="132">
        <v>4.2863547843333345</v>
      </c>
      <c r="Y21" s="132">
        <v>-0.47788987069702826</v>
      </c>
      <c r="Z21" s="132">
        <v>-0.75926888316030727</v>
      </c>
      <c r="AA21" s="132">
        <v>-1.7235160525055673</v>
      </c>
      <c r="AB21" s="132"/>
      <c r="AC21" s="83">
        <v>2599.5096068815819</v>
      </c>
      <c r="AD21" s="83">
        <v>2711.1074939176801</v>
      </c>
      <c r="AE21" s="83">
        <v>2866.439178834778</v>
      </c>
      <c r="AF21" s="83">
        <v>3018.9606640497218</v>
      </c>
      <c r="AG21" s="83">
        <v>3106.1768829769489</v>
      </c>
      <c r="AH21" s="175"/>
      <c r="AI21" s="83">
        <v>3089.4440355776119</v>
      </c>
      <c r="AJ21" s="83">
        <v>3260.5623786059477</v>
      </c>
      <c r="AK21" s="83">
        <v>3244.9804812708317</v>
      </c>
      <c r="AL21" s="83">
        <v>3273.6802195510372</v>
      </c>
      <c r="AM21" s="83">
        <v>3217.2578154593753</v>
      </c>
      <c r="AN21" s="16"/>
      <c r="AO21" s="38">
        <v>10</v>
      </c>
      <c r="AP21" s="21" t="s">
        <v>8</v>
      </c>
    </row>
    <row r="22" spans="1:43" ht="13.25" customHeight="1" x14ac:dyDescent="0.3">
      <c r="A22" s="21" t="s">
        <v>10</v>
      </c>
      <c r="B22" s="53"/>
      <c r="C22" s="6"/>
      <c r="D22" s="61" t="s">
        <v>444</v>
      </c>
      <c r="E22" s="62">
        <v>3</v>
      </c>
      <c r="F22" s="65">
        <v>15455.049000000001</v>
      </c>
      <c r="G22" s="30">
        <v>16232.984905065705</v>
      </c>
      <c r="H22" s="30">
        <v>17266.690345700001</v>
      </c>
      <c r="I22" s="30">
        <v>16991.690999999999</v>
      </c>
      <c r="J22" s="30">
        <v>17310.443010561787</v>
      </c>
      <c r="K22" s="163"/>
      <c r="L22" s="30">
        <v>17228.44470280466</v>
      </c>
      <c r="M22" s="30">
        <v>18205.445962986181</v>
      </c>
      <c r="N22" s="30">
        <v>18124.9642024452</v>
      </c>
      <c r="O22" s="30">
        <v>18363.626273113066</v>
      </c>
      <c r="P22" s="30">
        <v>19120.545054874197</v>
      </c>
      <c r="Q22" s="30"/>
      <c r="R22" s="132">
        <v>5.0335389105896979</v>
      </c>
      <c r="S22" s="132">
        <v>6.3679320019062864</v>
      </c>
      <c r="T22" s="132">
        <v>-1.5926581191541791</v>
      </c>
      <c r="U22" s="132">
        <v>1.8759287145804839</v>
      </c>
      <c r="V22" s="188"/>
      <c r="W22" s="132">
        <v>-0.47369271662831786</v>
      </c>
      <c r="X22" s="132">
        <v>5.670861630489914</v>
      </c>
      <c r="Y22" s="132">
        <v>-0.4420751938986261</v>
      </c>
      <c r="Z22" s="132">
        <v>1.3167588526087599</v>
      </c>
      <c r="AA22" s="132">
        <v>4.121837215067738</v>
      </c>
      <c r="AB22" s="132"/>
      <c r="AC22" s="83">
        <v>1807.1853367633303</v>
      </c>
      <c r="AD22" s="83">
        <v>1910.2123917469644</v>
      </c>
      <c r="AE22" s="83">
        <v>2040.7387242288146</v>
      </c>
      <c r="AF22" s="83">
        <v>2021.6170136823318</v>
      </c>
      <c r="AG22" s="83">
        <v>2067.1653941439918</v>
      </c>
      <c r="AH22" s="175"/>
      <c r="AI22" s="83">
        <v>2078.9724511650365</v>
      </c>
      <c r="AJ22" s="83">
        <v>2187.3658492113641</v>
      </c>
      <c r="AK22" s="83">
        <v>2177.6960473921904</v>
      </c>
      <c r="AL22" s="83">
        <v>2226.4338352464924</v>
      </c>
      <c r="AM22" s="83">
        <v>2318.2038136365418</v>
      </c>
      <c r="AN22" s="16"/>
      <c r="AO22" s="38">
        <v>16</v>
      </c>
      <c r="AP22" s="21" t="s">
        <v>10</v>
      </c>
    </row>
    <row r="23" spans="1:43" ht="13.25" customHeight="1" x14ac:dyDescent="0.3">
      <c r="A23" s="21" t="s">
        <v>11</v>
      </c>
      <c r="B23" s="53"/>
      <c r="C23" s="6"/>
      <c r="D23" s="61" t="s">
        <v>445</v>
      </c>
      <c r="E23" s="62">
        <v>3</v>
      </c>
      <c r="F23" s="65">
        <v>6447.8140000000003</v>
      </c>
      <c r="G23" s="30">
        <v>6702.5614935320391</v>
      </c>
      <c r="H23" s="30">
        <v>6698.6416292000004</v>
      </c>
      <c r="I23" s="30">
        <v>7350.16</v>
      </c>
      <c r="J23" s="30">
        <v>7586.3855700969689</v>
      </c>
      <c r="K23" s="163"/>
      <c r="L23" s="30">
        <v>7312.9642908258602</v>
      </c>
      <c r="M23" s="30">
        <v>7760.4362392505</v>
      </c>
      <c r="N23" s="30">
        <v>7846.543561980111</v>
      </c>
      <c r="O23" s="30">
        <v>8074.5626859822287</v>
      </c>
      <c r="P23" s="30">
        <v>7847.4903152121769</v>
      </c>
      <c r="Q23" s="30"/>
      <c r="R23" s="132">
        <v>3.9509125655925987</v>
      </c>
      <c r="S23" s="132">
        <v>-5.8483078981392482E-2</v>
      </c>
      <c r="T23" s="132">
        <v>9.7261266815643719</v>
      </c>
      <c r="U23" s="132">
        <v>3.213883372565618</v>
      </c>
      <c r="V23" s="188"/>
      <c r="W23" s="132">
        <v>-3.6041047049974</v>
      </c>
      <c r="X23" s="132">
        <v>6.1188860033952981</v>
      </c>
      <c r="Y23" s="132">
        <v>1.1095680716259226</v>
      </c>
      <c r="Z23" s="132">
        <v>2.9059817510855188</v>
      </c>
      <c r="AA23" s="132">
        <v>-2.8121940419666154</v>
      </c>
      <c r="AB23" s="132"/>
      <c r="AC23" s="83">
        <v>1325.6196546052631</v>
      </c>
      <c r="AD23" s="83">
        <v>1364.8058427065851</v>
      </c>
      <c r="AE23" s="83">
        <v>1342.9514092221332</v>
      </c>
      <c r="AF23" s="83">
        <v>1472.6828290923663</v>
      </c>
      <c r="AG23" s="83">
        <v>1498.1014158959258</v>
      </c>
      <c r="AH23" s="175"/>
      <c r="AI23" s="83">
        <v>1432.7908093310855</v>
      </c>
      <c r="AJ23" s="83">
        <v>1537.9382162605034</v>
      </c>
      <c r="AK23" s="83">
        <v>1555.0026876694631</v>
      </c>
      <c r="AL23" s="83">
        <v>1618.148834866178</v>
      </c>
      <c r="AM23" s="83">
        <v>1572.6433497419193</v>
      </c>
      <c r="AN23" s="16"/>
      <c r="AO23" s="38">
        <v>18</v>
      </c>
      <c r="AP23" s="21" t="s">
        <v>11</v>
      </c>
    </row>
    <row r="24" spans="1:43" ht="13.25" customHeight="1" x14ac:dyDescent="0.3">
      <c r="A24" s="21" t="s">
        <v>12</v>
      </c>
      <c r="B24" s="53"/>
      <c r="C24" s="6"/>
      <c r="D24" s="61" t="s">
        <v>446</v>
      </c>
      <c r="E24" s="62">
        <v>2</v>
      </c>
      <c r="F24" s="65">
        <v>4809.741</v>
      </c>
      <c r="G24" s="30">
        <v>4967.9179538629796</v>
      </c>
      <c r="H24" s="30">
        <v>4837.5573119999999</v>
      </c>
      <c r="I24" s="30">
        <v>5043.4690000000001</v>
      </c>
      <c r="J24" s="30">
        <v>5027.5509073742669</v>
      </c>
      <c r="K24" s="163"/>
      <c r="L24" s="30">
        <v>5207.6829561796867</v>
      </c>
      <c r="M24" s="30">
        <v>5852.6500841468569</v>
      </c>
      <c r="N24" s="30">
        <v>5837.7979981735443</v>
      </c>
      <c r="O24" s="30">
        <v>5861.0919716962198</v>
      </c>
      <c r="P24" s="30">
        <v>5733.3528875178054</v>
      </c>
      <c r="Q24" s="30"/>
      <c r="R24" s="132">
        <v>3.288679242041924</v>
      </c>
      <c r="S24" s="132">
        <v>-2.6240498147038278</v>
      </c>
      <c r="T24" s="132">
        <v>4.2565219328609816</v>
      </c>
      <c r="U24" s="132">
        <v>-0.3156179333259142</v>
      </c>
      <c r="V24" s="188"/>
      <c r="W24" s="132">
        <v>3.5828985548650993</v>
      </c>
      <c r="X24" s="132">
        <v>12.384915391245569</v>
      </c>
      <c r="Y24" s="132">
        <v>-0.25376685364366119</v>
      </c>
      <c r="Z24" s="132">
        <v>0.39901986211176604</v>
      </c>
      <c r="AA24" s="132">
        <v>-2.1794417285256551</v>
      </c>
      <c r="AB24" s="132"/>
      <c r="AC24" s="83">
        <v>1229.7982613142419</v>
      </c>
      <c r="AD24" s="83">
        <v>1249.7906802171019</v>
      </c>
      <c r="AE24" s="83">
        <v>1218.2214333920926</v>
      </c>
      <c r="AF24" s="83">
        <v>1272.9603735487128</v>
      </c>
      <c r="AG24" s="83">
        <v>1262.5692886424576</v>
      </c>
      <c r="AH24" s="175"/>
      <c r="AI24" s="83">
        <v>1306.4934661765396</v>
      </c>
      <c r="AJ24" s="83">
        <v>1469.038675739673</v>
      </c>
      <c r="AK24" s="83">
        <v>1465.3107425134399</v>
      </c>
      <c r="AL24" s="83">
        <v>1468.5772918306739</v>
      </c>
      <c r="AM24" s="83">
        <v>1436.5705055168642</v>
      </c>
      <c r="AN24" s="16"/>
      <c r="AO24" s="38">
        <v>19</v>
      </c>
      <c r="AP24" s="21" t="s">
        <v>12</v>
      </c>
      <c r="AQ24" s="3"/>
    </row>
    <row r="25" spans="1:43" ht="13.25" customHeight="1" x14ac:dyDescent="0.3">
      <c r="A25" s="21" t="s">
        <v>5</v>
      </c>
      <c r="B25" s="6">
        <v>2011</v>
      </c>
      <c r="C25" s="6"/>
      <c r="D25" s="61" t="s">
        <v>441</v>
      </c>
      <c r="E25" s="62">
        <v>4</v>
      </c>
      <c r="F25" s="65">
        <v>27574.227999999999</v>
      </c>
      <c r="G25" s="30">
        <v>28654.616291021983</v>
      </c>
      <c r="H25" s="30">
        <v>29098.825478900002</v>
      </c>
      <c r="I25" s="30">
        <v>30476.194</v>
      </c>
      <c r="J25" s="30">
        <v>30337.753853268328</v>
      </c>
      <c r="K25" s="163"/>
      <c r="L25" s="30">
        <v>29597.403800162694</v>
      </c>
      <c r="M25" s="30">
        <v>30585.845856709217</v>
      </c>
      <c r="N25" s="30">
        <v>29859.576921950582</v>
      </c>
      <c r="O25" s="30">
        <v>29257.749466798847</v>
      </c>
      <c r="P25" s="30">
        <v>28847.74376024754</v>
      </c>
      <c r="Q25" s="30"/>
      <c r="R25" s="132">
        <v>3.9181089349880751</v>
      </c>
      <c r="S25" s="132">
        <v>1.5502185873527059</v>
      </c>
      <c r="T25" s="132">
        <v>4.7334162064333087</v>
      </c>
      <c r="U25" s="132">
        <v>-0.45425667893986738</v>
      </c>
      <c r="V25" s="188"/>
      <c r="W25" s="132">
        <v>-2.4403588238154135</v>
      </c>
      <c r="X25" s="132">
        <v>3.3396241887306655</v>
      </c>
      <c r="Y25" s="132">
        <v>-2.3745262372703766</v>
      </c>
      <c r="Z25" s="132">
        <v>-2.0155257280598491</v>
      </c>
      <c r="AA25" s="132">
        <v>-1.4013576369452934</v>
      </c>
      <c r="AB25" s="132"/>
      <c r="AC25" s="83">
        <v>1620.8692687514695</v>
      </c>
      <c r="AD25" s="83">
        <v>1676.590971331226</v>
      </c>
      <c r="AE25" s="83">
        <v>1698.3089458912104</v>
      </c>
      <c r="AF25" s="83">
        <v>1781.4001636661212</v>
      </c>
      <c r="AG25" s="83">
        <v>1779.3404019512216</v>
      </c>
      <c r="AH25" s="175"/>
      <c r="AI25" s="83">
        <v>1736.6310978209644</v>
      </c>
      <c r="AJ25" s="83">
        <v>1807.3536522312365</v>
      </c>
      <c r="AK25" s="83">
        <v>1764.4375655587414</v>
      </c>
      <c r="AL25" s="83">
        <v>1744.7521895640077</v>
      </c>
      <c r="AM25" s="83">
        <v>1720.3019715097823</v>
      </c>
      <c r="AN25" s="16"/>
      <c r="AO25" s="38">
        <v>20</v>
      </c>
      <c r="AP25" s="21" t="s">
        <v>5</v>
      </c>
    </row>
    <row r="26" spans="1:43" ht="13.25" customHeight="1" x14ac:dyDescent="0.3">
      <c r="A26" s="21" t="s">
        <v>423</v>
      </c>
      <c r="B26" s="53"/>
      <c r="C26" s="6"/>
      <c r="D26" s="61" t="s">
        <v>447</v>
      </c>
      <c r="E26" s="62">
        <v>1</v>
      </c>
      <c r="F26" s="65">
        <v>4600.3850000000002</v>
      </c>
      <c r="G26" s="30">
        <v>4651.0186863287609</v>
      </c>
      <c r="H26" s="30">
        <v>4969.8559220000006</v>
      </c>
      <c r="I26" s="30">
        <v>5290.8090000000002</v>
      </c>
      <c r="J26" s="30">
        <v>5276.854386403159</v>
      </c>
      <c r="K26" s="163"/>
      <c r="L26" s="30">
        <v>5221.2145199676479</v>
      </c>
      <c r="M26" s="30">
        <v>5319.5478925820316</v>
      </c>
      <c r="N26" s="30">
        <v>5340.3357967986149</v>
      </c>
      <c r="O26" s="30">
        <v>5419.2864102291696</v>
      </c>
      <c r="P26" s="30">
        <v>5316.7045110384643</v>
      </c>
      <c r="Q26" s="30"/>
      <c r="R26" s="132">
        <v>1.1006401926960598</v>
      </c>
      <c r="S26" s="132">
        <v>6.8552129581511325</v>
      </c>
      <c r="T26" s="132">
        <v>6.4579956247673191</v>
      </c>
      <c r="U26" s="132">
        <v>-0.26375198191507626</v>
      </c>
      <c r="V26" s="188"/>
      <c r="W26" s="132">
        <v>-1.0544135267192136</v>
      </c>
      <c r="X26" s="132">
        <v>1.8833428934651977</v>
      </c>
      <c r="Y26" s="132">
        <v>0.39078328903799153</v>
      </c>
      <c r="Z26" s="132">
        <v>1.4783829413476863</v>
      </c>
      <c r="AA26" s="132">
        <v>-1.8929041837884224</v>
      </c>
      <c r="AB26" s="132"/>
      <c r="AC26" s="83">
        <v>2848.5356037151701</v>
      </c>
      <c r="AD26" s="83">
        <v>2969.9991611294772</v>
      </c>
      <c r="AE26" s="83">
        <v>3244.0312806788515</v>
      </c>
      <c r="AF26" s="83">
        <v>3476.2214191852827</v>
      </c>
      <c r="AG26" s="83">
        <v>3510.8811619448829</v>
      </c>
      <c r="AH26" s="175"/>
      <c r="AI26" s="83">
        <v>3544.6127087356745</v>
      </c>
      <c r="AJ26" s="83">
        <v>3661.0790726648534</v>
      </c>
      <c r="AK26" s="83">
        <v>3675.3859578792944</v>
      </c>
      <c r="AL26" s="83">
        <v>3827.179668240939</v>
      </c>
      <c r="AM26" s="83">
        <v>3754.7348241797067</v>
      </c>
      <c r="AN26" s="16"/>
      <c r="AO26" s="38">
        <v>46</v>
      </c>
      <c r="AP26" s="21" t="s">
        <v>13</v>
      </c>
      <c r="AQ26" s="3"/>
    </row>
    <row r="27" spans="1:43" ht="13.25" customHeight="1" x14ac:dyDescent="0.3">
      <c r="A27" s="21" t="s">
        <v>14</v>
      </c>
      <c r="B27" s="53"/>
      <c r="C27" s="6"/>
      <c r="D27" s="61" t="s">
        <v>448</v>
      </c>
      <c r="E27" s="62">
        <v>1</v>
      </c>
      <c r="F27" s="65">
        <v>7668.9070000000002</v>
      </c>
      <c r="G27" s="30">
        <v>7929.774070447439</v>
      </c>
      <c r="H27" s="30">
        <v>8408.0027295000018</v>
      </c>
      <c r="I27" s="30">
        <v>8331.9169999999995</v>
      </c>
      <c r="J27" s="30">
        <v>8473.8155425394743</v>
      </c>
      <c r="K27" s="163"/>
      <c r="L27" s="30">
        <v>8748.2839170657026</v>
      </c>
      <c r="M27" s="30">
        <v>8934.6410052898318</v>
      </c>
      <c r="N27" s="30">
        <v>8823.5742082030847</v>
      </c>
      <c r="O27" s="30">
        <v>8734.5626939052709</v>
      </c>
      <c r="P27" s="30">
        <v>8699.5728947617117</v>
      </c>
      <c r="Q27" s="30"/>
      <c r="R27" s="132">
        <v>3.4016199498499446</v>
      </c>
      <c r="S27" s="132">
        <v>6.0307980379266795</v>
      </c>
      <c r="T27" s="132">
        <v>-0.90492037107755474</v>
      </c>
      <c r="U27" s="132">
        <v>1.7030719645847994</v>
      </c>
      <c r="V27" s="188"/>
      <c r="W27" s="132">
        <v>3.2390175729972781</v>
      </c>
      <c r="X27" s="132">
        <v>2.130213079397131</v>
      </c>
      <c r="Y27" s="132">
        <v>-1.2431030751094425</v>
      </c>
      <c r="Z27" s="132">
        <v>-1.0087920404756361</v>
      </c>
      <c r="AA27" s="132">
        <v>-0.400590165412334</v>
      </c>
      <c r="AB27" s="132"/>
      <c r="AC27" s="83">
        <v>4087.9035181236673</v>
      </c>
      <c r="AD27" s="83">
        <v>4188.9984524286529</v>
      </c>
      <c r="AE27" s="83">
        <v>4472.3418773936173</v>
      </c>
      <c r="AF27" s="83">
        <v>4406.0904283447908</v>
      </c>
      <c r="AG27" s="83">
        <v>4483.5002870579228</v>
      </c>
      <c r="AH27" s="175"/>
      <c r="AI27" s="83">
        <v>4700.8511107284803</v>
      </c>
      <c r="AJ27" s="83">
        <v>4772.778314791577</v>
      </c>
      <c r="AK27" s="83">
        <v>4713.4477607922463</v>
      </c>
      <c r="AL27" s="83">
        <v>4614.1377146884688</v>
      </c>
      <c r="AM27" s="83">
        <v>4595.653932784845</v>
      </c>
      <c r="AN27" s="16"/>
      <c r="AO27" s="38">
        <v>47</v>
      </c>
      <c r="AP27" s="35" t="s">
        <v>324</v>
      </c>
    </row>
    <row r="28" spans="1:43" ht="13.5" customHeight="1" x14ac:dyDescent="0.3">
      <c r="A28" s="21" t="s">
        <v>15</v>
      </c>
      <c r="B28" s="53"/>
      <c r="C28" s="6"/>
      <c r="D28" s="61" t="s">
        <v>445</v>
      </c>
      <c r="E28" s="62">
        <v>7</v>
      </c>
      <c r="F28" s="65">
        <v>16793.688999999998</v>
      </c>
      <c r="G28" s="30">
        <v>22722.029798788091</v>
      </c>
      <c r="H28" s="30">
        <v>37755.466071899995</v>
      </c>
      <c r="I28" s="30">
        <v>30374.25</v>
      </c>
      <c r="J28" s="30">
        <v>18038.801190305818</v>
      </c>
      <c r="K28" s="163"/>
      <c r="L28" s="30">
        <v>17290.399651456253</v>
      </c>
      <c r="M28" s="30">
        <v>46214.48439392171</v>
      </c>
      <c r="N28" s="30">
        <v>22186.342302900353</v>
      </c>
      <c r="O28" s="30">
        <v>28249.095636055095</v>
      </c>
      <c r="P28" s="30">
        <v>33572.029765254643</v>
      </c>
      <c r="Q28" s="30"/>
      <c r="R28" s="132">
        <v>35.301003840121687</v>
      </c>
      <c r="S28" s="132">
        <v>66.162382525850447</v>
      </c>
      <c r="T28" s="132">
        <v>-19.550059474417566</v>
      </c>
      <c r="U28" s="132">
        <v>-40.611533814642939</v>
      </c>
      <c r="V28" s="188"/>
      <c r="W28" s="132">
        <v>-4.1488429910284781</v>
      </c>
      <c r="X28" s="132">
        <v>167.28407281221737</v>
      </c>
      <c r="Y28" s="132">
        <v>-51.992665083550342</v>
      </c>
      <c r="Z28" s="132">
        <v>27.326511285107941</v>
      </c>
      <c r="AA28" s="132">
        <v>18.842847919017064</v>
      </c>
      <c r="AB28" s="132"/>
      <c r="AC28" s="83">
        <v>67.724680404887692</v>
      </c>
      <c r="AD28" s="83">
        <v>90.009981812588762</v>
      </c>
      <c r="AE28" s="83">
        <v>147.00910379053357</v>
      </c>
      <c r="AF28" s="83">
        <v>116.48667512933696</v>
      </c>
      <c r="AG28" s="83">
        <v>67.931240242918591</v>
      </c>
      <c r="AH28" s="175"/>
      <c r="AI28" s="83">
        <v>64.085988330082472</v>
      </c>
      <c r="AJ28" s="83">
        <v>168.30788648212638</v>
      </c>
      <c r="AK28" s="83">
        <v>80.800130754272303</v>
      </c>
      <c r="AL28" s="83">
        <v>101.23527341944316</v>
      </c>
      <c r="AM28" s="83">
        <v>120.31088203026995</v>
      </c>
      <c r="AN28" s="16"/>
      <c r="AO28" s="38">
        <v>49</v>
      </c>
      <c r="AP28" s="35" t="s">
        <v>325</v>
      </c>
    </row>
    <row r="29" spans="1:43" ht="13.5" customHeight="1" x14ac:dyDescent="0.3">
      <c r="A29" s="21" t="s">
        <v>16</v>
      </c>
      <c r="B29" s="53"/>
      <c r="C29" s="6"/>
      <c r="D29" s="61" t="s">
        <v>449</v>
      </c>
      <c r="E29" s="62">
        <v>4</v>
      </c>
      <c r="F29" s="65">
        <v>22306.105</v>
      </c>
      <c r="G29" s="30">
        <v>23695.352865065019</v>
      </c>
      <c r="H29" s="30">
        <v>24369.531220099998</v>
      </c>
      <c r="I29" s="30">
        <v>24375.227999999999</v>
      </c>
      <c r="J29" s="30">
        <v>23943.547053380789</v>
      </c>
      <c r="K29" s="163"/>
      <c r="L29" s="30">
        <v>24210.037212617575</v>
      </c>
      <c r="M29" s="30">
        <v>24498.321356966197</v>
      </c>
      <c r="N29" s="30">
        <v>23961.026341591674</v>
      </c>
      <c r="O29" s="30">
        <v>23067.966343035263</v>
      </c>
      <c r="P29" s="30">
        <v>22909.622466205066</v>
      </c>
      <c r="Q29" s="30"/>
      <c r="R29" s="132">
        <v>6.2281060053515347</v>
      </c>
      <c r="S29" s="132">
        <v>2.8451922994105168</v>
      </c>
      <c r="T29" s="132">
        <v>2.337664950773681E-2</v>
      </c>
      <c r="U29" s="132">
        <v>-1.7709821898659159</v>
      </c>
      <c r="V29" s="188"/>
      <c r="W29" s="132">
        <v>1.1129936539588774</v>
      </c>
      <c r="X29" s="132">
        <v>1.1907629129887332</v>
      </c>
      <c r="Y29" s="132">
        <v>-2.1931911478569135</v>
      </c>
      <c r="Z29" s="132">
        <v>-3.7271358322670554</v>
      </c>
      <c r="AA29" s="132">
        <v>-0.6864232177016516</v>
      </c>
      <c r="AB29" s="132"/>
      <c r="AC29" s="83">
        <v>1783.489645798353</v>
      </c>
      <c r="AD29" s="83">
        <v>1907.2241520496634</v>
      </c>
      <c r="AE29" s="83">
        <v>1964.3342914799289</v>
      </c>
      <c r="AF29" s="83">
        <v>1970.8302069857698</v>
      </c>
      <c r="AG29" s="83">
        <v>1944.2587944279976</v>
      </c>
      <c r="AH29" s="175"/>
      <c r="AI29" s="83">
        <v>1996.2101923332434</v>
      </c>
      <c r="AJ29" s="83">
        <v>2040.8464975813226</v>
      </c>
      <c r="AK29" s="83">
        <v>1996.0868328550212</v>
      </c>
      <c r="AL29" s="83">
        <v>1936.8569557544301</v>
      </c>
      <c r="AM29" s="83">
        <v>1923.5619199164626</v>
      </c>
      <c r="AN29" s="16"/>
      <c r="AO29" s="40">
        <v>50</v>
      </c>
      <c r="AP29" s="21" t="s">
        <v>16</v>
      </c>
    </row>
    <row r="30" spans="1:43" ht="13.5" customHeight="1" x14ac:dyDescent="0.3">
      <c r="A30" s="21" t="s">
        <v>17</v>
      </c>
      <c r="B30" s="6">
        <v>2017</v>
      </c>
      <c r="C30" s="6"/>
      <c r="D30" s="61" t="s">
        <v>449</v>
      </c>
      <c r="E30" s="62">
        <v>3</v>
      </c>
      <c r="F30" s="65">
        <v>10033.647000000001</v>
      </c>
      <c r="G30" s="65">
        <v>9283.0089671450005</v>
      </c>
      <c r="H30" s="65">
        <v>12259.649727700002</v>
      </c>
      <c r="I30" s="65">
        <v>13904.313</v>
      </c>
      <c r="J30" s="65">
        <v>14482.346916574923</v>
      </c>
      <c r="K30" s="163"/>
      <c r="L30" s="65">
        <v>12850.717292148283</v>
      </c>
      <c r="M30" s="65">
        <v>13668.610160449633</v>
      </c>
      <c r="N30" s="30">
        <v>13147.550934224544</v>
      </c>
      <c r="O30" s="30">
        <v>11544.36707199291</v>
      </c>
      <c r="P30" s="30">
        <v>10593.857619509417</v>
      </c>
      <c r="Q30" s="30"/>
      <c r="R30" s="132">
        <v>-7.4812083069595756</v>
      </c>
      <c r="S30" s="132">
        <v>32.065473286626272</v>
      </c>
      <c r="T30" s="132">
        <v>13.415254993655918</v>
      </c>
      <c r="U30" s="132">
        <v>4.1572274485975891</v>
      </c>
      <c r="V30" s="188"/>
      <c r="W30" s="132">
        <v>-11.266334343636345</v>
      </c>
      <c r="X30" s="132">
        <v>6.3645697723120653</v>
      </c>
      <c r="Y30" s="132">
        <v>-3.8120863797314417</v>
      </c>
      <c r="Z30" s="132">
        <v>-12.193783239571767</v>
      </c>
      <c r="AA30" s="132">
        <v>-8.2335345589405797</v>
      </c>
      <c r="AB30" s="132"/>
      <c r="AC30" s="83">
        <v>1085.3052460789615</v>
      </c>
      <c r="AD30" s="83">
        <v>1009.3518502930303</v>
      </c>
      <c r="AE30" s="83">
        <v>1320.7982899913814</v>
      </c>
      <c r="AF30" s="83">
        <v>1497.3414818005599</v>
      </c>
      <c r="AG30" s="83">
        <v>1558.246924529258</v>
      </c>
      <c r="AH30" s="175"/>
      <c r="AI30" s="83">
        <v>1383.7318070580686</v>
      </c>
      <c r="AJ30" s="83">
        <v>1451.3283245327707</v>
      </c>
      <c r="AK30" s="83">
        <v>1396.0024351480722</v>
      </c>
      <c r="AL30" s="83">
        <v>1212.516234848536</v>
      </c>
      <c r="AM30" s="83">
        <v>1112.6832916195167</v>
      </c>
      <c r="AN30" s="16"/>
      <c r="AO30" s="38">
        <v>51</v>
      </c>
      <c r="AP30" s="35" t="s">
        <v>326</v>
      </c>
    </row>
    <row r="31" spans="1:43" ht="13.5" customHeight="1" x14ac:dyDescent="0.3">
      <c r="A31" s="21" t="s">
        <v>18</v>
      </c>
      <c r="B31" s="53"/>
      <c r="C31" s="6"/>
      <c r="D31" s="61" t="s">
        <v>442</v>
      </c>
      <c r="E31" s="62">
        <v>2</v>
      </c>
      <c r="F31" s="65">
        <v>7566.7150000000001</v>
      </c>
      <c r="G31" s="30">
        <v>7866.754047683824</v>
      </c>
      <c r="H31" s="30">
        <v>8002.9844245000004</v>
      </c>
      <c r="I31" s="30">
        <v>8024.9070000000002</v>
      </c>
      <c r="J31" s="30">
        <v>8084.0954399661487</v>
      </c>
      <c r="K31" s="163"/>
      <c r="L31" s="30">
        <v>7783.7280225906143</v>
      </c>
      <c r="M31" s="30">
        <v>8031.1331818412</v>
      </c>
      <c r="N31" s="30">
        <v>8150.6851387589413</v>
      </c>
      <c r="O31" s="30">
        <v>8368.2975899165376</v>
      </c>
      <c r="P31" s="30">
        <v>8717.5779447749792</v>
      </c>
      <c r="Q31" s="30"/>
      <c r="R31" s="132">
        <v>3.9652484292566035</v>
      </c>
      <c r="S31" s="132">
        <v>1.7317228426162146</v>
      </c>
      <c r="T31" s="132">
        <v>0.27393000332334666</v>
      </c>
      <c r="U31" s="132">
        <v>0.7375592011988239</v>
      </c>
      <c r="V31" s="188"/>
      <c r="W31" s="132">
        <v>-3.7155352705335223</v>
      </c>
      <c r="X31" s="132">
        <v>3.178491829783169</v>
      </c>
      <c r="Y31" s="132">
        <v>1.4886063300264325</v>
      </c>
      <c r="Z31" s="132">
        <v>2.6698669799276642</v>
      </c>
      <c r="AA31" s="132">
        <v>4.1738519825025149</v>
      </c>
      <c r="AB31" s="132"/>
      <c r="AC31" s="83">
        <v>2746.5390199637022</v>
      </c>
      <c r="AD31" s="83">
        <v>2863.7619394553417</v>
      </c>
      <c r="AE31" s="83">
        <v>2979.5176561801936</v>
      </c>
      <c r="AF31" s="83">
        <v>2988.7921787709497</v>
      </c>
      <c r="AG31" s="83">
        <v>3049.4513164715763</v>
      </c>
      <c r="AH31" s="175"/>
      <c r="AI31" s="83">
        <v>3021.6335491423192</v>
      </c>
      <c r="AJ31" s="83">
        <v>3168.09987449357</v>
      </c>
      <c r="AK31" s="83">
        <v>3215.2604097668409</v>
      </c>
      <c r="AL31" s="83">
        <v>3348.6584993663614</v>
      </c>
      <c r="AM31" s="83">
        <v>3488.4265485294036</v>
      </c>
      <c r="AN31" s="16"/>
      <c r="AO31" s="38">
        <v>52</v>
      </c>
      <c r="AP31" s="21" t="s">
        <v>18</v>
      </c>
      <c r="AQ31" s="3"/>
    </row>
    <row r="32" spans="1:43" ht="13.5" customHeight="1" x14ac:dyDescent="0.3">
      <c r="A32" s="21" t="s">
        <v>19</v>
      </c>
      <c r="B32" s="53"/>
      <c r="C32" s="6"/>
      <c r="D32" s="61" t="s">
        <v>450</v>
      </c>
      <c r="E32" s="62">
        <v>4</v>
      </c>
      <c r="F32" s="65">
        <v>32808.633000000002</v>
      </c>
      <c r="G32" s="30">
        <v>34065.749861745498</v>
      </c>
      <c r="H32" s="30">
        <v>36621.882383900003</v>
      </c>
      <c r="I32" s="30">
        <v>39396.004999999997</v>
      </c>
      <c r="J32" s="30">
        <v>40025.426005695554</v>
      </c>
      <c r="K32" s="163"/>
      <c r="L32" s="30">
        <v>40140.404623846422</v>
      </c>
      <c r="M32" s="30">
        <v>42093.28816226319</v>
      </c>
      <c r="N32" s="30">
        <v>40469.631951890486</v>
      </c>
      <c r="O32" s="30">
        <v>40316.430079570229</v>
      </c>
      <c r="P32" s="30">
        <v>40500.359196149155</v>
      </c>
      <c r="Q32" s="30"/>
      <c r="R32" s="132">
        <v>3.8316648601162284</v>
      </c>
      <c r="S32" s="132">
        <v>7.5035263645405363</v>
      </c>
      <c r="T32" s="132">
        <v>7.5750410288018823</v>
      </c>
      <c r="U32" s="132">
        <v>1.5976772408663169</v>
      </c>
      <c r="V32" s="188"/>
      <c r="W32" s="132">
        <v>0.28726394600898619</v>
      </c>
      <c r="X32" s="132">
        <v>4.8651316714844697</v>
      </c>
      <c r="Y32" s="132">
        <v>-3.8572805339268297</v>
      </c>
      <c r="Z32" s="132">
        <v>-0.37856008303307476</v>
      </c>
      <c r="AA32" s="132">
        <v>0.45621379724324573</v>
      </c>
      <c r="AB32" s="132"/>
      <c r="AC32" s="83">
        <v>1832.4750335120643</v>
      </c>
      <c r="AD32" s="83">
        <v>1910.2646700917119</v>
      </c>
      <c r="AE32" s="83">
        <v>2065.8815582952561</v>
      </c>
      <c r="AF32" s="83">
        <v>2229.9204731986188</v>
      </c>
      <c r="AG32" s="83">
        <v>2284.2955145357578</v>
      </c>
      <c r="AH32" s="175"/>
      <c r="AI32" s="83">
        <v>2304.0066940561601</v>
      </c>
      <c r="AJ32" s="83">
        <v>2428.6457513422106</v>
      </c>
      <c r="AK32" s="83">
        <v>2334.9660715376463</v>
      </c>
      <c r="AL32" s="83">
        <v>2346.0244445487474</v>
      </c>
      <c r="AM32" s="83">
        <v>2356.7273317514782</v>
      </c>
      <c r="AN32" s="16"/>
      <c r="AO32" s="38">
        <v>61</v>
      </c>
      <c r="AP32" s="21" t="s">
        <v>19</v>
      </c>
    </row>
    <row r="33" spans="1:43" ht="13.5" customHeight="1" x14ac:dyDescent="0.3">
      <c r="A33" s="21" t="s">
        <v>20</v>
      </c>
      <c r="B33" s="53"/>
      <c r="C33" s="6"/>
      <c r="D33" s="61" t="s">
        <v>443</v>
      </c>
      <c r="E33" s="62">
        <v>3</v>
      </c>
      <c r="F33" s="65">
        <v>21743.998</v>
      </c>
      <c r="G33" s="30">
        <v>22449.196888964212</v>
      </c>
      <c r="H33" s="30">
        <v>22673.829113799999</v>
      </c>
      <c r="I33" s="30">
        <v>23004.708999999999</v>
      </c>
      <c r="J33" s="30">
        <v>23099.484389641886</v>
      </c>
      <c r="K33" s="163"/>
      <c r="L33" s="30">
        <v>23493.401551561037</v>
      </c>
      <c r="M33" s="30">
        <v>23938.86091054654</v>
      </c>
      <c r="N33" s="30">
        <v>23799.315517176281</v>
      </c>
      <c r="O33" s="30">
        <v>23782.048085659491</v>
      </c>
      <c r="P33" s="30">
        <v>23242.857633539537</v>
      </c>
      <c r="Q33" s="30"/>
      <c r="R33" s="132">
        <v>3.2431887133369517</v>
      </c>
      <c r="S33" s="132">
        <v>1.0006247704398428</v>
      </c>
      <c r="T33" s="132">
        <v>1.4593030781846041</v>
      </c>
      <c r="U33" s="132">
        <v>0.41198256253485827</v>
      </c>
      <c r="V33" s="188"/>
      <c r="W33" s="132">
        <v>1.7053071630282308</v>
      </c>
      <c r="X33" s="132">
        <v>1.8961041380400028</v>
      </c>
      <c r="Y33" s="132">
        <v>-0.5829241161127301</v>
      </c>
      <c r="Z33" s="132">
        <v>-7.2554319910282813E-2</v>
      </c>
      <c r="AA33" s="132">
        <v>-2.2672162219917649</v>
      </c>
      <c r="AB33" s="132"/>
      <c r="AC33" s="83">
        <v>2846.4456080638829</v>
      </c>
      <c r="AD33" s="83">
        <v>2950.3478629207798</v>
      </c>
      <c r="AE33" s="83">
        <v>2967.3902779479126</v>
      </c>
      <c r="AF33" s="83">
        <v>3020.5762867647059</v>
      </c>
      <c r="AG33" s="83">
        <v>3088.1663622515889</v>
      </c>
      <c r="AH33" s="175"/>
      <c r="AI33" s="83">
        <v>3158.5643387417367</v>
      </c>
      <c r="AJ33" s="83">
        <v>3264.9837575759057</v>
      </c>
      <c r="AK33" s="83">
        <v>3245.9513798658322</v>
      </c>
      <c r="AL33" s="83">
        <v>3279.8301042145213</v>
      </c>
      <c r="AM33" s="83">
        <v>3205.4692640379999</v>
      </c>
      <c r="AN33" s="16"/>
      <c r="AO33" s="38">
        <v>69</v>
      </c>
      <c r="AP33" s="21" t="s">
        <v>20</v>
      </c>
    </row>
    <row r="34" spans="1:43" ht="13.5" customHeight="1" x14ac:dyDescent="0.3">
      <c r="A34" s="21" t="s">
        <v>21</v>
      </c>
      <c r="B34" s="53"/>
      <c r="C34" s="6"/>
      <c r="D34" s="61" t="s">
        <v>443</v>
      </c>
      <c r="E34" s="62">
        <v>3</v>
      </c>
      <c r="F34" s="65">
        <v>19871.599999999999</v>
      </c>
      <c r="G34" s="30">
        <v>20939.478684513411</v>
      </c>
      <c r="H34" s="30">
        <v>21374.408483300002</v>
      </c>
      <c r="I34" s="30">
        <v>21834.702000000001</v>
      </c>
      <c r="J34" s="30">
        <v>21965.8499016883</v>
      </c>
      <c r="K34" s="163"/>
      <c r="L34" s="30">
        <v>22150.09638789</v>
      </c>
      <c r="M34" s="30">
        <v>22976.773721885831</v>
      </c>
      <c r="N34" s="30">
        <v>23982.239738604796</v>
      </c>
      <c r="O34" s="30">
        <v>24501.447196601028</v>
      </c>
      <c r="P34" s="30">
        <v>24401.930745008678</v>
      </c>
      <c r="Q34" s="30"/>
      <c r="R34" s="132">
        <v>5.3738938208972247</v>
      </c>
      <c r="S34" s="132">
        <v>2.0770803578231352</v>
      </c>
      <c r="T34" s="132">
        <v>2.1534795550465438</v>
      </c>
      <c r="U34" s="132">
        <v>0.60063975999442809</v>
      </c>
      <c r="V34" s="188"/>
      <c r="W34" s="132">
        <v>0.83878605665760853</v>
      </c>
      <c r="X34" s="132">
        <v>3.7321613392517587</v>
      </c>
      <c r="Y34" s="132">
        <v>4.3760104394519006</v>
      </c>
      <c r="Z34" s="132">
        <v>2.164966507112557</v>
      </c>
      <c r="AA34" s="132">
        <v>-0.40616560643877081</v>
      </c>
      <c r="AB34" s="132"/>
      <c r="AC34" s="83">
        <v>2678.8352655702347</v>
      </c>
      <c r="AD34" s="83">
        <v>2835.7907210879484</v>
      </c>
      <c r="AE34" s="83">
        <v>2934.8357110119455</v>
      </c>
      <c r="AF34" s="83">
        <v>3015.4263223311696</v>
      </c>
      <c r="AG34" s="83">
        <v>3061.4424950088223</v>
      </c>
      <c r="AH34" s="175"/>
      <c r="AI34" s="83">
        <v>3090.5673765717875</v>
      </c>
      <c r="AJ34" s="83">
        <v>3237.0771656643888</v>
      </c>
      <c r="AK34" s="83">
        <v>3378.7320003669761</v>
      </c>
      <c r="AL34" s="83">
        <v>3515.272194634294</v>
      </c>
      <c r="AM34" s="83">
        <v>3500.9943680069837</v>
      </c>
      <c r="AN34" s="16"/>
      <c r="AO34" s="38">
        <v>71</v>
      </c>
      <c r="AP34" s="21" t="s">
        <v>21</v>
      </c>
    </row>
    <row r="35" spans="1:43" ht="13.5" customHeight="1" x14ac:dyDescent="0.3">
      <c r="A35" s="21" t="s">
        <v>22</v>
      </c>
      <c r="B35" s="53"/>
      <c r="C35" s="6"/>
      <c r="D35" s="61" t="s">
        <v>443</v>
      </c>
      <c r="E35" s="62">
        <v>1</v>
      </c>
      <c r="F35" s="65">
        <v>3128.826</v>
      </c>
      <c r="G35" s="30">
        <v>3147.1648219121971</v>
      </c>
      <c r="H35" s="30">
        <v>3210.6931300000001</v>
      </c>
      <c r="I35" s="30">
        <v>3151.4690000000001</v>
      </c>
      <c r="J35" s="30">
        <v>3134.0023814009564</v>
      </c>
      <c r="K35" s="163"/>
      <c r="L35" s="30">
        <v>3356.330879203831</v>
      </c>
      <c r="M35" s="30">
        <v>3352.2629335785273</v>
      </c>
      <c r="N35" s="30">
        <v>3465.4171821876735</v>
      </c>
      <c r="O35" s="30">
        <v>3434.680907328051</v>
      </c>
      <c r="P35" s="30">
        <v>3383.8186813888037</v>
      </c>
      <c r="Q35" s="30"/>
      <c r="R35" s="132">
        <v>0.58612469700127434</v>
      </c>
      <c r="S35" s="132">
        <v>2.018588529125831</v>
      </c>
      <c r="T35" s="132">
        <v>-1.844590174209519</v>
      </c>
      <c r="U35" s="132">
        <v>-0.55423736038792104</v>
      </c>
      <c r="V35" s="188"/>
      <c r="W35" s="132">
        <v>7.0940755859760936</v>
      </c>
      <c r="X35" s="132">
        <v>-0.12120216306768712</v>
      </c>
      <c r="Y35" s="132">
        <v>3.375458633501474</v>
      </c>
      <c r="Z35" s="132">
        <v>-0.88694299253803</v>
      </c>
      <c r="AA35" s="132">
        <v>-1.4808428297001444</v>
      </c>
      <c r="AB35" s="132"/>
      <c r="AC35" s="83">
        <v>3116.3605577689241</v>
      </c>
      <c r="AD35" s="83">
        <v>3134.6263166456147</v>
      </c>
      <c r="AE35" s="83">
        <v>3256.2810649087219</v>
      </c>
      <c r="AF35" s="83">
        <v>3154.6236236236236</v>
      </c>
      <c r="AG35" s="83">
        <v>3143.4326794392741</v>
      </c>
      <c r="AH35" s="175"/>
      <c r="AI35" s="83">
        <v>3379.990814908188</v>
      </c>
      <c r="AJ35" s="83">
        <v>3372.4979211051582</v>
      </c>
      <c r="AK35" s="83">
        <v>3486.3351933477602</v>
      </c>
      <c r="AL35" s="83">
        <v>3551.8933891706838</v>
      </c>
      <c r="AM35" s="83">
        <v>3499.2954305985563</v>
      </c>
      <c r="AN35" s="16"/>
      <c r="AO35" s="38">
        <v>72</v>
      </c>
      <c r="AP35" s="35" t="s">
        <v>327</v>
      </c>
    </row>
    <row r="36" spans="1:43" ht="13.5" customHeight="1" x14ac:dyDescent="0.3">
      <c r="A36" s="21" t="s">
        <v>23</v>
      </c>
      <c r="B36" s="53"/>
      <c r="C36" s="6"/>
      <c r="D36" s="61" t="s">
        <v>451</v>
      </c>
      <c r="E36" s="62">
        <v>1</v>
      </c>
      <c r="F36" s="65">
        <v>3820.6260000000002</v>
      </c>
      <c r="G36" s="30">
        <v>3626.0835742996442</v>
      </c>
      <c r="H36" s="30">
        <v>3657.7471453999997</v>
      </c>
      <c r="I36" s="30">
        <v>3810.6880000000001</v>
      </c>
      <c r="J36" s="30">
        <v>3863.1706492486232</v>
      </c>
      <c r="K36" s="163"/>
      <c r="L36" s="30">
        <v>3626.62284099933</v>
      </c>
      <c r="M36" s="30">
        <v>3947.1134146010336</v>
      </c>
      <c r="N36" s="30">
        <v>4172.4894613350734</v>
      </c>
      <c r="O36" s="30">
        <v>4340.0351440698169</v>
      </c>
      <c r="P36" s="30">
        <v>4104.972765858327</v>
      </c>
      <c r="Q36" s="30"/>
      <c r="R36" s="132">
        <v>-5.0918992254242115</v>
      </c>
      <c r="S36" s="132">
        <v>0.8732168040685917</v>
      </c>
      <c r="T36" s="132">
        <v>4.181285597948988</v>
      </c>
      <c r="U36" s="132">
        <v>1.3772486555872101</v>
      </c>
      <c r="V36" s="188"/>
      <c r="W36" s="132">
        <v>-6.1231519320872136</v>
      </c>
      <c r="X36" s="132">
        <v>8.8371630481815178</v>
      </c>
      <c r="Y36" s="132">
        <v>5.709895385836548</v>
      </c>
      <c r="Z36" s="132">
        <v>4.015484863109366</v>
      </c>
      <c r="AA36" s="132">
        <v>-5.4161399714165199</v>
      </c>
      <c r="AB36" s="132"/>
      <c r="AC36" s="83">
        <v>2964.023273855702</v>
      </c>
      <c r="AD36" s="83">
        <v>2843.9871170977603</v>
      </c>
      <c r="AE36" s="83">
        <v>2930.8871357371795</v>
      </c>
      <c r="AF36" s="83">
        <v>3100.6411716842963</v>
      </c>
      <c r="AG36" s="83">
        <v>3161.3507767992005</v>
      </c>
      <c r="AH36" s="175"/>
      <c r="AI36" s="83">
        <v>2960.508441632106</v>
      </c>
      <c r="AJ36" s="83">
        <v>3237.9929570147938</v>
      </c>
      <c r="AK36" s="83">
        <v>3422.8789674610939</v>
      </c>
      <c r="AL36" s="83">
        <v>3706.2640000596216</v>
      </c>
      <c r="AM36" s="83">
        <v>3505.5275541061715</v>
      </c>
      <c r="AN36" s="16"/>
      <c r="AO36" s="38">
        <v>74</v>
      </c>
      <c r="AP36" s="21" t="s">
        <v>23</v>
      </c>
    </row>
    <row r="37" spans="1:43" s="3" customFormat="1" ht="13.5" customHeight="1" x14ac:dyDescent="0.3">
      <c r="A37" s="21" t="s">
        <v>24</v>
      </c>
      <c r="B37" s="53"/>
      <c r="C37" s="6"/>
      <c r="D37" s="61" t="s">
        <v>452</v>
      </c>
      <c r="E37" s="62">
        <v>5</v>
      </c>
      <c r="F37" s="65">
        <v>29516.370999999999</v>
      </c>
      <c r="G37" s="30">
        <v>31227.282745637669</v>
      </c>
      <c r="H37" s="30">
        <v>33284.417527400001</v>
      </c>
      <c r="I37" s="30">
        <v>34196.919000000002</v>
      </c>
      <c r="J37" s="30">
        <v>33941.966270844976</v>
      </c>
      <c r="K37" s="163"/>
      <c r="L37" s="30">
        <v>34242.983401327838</v>
      </c>
      <c r="M37" s="30">
        <v>37080.608400939447</v>
      </c>
      <c r="N37" s="30">
        <v>37375.472115178971</v>
      </c>
      <c r="O37" s="30">
        <v>37289.036430542517</v>
      </c>
      <c r="P37" s="30">
        <v>37261.069847860505</v>
      </c>
      <c r="Q37" s="30"/>
      <c r="R37" s="132">
        <v>5.7964840787428438</v>
      </c>
      <c r="S37" s="132">
        <v>6.5876201862286772</v>
      </c>
      <c r="T37" s="132">
        <v>2.7415275386712783</v>
      </c>
      <c r="U37" s="132">
        <v>-0.74554298050951817</v>
      </c>
      <c r="V37" s="188"/>
      <c r="W37" s="132">
        <v>0.88685825706398624</v>
      </c>
      <c r="X37" s="132">
        <v>8.286734150335672</v>
      </c>
      <c r="Y37" s="132">
        <v>0.79519653790808142</v>
      </c>
      <c r="Z37" s="132">
        <v>-0.23126312457027171</v>
      </c>
      <c r="AA37" s="132">
        <v>-7.4999478021121738E-2</v>
      </c>
      <c r="AB37" s="132"/>
      <c r="AC37" s="83">
        <v>1379.2696728971962</v>
      </c>
      <c r="AD37" s="83">
        <v>1459.0142851767355</v>
      </c>
      <c r="AE37" s="83">
        <v>1565.8833989179527</v>
      </c>
      <c r="AF37" s="83">
        <v>1612.8339857567325</v>
      </c>
      <c r="AG37" s="83">
        <v>1611.6793101065989</v>
      </c>
      <c r="AH37" s="175"/>
      <c r="AI37" s="83">
        <v>1642.2705578306959</v>
      </c>
      <c r="AJ37" s="83">
        <v>1796.8893390647145</v>
      </c>
      <c r="AK37" s="83">
        <v>1811.1781408789966</v>
      </c>
      <c r="AL37" s="83">
        <v>1819.5987132456212</v>
      </c>
      <c r="AM37" s="83">
        <v>1818.2340237086082</v>
      </c>
      <c r="AN37" s="16"/>
      <c r="AO37" s="38">
        <v>75</v>
      </c>
      <c r="AP37" s="35" t="s">
        <v>328</v>
      </c>
      <c r="AQ37"/>
    </row>
    <row r="38" spans="1:43" s="3" customFormat="1" ht="13.5" customHeight="1" x14ac:dyDescent="0.3">
      <c r="A38" s="21" t="s">
        <v>25</v>
      </c>
      <c r="B38" s="53"/>
      <c r="C38" s="6"/>
      <c r="D38" s="61" t="s">
        <v>453</v>
      </c>
      <c r="E38" s="62">
        <v>3</v>
      </c>
      <c r="F38" s="65">
        <v>15633.223</v>
      </c>
      <c r="G38" s="30">
        <v>16077.976964848116</v>
      </c>
      <c r="H38" s="30">
        <v>17224.177420500004</v>
      </c>
      <c r="I38" s="30">
        <v>17853.272000000001</v>
      </c>
      <c r="J38" s="30">
        <v>17991.785624796838</v>
      </c>
      <c r="K38" s="163"/>
      <c r="L38" s="30">
        <v>18629.231277158211</v>
      </c>
      <c r="M38" s="30">
        <v>20029.258100741645</v>
      </c>
      <c r="N38" s="30">
        <v>19174.324551666043</v>
      </c>
      <c r="O38" s="30">
        <v>18849.049700113817</v>
      </c>
      <c r="P38" s="30">
        <v>18302.775226374397</v>
      </c>
      <c r="Q38" s="30"/>
      <c r="R38" s="132">
        <v>2.8449281689905921</v>
      </c>
      <c r="S38" s="132">
        <v>7.1290091916282057</v>
      </c>
      <c r="T38" s="132">
        <v>3.6523925882884627</v>
      </c>
      <c r="U38" s="132">
        <v>0.77584447711790117</v>
      </c>
      <c r="V38" s="188"/>
      <c r="W38" s="132">
        <v>3.5429815897918777</v>
      </c>
      <c r="X38" s="132">
        <v>7.5152152160998904</v>
      </c>
      <c r="Y38" s="132">
        <v>-4.2684234472166773</v>
      </c>
      <c r="Z38" s="132">
        <v>-1.6964083959033771</v>
      </c>
      <c r="AA38" s="132">
        <v>-2.8981539251611284</v>
      </c>
      <c r="AB38" s="132"/>
      <c r="AC38" s="83">
        <v>2820.8630458318298</v>
      </c>
      <c r="AD38" s="83">
        <v>2928.0599098248254</v>
      </c>
      <c r="AE38" s="83">
        <v>3158.6608143223921</v>
      </c>
      <c r="AF38" s="83">
        <v>3303.7142857142858</v>
      </c>
      <c r="AG38" s="83">
        <v>3390.1989117763023</v>
      </c>
      <c r="AH38" s="175"/>
      <c r="AI38" s="83">
        <v>3555.1968086179795</v>
      </c>
      <c r="AJ38" s="83">
        <v>3882.3915682771162</v>
      </c>
      <c r="AK38" s="83">
        <v>3716.6746562640133</v>
      </c>
      <c r="AL38" s="83">
        <v>3755.5388922322809</v>
      </c>
      <c r="AM38" s="83">
        <v>3646.6975944160977</v>
      </c>
      <c r="AN38" s="16"/>
      <c r="AO38" s="38">
        <v>77</v>
      </c>
      <c r="AP38" s="21" t="s">
        <v>25</v>
      </c>
      <c r="AQ38"/>
    </row>
    <row r="39" spans="1:43" ht="13.5" customHeight="1" x14ac:dyDescent="0.3">
      <c r="A39" s="21" t="s">
        <v>26</v>
      </c>
      <c r="B39" s="53"/>
      <c r="C39" s="6"/>
      <c r="D39" s="61" t="s">
        <v>445</v>
      </c>
      <c r="E39" s="62">
        <v>3</v>
      </c>
      <c r="F39" s="65">
        <v>10367.749</v>
      </c>
      <c r="G39" s="30">
        <v>12037.879728264044</v>
      </c>
      <c r="H39" s="30">
        <v>12261.811923200001</v>
      </c>
      <c r="I39" s="30">
        <v>12311.228999999999</v>
      </c>
      <c r="J39" s="30">
        <v>12425.855907679457</v>
      </c>
      <c r="K39" s="163"/>
      <c r="L39" s="30">
        <v>12066.551626750976</v>
      </c>
      <c r="M39" s="30">
        <v>12890.67153660974</v>
      </c>
      <c r="N39" s="30">
        <v>12511.121624465726</v>
      </c>
      <c r="O39" s="30">
        <v>12327.482003088737</v>
      </c>
      <c r="P39" s="30">
        <v>12222.413609515577</v>
      </c>
      <c r="Q39" s="30"/>
      <c r="R39" s="132">
        <v>16.108903950742295</v>
      </c>
      <c r="S39" s="132">
        <v>1.8602295420029853</v>
      </c>
      <c r="T39" s="132">
        <v>0.4030161048751596</v>
      </c>
      <c r="U39" s="132">
        <v>0.93107607436640061</v>
      </c>
      <c r="V39" s="188"/>
      <c r="W39" s="132">
        <v>-2.891585767596287</v>
      </c>
      <c r="X39" s="132">
        <v>6.8297881229938886</v>
      </c>
      <c r="Y39" s="132">
        <v>-2.9443765677070028</v>
      </c>
      <c r="Z39" s="132">
        <v>-1.4678110155837574</v>
      </c>
      <c r="AA39" s="132">
        <v>-0.8523102572515121</v>
      </c>
      <c r="AB39" s="132"/>
      <c r="AC39" s="83">
        <v>1095.7248995983937</v>
      </c>
      <c r="AD39" s="83">
        <v>1278.3136591551497</v>
      </c>
      <c r="AE39" s="83">
        <v>1323.1695179885617</v>
      </c>
      <c r="AF39" s="83">
        <v>1351.5456142276869</v>
      </c>
      <c r="AG39" s="83">
        <v>1377.4366375877903</v>
      </c>
      <c r="AH39" s="175"/>
      <c r="AI39" s="83">
        <v>1361.298694353675</v>
      </c>
      <c r="AJ39" s="83">
        <v>1488.0147219911969</v>
      </c>
      <c r="AK39" s="83">
        <v>1444.2019651928576</v>
      </c>
      <c r="AL39" s="83">
        <v>1447.3972059514779</v>
      </c>
      <c r="AM39" s="83">
        <v>1435.0608911019817</v>
      </c>
      <c r="AN39" s="16"/>
      <c r="AO39" s="38">
        <v>78</v>
      </c>
      <c r="AP39" s="35" t="s">
        <v>329</v>
      </c>
    </row>
    <row r="40" spans="1:43" ht="13.5" customHeight="1" x14ac:dyDescent="0.3">
      <c r="A40" s="21" t="s">
        <v>27</v>
      </c>
      <c r="B40" s="53"/>
      <c r="C40" s="6"/>
      <c r="D40" s="61" t="s">
        <v>449</v>
      </c>
      <c r="E40" s="62">
        <v>3</v>
      </c>
      <c r="F40" s="65">
        <v>9423.4609999999993</v>
      </c>
      <c r="G40" s="30">
        <v>8548.6310846216275</v>
      </c>
      <c r="H40" s="30">
        <v>10874.412048300002</v>
      </c>
      <c r="I40" s="30">
        <v>13815.909</v>
      </c>
      <c r="J40" s="30">
        <v>14402.410618406871</v>
      </c>
      <c r="K40" s="163"/>
      <c r="L40" s="30">
        <v>12576.184405226697</v>
      </c>
      <c r="M40" s="30">
        <v>12034.034779877489</v>
      </c>
      <c r="N40" s="30">
        <v>11642.947293489688</v>
      </c>
      <c r="O40" s="30">
        <v>11027.267255489369</v>
      </c>
      <c r="P40" s="30">
        <v>10011.983397774475</v>
      </c>
      <c r="Q40" s="30"/>
      <c r="R40" s="132">
        <v>-9.2835309169144118</v>
      </c>
      <c r="S40" s="132">
        <v>27.206472482621081</v>
      </c>
      <c r="T40" s="132">
        <v>27.049710261437461</v>
      </c>
      <c r="U40" s="132">
        <v>4.2451178449921159</v>
      </c>
      <c r="V40" s="188"/>
      <c r="W40" s="132">
        <v>-12.680003796351858</v>
      </c>
      <c r="X40" s="132">
        <v>-4.3109229944488483</v>
      </c>
      <c r="Y40" s="132">
        <v>-3.2498450730901332</v>
      </c>
      <c r="Z40" s="132">
        <v>-5.2880084610928764</v>
      </c>
      <c r="AA40" s="132">
        <v>-9.2070304835451076</v>
      </c>
      <c r="AB40" s="132"/>
      <c r="AC40" s="83">
        <v>1249.7958885941644</v>
      </c>
      <c r="AD40" s="83">
        <v>1139.2098993365707</v>
      </c>
      <c r="AE40" s="83">
        <v>1452.6331883916646</v>
      </c>
      <c r="AF40" s="83">
        <v>1865.2503037667072</v>
      </c>
      <c r="AG40" s="83">
        <v>1955.2553106715818</v>
      </c>
      <c r="AH40" s="175"/>
      <c r="AI40" s="83">
        <v>1723.7094853655012</v>
      </c>
      <c r="AJ40" s="83">
        <v>1662.1594999830786</v>
      </c>
      <c r="AK40" s="83">
        <v>1608.1418913659788</v>
      </c>
      <c r="AL40" s="83">
        <v>1542.05946797502</v>
      </c>
      <c r="AM40" s="83">
        <v>1400.0815826841665</v>
      </c>
      <c r="AN40" s="16"/>
      <c r="AO40" s="38">
        <v>79</v>
      </c>
      <c r="AP40" s="21" t="s">
        <v>27</v>
      </c>
    </row>
    <row r="41" spans="1:43" ht="13.5" customHeight="1" x14ac:dyDescent="0.3">
      <c r="A41" s="21" t="s">
        <v>28</v>
      </c>
      <c r="B41" s="53"/>
      <c r="C41" s="6"/>
      <c r="D41" s="61" t="s">
        <v>444</v>
      </c>
      <c r="E41" s="62">
        <v>2</v>
      </c>
      <c r="F41" s="65">
        <v>8000.9650000000001</v>
      </c>
      <c r="G41" s="30">
        <v>7683.9859323437931</v>
      </c>
      <c r="H41" s="30">
        <v>8249.0453005999989</v>
      </c>
      <c r="I41" s="30">
        <v>8613.2189999999991</v>
      </c>
      <c r="J41" s="30">
        <v>9017.2733639254384</v>
      </c>
      <c r="K41" s="163"/>
      <c r="L41" s="30">
        <v>8867.7278885996438</v>
      </c>
      <c r="M41" s="30">
        <v>9063.1369540098804</v>
      </c>
      <c r="N41" s="30">
        <v>9077.2295790900353</v>
      </c>
      <c r="O41" s="30">
        <v>8829.3103707711871</v>
      </c>
      <c r="P41" s="30">
        <v>8434.4856507164204</v>
      </c>
      <c r="Q41" s="30"/>
      <c r="R41" s="132">
        <v>-3.9617604583472992</v>
      </c>
      <c r="S41" s="132">
        <v>7.3537272612347122</v>
      </c>
      <c r="T41" s="132">
        <v>4.4147375378519484</v>
      </c>
      <c r="U41" s="132">
        <v>4.6910959064832705</v>
      </c>
      <c r="V41" s="188"/>
      <c r="W41" s="132">
        <v>-1.6584334231683286</v>
      </c>
      <c r="X41" s="132">
        <v>2.2035978986393405</v>
      </c>
      <c r="Y41" s="132">
        <v>0.15549389964718324</v>
      </c>
      <c r="Z41" s="132">
        <v>-2.7312210863317321</v>
      </c>
      <c r="AA41" s="132">
        <v>-4.4717503799821809</v>
      </c>
      <c r="AB41" s="132"/>
      <c r="AC41" s="83">
        <v>2384.7883755588673</v>
      </c>
      <c r="AD41" s="83">
        <v>2334.13910460018</v>
      </c>
      <c r="AE41" s="83">
        <v>2573.8050859906393</v>
      </c>
      <c r="AF41" s="83">
        <v>2780.2514525500324</v>
      </c>
      <c r="AG41" s="83">
        <v>2936.2661556253461</v>
      </c>
      <c r="AH41" s="175"/>
      <c r="AI41" s="83">
        <v>2973.7518070421338</v>
      </c>
      <c r="AJ41" s="83">
        <v>3099.5680417270455</v>
      </c>
      <c r="AK41" s="83">
        <v>3104.3876809473441</v>
      </c>
      <c r="AL41" s="83">
        <v>3063.6052639733471</v>
      </c>
      <c r="AM41" s="83">
        <v>2926.6084839404652</v>
      </c>
      <c r="AN41" s="16"/>
      <c r="AO41" s="38">
        <v>81</v>
      </c>
      <c r="AP41" s="21" t="s">
        <v>28</v>
      </c>
    </row>
    <row r="42" spans="1:43" ht="13.5" customHeight="1" x14ac:dyDescent="0.3">
      <c r="A42" s="21" t="s">
        <v>424</v>
      </c>
      <c r="B42" s="53"/>
      <c r="C42" s="6"/>
      <c r="D42" s="61" t="s">
        <v>450</v>
      </c>
      <c r="E42" s="62">
        <v>3</v>
      </c>
      <c r="F42" s="65">
        <v>10431.243</v>
      </c>
      <c r="G42" s="30">
        <v>10356.897424544333</v>
      </c>
      <c r="H42" s="30">
        <v>10009.540475299998</v>
      </c>
      <c r="I42" s="30">
        <v>10505.598</v>
      </c>
      <c r="J42" s="30">
        <v>10253.384329518311</v>
      </c>
      <c r="K42" s="163"/>
      <c r="L42" s="30">
        <v>9522.0900094337903</v>
      </c>
      <c r="M42" s="30">
        <v>9832.0420101793061</v>
      </c>
      <c r="N42" s="30">
        <v>9594.6131721953898</v>
      </c>
      <c r="O42" s="30">
        <v>9286.5419901150854</v>
      </c>
      <c r="P42" s="30">
        <v>9304.0658236310646</v>
      </c>
      <c r="Q42" s="30"/>
      <c r="R42" s="132">
        <v>-0.7127201950493065</v>
      </c>
      <c r="S42" s="132">
        <v>-3.3538707105580636</v>
      </c>
      <c r="T42" s="132">
        <v>4.9558471332834495</v>
      </c>
      <c r="U42" s="132">
        <v>-2.4007550115822953</v>
      </c>
      <c r="V42" s="188"/>
      <c r="W42" s="132">
        <v>-7.1322238256417263</v>
      </c>
      <c r="X42" s="132">
        <v>3.2550837099674337</v>
      </c>
      <c r="Y42" s="132">
        <v>-2.4148476759771933</v>
      </c>
      <c r="Z42" s="132">
        <v>-3.2108765257267082</v>
      </c>
      <c r="AA42" s="132">
        <v>0.18870138674473499</v>
      </c>
      <c r="AB42" s="132"/>
      <c r="AC42" s="83">
        <v>1080.1742777260019</v>
      </c>
      <c r="AD42" s="83">
        <v>1069.7064061706603</v>
      </c>
      <c r="AE42" s="83">
        <v>1029.7881147427984</v>
      </c>
      <c r="AF42" s="83">
        <v>1084.8407682775712</v>
      </c>
      <c r="AG42" s="83">
        <v>1052.925069780069</v>
      </c>
      <c r="AH42" s="175"/>
      <c r="AI42" s="83">
        <v>976.92520872409875</v>
      </c>
      <c r="AJ42" s="83">
        <v>1015.4970058024484</v>
      </c>
      <c r="AK42" s="83">
        <v>990.97429995821005</v>
      </c>
      <c r="AL42" s="83">
        <v>966.34151822217336</v>
      </c>
      <c r="AM42" s="83">
        <v>968.16501806774875</v>
      </c>
      <c r="AN42" s="16"/>
      <c r="AO42" s="38">
        <v>82</v>
      </c>
      <c r="AP42" s="21" t="s">
        <v>29</v>
      </c>
    </row>
    <row r="43" spans="1:43" s="3" customFormat="1" ht="13.5" customHeight="1" x14ac:dyDescent="0.3">
      <c r="A43" s="21" t="s">
        <v>31</v>
      </c>
      <c r="B43" s="53"/>
      <c r="C43" s="6"/>
      <c r="D43" s="61" t="s">
        <v>450</v>
      </c>
      <c r="E43" s="62">
        <v>3</v>
      </c>
      <c r="F43" s="65">
        <v>12287.009</v>
      </c>
      <c r="G43" s="30">
        <v>12698.156969829386</v>
      </c>
      <c r="H43" s="30">
        <v>13151.720864799998</v>
      </c>
      <c r="I43" s="30">
        <v>12904.134</v>
      </c>
      <c r="J43" s="30">
        <v>12562.387396153241</v>
      </c>
      <c r="K43" s="163"/>
      <c r="L43" s="30">
        <v>11835.589373082223</v>
      </c>
      <c r="M43" s="30">
        <v>12798.933172235385</v>
      </c>
      <c r="N43" s="30">
        <v>12662.86455870602</v>
      </c>
      <c r="O43" s="30">
        <v>12482.802441547108</v>
      </c>
      <c r="P43" s="30">
        <v>12089.162044677367</v>
      </c>
      <c r="Q43" s="30"/>
      <c r="R43" s="132">
        <v>3.3462006077263071</v>
      </c>
      <c r="S43" s="132">
        <v>3.5718876058019453</v>
      </c>
      <c r="T43" s="132">
        <v>-1.8825434887585939</v>
      </c>
      <c r="U43" s="132">
        <v>-2.6483497757134198</v>
      </c>
      <c r="V43" s="188"/>
      <c r="W43" s="132">
        <v>-5.7855087584193807</v>
      </c>
      <c r="X43" s="132">
        <v>8.1393817306986271</v>
      </c>
      <c r="Y43" s="132">
        <v>-1.0631246502992753</v>
      </c>
      <c r="Z43" s="132">
        <v>-1.4219698578005786</v>
      </c>
      <c r="AA43" s="132">
        <v>-3.153461722341846</v>
      </c>
      <c r="AB43" s="132"/>
      <c r="AC43" s="83">
        <v>1393.8750992626206</v>
      </c>
      <c r="AD43" s="83">
        <v>1441.8254763062776</v>
      </c>
      <c r="AE43" s="83">
        <v>1483.3883222197155</v>
      </c>
      <c r="AF43" s="83">
        <v>1465.0470027247957</v>
      </c>
      <c r="AG43" s="83">
        <v>1424.9531982932442</v>
      </c>
      <c r="AH43" s="175"/>
      <c r="AI43" s="83">
        <v>1355.8929285235677</v>
      </c>
      <c r="AJ43" s="83">
        <v>1481.1865724146955</v>
      </c>
      <c r="AK43" s="83">
        <v>1465.4397128464323</v>
      </c>
      <c r="AL43" s="83">
        <v>1467.8742287802338</v>
      </c>
      <c r="AM43" s="83">
        <v>1421.5853768435286</v>
      </c>
      <c r="AN43" s="16"/>
      <c r="AO43" s="38">
        <v>86</v>
      </c>
      <c r="AP43" s="21" t="s">
        <v>31</v>
      </c>
      <c r="AQ43"/>
    </row>
    <row r="44" spans="1:43" ht="13.5" customHeight="1" x14ac:dyDescent="0.3">
      <c r="A44" s="21" t="s">
        <v>33</v>
      </c>
      <c r="B44" s="53"/>
      <c r="C44" s="6"/>
      <c r="D44" s="61" t="s">
        <v>447</v>
      </c>
      <c r="E44" s="62">
        <v>2</v>
      </c>
      <c r="F44" s="65">
        <v>11689.004000000001</v>
      </c>
      <c r="G44" s="30">
        <v>11890.532761985542</v>
      </c>
      <c r="H44" s="30">
        <v>12183.512096999999</v>
      </c>
      <c r="I44" s="30">
        <v>12796.303</v>
      </c>
      <c r="J44" s="30">
        <v>13211.160154258823</v>
      </c>
      <c r="K44" s="163"/>
      <c r="L44" s="30">
        <v>13570.007642277504</v>
      </c>
      <c r="M44" s="30">
        <v>13945.994583696658</v>
      </c>
      <c r="N44" s="30">
        <v>13969.273986605027</v>
      </c>
      <c r="O44" s="30">
        <v>13603.67962254303</v>
      </c>
      <c r="P44" s="30">
        <v>13348.102117156095</v>
      </c>
      <c r="Q44" s="30"/>
      <c r="R44" s="132">
        <v>1.724088399538068</v>
      </c>
      <c r="S44" s="132">
        <v>2.4639714710775849</v>
      </c>
      <c r="T44" s="132">
        <v>5.0296736944258562</v>
      </c>
      <c r="U44" s="132">
        <v>3.2420079007102549</v>
      </c>
      <c r="V44" s="188"/>
      <c r="W44" s="132">
        <v>2.716245082404821</v>
      </c>
      <c r="X44" s="132">
        <v>2.7707201891895998</v>
      </c>
      <c r="Y44" s="132">
        <v>0.16692536891978488</v>
      </c>
      <c r="Z44" s="132">
        <v>-2.6171321746037859</v>
      </c>
      <c r="AA44" s="132">
        <v>-1.8787380508683122</v>
      </c>
      <c r="AB44" s="132"/>
      <c r="AC44" s="83">
        <v>2987.986707566462</v>
      </c>
      <c r="AD44" s="83">
        <v>3107.0114350628542</v>
      </c>
      <c r="AE44" s="83">
        <v>3255.8824417423834</v>
      </c>
      <c r="AF44" s="83">
        <v>3489.583583310608</v>
      </c>
      <c r="AG44" s="83">
        <v>3631.4348967176534</v>
      </c>
      <c r="AH44" s="175"/>
      <c r="AI44" s="83">
        <v>3796.8683945935936</v>
      </c>
      <c r="AJ44" s="83">
        <v>3968.6951006535737</v>
      </c>
      <c r="AK44" s="83">
        <v>3975.3198595916415</v>
      </c>
      <c r="AL44" s="83">
        <v>3937.3891816332934</v>
      </c>
      <c r="AM44" s="83">
        <v>3863.4159528671767</v>
      </c>
      <c r="AN44" s="16"/>
      <c r="AO44" s="38">
        <v>90</v>
      </c>
      <c r="AP44" s="21" t="s">
        <v>33</v>
      </c>
      <c r="AQ44" s="3"/>
    </row>
    <row r="45" spans="1:43" ht="13.5" customHeight="1" x14ac:dyDescent="0.3">
      <c r="A45" s="21" t="s">
        <v>425</v>
      </c>
      <c r="B45" s="53"/>
      <c r="C45" s="6"/>
      <c r="D45" s="61" t="s">
        <v>445</v>
      </c>
      <c r="E45" s="62">
        <v>7</v>
      </c>
      <c r="F45" s="65">
        <v>194286.386</v>
      </c>
      <c r="G45" s="30">
        <v>203399.58135777956</v>
      </c>
      <c r="H45" s="30">
        <v>235483.54778281998</v>
      </c>
      <c r="I45" s="30">
        <v>211681.77600000001</v>
      </c>
      <c r="J45" s="30">
        <v>185393.37262985323</v>
      </c>
      <c r="K45" s="163"/>
      <c r="L45" s="30">
        <v>202894.202671437</v>
      </c>
      <c r="M45" s="30">
        <v>247485.37626376576</v>
      </c>
      <c r="N45" s="30">
        <v>148110.79290748018</v>
      </c>
      <c r="O45" s="30">
        <v>126852.28540642111</v>
      </c>
      <c r="P45" s="30">
        <v>129016.18614038217</v>
      </c>
      <c r="Q45" s="30"/>
      <c r="R45" s="132">
        <v>4.690599040624269</v>
      </c>
      <c r="S45" s="132">
        <v>15.773860600334652</v>
      </c>
      <c r="T45" s="132">
        <v>-10.107615587978014</v>
      </c>
      <c r="U45" s="132">
        <v>-12.418831638178801</v>
      </c>
      <c r="V45" s="188"/>
      <c r="W45" s="132">
        <v>9.4398358438222161</v>
      </c>
      <c r="X45" s="132">
        <v>21.97754938544935</v>
      </c>
      <c r="Y45" s="132">
        <v>-40.153719325368868</v>
      </c>
      <c r="Z45" s="132">
        <v>-14.353111669815</v>
      </c>
      <c r="AA45" s="132">
        <v>1.7058429235454045</v>
      </c>
      <c r="AB45" s="132"/>
      <c r="AC45" s="83">
        <v>330.11080810603704</v>
      </c>
      <c r="AD45" s="83">
        <v>341.62755693431393</v>
      </c>
      <c r="AE45" s="83">
        <v>389.89408012149647</v>
      </c>
      <c r="AF45" s="83">
        <v>345.51038742279616</v>
      </c>
      <c r="AG45" s="83">
        <v>298.67712658765009</v>
      </c>
      <c r="AH45" s="175"/>
      <c r="AI45" s="83">
        <v>322.97296862096152</v>
      </c>
      <c r="AJ45" s="83">
        <v>389.629690220214</v>
      </c>
      <c r="AK45" s="83">
        <v>233.17887800088508</v>
      </c>
      <c r="AL45" s="83">
        <v>197.19851852159135</v>
      </c>
      <c r="AM45" s="83">
        <v>200.56241549512831</v>
      </c>
      <c r="AN45" s="16"/>
      <c r="AO45" s="38">
        <v>91</v>
      </c>
      <c r="AP45" s="35" t="s">
        <v>330</v>
      </c>
      <c r="AQ45" s="3"/>
    </row>
    <row r="46" spans="1:43" ht="13.5" customHeight="1" x14ac:dyDescent="0.3">
      <c r="A46" s="21" t="s">
        <v>429</v>
      </c>
      <c r="B46" s="53"/>
      <c r="C46" s="6"/>
      <c r="D46" s="61" t="s">
        <v>445</v>
      </c>
      <c r="E46" s="62">
        <v>7</v>
      </c>
      <c r="F46" s="65">
        <v>125754.84699999999</v>
      </c>
      <c r="G46" s="30">
        <v>132980.48716365194</v>
      </c>
      <c r="H46" s="30">
        <v>143825.18674529</v>
      </c>
      <c r="I46" s="30">
        <v>142087.58300000001</v>
      </c>
      <c r="J46" s="30">
        <v>135309.20103290552</v>
      </c>
      <c r="K46" s="163"/>
      <c r="L46" s="30">
        <v>144143.78011263217</v>
      </c>
      <c r="M46" s="30">
        <v>182402.89057535579</v>
      </c>
      <c r="N46" s="30">
        <v>162561.14760890458</v>
      </c>
      <c r="O46" s="30">
        <v>167183.11633042429</v>
      </c>
      <c r="P46" s="30">
        <v>166069.13188202036</v>
      </c>
      <c r="Q46" s="30"/>
      <c r="R46" s="132">
        <v>5.7458144445533339</v>
      </c>
      <c r="S46" s="132">
        <v>8.1551059203837006</v>
      </c>
      <c r="T46" s="132">
        <v>-1.2081359215387175</v>
      </c>
      <c r="U46" s="132">
        <v>-4.7705660297525743</v>
      </c>
      <c r="V46" s="188"/>
      <c r="W46" s="132">
        <v>6.5291783650235233</v>
      </c>
      <c r="X46" s="132">
        <v>26.542324915323036</v>
      </c>
      <c r="Y46" s="132">
        <v>-10.877976167956632</v>
      </c>
      <c r="Z46" s="132">
        <v>2.8432185608331313</v>
      </c>
      <c r="AA46" s="132">
        <v>-0.66632592623900622</v>
      </c>
      <c r="AB46" s="132"/>
      <c r="AC46" s="83">
        <v>628.60136962335355</v>
      </c>
      <c r="AD46" s="83">
        <v>655.07306448565248</v>
      </c>
      <c r="AE46" s="83">
        <v>700.5201193563455</v>
      </c>
      <c r="AF46" s="83">
        <v>682.79167988159429</v>
      </c>
      <c r="AG46" s="83">
        <v>641.8690307768104</v>
      </c>
      <c r="AH46" s="175"/>
      <c r="AI46" s="83">
        <v>671.67018528287872</v>
      </c>
      <c r="AJ46" s="83">
        <v>831.59505325204043</v>
      </c>
      <c r="AK46" s="83">
        <v>741.1343415453772</v>
      </c>
      <c r="AL46" s="83">
        <v>749.60931335858129</v>
      </c>
      <c r="AM46" s="83">
        <v>744.61447215817077</v>
      </c>
      <c r="AN46" s="16"/>
      <c r="AO46" s="38">
        <v>92</v>
      </c>
      <c r="AP46" s="35" t="s">
        <v>406</v>
      </c>
    </row>
    <row r="47" spans="1:43" ht="13.5" customHeight="1" x14ac:dyDescent="0.3">
      <c r="A47" s="21" t="s">
        <v>34</v>
      </c>
      <c r="B47" s="53"/>
      <c r="C47" s="6"/>
      <c r="D47" s="61" t="s">
        <v>447</v>
      </c>
      <c r="E47" s="62">
        <v>2</v>
      </c>
      <c r="F47" s="65">
        <v>6686.9979999999996</v>
      </c>
      <c r="G47" s="30">
        <v>6403.3648052458257</v>
      </c>
      <c r="H47" s="30">
        <v>7098.4933295000001</v>
      </c>
      <c r="I47" s="30">
        <v>7284.348</v>
      </c>
      <c r="J47" s="30">
        <v>7329.5433416873811</v>
      </c>
      <c r="K47" s="163"/>
      <c r="L47" s="30">
        <v>7042.3953260439575</v>
      </c>
      <c r="M47" s="30">
        <v>7156.4184760182461</v>
      </c>
      <c r="N47" s="30">
        <v>7330.6758512288743</v>
      </c>
      <c r="O47" s="30">
        <v>7182.0929583630468</v>
      </c>
      <c r="P47" s="30">
        <v>6857.1496486441047</v>
      </c>
      <c r="Q47" s="30"/>
      <c r="R47" s="132">
        <v>-4.2415624283747944</v>
      </c>
      <c r="S47" s="132">
        <v>10.855675811015868</v>
      </c>
      <c r="T47" s="132">
        <v>2.6182270218896018</v>
      </c>
      <c r="U47" s="132">
        <v>0.62044457084396831</v>
      </c>
      <c r="V47" s="188"/>
      <c r="W47" s="132">
        <v>-3.917679482297971</v>
      </c>
      <c r="X47" s="132">
        <v>1.6190961270324014</v>
      </c>
      <c r="Y47" s="132">
        <v>2.434980232005425</v>
      </c>
      <c r="Z47" s="132">
        <v>-2.0268648605015032</v>
      </c>
      <c r="AA47" s="132">
        <v>-4.5243539954543239</v>
      </c>
      <c r="AB47" s="132"/>
      <c r="AC47" s="83">
        <v>2741.6965969659695</v>
      </c>
      <c r="AD47" s="83">
        <v>2680.3536229576503</v>
      </c>
      <c r="AE47" s="83">
        <v>2986.3244970551114</v>
      </c>
      <c r="AF47" s="83">
        <v>3115.6321642429425</v>
      </c>
      <c r="AG47" s="83">
        <v>3151.1364323677476</v>
      </c>
      <c r="AH47" s="175"/>
      <c r="AI47" s="83">
        <v>3075.2818017659206</v>
      </c>
      <c r="AJ47" s="83">
        <v>3147.0617748541099</v>
      </c>
      <c r="AK47" s="83">
        <v>3223.6921069608065</v>
      </c>
      <c r="AL47" s="83">
        <v>3212.0272622374987</v>
      </c>
      <c r="AM47" s="83">
        <v>3066.703778463374</v>
      </c>
      <c r="AN47" s="16"/>
      <c r="AO47" s="38">
        <v>97</v>
      </c>
      <c r="AP47" s="21" t="s">
        <v>34</v>
      </c>
    </row>
    <row r="48" spans="1:43" ht="13.5" customHeight="1" x14ac:dyDescent="0.3">
      <c r="A48" s="21" t="s">
        <v>35</v>
      </c>
      <c r="B48" s="6">
        <v>2016</v>
      </c>
      <c r="C48" s="6"/>
      <c r="D48" s="61" t="s">
        <v>444</v>
      </c>
      <c r="E48" s="62">
        <v>5</v>
      </c>
      <c r="F48" s="65">
        <v>26897.447</v>
      </c>
      <c r="G48" s="65">
        <v>29059.4165215986</v>
      </c>
      <c r="H48" s="65">
        <v>28938.337896799996</v>
      </c>
      <c r="I48" s="65">
        <v>29493.339999999997</v>
      </c>
      <c r="J48" s="65">
        <v>32611.681053964843</v>
      </c>
      <c r="K48" s="163"/>
      <c r="L48" s="65">
        <v>32746.489375222533</v>
      </c>
      <c r="M48" s="65">
        <v>32369.589177649046</v>
      </c>
      <c r="N48" s="30">
        <v>33432.786724665435</v>
      </c>
      <c r="O48" s="30">
        <v>33378.630203714099</v>
      </c>
      <c r="P48" s="30">
        <v>33809.209364470618</v>
      </c>
      <c r="Q48" s="30"/>
      <c r="R48" s="132">
        <v>8.0378242648776279</v>
      </c>
      <c r="S48" s="132">
        <v>-0.41665882970709661</v>
      </c>
      <c r="T48" s="132">
        <v>1.9178783010249272</v>
      </c>
      <c r="U48" s="132">
        <v>10.573034637531208</v>
      </c>
      <c r="V48" s="188"/>
      <c r="W48" s="132">
        <v>0.41337433980975274</v>
      </c>
      <c r="X48" s="132">
        <v>-1.15096367508227</v>
      </c>
      <c r="Y48" s="132">
        <v>3.2845568140559491</v>
      </c>
      <c r="Z48" s="132">
        <v>-0.16198626036572936</v>
      </c>
      <c r="AA48" s="132">
        <v>1.2899845144292577</v>
      </c>
      <c r="AB48" s="132"/>
      <c r="AC48" s="83">
        <v>1115.7988467601426</v>
      </c>
      <c r="AD48" s="83">
        <v>1203.2884688032545</v>
      </c>
      <c r="AE48" s="83">
        <v>1198.2748611511386</v>
      </c>
      <c r="AF48" s="83">
        <v>1225.1626303327378</v>
      </c>
      <c r="AG48" s="83">
        <v>1359.0465516738141</v>
      </c>
      <c r="AH48" s="175"/>
      <c r="AI48" s="83">
        <v>1369.2866140590647</v>
      </c>
      <c r="AJ48" s="83">
        <v>1360.5812776953069</v>
      </c>
      <c r="AK48" s="83">
        <v>1405.2703427626175</v>
      </c>
      <c r="AL48" s="83">
        <v>1403.5249433905517</v>
      </c>
      <c r="AM48" s="83">
        <v>1421.6301978164418</v>
      </c>
      <c r="AN48" s="16"/>
      <c r="AO48" s="38">
        <v>98</v>
      </c>
      <c r="AP48" s="21" t="s">
        <v>35</v>
      </c>
    </row>
    <row r="49" spans="1:43" ht="13.5" customHeight="1" x14ac:dyDescent="0.3">
      <c r="A49" s="21" t="s">
        <v>36</v>
      </c>
      <c r="B49" s="53"/>
      <c r="C49" s="6"/>
      <c r="D49" s="61" t="s">
        <v>449</v>
      </c>
      <c r="E49" s="62">
        <v>1</v>
      </c>
      <c r="F49" s="65">
        <v>4846.1270000000004</v>
      </c>
      <c r="G49" s="30">
        <v>4666.9827079508605</v>
      </c>
      <c r="H49" s="30">
        <v>4753.9465137999996</v>
      </c>
      <c r="I49" s="30">
        <v>4822.2470000000003</v>
      </c>
      <c r="J49" s="30">
        <v>4650.0050851062333</v>
      </c>
      <c r="K49" s="163"/>
      <c r="L49" s="30">
        <v>4429.7326518114551</v>
      </c>
      <c r="M49" s="30">
        <v>4492.7112063290933</v>
      </c>
      <c r="N49" s="30">
        <v>4405.1148478388886</v>
      </c>
      <c r="O49" s="30">
        <v>4464.5286540783181</v>
      </c>
      <c r="P49" s="30">
        <v>4534.4537869287124</v>
      </c>
      <c r="Q49" s="30"/>
      <c r="R49" s="132">
        <v>-3.696648726893454</v>
      </c>
      <c r="S49" s="132">
        <v>1.8633839311421505</v>
      </c>
      <c r="T49" s="132">
        <v>1.4367112882262043</v>
      </c>
      <c r="U49" s="132">
        <v>-3.5718185919088543</v>
      </c>
      <c r="V49" s="188"/>
      <c r="W49" s="132">
        <v>-4.7370363959450579</v>
      </c>
      <c r="X49" s="132">
        <v>1.4217235997726494</v>
      </c>
      <c r="Y49" s="132">
        <v>-1.9497438065194039</v>
      </c>
      <c r="Z49" s="132">
        <v>1.348745907693585</v>
      </c>
      <c r="AA49" s="132">
        <v>1.5662377435189729</v>
      </c>
      <c r="AB49" s="132"/>
      <c r="AC49" s="83">
        <v>2580.4723109691163</v>
      </c>
      <c r="AD49" s="83">
        <v>2525.4235432634523</v>
      </c>
      <c r="AE49" s="83">
        <v>2594.9489704148473</v>
      </c>
      <c r="AF49" s="83">
        <v>2651.0428807036833</v>
      </c>
      <c r="AG49" s="83">
        <v>2600.6739849587434</v>
      </c>
      <c r="AH49" s="175"/>
      <c r="AI49" s="83">
        <v>2470.5703579539627</v>
      </c>
      <c r="AJ49" s="83">
        <v>2554.128030886352</v>
      </c>
      <c r="AK49" s="83">
        <v>2504.3290777935695</v>
      </c>
      <c r="AL49" s="83">
        <v>2615.4239332620491</v>
      </c>
      <c r="AM49" s="83">
        <v>2656.387690057828</v>
      </c>
      <c r="AN49" s="16"/>
      <c r="AO49" s="38">
        <v>99</v>
      </c>
      <c r="AP49" s="21" t="s">
        <v>36</v>
      </c>
    </row>
    <row r="50" spans="1:43" ht="13.5" customHeight="1" x14ac:dyDescent="0.3">
      <c r="A50" s="21" t="s">
        <v>37</v>
      </c>
      <c r="B50" s="53"/>
      <c r="C50" s="6"/>
      <c r="D50" s="61" t="s">
        <v>449</v>
      </c>
      <c r="E50" s="62">
        <v>4</v>
      </c>
      <c r="F50" s="65">
        <v>23295.636999999999</v>
      </c>
      <c r="G50" s="30">
        <v>24438.323787986381</v>
      </c>
      <c r="H50" s="30">
        <v>25176.865960799998</v>
      </c>
      <c r="I50" s="30">
        <v>25838.717000000001</v>
      </c>
      <c r="J50" s="30">
        <v>26334.963555355949</v>
      </c>
      <c r="K50" s="163"/>
      <c r="L50" s="30">
        <v>25418.772793711953</v>
      </c>
      <c r="M50" s="30">
        <v>26343.138635576997</v>
      </c>
      <c r="N50" s="30">
        <v>26304.143972322512</v>
      </c>
      <c r="O50" s="30">
        <v>26516.900069337909</v>
      </c>
      <c r="P50" s="30">
        <v>25860.338541090299</v>
      </c>
      <c r="Q50" s="30"/>
      <c r="R50" s="132">
        <v>4.9051536473820487</v>
      </c>
      <c r="S50" s="132">
        <v>3.0220655852701177</v>
      </c>
      <c r="T50" s="132">
        <v>2.6288063027006405</v>
      </c>
      <c r="U50" s="132">
        <v>1.9205541643416297</v>
      </c>
      <c r="V50" s="188"/>
      <c r="W50" s="132">
        <v>-3.4789900495520669</v>
      </c>
      <c r="X50" s="132">
        <v>3.6365478749379774</v>
      </c>
      <c r="Y50" s="132">
        <v>-0.14802588178244652</v>
      </c>
      <c r="Z50" s="132">
        <v>0.80883109991817781</v>
      </c>
      <c r="AA50" s="132">
        <v>-2.4760116247781427</v>
      </c>
      <c r="AB50" s="132"/>
      <c r="AC50" s="83">
        <v>2184.7169652067896</v>
      </c>
      <c r="AD50" s="83">
        <v>2297.2667595399867</v>
      </c>
      <c r="AE50" s="83">
        <v>2370.0335085004235</v>
      </c>
      <c r="AF50" s="83">
        <v>2450.7936071326949</v>
      </c>
      <c r="AG50" s="83">
        <v>2511.200873019543</v>
      </c>
      <c r="AH50" s="175"/>
      <c r="AI50" s="83">
        <v>2427.0765581697656</v>
      </c>
      <c r="AJ50" s="83">
        <v>2532.263638909641</v>
      </c>
      <c r="AK50" s="83">
        <v>2528.5152333290889</v>
      </c>
      <c r="AL50" s="83">
        <v>2597.9132036188798</v>
      </c>
      <c r="AM50" s="83">
        <v>2533.5885706956301</v>
      </c>
      <c r="AN50" s="16"/>
      <c r="AO50" s="40">
        <v>102</v>
      </c>
      <c r="AP50" s="21" t="s">
        <v>37</v>
      </c>
    </row>
    <row r="51" spans="1:43" ht="13.5" customHeight="1" x14ac:dyDescent="0.3">
      <c r="A51" s="21" t="s">
        <v>38</v>
      </c>
      <c r="B51" s="53"/>
      <c r="C51" s="6"/>
      <c r="D51" s="61" t="s">
        <v>450</v>
      </c>
      <c r="E51" s="62">
        <v>2</v>
      </c>
      <c r="F51" s="65">
        <v>5426.8230000000003</v>
      </c>
      <c r="G51" s="30">
        <v>5856.8883456658841</v>
      </c>
      <c r="H51" s="30">
        <v>6144.8882450000001</v>
      </c>
      <c r="I51" s="30">
        <v>6403.0659999999998</v>
      </c>
      <c r="J51" s="30">
        <v>6236.4805051274561</v>
      </c>
      <c r="K51" s="163"/>
      <c r="L51" s="30">
        <v>6188.8038560792884</v>
      </c>
      <c r="M51" s="30">
        <v>6224.8952676082044</v>
      </c>
      <c r="N51" s="30">
        <v>6069.9344267564566</v>
      </c>
      <c r="O51" s="30">
        <v>5803.1965287203657</v>
      </c>
      <c r="P51" s="30">
        <v>5343.06736467275</v>
      </c>
      <c r="Q51" s="30"/>
      <c r="R51" s="132">
        <v>7.9248087815999115</v>
      </c>
      <c r="S51" s="132">
        <v>4.9172851237165345</v>
      </c>
      <c r="T51" s="132">
        <v>4.2015044815513924</v>
      </c>
      <c r="U51" s="132">
        <v>-2.6016520034705826</v>
      </c>
      <c r="V51" s="188"/>
      <c r="W51" s="132">
        <v>-0.76448004622109167</v>
      </c>
      <c r="X51" s="132">
        <v>0.58317265126221962</v>
      </c>
      <c r="Y51" s="132">
        <v>-2.4893726591369401</v>
      </c>
      <c r="Z51" s="132">
        <v>-4.3944115254409022</v>
      </c>
      <c r="AA51" s="132">
        <v>-7.9288916336093207</v>
      </c>
      <c r="AB51" s="132"/>
      <c r="AC51" s="83">
        <v>2165.5319233838786</v>
      </c>
      <c r="AD51" s="83">
        <v>2339.9474013846921</v>
      </c>
      <c r="AE51" s="83">
        <v>2461.894328926282</v>
      </c>
      <c r="AF51" s="83">
        <v>2599.7019894437676</v>
      </c>
      <c r="AG51" s="83">
        <v>2555.9346332489572</v>
      </c>
      <c r="AH51" s="175"/>
      <c r="AI51" s="83">
        <v>2591.6264053933369</v>
      </c>
      <c r="AJ51" s="83">
        <v>2654.5395597476354</v>
      </c>
      <c r="AK51" s="83">
        <v>2588.4581777213034</v>
      </c>
      <c r="AL51" s="83">
        <v>2534.1469557730857</v>
      </c>
      <c r="AM51" s="83">
        <v>2333.2171898134279</v>
      </c>
      <c r="AN51" s="16"/>
      <c r="AO51" s="38">
        <v>103</v>
      </c>
      <c r="AP51" s="21" t="s">
        <v>38</v>
      </c>
    </row>
    <row r="52" spans="1:43" ht="13.5" customHeight="1" x14ac:dyDescent="0.3">
      <c r="A52" s="21" t="s">
        <v>39</v>
      </c>
      <c r="B52" s="53"/>
      <c r="C52" s="6"/>
      <c r="D52" s="61" t="s">
        <v>454</v>
      </c>
      <c r="E52" s="62">
        <v>2</v>
      </c>
      <c r="F52" s="65">
        <v>10015.273999999999</v>
      </c>
      <c r="G52" s="30">
        <v>9992.2909783853847</v>
      </c>
      <c r="H52" s="30">
        <v>10170.4252975</v>
      </c>
      <c r="I52" s="30">
        <v>10091.646000000001</v>
      </c>
      <c r="J52" s="30">
        <v>10241.550302974487</v>
      </c>
      <c r="K52" s="163"/>
      <c r="L52" s="30">
        <v>10275.06683306774</v>
      </c>
      <c r="M52" s="30">
        <v>10062.012915660564</v>
      </c>
      <c r="N52" s="30">
        <v>11174.649274342453</v>
      </c>
      <c r="O52" s="30">
        <v>11334.917522660393</v>
      </c>
      <c r="P52" s="30">
        <v>10902.185280720983</v>
      </c>
      <c r="Q52" s="30"/>
      <c r="R52" s="132">
        <v>-0.22947970883886654</v>
      </c>
      <c r="S52" s="132">
        <v>1.7827174919139439</v>
      </c>
      <c r="T52" s="132">
        <v>-0.7745919683355238</v>
      </c>
      <c r="U52" s="132">
        <v>1.4854296610729925</v>
      </c>
      <c r="V52" s="188"/>
      <c r="W52" s="132">
        <v>0.32726031803523709</v>
      </c>
      <c r="X52" s="132">
        <v>-2.0735039573807494</v>
      </c>
      <c r="Y52" s="132">
        <v>11.057791000746754</v>
      </c>
      <c r="Z52" s="132">
        <v>1.4342127827306712</v>
      </c>
      <c r="AA52" s="132">
        <v>-3.8176920217928845</v>
      </c>
      <c r="AB52" s="132"/>
      <c r="AC52" s="83">
        <v>3660.5533625730995</v>
      </c>
      <c r="AD52" s="83">
        <v>3739.629857180159</v>
      </c>
      <c r="AE52" s="83">
        <v>3907.1937370341911</v>
      </c>
      <c r="AF52" s="83">
        <v>3934.3649122807019</v>
      </c>
      <c r="AG52" s="83">
        <v>4113.0724108331269</v>
      </c>
      <c r="AH52" s="175"/>
      <c r="AI52" s="83">
        <v>4242.3892787232617</v>
      </c>
      <c r="AJ52" s="83">
        <v>4182.0502558855214</v>
      </c>
      <c r="AK52" s="83">
        <v>4644.4926327275371</v>
      </c>
      <c r="AL52" s="83">
        <v>4873.1373700173663</v>
      </c>
      <c r="AM52" s="83">
        <v>4687.095993431205</v>
      </c>
      <c r="AN52" s="16"/>
      <c r="AO52" s="38">
        <v>105</v>
      </c>
      <c r="AP52" s="21" t="s">
        <v>39</v>
      </c>
    </row>
    <row r="53" spans="1:43" ht="13.5" customHeight="1" x14ac:dyDescent="0.3">
      <c r="A53" s="21" t="s">
        <v>40</v>
      </c>
      <c r="B53" s="53"/>
      <c r="C53" s="6"/>
      <c r="D53" s="61" t="s">
        <v>445</v>
      </c>
      <c r="E53" s="62">
        <v>5</v>
      </c>
      <c r="F53" s="65">
        <v>45443.894999999997</v>
      </c>
      <c r="G53" s="30">
        <v>48089.60751191101</v>
      </c>
      <c r="H53" s="30">
        <v>50495.887078400003</v>
      </c>
      <c r="I53" s="30">
        <v>49826.428999999996</v>
      </c>
      <c r="J53" s="30">
        <v>48117.060579581157</v>
      </c>
      <c r="K53" s="163"/>
      <c r="L53" s="30">
        <v>46955.015483560615</v>
      </c>
      <c r="M53" s="30">
        <v>53267.501312242144</v>
      </c>
      <c r="N53" s="30">
        <v>51156.176853972072</v>
      </c>
      <c r="O53" s="30">
        <v>51763.046429013702</v>
      </c>
      <c r="P53" s="30">
        <v>50914.513411267741</v>
      </c>
      <c r="Q53" s="30"/>
      <c r="R53" s="132">
        <v>5.8219316630121902</v>
      </c>
      <c r="S53" s="132">
        <v>5.0037413299599018</v>
      </c>
      <c r="T53" s="132">
        <v>-1.3257675369889126</v>
      </c>
      <c r="U53" s="132">
        <v>-3.4306460541630215</v>
      </c>
      <c r="V53" s="188"/>
      <c r="W53" s="132">
        <v>-2.4150375813140679</v>
      </c>
      <c r="X53" s="132">
        <v>13.443688099499377</v>
      </c>
      <c r="Y53" s="132">
        <v>-3.9636258624071012</v>
      </c>
      <c r="Z53" s="132">
        <v>1.1863075240629695</v>
      </c>
      <c r="AA53" s="132">
        <v>-1.6392640624612671</v>
      </c>
      <c r="AB53" s="132"/>
      <c r="AC53" s="83">
        <v>999.00844160126621</v>
      </c>
      <c r="AD53" s="83">
        <v>1056.2876427594836</v>
      </c>
      <c r="AE53" s="83">
        <v>1107.5602535181611</v>
      </c>
      <c r="AF53" s="83">
        <v>1078.7743353251926</v>
      </c>
      <c r="AG53" s="83">
        <v>1037.7660479571487</v>
      </c>
      <c r="AH53" s="175"/>
      <c r="AI53" s="83">
        <v>1010.5894041185592</v>
      </c>
      <c r="AJ53" s="83">
        <v>1143.1775541300142</v>
      </c>
      <c r="AK53" s="83">
        <v>1097.866272941284</v>
      </c>
      <c r="AL53" s="83">
        <v>1107.4915258994351</v>
      </c>
      <c r="AM53" s="83">
        <v>1089.336815320562</v>
      </c>
      <c r="AN53" s="16"/>
      <c r="AO53" s="38">
        <v>106</v>
      </c>
      <c r="AP53" s="35" t="s">
        <v>331</v>
      </c>
      <c r="AQ53" s="3"/>
    </row>
    <row r="54" spans="1:43" ht="13.5" customHeight="1" x14ac:dyDescent="0.3">
      <c r="A54" s="21" t="s">
        <v>42</v>
      </c>
      <c r="B54" s="53"/>
      <c r="C54" s="6"/>
      <c r="D54" s="61" t="s">
        <v>441</v>
      </c>
      <c r="E54" s="62">
        <v>4</v>
      </c>
      <c r="F54" s="65">
        <v>19173.866999999998</v>
      </c>
      <c r="G54" s="30">
        <v>20689.103166302288</v>
      </c>
      <c r="H54" s="30">
        <v>21581.703724700001</v>
      </c>
      <c r="I54" s="30">
        <v>21628.54</v>
      </c>
      <c r="J54" s="30">
        <v>21442.303041886385</v>
      </c>
      <c r="K54" s="163"/>
      <c r="L54" s="30">
        <v>21216.871922412236</v>
      </c>
      <c r="M54" s="30">
        <v>22343.809915590748</v>
      </c>
      <c r="N54" s="30">
        <v>21695.304862765457</v>
      </c>
      <c r="O54" s="30">
        <v>21455.217535462223</v>
      </c>
      <c r="P54" s="30">
        <v>21374.512552012722</v>
      </c>
      <c r="Q54" s="30"/>
      <c r="R54" s="132">
        <v>7.9026112275749565</v>
      </c>
      <c r="S54" s="132">
        <v>4.3143511404184531</v>
      </c>
      <c r="T54" s="132">
        <v>0.21701843328706513</v>
      </c>
      <c r="U54" s="132">
        <v>-0.86107041027094477</v>
      </c>
      <c r="V54" s="188"/>
      <c r="W54" s="132">
        <v>-1.0513381843068903</v>
      </c>
      <c r="X54" s="132">
        <v>5.3115181036092389</v>
      </c>
      <c r="Y54" s="132">
        <v>-2.9023924535483352</v>
      </c>
      <c r="Z54" s="132">
        <v>-1.1066326508058595</v>
      </c>
      <c r="AA54" s="132">
        <v>-0.3761555123648031</v>
      </c>
      <c r="AB54" s="132"/>
      <c r="AC54" s="83">
        <v>1827.9976165506721</v>
      </c>
      <c r="AD54" s="83">
        <v>1964.2175226718205</v>
      </c>
      <c r="AE54" s="83">
        <v>2055.4003547333332</v>
      </c>
      <c r="AF54" s="83">
        <v>2043.899073899074</v>
      </c>
      <c r="AG54" s="83">
        <v>2020.5713382855622</v>
      </c>
      <c r="AH54" s="175"/>
      <c r="AI54" s="83">
        <v>1989.0195858640889</v>
      </c>
      <c r="AJ54" s="83">
        <v>2091.9211605271744</v>
      </c>
      <c r="AK54" s="83">
        <v>2031.2053986298529</v>
      </c>
      <c r="AL54" s="83">
        <v>2024.2680946751791</v>
      </c>
      <c r="AM54" s="83">
        <v>2016.6536986520166</v>
      </c>
      <c r="AN54" s="16"/>
      <c r="AO54" s="38">
        <v>108</v>
      </c>
      <c r="AP54" s="35" t="s">
        <v>332</v>
      </c>
      <c r="AQ54" s="3"/>
    </row>
    <row r="55" spans="1:43" ht="13.5" customHeight="1" x14ac:dyDescent="0.3">
      <c r="A55" s="21" t="s">
        <v>426</v>
      </c>
      <c r="B55" s="53"/>
      <c r="C55" s="6"/>
      <c r="D55" s="61" t="s">
        <v>450</v>
      </c>
      <c r="E55" s="62">
        <v>6</v>
      </c>
      <c r="F55" s="65">
        <v>85752.172000000006</v>
      </c>
      <c r="G55" s="30">
        <v>90401.512343905473</v>
      </c>
      <c r="H55" s="30">
        <v>95755.167869700002</v>
      </c>
      <c r="I55" s="30">
        <v>92984.501000000004</v>
      </c>
      <c r="J55" s="30">
        <v>92139.552300228184</v>
      </c>
      <c r="K55" s="163"/>
      <c r="L55" s="30">
        <v>87204.501605859186</v>
      </c>
      <c r="M55" s="30">
        <v>91874.090560114913</v>
      </c>
      <c r="N55" s="30">
        <v>91443.185056515285</v>
      </c>
      <c r="O55" s="30">
        <v>91527.488178056301</v>
      </c>
      <c r="P55" s="30">
        <v>88249.644224680786</v>
      </c>
      <c r="Q55" s="30"/>
      <c r="R55" s="132">
        <v>5.4218339144872818</v>
      </c>
      <c r="S55" s="132">
        <v>5.9220862427922123</v>
      </c>
      <c r="T55" s="132">
        <v>-2.8934906922937222</v>
      </c>
      <c r="U55" s="132">
        <v>-0.90869842896916708</v>
      </c>
      <c r="V55" s="188"/>
      <c r="W55" s="132">
        <v>-5.3560610738465417</v>
      </c>
      <c r="X55" s="132">
        <v>5.3547567708843848</v>
      </c>
      <c r="Y55" s="132">
        <v>-0.4690174356802787</v>
      </c>
      <c r="Z55" s="132">
        <v>9.2191803565146058E-2</v>
      </c>
      <c r="AA55" s="132">
        <v>-3.581267243998703</v>
      </c>
      <c r="AB55" s="132"/>
      <c r="AC55" s="83">
        <v>1283.1580900507265</v>
      </c>
      <c r="AD55" s="83">
        <v>1343.8607454125981</v>
      </c>
      <c r="AE55" s="83">
        <v>1418.6581310236011</v>
      </c>
      <c r="AF55" s="83">
        <v>1371.3314603427425</v>
      </c>
      <c r="AG55" s="83">
        <v>1355.4718179979432</v>
      </c>
      <c r="AH55" s="175"/>
      <c r="AI55" s="83">
        <v>1282.2117246601167</v>
      </c>
      <c r="AJ55" s="83">
        <v>1354.0765005175376</v>
      </c>
      <c r="AK55" s="83">
        <v>1347.7256456376608</v>
      </c>
      <c r="AL55" s="83">
        <v>1352.7162687779892</v>
      </c>
      <c r="AM55" s="83">
        <v>1304.2718841400015</v>
      </c>
      <c r="AN55" s="16"/>
      <c r="AO55" s="40">
        <v>109</v>
      </c>
      <c r="AP55" s="35" t="s">
        <v>333</v>
      </c>
      <c r="AQ55" s="3"/>
    </row>
    <row r="56" spans="1:43" ht="13.5" customHeight="1" x14ac:dyDescent="0.3">
      <c r="A56" s="21" t="s">
        <v>32</v>
      </c>
      <c r="B56" s="53"/>
      <c r="C56" s="6"/>
      <c r="D56" s="61" t="s">
        <v>444</v>
      </c>
      <c r="E56" s="62">
        <v>4</v>
      </c>
      <c r="F56" s="65">
        <v>29339.623</v>
      </c>
      <c r="G56" s="30">
        <v>32314.561536829271</v>
      </c>
      <c r="H56" s="30">
        <v>34879.525763099999</v>
      </c>
      <c r="I56" s="30">
        <v>37240.773999999998</v>
      </c>
      <c r="J56" s="30">
        <v>38302.800796950192</v>
      </c>
      <c r="K56" s="163"/>
      <c r="L56" s="30">
        <v>37212.030451688537</v>
      </c>
      <c r="M56" s="30">
        <v>40827.491489165623</v>
      </c>
      <c r="N56" s="30">
        <v>42171.033131073484</v>
      </c>
      <c r="O56" s="30">
        <v>42976.400742990816</v>
      </c>
      <c r="P56" s="30">
        <v>42802.371877552767</v>
      </c>
      <c r="Q56" s="30"/>
      <c r="R56" s="132">
        <v>10.139661770123194</v>
      </c>
      <c r="S56" s="132">
        <v>7.9374873254814515</v>
      </c>
      <c r="T56" s="132">
        <v>6.7697257495342091</v>
      </c>
      <c r="U56" s="132">
        <v>2.8517849735083241</v>
      </c>
      <c r="V56" s="188"/>
      <c r="W56" s="132">
        <v>-2.8477560976389649</v>
      </c>
      <c r="X56" s="132">
        <v>9.715839188541322</v>
      </c>
      <c r="Y56" s="132">
        <v>3.2907768586869861</v>
      </c>
      <c r="Z56" s="132">
        <v>1.9097649550442291</v>
      </c>
      <c r="AA56" s="132">
        <v>-0.40494053115053447</v>
      </c>
      <c r="AB56" s="132"/>
      <c r="AC56" s="83">
        <v>1448.298104452562</v>
      </c>
      <c r="AD56" s="83">
        <v>1602.5868645521359</v>
      </c>
      <c r="AE56" s="83">
        <v>1739.5404599820456</v>
      </c>
      <c r="AF56" s="83">
        <v>1863.995895690475</v>
      </c>
      <c r="AG56" s="83">
        <v>1944.7982125894994</v>
      </c>
      <c r="AH56" s="175"/>
      <c r="AI56" s="83">
        <v>1900.9977242241907</v>
      </c>
      <c r="AJ56" s="83">
        <v>2109.9478805770345</v>
      </c>
      <c r="AK56" s="83">
        <v>2179.3815571614205</v>
      </c>
      <c r="AL56" s="83">
        <v>2246.7796289727526</v>
      </c>
      <c r="AM56" s="83">
        <v>2237.6815076094085</v>
      </c>
      <c r="AN56" s="16"/>
      <c r="AO56" s="38">
        <v>111</v>
      </c>
      <c r="AP56" s="21" t="s">
        <v>32</v>
      </c>
    </row>
    <row r="57" spans="1:43" s="3" customFormat="1" ht="13.5" customHeight="1" x14ac:dyDescent="0.3">
      <c r="A57" s="21" t="s">
        <v>43</v>
      </c>
      <c r="B57" s="53"/>
      <c r="C57" s="6"/>
      <c r="D57" s="61" t="s">
        <v>443</v>
      </c>
      <c r="E57" s="62">
        <v>3</v>
      </c>
      <c r="F57" s="65">
        <v>23040.843000000001</v>
      </c>
      <c r="G57" s="30">
        <v>23986.6308953025</v>
      </c>
      <c r="H57" s="30">
        <v>25312.115856100001</v>
      </c>
      <c r="I57" s="30">
        <v>26195.736000000001</v>
      </c>
      <c r="J57" s="30">
        <v>26527.662472699849</v>
      </c>
      <c r="K57" s="163"/>
      <c r="L57" s="30">
        <v>26194.361993347651</v>
      </c>
      <c r="M57" s="30">
        <v>27666.548251330292</v>
      </c>
      <c r="N57" s="30">
        <v>27717.135096414961</v>
      </c>
      <c r="O57" s="30">
        <v>27363.898904755744</v>
      </c>
      <c r="P57" s="30">
        <v>27165.971173511552</v>
      </c>
      <c r="Q57" s="30"/>
      <c r="R57" s="132">
        <v>4.1048319946561813</v>
      </c>
      <c r="S57" s="132">
        <v>5.525932201912866</v>
      </c>
      <c r="T57" s="132">
        <v>3.4908979909992586</v>
      </c>
      <c r="U57" s="132">
        <v>1.2671011522632847</v>
      </c>
      <c r="V57" s="188"/>
      <c r="W57" s="132">
        <v>-1.2564261163048345</v>
      </c>
      <c r="X57" s="132">
        <v>5.62024094481293</v>
      </c>
      <c r="Y57" s="132">
        <v>0.18284480096730513</v>
      </c>
      <c r="Z57" s="132">
        <v>-1.274432550227405</v>
      </c>
      <c r="AA57" s="132">
        <v>-0.72331699489575563</v>
      </c>
      <c r="AB57" s="132"/>
      <c r="AC57" s="83">
        <v>2455.85621402686</v>
      </c>
      <c r="AD57" s="83">
        <v>2525.1743231184864</v>
      </c>
      <c r="AE57" s="83">
        <v>2643.8391326613746</v>
      </c>
      <c r="AF57" s="83">
        <v>2725.8830385015608</v>
      </c>
      <c r="AG57" s="83">
        <v>2744.4302165011222</v>
      </c>
      <c r="AH57" s="175"/>
      <c r="AI57" s="83">
        <v>2710.7898161386374</v>
      </c>
      <c r="AJ57" s="83">
        <v>2873.5509193321868</v>
      </c>
      <c r="AK57" s="83">
        <v>2878.8050577913336</v>
      </c>
      <c r="AL57" s="83">
        <v>2745.7253566883146</v>
      </c>
      <c r="AM57" s="83">
        <v>2725.865058550226</v>
      </c>
      <c r="AN57" s="16"/>
      <c r="AO57" s="38">
        <v>139</v>
      </c>
      <c r="AP57" s="21" t="s">
        <v>43</v>
      </c>
    </row>
    <row r="58" spans="1:43" s="3" customFormat="1" ht="13.5" customHeight="1" x14ac:dyDescent="0.3">
      <c r="A58" s="21" t="s">
        <v>44</v>
      </c>
      <c r="B58" s="53"/>
      <c r="C58" s="6"/>
      <c r="D58" s="61" t="s">
        <v>455</v>
      </c>
      <c r="E58" s="62">
        <v>5</v>
      </c>
      <c r="F58" s="65">
        <v>39341.438999999998</v>
      </c>
      <c r="G58" s="30">
        <v>42019.936309535442</v>
      </c>
      <c r="H58" s="30">
        <v>43679.538526300006</v>
      </c>
      <c r="I58" s="30">
        <v>43528.557000000001</v>
      </c>
      <c r="J58" s="30">
        <v>42715.564592398259</v>
      </c>
      <c r="K58" s="163"/>
      <c r="L58" s="30">
        <v>44868.613999501278</v>
      </c>
      <c r="M58" s="30">
        <v>48438.751365546428</v>
      </c>
      <c r="N58" s="30">
        <v>51212.418063823941</v>
      </c>
      <c r="O58" s="30">
        <v>53588.499767245972</v>
      </c>
      <c r="P58" s="30">
        <v>53529.11651625255</v>
      </c>
      <c r="Q58" s="30"/>
      <c r="R58" s="132">
        <v>6.8083358860753513</v>
      </c>
      <c r="S58" s="132">
        <v>3.949559096280582</v>
      </c>
      <c r="T58" s="132">
        <v>-0.34565732925291232</v>
      </c>
      <c r="U58" s="132">
        <v>-1.867721936203264</v>
      </c>
      <c r="V58" s="188"/>
      <c r="W58" s="132">
        <v>5.0404329842012192</v>
      </c>
      <c r="X58" s="132">
        <v>7.9568701767450021</v>
      </c>
      <c r="Y58" s="132">
        <v>5.7261317025821814</v>
      </c>
      <c r="Z58" s="132">
        <v>4.6396592726022376</v>
      </c>
      <c r="AA58" s="132">
        <v>-0.11081342312500729</v>
      </c>
      <c r="AB58" s="132"/>
      <c r="AC58" s="83">
        <v>1780.5584521384928</v>
      </c>
      <c r="AD58" s="83">
        <v>1897.3195606418676</v>
      </c>
      <c r="AE58" s="83">
        <v>1973.3245324734585</v>
      </c>
      <c r="AF58" s="83">
        <v>1963.3104956925713</v>
      </c>
      <c r="AG58" s="83">
        <v>1931.6073343763342</v>
      </c>
      <c r="AH58" s="175"/>
      <c r="AI58" s="83">
        <v>2044.5939393712135</v>
      </c>
      <c r="AJ58" s="83">
        <v>2225.3296901523604</v>
      </c>
      <c r="AK58" s="83">
        <v>2352.7549990271482</v>
      </c>
      <c r="AL58" s="83">
        <v>2476.4776453276941</v>
      </c>
      <c r="AM58" s="83">
        <v>2473.7333756759808</v>
      </c>
      <c r="AN58" s="16"/>
      <c r="AO58" s="38">
        <v>140</v>
      </c>
      <c r="AP58" s="35" t="s">
        <v>334</v>
      </c>
    </row>
    <row r="59" spans="1:43" ht="13.5" customHeight="1" x14ac:dyDescent="0.3">
      <c r="A59" s="21" t="s">
        <v>45</v>
      </c>
      <c r="B59" s="53"/>
      <c r="C59" s="6"/>
      <c r="D59" s="61" t="s">
        <v>452</v>
      </c>
      <c r="E59" s="62">
        <v>3</v>
      </c>
      <c r="F59" s="65">
        <v>13239.486000000001</v>
      </c>
      <c r="G59" s="30">
        <v>13676.307424633333</v>
      </c>
      <c r="H59" s="30">
        <v>14815.638025700002</v>
      </c>
      <c r="I59" s="30">
        <v>14806.806</v>
      </c>
      <c r="J59" s="30">
        <v>15395.824529241843</v>
      </c>
      <c r="K59" s="163"/>
      <c r="L59" s="30">
        <v>15400.271394319354</v>
      </c>
      <c r="M59" s="30">
        <v>15921.746737579859</v>
      </c>
      <c r="N59" s="30">
        <v>15481.691026836419</v>
      </c>
      <c r="O59" s="30">
        <v>15234.613537524205</v>
      </c>
      <c r="P59" s="30">
        <v>15385.677733467915</v>
      </c>
      <c r="Q59" s="30"/>
      <c r="R59" s="132">
        <v>3.2993835609126503</v>
      </c>
      <c r="S59" s="132">
        <v>8.3306887282640574</v>
      </c>
      <c r="T59" s="132">
        <v>-5.9612860982975482E-2</v>
      </c>
      <c r="U59" s="132">
        <v>3.9780255731171379</v>
      </c>
      <c r="V59" s="188"/>
      <c r="W59" s="132">
        <v>2.8883578590185765E-2</v>
      </c>
      <c r="X59" s="132">
        <v>3.3861438536262396</v>
      </c>
      <c r="Y59" s="132">
        <v>-2.7638657868158578</v>
      </c>
      <c r="Z59" s="132">
        <v>-1.5959334731840529</v>
      </c>
      <c r="AA59" s="132">
        <v>0.99158534984577196</v>
      </c>
      <c r="AB59" s="132"/>
      <c r="AC59" s="83">
        <v>1890.0051391862955</v>
      </c>
      <c r="AD59" s="83">
        <v>1953.2001463343806</v>
      </c>
      <c r="AE59" s="83">
        <v>2130.213950496046</v>
      </c>
      <c r="AF59" s="83">
        <v>2121.0150408250965</v>
      </c>
      <c r="AG59" s="83">
        <v>2215.2265509700492</v>
      </c>
      <c r="AH59" s="175"/>
      <c r="AI59" s="83">
        <v>2228.6934000462161</v>
      </c>
      <c r="AJ59" s="83">
        <v>2311.1840234547622</v>
      </c>
      <c r="AK59" s="83">
        <v>2247.305998960142</v>
      </c>
      <c r="AL59" s="83">
        <v>2233.8143016897661</v>
      </c>
      <c r="AM59" s="83">
        <v>2255.9644770480813</v>
      </c>
      <c r="AN59" s="16"/>
      <c r="AO59" s="38">
        <v>142</v>
      </c>
      <c r="AP59" s="21" t="s">
        <v>45</v>
      </c>
      <c r="AQ59" s="3"/>
    </row>
    <row r="60" spans="1:43" ht="13.5" customHeight="1" x14ac:dyDescent="0.3">
      <c r="A60" s="21" t="s">
        <v>46</v>
      </c>
      <c r="B60" s="53"/>
      <c r="C60" s="6"/>
      <c r="D60" s="61" t="s">
        <v>441</v>
      </c>
      <c r="E60" s="62">
        <v>3</v>
      </c>
      <c r="F60" s="65">
        <v>15064.787</v>
      </c>
      <c r="G60" s="30">
        <v>15745.889321419359</v>
      </c>
      <c r="H60" s="30">
        <v>16592.505373500004</v>
      </c>
      <c r="I60" s="30">
        <v>17275.169000000002</v>
      </c>
      <c r="J60" s="30">
        <v>17698.563208140502</v>
      </c>
      <c r="K60" s="163"/>
      <c r="L60" s="30">
        <v>18264.138004398388</v>
      </c>
      <c r="M60" s="30">
        <v>18889.687872406677</v>
      </c>
      <c r="N60" s="30">
        <v>18203.733934520027</v>
      </c>
      <c r="O60" s="30">
        <v>17980.977666059036</v>
      </c>
      <c r="P60" s="30">
        <v>17667.57892388224</v>
      </c>
      <c r="Q60" s="30"/>
      <c r="R60" s="132">
        <v>4.5211546729426653</v>
      </c>
      <c r="S60" s="132">
        <v>5.3767433188354774</v>
      </c>
      <c r="T60" s="132">
        <v>4.1142890186450343</v>
      </c>
      <c r="U60" s="132">
        <v>2.4508831614932407</v>
      </c>
      <c r="V60" s="188"/>
      <c r="W60" s="132">
        <v>3.1955972335525438</v>
      </c>
      <c r="X60" s="132">
        <v>3.4250171995943286</v>
      </c>
      <c r="Y60" s="132">
        <v>-3.6313672439694735</v>
      </c>
      <c r="Z60" s="132">
        <v>-1.2236844883706794</v>
      </c>
      <c r="AA60" s="132">
        <v>-1.7429460622064434</v>
      </c>
      <c r="AB60" s="132"/>
      <c r="AC60" s="83">
        <v>2028.1081044695745</v>
      </c>
      <c r="AD60" s="83">
        <v>2135.0358401924555</v>
      </c>
      <c r="AE60" s="83">
        <v>2258.7129558263005</v>
      </c>
      <c r="AF60" s="83">
        <v>2365.4893879227716</v>
      </c>
      <c r="AG60" s="83">
        <v>2425.1251312880931</v>
      </c>
      <c r="AH60" s="175"/>
      <c r="AI60" s="83">
        <v>2534.2220069929772</v>
      </c>
      <c r="AJ60" s="83">
        <v>2650.0684445014977</v>
      </c>
      <c r="AK60" s="83">
        <v>2553.8347270650993</v>
      </c>
      <c r="AL60" s="83">
        <v>2525.7729549176902</v>
      </c>
      <c r="AM60" s="83">
        <v>2481.7500946596765</v>
      </c>
      <c r="AN60" s="16"/>
      <c r="AO60" s="38">
        <v>143</v>
      </c>
      <c r="AP60" s="35" t="s">
        <v>335</v>
      </c>
    </row>
    <row r="61" spans="1:43" ht="13.5" customHeight="1" x14ac:dyDescent="0.3">
      <c r="A61" s="21" t="s">
        <v>47</v>
      </c>
      <c r="B61" s="53"/>
      <c r="C61" s="6"/>
      <c r="D61" s="61" t="s">
        <v>442</v>
      </c>
      <c r="E61" s="62">
        <v>4</v>
      </c>
      <c r="F61" s="65">
        <v>23216.564999999999</v>
      </c>
      <c r="G61" s="30">
        <v>24291.738840433962</v>
      </c>
      <c r="H61" s="30">
        <v>25253.627849799999</v>
      </c>
      <c r="I61" s="30">
        <v>25726.17</v>
      </c>
      <c r="J61" s="30">
        <v>26125.656788940851</v>
      </c>
      <c r="K61" s="163"/>
      <c r="L61" s="30">
        <v>26464.67388622239</v>
      </c>
      <c r="M61" s="30">
        <v>28466.754848953296</v>
      </c>
      <c r="N61" s="30">
        <v>28967.089331618721</v>
      </c>
      <c r="O61" s="30">
        <v>28878.796964922094</v>
      </c>
      <c r="P61" s="30">
        <v>28715.548472818125</v>
      </c>
      <c r="Q61" s="30"/>
      <c r="R61" s="132">
        <v>4.6310633826923278</v>
      </c>
      <c r="S61" s="132">
        <v>3.9597371587288714</v>
      </c>
      <c r="T61" s="132">
        <v>1.8711852135088045</v>
      </c>
      <c r="U61" s="132">
        <v>1.5528420629298976</v>
      </c>
      <c r="V61" s="188"/>
      <c r="W61" s="132">
        <v>1.2976404766407537</v>
      </c>
      <c r="X61" s="132">
        <v>7.5651072495293334</v>
      </c>
      <c r="Y61" s="132">
        <v>1.7576098340686757</v>
      </c>
      <c r="Z61" s="132">
        <v>-0.30480234201595302</v>
      </c>
      <c r="AA61" s="132">
        <v>-0.56528840970162275</v>
      </c>
      <c r="AB61" s="132"/>
      <c r="AC61" s="83">
        <v>1960.6929313402584</v>
      </c>
      <c r="AD61" s="83">
        <v>2041.6657287303717</v>
      </c>
      <c r="AE61" s="83">
        <v>2100.6178547496256</v>
      </c>
      <c r="AF61" s="83">
        <v>2126.3054797917184</v>
      </c>
      <c r="AG61" s="83">
        <v>2144.7875206420531</v>
      </c>
      <c r="AH61" s="175"/>
      <c r="AI61" s="83">
        <v>2176.550200363713</v>
      </c>
      <c r="AJ61" s="83">
        <v>2339.6691747311002</v>
      </c>
      <c r="AK61" s="83">
        <v>2380.7914302308477</v>
      </c>
      <c r="AL61" s="83">
        <v>2366.1447738567877</v>
      </c>
      <c r="AM61" s="83">
        <v>2352.7692316934144</v>
      </c>
      <c r="AN61" s="16"/>
      <c r="AO61" s="38">
        <v>145</v>
      </c>
      <c r="AP61" s="21" t="s">
        <v>47</v>
      </c>
    </row>
    <row r="62" spans="1:43" ht="13.5" customHeight="1" x14ac:dyDescent="0.3">
      <c r="A62" s="21" t="s">
        <v>48</v>
      </c>
      <c r="B62" s="53"/>
      <c r="C62" s="6"/>
      <c r="D62" s="61" t="s">
        <v>456</v>
      </c>
      <c r="E62" s="62">
        <v>3</v>
      </c>
      <c r="F62" s="65">
        <v>20320.875</v>
      </c>
      <c r="G62" s="30">
        <v>21139.36456940895</v>
      </c>
      <c r="H62" s="30">
        <v>21228.071737900002</v>
      </c>
      <c r="I62" s="30">
        <v>21895.337</v>
      </c>
      <c r="J62" s="30">
        <v>22302.603144075827</v>
      </c>
      <c r="K62" s="163"/>
      <c r="L62" s="30">
        <v>21874.698928342132</v>
      </c>
      <c r="M62" s="30">
        <v>22553.473723442687</v>
      </c>
      <c r="N62" s="30">
        <v>21994.794819580544</v>
      </c>
      <c r="O62" s="30">
        <v>21526.648132922939</v>
      </c>
      <c r="P62" s="30">
        <v>21393.173841769658</v>
      </c>
      <c r="Q62" s="30"/>
      <c r="R62" s="132">
        <v>4.0278264071254313</v>
      </c>
      <c r="S62" s="132">
        <v>0.41963025047319003</v>
      </c>
      <c r="T62" s="132">
        <v>3.1433154661366691</v>
      </c>
      <c r="U62" s="132">
        <v>1.8600588064747643</v>
      </c>
      <c r="V62" s="188"/>
      <c r="W62" s="132">
        <v>-1.9186290181886603</v>
      </c>
      <c r="X62" s="132">
        <v>3.1030131995146908</v>
      </c>
      <c r="Y62" s="132">
        <v>-2.477130178316775</v>
      </c>
      <c r="Z62" s="132">
        <v>-2.1284430725438912</v>
      </c>
      <c r="AA62" s="132">
        <v>-0.62004214650187517</v>
      </c>
      <c r="AB62" s="132"/>
      <c r="AC62" s="83">
        <v>3454.1687914329423</v>
      </c>
      <c r="AD62" s="83">
        <v>3623.4769573892613</v>
      </c>
      <c r="AE62" s="83">
        <v>3728.8023428596521</v>
      </c>
      <c r="AF62" s="83">
        <v>3900.1312789454932</v>
      </c>
      <c r="AG62" s="83">
        <v>4052.0717921649393</v>
      </c>
      <c r="AH62" s="175"/>
      <c r="AI62" s="83">
        <v>4099.4563209036978</v>
      </c>
      <c r="AJ62" s="83">
        <v>4306.5636286886929</v>
      </c>
      <c r="AK62" s="83">
        <v>4199.8844413940315</v>
      </c>
      <c r="AL62" s="83">
        <v>4197.8643004919932</v>
      </c>
      <c r="AM62" s="83">
        <v>4171.8357725759861</v>
      </c>
      <c r="AN62" s="16"/>
      <c r="AO62" s="38">
        <v>146</v>
      </c>
      <c r="AP62" s="35" t="s">
        <v>336</v>
      </c>
    </row>
    <row r="63" spans="1:43" ht="13.5" customHeight="1" x14ac:dyDescent="0.3">
      <c r="A63" s="21" t="s">
        <v>50</v>
      </c>
      <c r="B63" s="53"/>
      <c r="C63" s="6"/>
      <c r="D63" s="61" t="s">
        <v>448</v>
      </c>
      <c r="E63" s="62">
        <v>3</v>
      </c>
      <c r="F63" s="65">
        <v>19984.731</v>
      </c>
      <c r="G63" s="30">
        <v>20032.045457302902</v>
      </c>
      <c r="H63" s="30">
        <v>21465.046183999999</v>
      </c>
      <c r="I63" s="30">
        <v>22050.563999999998</v>
      </c>
      <c r="J63" s="30">
        <v>22125.526996474586</v>
      </c>
      <c r="K63" s="163"/>
      <c r="L63" s="30">
        <v>22687.928826971434</v>
      </c>
      <c r="M63" s="30">
        <v>23854.674451844963</v>
      </c>
      <c r="N63" s="30">
        <v>23350.739711822407</v>
      </c>
      <c r="O63" s="30">
        <v>23405.727307346155</v>
      </c>
      <c r="P63" s="30">
        <v>23111.730982828311</v>
      </c>
      <c r="Q63" s="30"/>
      <c r="R63" s="132">
        <v>0.23675303561955452</v>
      </c>
      <c r="S63" s="132">
        <v>7.1535417077175243</v>
      </c>
      <c r="T63" s="132">
        <v>2.7277733808765032</v>
      </c>
      <c r="U63" s="132">
        <v>0.33995954241618165</v>
      </c>
      <c r="V63" s="188"/>
      <c r="W63" s="132">
        <v>2.5418686324916009</v>
      </c>
      <c r="X63" s="132">
        <v>5.142583237860392</v>
      </c>
      <c r="Y63" s="132">
        <v>-2.1125198796564622</v>
      </c>
      <c r="Z63" s="132">
        <v>0.23548545443255292</v>
      </c>
      <c r="AA63" s="132">
        <v>-1.2560871134543641</v>
      </c>
      <c r="AB63" s="132"/>
      <c r="AC63" s="83">
        <v>2948.4701976984361</v>
      </c>
      <c r="AD63" s="83">
        <v>2965.9528364380963</v>
      </c>
      <c r="AE63" s="83">
        <v>3188.5095341651813</v>
      </c>
      <c r="AF63" s="83">
        <v>3245.5937591992933</v>
      </c>
      <c r="AG63" s="83">
        <v>3247.0688283643362</v>
      </c>
      <c r="AH63" s="175"/>
      <c r="AI63" s="83">
        <v>3334.4986518182591</v>
      </c>
      <c r="AJ63" s="83">
        <v>3495.1903958747203</v>
      </c>
      <c r="AK63" s="83">
        <v>3421.3538039300229</v>
      </c>
      <c r="AL63" s="83">
        <v>3407.4431951297356</v>
      </c>
      <c r="AM63" s="83">
        <v>3364.6427402574336</v>
      </c>
      <c r="AN63" s="16"/>
      <c r="AO63" s="38">
        <v>148</v>
      </c>
      <c r="AP63" s="35" t="s">
        <v>337</v>
      </c>
    </row>
    <row r="64" spans="1:43" ht="13.5" customHeight="1" x14ac:dyDescent="0.3">
      <c r="A64" s="21" t="s">
        <v>51</v>
      </c>
      <c r="B64" s="53"/>
      <c r="C64" s="6"/>
      <c r="D64" s="61" t="s">
        <v>445</v>
      </c>
      <c r="E64" s="62">
        <v>3</v>
      </c>
      <c r="F64" s="65">
        <v>3593.6170000000002</v>
      </c>
      <c r="G64" s="30">
        <v>3456.2799760420116</v>
      </c>
      <c r="H64" s="30">
        <v>3689.3114169999994</v>
      </c>
      <c r="I64" s="30">
        <v>3456.9690000000001</v>
      </c>
      <c r="J64" s="30">
        <v>2987.5525330143432</v>
      </c>
      <c r="K64" s="163"/>
      <c r="L64" s="30">
        <v>3016.5349711945128</v>
      </c>
      <c r="M64" s="30">
        <v>3513.3318660345558</v>
      </c>
      <c r="N64" s="30">
        <v>3925.701465188381</v>
      </c>
      <c r="O64" s="30">
        <v>4641.4099270890183</v>
      </c>
      <c r="P64" s="30">
        <v>4316.7116781152408</v>
      </c>
      <c r="Q64" s="30"/>
      <c r="R64" s="132">
        <v>-3.8216934068930701</v>
      </c>
      <c r="S64" s="132">
        <v>6.7422616967750901</v>
      </c>
      <c r="T64" s="132">
        <v>-6.2977176697360768</v>
      </c>
      <c r="U64" s="132">
        <v>-13.578845138202189</v>
      </c>
      <c r="V64" s="188"/>
      <c r="W64" s="132">
        <v>0.97010639511423757</v>
      </c>
      <c r="X64" s="132">
        <v>16.469124329207336</v>
      </c>
      <c r="Y64" s="132">
        <v>11.737280020155357</v>
      </c>
      <c r="Z64" s="132">
        <v>18.231352237231132</v>
      </c>
      <c r="AA64" s="132">
        <v>-6.9956813570530807</v>
      </c>
      <c r="AB64" s="132"/>
      <c r="AC64" s="83">
        <v>647.96556076451498</v>
      </c>
      <c r="AD64" s="83">
        <v>621.52130480884944</v>
      </c>
      <c r="AE64" s="83">
        <v>666.18118761285655</v>
      </c>
      <c r="AF64" s="83">
        <v>621.5334412081985</v>
      </c>
      <c r="AG64" s="83">
        <v>537.32959226876676</v>
      </c>
      <c r="AH64" s="175"/>
      <c r="AI64" s="83">
        <v>544.402629704839</v>
      </c>
      <c r="AJ64" s="83">
        <v>629.06568774119171</v>
      </c>
      <c r="AK64" s="83">
        <v>702.90088902209141</v>
      </c>
      <c r="AL64" s="83">
        <v>846.81808558456828</v>
      </c>
      <c r="AM64" s="83">
        <v>787.57739064317479</v>
      </c>
      <c r="AN64" s="16"/>
      <c r="AO64" s="38">
        <v>149</v>
      </c>
      <c r="AP64" s="35" t="s">
        <v>338</v>
      </c>
    </row>
    <row r="65" spans="1:43" s="3" customFormat="1" ht="13.5" customHeight="1" x14ac:dyDescent="0.3">
      <c r="A65" s="21" t="s">
        <v>52</v>
      </c>
      <c r="B65" s="53"/>
      <c r="C65" s="6"/>
      <c r="D65" s="61" t="s">
        <v>442</v>
      </c>
      <c r="E65" s="62">
        <v>2</v>
      </c>
      <c r="F65" s="65">
        <v>8015.19</v>
      </c>
      <c r="G65" s="30">
        <v>8135.4980077536338</v>
      </c>
      <c r="H65" s="30">
        <v>8408.4426859999985</v>
      </c>
      <c r="I65" s="30">
        <v>8207.2810000000009</v>
      </c>
      <c r="J65" s="30">
        <v>8235.4657200377696</v>
      </c>
      <c r="K65" s="163"/>
      <c r="L65" s="30">
        <v>8415.6714919308197</v>
      </c>
      <c r="M65" s="30">
        <v>8439.1768170494524</v>
      </c>
      <c r="N65" s="30">
        <v>8326.2589994898935</v>
      </c>
      <c r="O65" s="30">
        <v>7894.1636035610345</v>
      </c>
      <c r="P65" s="30">
        <v>7709.8435104561395</v>
      </c>
      <c r="Q65" s="30"/>
      <c r="R65" s="132">
        <v>1.501000073031759</v>
      </c>
      <c r="S65" s="132">
        <v>3.3549842675424602</v>
      </c>
      <c r="T65" s="132">
        <v>-2.3923774414842658</v>
      </c>
      <c r="U65" s="132">
        <v>0.3434111740266817</v>
      </c>
      <c r="V65" s="188"/>
      <c r="W65" s="132">
        <v>2.1881673486247428</v>
      </c>
      <c r="X65" s="132">
        <v>0.27930421406266054</v>
      </c>
      <c r="Y65" s="132">
        <v>-1.3380193353862895</v>
      </c>
      <c r="Z65" s="132">
        <v>-5.1895502644744926</v>
      </c>
      <c r="AA65" s="132">
        <v>-2.334890716246985</v>
      </c>
      <c r="AB65" s="132"/>
      <c r="AC65" s="83">
        <v>3339.6624999999999</v>
      </c>
      <c r="AD65" s="83">
        <v>3456.0314391476782</v>
      </c>
      <c r="AE65" s="83">
        <v>3671.8090331877725</v>
      </c>
      <c r="AF65" s="83">
        <v>3636.367301727958</v>
      </c>
      <c r="AG65" s="83">
        <v>3746.7996906450271</v>
      </c>
      <c r="AH65" s="175"/>
      <c r="AI65" s="83">
        <v>3964.0468638392936</v>
      </c>
      <c r="AJ65" s="83">
        <v>4059.2481082488953</v>
      </c>
      <c r="AK65" s="83">
        <v>4004.9345836892221</v>
      </c>
      <c r="AL65" s="83">
        <v>3884.9230332485404</v>
      </c>
      <c r="AM65" s="83">
        <v>3794.2143260118796</v>
      </c>
      <c r="AN65" s="16"/>
      <c r="AO65" s="38">
        <v>151</v>
      </c>
      <c r="AP65" s="35" t="s">
        <v>339</v>
      </c>
      <c r="AQ65"/>
    </row>
    <row r="66" spans="1:43" s="3" customFormat="1" ht="13.5" customHeight="1" x14ac:dyDescent="0.3">
      <c r="A66" s="21" t="s">
        <v>53</v>
      </c>
      <c r="B66" s="53"/>
      <c r="C66" s="6"/>
      <c r="D66" s="61" t="s">
        <v>458</v>
      </c>
      <c r="E66" s="62">
        <v>2</v>
      </c>
      <c r="F66" s="65">
        <v>11239.601000000001</v>
      </c>
      <c r="G66" s="30">
        <v>11856.015306802285</v>
      </c>
      <c r="H66" s="30">
        <v>12015.9665184</v>
      </c>
      <c r="I66" s="30">
        <v>12030.866</v>
      </c>
      <c r="J66" s="30">
        <v>11933.199170292715</v>
      </c>
      <c r="K66" s="163"/>
      <c r="L66" s="30">
        <v>11909.27799025567</v>
      </c>
      <c r="M66" s="30">
        <v>12983.618765245785</v>
      </c>
      <c r="N66" s="30">
        <v>13139.151055833172</v>
      </c>
      <c r="O66" s="30">
        <v>12922.331095773161</v>
      </c>
      <c r="P66" s="30">
        <v>12995.556555663103</v>
      </c>
      <c r="Q66" s="30"/>
      <c r="R66" s="132">
        <v>5.4843077330083512</v>
      </c>
      <c r="S66" s="132">
        <v>1.3491144154136279</v>
      </c>
      <c r="T66" s="132">
        <v>0.123997362818746</v>
      </c>
      <c r="U66" s="132">
        <v>-0.81180215711225368</v>
      </c>
      <c r="V66" s="188"/>
      <c r="W66" s="132">
        <v>-0.2004590696566588</v>
      </c>
      <c r="X66" s="132">
        <v>9.0210403675953685</v>
      </c>
      <c r="Y66" s="132">
        <v>1.1979117178310261</v>
      </c>
      <c r="Z66" s="132">
        <v>-1.650182413906818</v>
      </c>
      <c r="AA66" s="132">
        <v>0.56665828593335943</v>
      </c>
      <c r="AB66" s="132"/>
      <c r="AC66" s="83">
        <v>2263.7665659617323</v>
      </c>
      <c r="AD66" s="83">
        <v>2401.9479957054868</v>
      </c>
      <c r="AE66" s="83">
        <v>2459.2645350798198</v>
      </c>
      <c r="AF66" s="83">
        <v>2478.546765554182</v>
      </c>
      <c r="AG66" s="83">
        <v>2464.5186225305069</v>
      </c>
      <c r="AH66" s="175"/>
      <c r="AI66" s="83">
        <v>2488.8773229374442</v>
      </c>
      <c r="AJ66" s="83">
        <v>2755.4369196192242</v>
      </c>
      <c r="AK66" s="83">
        <v>2788.4446213567853</v>
      </c>
      <c r="AL66" s="83">
        <v>2765.3180174990712</v>
      </c>
      <c r="AM66" s="83">
        <v>2780.9879211776383</v>
      </c>
      <c r="AN66" s="16"/>
      <c r="AO66" s="38">
        <v>152</v>
      </c>
      <c r="AP66" s="35" t="s">
        <v>340</v>
      </c>
      <c r="AQ66"/>
    </row>
    <row r="67" spans="1:43" s="3" customFormat="1" ht="13.5" customHeight="1" x14ac:dyDescent="0.3">
      <c r="A67" s="21" t="s">
        <v>49</v>
      </c>
      <c r="B67" s="53"/>
      <c r="C67" s="6"/>
      <c r="D67" s="61" t="s">
        <v>457</v>
      </c>
      <c r="E67" s="62">
        <v>5</v>
      </c>
      <c r="F67" s="65">
        <v>42346.428999999996</v>
      </c>
      <c r="G67" s="30">
        <v>44502.813906289586</v>
      </c>
      <c r="H67" s="30">
        <v>46962.804246500004</v>
      </c>
      <c r="I67" s="30">
        <v>48337.061999999998</v>
      </c>
      <c r="J67" s="30">
        <v>48182.732900531752</v>
      </c>
      <c r="K67" s="163"/>
      <c r="L67" s="30">
        <v>48044.638978140189</v>
      </c>
      <c r="M67" s="30">
        <v>52556.236444634</v>
      </c>
      <c r="N67" s="30">
        <v>54615.412661445269</v>
      </c>
      <c r="O67" s="30">
        <v>55065.454822492822</v>
      </c>
      <c r="P67" s="30">
        <v>54238.691678333213</v>
      </c>
      <c r="Q67" s="30"/>
      <c r="R67" s="132">
        <v>5.0922473446098371</v>
      </c>
      <c r="S67" s="132">
        <v>5.5277186413211208</v>
      </c>
      <c r="T67" s="132">
        <v>2.9262685130273365</v>
      </c>
      <c r="U67" s="132">
        <v>-0.31927695454110672</v>
      </c>
      <c r="V67" s="188"/>
      <c r="W67" s="132">
        <v>-0.28660458649500747</v>
      </c>
      <c r="X67" s="132">
        <v>9.3904284899435737</v>
      </c>
      <c r="Y67" s="132">
        <v>3.9180435208303646</v>
      </c>
      <c r="Z67" s="132">
        <v>0.82402043510558709</v>
      </c>
      <c r="AA67" s="132">
        <v>-1.5014188965200339</v>
      </c>
      <c r="AB67" s="132"/>
      <c r="AC67" s="83">
        <v>1484.1211579574529</v>
      </c>
      <c r="AD67" s="83">
        <v>1563.0378584676027</v>
      </c>
      <c r="AE67" s="83">
        <v>1659.8149518095709</v>
      </c>
      <c r="AF67" s="83">
        <v>1712.9261136113967</v>
      </c>
      <c r="AG67" s="83">
        <v>1718.5409601787551</v>
      </c>
      <c r="AH67" s="175"/>
      <c r="AI67" s="83">
        <v>1726.0513374578836</v>
      </c>
      <c r="AJ67" s="83">
        <v>1909.9551711536139</v>
      </c>
      <c r="AK67" s="83">
        <v>1984.7880459877626</v>
      </c>
      <c r="AL67" s="83">
        <v>2019.3426536540696</v>
      </c>
      <c r="AM67" s="83">
        <v>1989.0238614666184</v>
      </c>
      <c r="AN67" s="16"/>
      <c r="AO67" s="38">
        <v>153</v>
      </c>
      <c r="AP67" s="21" t="s">
        <v>49</v>
      </c>
      <c r="AQ67"/>
    </row>
    <row r="68" spans="1:43" s="3" customFormat="1" ht="13.5" customHeight="1" x14ac:dyDescent="0.3">
      <c r="A68" s="21" t="s">
        <v>55</v>
      </c>
      <c r="B68" s="53"/>
      <c r="C68" s="6"/>
      <c r="D68" s="61" t="s">
        <v>450</v>
      </c>
      <c r="E68" s="62">
        <v>4</v>
      </c>
      <c r="F68" s="65">
        <v>20983.502</v>
      </c>
      <c r="G68" s="30">
        <v>23241.021720183911</v>
      </c>
      <c r="H68" s="30">
        <v>24018.683039049996</v>
      </c>
      <c r="I68" s="30">
        <v>24109.843000000001</v>
      </c>
      <c r="J68" s="30">
        <v>23566.74116753865</v>
      </c>
      <c r="K68" s="163"/>
      <c r="L68" s="30">
        <v>23324.320610016934</v>
      </c>
      <c r="M68" s="30">
        <v>24693.089066629665</v>
      </c>
      <c r="N68" s="30">
        <v>24156.53518032112</v>
      </c>
      <c r="O68" s="30">
        <v>23035.834623762563</v>
      </c>
      <c r="P68" s="30">
        <v>23562.176192846822</v>
      </c>
      <c r="Q68" s="30"/>
      <c r="R68" s="132">
        <v>10.758546024319063</v>
      </c>
      <c r="S68" s="132">
        <v>3.3460719938603933</v>
      </c>
      <c r="T68" s="132">
        <v>0.37953771570987049</v>
      </c>
      <c r="U68" s="132">
        <v>-2.252614554401497</v>
      </c>
      <c r="V68" s="188"/>
      <c r="W68" s="132">
        <v>-1.0286554080529045</v>
      </c>
      <c r="X68" s="132">
        <v>5.868417260672091</v>
      </c>
      <c r="Y68" s="132">
        <v>-2.1728909042556639</v>
      </c>
      <c r="Z68" s="132">
        <v>-4.6393265764020839</v>
      </c>
      <c r="AA68" s="132">
        <v>2.2848816970638994</v>
      </c>
      <c r="AB68" s="132"/>
      <c r="AC68" s="83">
        <v>1242.2153682216433</v>
      </c>
      <c r="AD68" s="83">
        <v>1370.3432618032966</v>
      </c>
      <c r="AE68" s="83">
        <v>1419.4600224011583</v>
      </c>
      <c r="AF68" s="83">
        <v>1431.5308751929699</v>
      </c>
      <c r="AG68" s="83">
        <v>1399.5332957740156</v>
      </c>
      <c r="AH68" s="175"/>
      <c r="AI68" s="83">
        <v>1383.9862701012837</v>
      </c>
      <c r="AJ68" s="83">
        <v>1477.8316516027091</v>
      </c>
      <c r="AK68" s="83">
        <v>1445.7199820648225</v>
      </c>
      <c r="AL68" s="83">
        <v>1387.1159525358321</v>
      </c>
      <c r="AM68" s="83">
        <v>1418.8099110523769</v>
      </c>
      <c r="AN68" s="16"/>
      <c r="AO68" s="38">
        <v>165</v>
      </c>
      <c r="AP68" s="21" t="s">
        <v>55</v>
      </c>
      <c r="AQ68"/>
    </row>
    <row r="69" spans="1:43" s="3" customFormat="1" ht="13.5" customHeight="1" x14ac:dyDescent="0.3">
      <c r="A69" s="21" t="s">
        <v>56</v>
      </c>
      <c r="B69" s="53"/>
      <c r="C69" s="6"/>
      <c r="D69" s="61" t="s">
        <v>456</v>
      </c>
      <c r="E69" s="62">
        <v>6</v>
      </c>
      <c r="F69" s="65">
        <v>133631.04300000001</v>
      </c>
      <c r="G69" s="30">
        <v>136258.90424465234</v>
      </c>
      <c r="H69" s="30">
        <v>140709.95168395</v>
      </c>
      <c r="I69" s="30">
        <v>118393.883</v>
      </c>
      <c r="J69" s="30">
        <v>119663.29366891102</v>
      </c>
      <c r="K69" s="163"/>
      <c r="L69" s="30">
        <v>123122.14566578911</v>
      </c>
      <c r="M69" s="30">
        <v>133910.8232045566</v>
      </c>
      <c r="N69" s="30">
        <v>132302.99428535593</v>
      </c>
      <c r="O69" s="30">
        <v>134838.14841019371</v>
      </c>
      <c r="P69" s="30">
        <v>135850.770107171</v>
      </c>
      <c r="Q69" s="30"/>
      <c r="R69" s="132">
        <v>1.9665050767076127</v>
      </c>
      <c r="S69" s="132">
        <v>3.2666103283098642</v>
      </c>
      <c r="T69" s="132">
        <v>-15.859623585170677</v>
      </c>
      <c r="U69" s="132">
        <v>1.072192782891511</v>
      </c>
      <c r="V69" s="188"/>
      <c r="W69" s="132">
        <v>2.8904870414549788</v>
      </c>
      <c r="X69" s="132">
        <v>8.7625808342010085</v>
      </c>
      <c r="Y69" s="132">
        <v>-1.2006713727273641</v>
      </c>
      <c r="Z69" s="132">
        <v>1.9161729018542566</v>
      </c>
      <c r="AA69" s="132">
        <v>0.75099050892984542</v>
      </c>
      <c r="AB69" s="132"/>
      <c r="AC69" s="83">
        <v>1822.9458154286883</v>
      </c>
      <c r="AD69" s="83">
        <v>1847.3779690969432</v>
      </c>
      <c r="AE69" s="83">
        <v>1897.1787251098858</v>
      </c>
      <c r="AF69" s="83">
        <v>1589.7984853164319</v>
      </c>
      <c r="AG69" s="83">
        <v>1594.6388463494759</v>
      </c>
      <c r="AH69" s="175"/>
      <c r="AI69" s="83">
        <v>1630.4545602906628</v>
      </c>
      <c r="AJ69" s="83">
        <v>1765.5155469433155</v>
      </c>
      <c r="AK69" s="83">
        <v>1744.3175071901162</v>
      </c>
      <c r="AL69" s="83">
        <v>1772.6234557718026</v>
      </c>
      <c r="AM69" s="83">
        <v>1785.935689683713</v>
      </c>
      <c r="AN69" s="16"/>
      <c r="AO69" s="40">
        <v>167</v>
      </c>
      <c r="AP69" s="21" t="s">
        <v>56</v>
      </c>
      <c r="AQ69"/>
    </row>
    <row r="70" spans="1:43" s="3" customFormat="1" ht="13.5" customHeight="1" x14ac:dyDescent="0.3">
      <c r="A70" s="21" t="s">
        <v>57</v>
      </c>
      <c r="B70" s="53"/>
      <c r="C70" s="6"/>
      <c r="D70" s="61" t="s">
        <v>450</v>
      </c>
      <c r="E70" s="62">
        <v>3</v>
      </c>
      <c r="F70" s="65">
        <v>8611.0429999999997</v>
      </c>
      <c r="G70" s="30">
        <v>8973.0141626698642</v>
      </c>
      <c r="H70" s="30">
        <v>9124.3328378999995</v>
      </c>
      <c r="I70" s="30">
        <v>9070.7389999999996</v>
      </c>
      <c r="J70" s="30">
        <v>9434.0080245968547</v>
      </c>
      <c r="K70" s="163"/>
      <c r="L70" s="30">
        <v>9588.1786683404989</v>
      </c>
      <c r="M70" s="30">
        <v>9760.216230728045</v>
      </c>
      <c r="N70" s="30">
        <v>9697.1909766000972</v>
      </c>
      <c r="O70" s="30">
        <v>9467.8675480074271</v>
      </c>
      <c r="P70" s="30">
        <v>9218.2851661540826</v>
      </c>
      <c r="Q70" s="30"/>
      <c r="R70" s="132">
        <v>4.2035693314952036</v>
      </c>
      <c r="S70" s="132">
        <v>1.6863750851933506</v>
      </c>
      <c r="T70" s="132">
        <v>-0.58737267537398119</v>
      </c>
      <c r="U70" s="132">
        <v>4.0048448599045257</v>
      </c>
      <c r="V70" s="188"/>
      <c r="W70" s="132">
        <v>1.6342008968158832</v>
      </c>
      <c r="X70" s="132">
        <v>1.7942673821421604</v>
      </c>
      <c r="Y70" s="132">
        <v>-0.645736248440129</v>
      </c>
      <c r="Z70" s="132">
        <v>-2.3648438928968325</v>
      </c>
      <c r="AA70" s="132">
        <v>-2.6360992122864109</v>
      </c>
      <c r="AB70" s="132"/>
      <c r="AC70" s="83">
        <v>1505.427097902098</v>
      </c>
      <c r="AD70" s="83">
        <v>1580.8693027959591</v>
      </c>
      <c r="AE70" s="83">
        <v>1616.9294414141414</v>
      </c>
      <c r="AF70" s="83">
        <v>1621.2223413762288</v>
      </c>
      <c r="AG70" s="83">
        <v>1710.2987716818084</v>
      </c>
      <c r="AH70" s="175"/>
      <c r="AI70" s="83">
        <v>1767.4062061457141</v>
      </c>
      <c r="AJ70" s="83">
        <v>1827.4136361595292</v>
      </c>
      <c r="AK70" s="83">
        <v>1815.6133639019092</v>
      </c>
      <c r="AL70" s="83">
        <v>1791.1213673869518</v>
      </c>
      <c r="AM70" s="83">
        <v>1743.9056311301708</v>
      </c>
      <c r="AN70" s="16"/>
      <c r="AO70" s="38">
        <v>169</v>
      </c>
      <c r="AP70" s="35" t="s">
        <v>341</v>
      </c>
      <c r="AQ70"/>
    </row>
    <row r="71" spans="1:43" s="3" customFormat="1" ht="13.5" customHeight="1" x14ac:dyDescent="0.3">
      <c r="A71" s="21" t="s">
        <v>58</v>
      </c>
      <c r="B71" s="53"/>
      <c r="C71" s="6"/>
      <c r="D71" s="61" t="s">
        <v>447</v>
      </c>
      <c r="E71" s="62">
        <v>3</v>
      </c>
      <c r="F71" s="65">
        <v>11260.837</v>
      </c>
      <c r="G71" s="30">
        <v>11442.312047061372</v>
      </c>
      <c r="H71" s="30">
        <v>11789.700345700001</v>
      </c>
      <c r="I71" s="30">
        <v>12245.968000000001</v>
      </c>
      <c r="J71" s="30">
        <v>12143.988887308749</v>
      </c>
      <c r="K71" s="163"/>
      <c r="L71" s="30">
        <v>12080.820867597466</v>
      </c>
      <c r="M71" s="30">
        <v>12618.587723250239</v>
      </c>
      <c r="N71" s="30">
        <v>12320.332825400013</v>
      </c>
      <c r="O71" s="30">
        <v>12126.43273531973</v>
      </c>
      <c r="P71" s="30">
        <v>11333.391968227656</v>
      </c>
      <c r="Q71" s="30"/>
      <c r="R71" s="132">
        <v>1.6115591324283676</v>
      </c>
      <c r="S71" s="132">
        <v>3.0359974208870271</v>
      </c>
      <c r="T71" s="132">
        <v>3.8700530201890331</v>
      </c>
      <c r="U71" s="132">
        <v>-0.83275664848423103</v>
      </c>
      <c r="V71" s="188"/>
      <c r="W71" s="132">
        <v>-0.52015874106487658</v>
      </c>
      <c r="X71" s="132">
        <v>4.4514098962856314</v>
      </c>
      <c r="Y71" s="132">
        <v>-2.3636155201479419</v>
      </c>
      <c r="Z71" s="132">
        <v>-1.5738218506608275</v>
      </c>
      <c r="AA71" s="132">
        <v>-6.539769645381738</v>
      </c>
      <c r="AB71" s="132"/>
      <c r="AC71" s="83">
        <v>2087.6598071931776</v>
      </c>
      <c r="AD71" s="83">
        <v>2141.9528354663744</v>
      </c>
      <c r="AE71" s="83">
        <v>2228.255593592894</v>
      </c>
      <c r="AF71" s="83">
        <v>2349.1210435449839</v>
      </c>
      <c r="AG71" s="83">
        <v>2345.3049222303493</v>
      </c>
      <c r="AH71" s="175"/>
      <c r="AI71" s="83">
        <v>2364.1528116629092</v>
      </c>
      <c r="AJ71" s="83">
        <v>2504.1849024112398</v>
      </c>
      <c r="AK71" s="83">
        <v>2444.9955994046463</v>
      </c>
      <c r="AL71" s="83">
        <v>2466.2258969533718</v>
      </c>
      <c r="AM71" s="83">
        <v>2304.9404043578716</v>
      </c>
      <c r="AN71" s="16"/>
      <c r="AO71" s="38">
        <v>171</v>
      </c>
      <c r="AP71" s="35" t="s">
        <v>342</v>
      </c>
      <c r="AQ71"/>
    </row>
    <row r="72" spans="1:43" ht="13.5" customHeight="1" x14ac:dyDescent="0.3">
      <c r="A72" s="21" t="s">
        <v>59</v>
      </c>
      <c r="B72" s="53"/>
      <c r="C72" s="6"/>
      <c r="D72" s="61" t="s">
        <v>453</v>
      </c>
      <c r="E72" s="62">
        <v>2</v>
      </c>
      <c r="F72" s="65">
        <v>13504.772999999999</v>
      </c>
      <c r="G72" s="30">
        <v>13707.891970351209</v>
      </c>
      <c r="H72" s="30">
        <v>14380.081236599999</v>
      </c>
      <c r="I72" s="30">
        <v>14634.945</v>
      </c>
      <c r="J72" s="30">
        <v>14508.11346504362</v>
      </c>
      <c r="K72" s="163"/>
      <c r="L72" s="30">
        <v>14947.288690497473</v>
      </c>
      <c r="M72" s="30">
        <v>15635.83022172963</v>
      </c>
      <c r="N72" s="30">
        <v>15549.182662172891</v>
      </c>
      <c r="O72" s="30">
        <v>15111.83372211731</v>
      </c>
      <c r="P72" s="30">
        <v>14957.446471509877</v>
      </c>
      <c r="Q72" s="30"/>
      <c r="R72" s="132">
        <v>1.5040531992000903</v>
      </c>
      <c r="S72" s="132">
        <v>4.9036662070482286</v>
      </c>
      <c r="T72" s="132">
        <v>1.7723388290138766</v>
      </c>
      <c r="U72" s="132">
        <v>-0.86663485893783665</v>
      </c>
      <c r="V72" s="188"/>
      <c r="W72" s="132">
        <v>3.0271008461025493</v>
      </c>
      <c r="X72" s="132">
        <v>4.6064643929028222</v>
      </c>
      <c r="Y72" s="132">
        <v>-0.55416027373028154</v>
      </c>
      <c r="Z72" s="132">
        <v>-2.8126812164830817</v>
      </c>
      <c r="AA72" s="132">
        <v>-1.0216314806420592</v>
      </c>
      <c r="AB72" s="132"/>
      <c r="AC72" s="83">
        <v>2672.6247773599844</v>
      </c>
      <c r="AD72" s="83">
        <v>2764.8027370615591</v>
      </c>
      <c r="AE72" s="83">
        <v>2935.9087865659449</v>
      </c>
      <c r="AF72" s="83">
        <v>3013.1655342804202</v>
      </c>
      <c r="AG72" s="83">
        <v>3033.900766424847</v>
      </c>
      <c r="AH72" s="175"/>
      <c r="AI72" s="83">
        <v>3188.4148230583346</v>
      </c>
      <c r="AJ72" s="83">
        <v>3345.9940555809176</v>
      </c>
      <c r="AK72" s="83">
        <v>3327.4518857635121</v>
      </c>
      <c r="AL72" s="83">
        <v>3308.919142132102</v>
      </c>
      <c r="AM72" s="83">
        <v>3275.114182507089</v>
      </c>
      <c r="AN72" s="16"/>
      <c r="AO72" s="38">
        <v>172</v>
      </c>
      <c r="AP72" s="21" t="s">
        <v>59</v>
      </c>
    </row>
    <row r="73" spans="1:43" ht="13.5" customHeight="1" x14ac:dyDescent="0.3">
      <c r="A73" s="21" t="s">
        <v>61</v>
      </c>
      <c r="B73" s="53"/>
      <c r="C73" s="6"/>
      <c r="D73" s="61" t="s">
        <v>456</v>
      </c>
      <c r="E73" s="62">
        <v>2</v>
      </c>
      <c r="F73" s="65">
        <v>18285.096000000001</v>
      </c>
      <c r="G73" s="30">
        <v>18596.151896581243</v>
      </c>
      <c r="H73" s="30">
        <v>19683.710940300003</v>
      </c>
      <c r="I73" s="30">
        <v>20415.235000000001</v>
      </c>
      <c r="J73" s="30">
        <v>20709.435393471769</v>
      </c>
      <c r="K73" s="163"/>
      <c r="L73" s="30">
        <v>20619.448187644626</v>
      </c>
      <c r="M73" s="30">
        <v>20710.775704912434</v>
      </c>
      <c r="N73" s="30">
        <v>20707.357697248368</v>
      </c>
      <c r="O73" s="30">
        <v>20167.248332418232</v>
      </c>
      <c r="P73" s="30">
        <v>19878.993068148658</v>
      </c>
      <c r="Q73" s="30"/>
      <c r="R73" s="132">
        <v>1.7011444543755281</v>
      </c>
      <c r="S73" s="132">
        <v>5.8483015721048153</v>
      </c>
      <c r="T73" s="132">
        <v>3.7163930212076575</v>
      </c>
      <c r="U73" s="132">
        <v>1.4410825712844775</v>
      </c>
      <c r="V73" s="188"/>
      <c r="W73" s="132">
        <v>-0.43452273863298896</v>
      </c>
      <c r="X73" s="132">
        <v>0.44291930820210818</v>
      </c>
      <c r="Y73" s="132">
        <v>-1.6503523155123684E-2</v>
      </c>
      <c r="Z73" s="132">
        <v>-2.6082968803977655</v>
      </c>
      <c r="AA73" s="132">
        <v>-1.4293237209074883</v>
      </c>
      <c r="AB73" s="132"/>
      <c r="AC73" s="83">
        <v>3271.6221148684917</v>
      </c>
      <c r="AD73" s="83">
        <v>3410.2607549204554</v>
      </c>
      <c r="AE73" s="83">
        <v>3697.1658415289262</v>
      </c>
      <c r="AF73" s="83">
        <v>3923.7430328656546</v>
      </c>
      <c r="AG73" s="83">
        <v>4029.0730337493715</v>
      </c>
      <c r="AH73" s="175"/>
      <c r="AI73" s="83">
        <v>4096.0365887255912</v>
      </c>
      <c r="AJ73" s="83">
        <v>4194.1627591965243</v>
      </c>
      <c r="AK73" s="83">
        <v>4193.4705745743968</v>
      </c>
      <c r="AL73" s="83">
        <v>4186.6822363334513</v>
      </c>
      <c r="AM73" s="83">
        <v>4126.8409940105166</v>
      </c>
      <c r="AN73" s="16"/>
      <c r="AO73" s="38">
        <v>176</v>
      </c>
      <c r="AP73" s="21" t="s">
        <v>61</v>
      </c>
      <c r="AQ73" s="3"/>
    </row>
    <row r="74" spans="1:43" ht="13.5" customHeight="1" x14ac:dyDescent="0.3">
      <c r="A74" s="21" t="s">
        <v>62</v>
      </c>
      <c r="B74" s="53"/>
      <c r="C74" s="6"/>
      <c r="D74" s="61" t="s">
        <v>441</v>
      </c>
      <c r="E74" s="62">
        <v>1</v>
      </c>
      <c r="F74" s="65">
        <v>4425.9650000000001</v>
      </c>
      <c r="G74" s="30">
        <v>4576.0131390624729</v>
      </c>
      <c r="H74" s="30">
        <v>4668.455258</v>
      </c>
      <c r="I74" s="30">
        <v>4999.4390000000003</v>
      </c>
      <c r="J74" s="30">
        <v>4948.5330429277328</v>
      </c>
      <c r="K74" s="163"/>
      <c r="L74" s="30">
        <v>4688.4942767997691</v>
      </c>
      <c r="M74" s="30">
        <v>4463.5320068749998</v>
      </c>
      <c r="N74" s="30">
        <v>4276.7951478675323</v>
      </c>
      <c r="O74" s="30">
        <v>4245.6920853428246</v>
      </c>
      <c r="P74" s="30">
        <v>4362.5578563698446</v>
      </c>
      <c r="Q74" s="30"/>
      <c r="R74" s="132">
        <v>3.3901790697050864</v>
      </c>
      <c r="S74" s="132">
        <v>2.020145400117153</v>
      </c>
      <c r="T74" s="132">
        <v>7.0897914558100785</v>
      </c>
      <c r="U74" s="132">
        <v>-1.0182333872313969</v>
      </c>
      <c r="V74" s="188"/>
      <c r="W74" s="132">
        <v>-5.25486571216498</v>
      </c>
      <c r="X74" s="132">
        <v>-4.7981773388944404</v>
      </c>
      <c r="Y74" s="132">
        <v>-4.1836119628994304</v>
      </c>
      <c r="Z74" s="132">
        <v>-0.7272516323400724</v>
      </c>
      <c r="AA74" s="132">
        <v>2.7525729298756589</v>
      </c>
      <c r="AB74" s="132"/>
      <c r="AC74" s="83">
        <v>2113.6413562559696</v>
      </c>
      <c r="AD74" s="83">
        <v>2236.5655616141116</v>
      </c>
      <c r="AE74" s="83">
        <v>2307.6892031636185</v>
      </c>
      <c r="AF74" s="83">
        <v>2451.9073075036781</v>
      </c>
      <c r="AG74" s="83">
        <v>2434.1038086216099</v>
      </c>
      <c r="AH74" s="175"/>
      <c r="AI74" s="83">
        <v>2358.3975235411312</v>
      </c>
      <c r="AJ74" s="83">
        <v>2280.8032738247316</v>
      </c>
      <c r="AK74" s="83">
        <v>2185.3833152107982</v>
      </c>
      <c r="AL74" s="83">
        <v>2229.8802969237522</v>
      </c>
      <c r="AM74" s="83">
        <v>2291.2593783455068</v>
      </c>
      <c r="AN74" s="16"/>
      <c r="AO74" s="38">
        <v>177</v>
      </c>
      <c r="AP74" s="21" t="s">
        <v>62</v>
      </c>
    </row>
    <row r="75" spans="1:43" ht="13.5" customHeight="1" x14ac:dyDescent="0.3">
      <c r="A75" s="21" t="s">
        <v>63</v>
      </c>
      <c r="B75" s="53"/>
      <c r="C75" s="6"/>
      <c r="D75" s="61" t="s">
        <v>447</v>
      </c>
      <c r="E75" s="62">
        <v>3</v>
      </c>
      <c r="F75" s="65">
        <v>16867.060000000001</v>
      </c>
      <c r="G75" s="30">
        <v>17228.626796669712</v>
      </c>
      <c r="H75" s="30">
        <v>18210.979300300001</v>
      </c>
      <c r="I75" s="30">
        <v>18746.087</v>
      </c>
      <c r="J75" s="30">
        <v>19241.839989642314</v>
      </c>
      <c r="K75" s="163"/>
      <c r="L75" s="30">
        <v>19985.399248377733</v>
      </c>
      <c r="M75" s="30">
        <v>21333.516541348174</v>
      </c>
      <c r="N75" s="30">
        <v>21788.037508733192</v>
      </c>
      <c r="O75" s="30">
        <v>21589.114669113798</v>
      </c>
      <c r="P75" s="30">
        <v>20959.387108233517</v>
      </c>
      <c r="Q75" s="30"/>
      <c r="R75" s="132">
        <v>2.1436266703842342</v>
      </c>
      <c r="S75" s="132">
        <v>5.7018618792077929</v>
      </c>
      <c r="T75" s="132">
        <v>2.9383795943976665</v>
      </c>
      <c r="U75" s="132">
        <v>2.6445678484385291</v>
      </c>
      <c r="V75" s="188"/>
      <c r="W75" s="132">
        <v>3.8642835567475298</v>
      </c>
      <c r="X75" s="132">
        <v>6.7455109413431957</v>
      </c>
      <c r="Y75" s="132">
        <v>2.1305487377295513</v>
      </c>
      <c r="Z75" s="132">
        <v>-0.91299108301819598</v>
      </c>
      <c r="AA75" s="132">
        <v>-2.9168753352410191</v>
      </c>
      <c r="AB75" s="132"/>
      <c r="AC75" s="83">
        <v>2422.7319735708129</v>
      </c>
      <c r="AD75" s="83">
        <v>2496.1789041828042</v>
      </c>
      <c r="AE75" s="83">
        <v>2684.7971841810413</v>
      </c>
      <c r="AF75" s="83">
        <v>2804.6210353081988</v>
      </c>
      <c r="AG75" s="83">
        <v>2908.37968404509</v>
      </c>
      <c r="AH75" s="175"/>
      <c r="AI75" s="83">
        <v>3052.1379426355729</v>
      </c>
      <c r="AJ75" s="83">
        <v>3322.4601372602669</v>
      </c>
      <c r="AK75" s="83">
        <v>3393.2467697762327</v>
      </c>
      <c r="AL75" s="83">
        <v>3408.4487952500472</v>
      </c>
      <c r="AM75" s="83">
        <v>3309.0285930270793</v>
      </c>
      <c r="AN75" s="16"/>
      <c r="AO75" s="38">
        <v>178</v>
      </c>
      <c r="AP75" s="21" t="s">
        <v>63</v>
      </c>
    </row>
    <row r="76" spans="1:43" ht="13.5" customHeight="1" x14ac:dyDescent="0.3">
      <c r="A76" s="21" t="s">
        <v>64</v>
      </c>
      <c r="B76" s="53"/>
      <c r="C76" s="6"/>
      <c r="D76" s="61" t="s">
        <v>453</v>
      </c>
      <c r="E76" s="62">
        <v>7</v>
      </c>
      <c r="F76" s="65">
        <v>126507.348</v>
      </c>
      <c r="G76" s="30">
        <v>124863.46883706462</v>
      </c>
      <c r="H76" s="30">
        <v>130499.48640190001</v>
      </c>
      <c r="I76" s="30">
        <v>136135.283</v>
      </c>
      <c r="J76" s="30">
        <v>137143.22242153806</v>
      </c>
      <c r="K76" s="163"/>
      <c r="L76" s="30">
        <v>148107.00523534091</v>
      </c>
      <c r="M76" s="30">
        <v>167215.22928266934</v>
      </c>
      <c r="N76" s="30">
        <v>164518.79240117918</v>
      </c>
      <c r="O76" s="30">
        <v>164292.39996369314</v>
      </c>
      <c r="P76" s="30">
        <v>158195.25299930951</v>
      </c>
      <c r="Q76" s="30"/>
      <c r="R76" s="132">
        <v>-1.2994337395606301</v>
      </c>
      <c r="S76" s="132">
        <v>4.5137441858113654</v>
      </c>
      <c r="T76" s="132">
        <v>4.3186350793315711</v>
      </c>
      <c r="U76" s="132">
        <v>0.74039543557422938</v>
      </c>
      <c r="V76" s="188"/>
      <c r="W76" s="132">
        <v>7.9944036753806191</v>
      </c>
      <c r="X76" s="132">
        <v>12.90163420492205</v>
      </c>
      <c r="Y76" s="132">
        <v>-1.6125546058558882</v>
      </c>
      <c r="Z76" s="132">
        <v>-0.13760886168795727</v>
      </c>
      <c r="AA76" s="132">
        <v>-3.7111558207994015</v>
      </c>
      <c r="AB76" s="132"/>
      <c r="AC76" s="83">
        <v>967.06326443248531</v>
      </c>
      <c r="AD76" s="83">
        <v>945.49127559074236</v>
      </c>
      <c r="AE76" s="83">
        <v>977.65606150567123</v>
      </c>
      <c r="AF76" s="83">
        <v>1010.9706292979251</v>
      </c>
      <c r="AG76" s="83">
        <v>1010.0176194482229</v>
      </c>
      <c r="AH76" s="175"/>
      <c r="AI76" s="83">
        <v>1078.1769060868683</v>
      </c>
      <c r="AJ76" s="83">
        <v>1204.2868511535421</v>
      </c>
      <c r="AK76" s="83">
        <v>1184.8670680675489</v>
      </c>
      <c r="AL76" s="83">
        <v>1171.9433900454615</v>
      </c>
      <c r="AM76" s="83">
        <v>1128.4507447093154</v>
      </c>
      <c r="AN76" s="16"/>
      <c r="AO76" s="40">
        <v>179</v>
      </c>
      <c r="AP76" s="21" t="s">
        <v>64</v>
      </c>
    </row>
    <row r="77" spans="1:43" ht="13.5" customHeight="1" x14ac:dyDescent="0.3">
      <c r="A77" s="21" t="s">
        <v>65</v>
      </c>
      <c r="B77" s="53"/>
      <c r="C77" s="6"/>
      <c r="D77" s="61" t="s">
        <v>449</v>
      </c>
      <c r="E77" s="62">
        <v>1</v>
      </c>
      <c r="F77" s="65">
        <v>5559.1610000000001</v>
      </c>
      <c r="G77" s="30">
        <v>5648.249951300666</v>
      </c>
      <c r="H77" s="30">
        <v>5775.2555954999998</v>
      </c>
      <c r="I77" s="30">
        <v>5677.38</v>
      </c>
      <c r="J77" s="30">
        <v>5754.5647518512078</v>
      </c>
      <c r="K77" s="163"/>
      <c r="L77" s="30">
        <v>5618.0258308060929</v>
      </c>
      <c r="M77" s="30">
        <v>5729.0674122379887</v>
      </c>
      <c r="N77" s="30">
        <v>5800.9257171920108</v>
      </c>
      <c r="O77" s="30">
        <v>5468.8422693675338</v>
      </c>
      <c r="P77" s="30">
        <v>5259.3579572814951</v>
      </c>
      <c r="Q77" s="30"/>
      <c r="R77" s="132">
        <v>1.6025610933136483</v>
      </c>
      <c r="S77" s="132">
        <v>2.2485839914022789</v>
      </c>
      <c r="T77" s="132">
        <v>-1.694740499039783</v>
      </c>
      <c r="U77" s="132">
        <v>1.3595135758256043</v>
      </c>
      <c r="V77" s="188"/>
      <c r="W77" s="132">
        <v>-2.3727063111278945</v>
      </c>
      <c r="X77" s="132">
        <v>1.9765231555719489</v>
      </c>
      <c r="Y77" s="132">
        <v>1.2542757796936361</v>
      </c>
      <c r="Z77" s="132">
        <v>-5.7246629937061986</v>
      </c>
      <c r="AA77" s="132">
        <v>-3.8305056494208483</v>
      </c>
      <c r="AB77" s="132"/>
      <c r="AC77" s="83">
        <v>2723.7437530622242</v>
      </c>
      <c r="AD77" s="83">
        <v>2819.8951329509064</v>
      </c>
      <c r="AE77" s="83">
        <v>2907.9836835347432</v>
      </c>
      <c r="AF77" s="83">
        <v>2880.4566210045664</v>
      </c>
      <c r="AG77" s="83">
        <v>2881.6047831002543</v>
      </c>
      <c r="AH77" s="175"/>
      <c r="AI77" s="83">
        <v>2883.9968330626762</v>
      </c>
      <c r="AJ77" s="83">
        <v>2991.680110829237</v>
      </c>
      <c r="AK77" s="83">
        <v>3029.2040298652801</v>
      </c>
      <c r="AL77" s="83">
        <v>2929.2138561154438</v>
      </c>
      <c r="AM77" s="83">
        <v>2817.0101538733238</v>
      </c>
      <c r="AN77" s="16"/>
      <c r="AO77" s="38">
        <v>181</v>
      </c>
      <c r="AP77" s="21" t="s">
        <v>65</v>
      </c>
    </row>
    <row r="78" spans="1:43" ht="13.5" customHeight="1" x14ac:dyDescent="0.3">
      <c r="A78" s="21" t="s">
        <v>417</v>
      </c>
      <c r="B78" s="53"/>
      <c r="C78" s="6"/>
      <c r="D78" s="61" t="s">
        <v>453</v>
      </c>
      <c r="E78" s="62">
        <v>5</v>
      </c>
      <c r="F78" s="65">
        <v>37757.201999999997</v>
      </c>
      <c r="G78" s="30">
        <v>38482.755920989279</v>
      </c>
      <c r="H78" s="30">
        <v>42397.878608999999</v>
      </c>
      <c r="I78" s="30">
        <v>45295.718000000001</v>
      </c>
      <c r="J78" s="30">
        <v>44450.580649903328</v>
      </c>
      <c r="K78" s="163"/>
      <c r="L78" s="30">
        <v>44415.08564860472</v>
      </c>
      <c r="M78" s="30">
        <v>45314.094790433388</v>
      </c>
      <c r="N78" s="30">
        <v>43665.690093173536</v>
      </c>
      <c r="O78" s="30">
        <v>42113.433371136889</v>
      </c>
      <c r="P78" s="30">
        <v>41612.293883598191</v>
      </c>
      <c r="Q78" s="30"/>
      <c r="R78" s="132">
        <v>1.9216305302211785</v>
      </c>
      <c r="S78" s="132">
        <v>10.173706623426449</v>
      </c>
      <c r="T78" s="132">
        <v>6.8348688332365368</v>
      </c>
      <c r="U78" s="132">
        <v>-1.8658217319718231</v>
      </c>
      <c r="V78" s="188"/>
      <c r="W78" s="132">
        <v>-7.9852728085083979E-2</v>
      </c>
      <c r="X78" s="132">
        <v>2.0241076397809676</v>
      </c>
      <c r="Y78" s="132">
        <v>-3.6377306109353404</v>
      </c>
      <c r="Z78" s="132">
        <v>-3.5548658883541124</v>
      </c>
      <c r="AA78" s="132">
        <v>-1.189975377030555</v>
      </c>
      <c r="AB78" s="132"/>
      <c r="AC78" s="83">
        <v>1663.9725882508483</v>
      </c>
      <c r="AD78" s="83">
        <v>1709.812765850148</v>
      </c>
      <c r="AE78" s="83">
        <v>1896.6573592645611</v>
      </c>
      <c r="AF78" s="83">
        <v>2046.0618845424158</v>
      </c>
      <c r="AG78" s="83">
        <v>2038.2694722075994</v>
      </c>
      <c r="AH78" s="175"/>
      <c r="AI78" s="83">
        <v>2061.7902538577996</v>
      </c>
      <c r="AJ78" s="83">
        <v>2131.5252265126951</v>
      </c>
      <c r="AK78" s="83">
        <v>2053.9860808680342</v>
      </c>
      <c r="AL78" s="83">
        <v>2017.2167155787176</v>
      </c>
      <c r="AM78" s="83">
        <v>1993.2123333619866</v>
      </c>
      <c r="AN78" s="16"/>
      <c r="AO78" s="38">
        <v>182</v>
      </c>
      <c r="AP78" s="21" t="s">
        <v>319</v>
      </c>
    </row>
    <row r="79" spans="1:43" ht="13.5" customHeight="1" x14ac:dyDescent="0.3">
      <c r="A79" s="21" t="s">
        <v>66</v>
      </c>
      <c r="B79" s="53"/>
      <c r="C79" s="6"/>
      <c r="D79" s="61" t="s">
        <v>445</v>
      </c>
      <c r="E79" s="62">
        <v>5</v>
      </c>
      <c r="F79" s="65">
        <v>23899.81</v>
      </c>
      <c r="G79" s="30">
        <v>25898.25189944942</v>
      </c>
      <c r="H79" s="30">
        <v>25627.255005169998</v>
      </c>
      <c r="I79" s="30">
        <v>24924.066999999999</v>
      </c>
      <c r="J79" s="30">
        <v>23638.896656652079</v>
      </c>
      <c r="K79" s="163"/>
      <c r="L79" s="30">
        <v>22123.778090373075</v>
      </c>
      <c r="M79" s="30">
        <v>26140.613388993221</v>
      </c>
      <c r="N79" s="30">
        <v>24144.004671527822</v>
      </c>
      <c r="O79" s="30">
        <v>26367.097027935655</v>
      </c>
      <c r="P79" s="30">
        <v>25944.740286708493</v>
      </c>
      <c r="Q79" s="30"/>
      <c r="R79" s="132">
        <v>8.3617480618022437</v>
      </c>
      <c r="S79" s="132">
        <v>-1.0463906804659018</v>
      </c>
      <c r="T79" s="132">
        <v>-2.7439068485022653</v>
      </c>
      <c r="U79" s="132">
        <v>-5.1563428366161901</v>
      </c>
      <c r="V79" s="188"/>
      <c r="W79" s="132">
        <v>-6.4094301366330679</v>
      </c>
      <c r="X79" s="132">
        <v>18.156190512361128</v>
      </c>
      <c r="Y79" s="132">
        <v>-7.637956645294679</v>
      </c>
      <c r="Z79" s="132">
        <v>9.2076372029096234</v>
      </c>
      <c r="AA79" s="132">
        <v>-1.6018325444764732</v>
      </c>
      <c r="AB79" s="132"/>
      <c r="AC79" s="83">
        <v>617.88547052740432</v>
      </c>
      <c r="AD79" s="83">
        <v>664.63716828643999</v>
      </c>
      <c r="AE79" s="83">
        <v>646.40203312238305</v>
      </c>
      <c r="AF79" s="83">
        <v>623.83468074988116</v>
      </c>
      <c r="AG79" s="83">
        <v>585.28056294169403</v>
      </c>
      <c r="AH79" s="175"/>
      <c r="AI79" s="83">
        <v>540.92366969127318</v>
      </c>
      <c r="AJ79" s="83">
        <v>629.45443880163793</v>
      </c>
      <c r="AK79" s="83">
        <v>581.37698166408586</v>
      </c>
      <c r="AL79" s="83">
        <v>619.35302611894326</v>
      </c>
      <c r="AM79" s="83">
        <v>609.43202778137027</v>
      </c>
      <c r="AN79" s="16"/>
      <c r="AO79" s="38">
        <v>186</v>
      </c>
      <c r="AP79" s="35" t="s">
        <v>343</v>
      </c>
      <c r="AQ79" s="3"/>
    </row>
    <row r="80" spans="1:43" ht="13.5" customHeight="1" x14ac:dyDescent="0.3">
      <c r="A80" s="21" t="s">
        <v>67</v>
      </c>
      <c r="B80" s="53"/>
      <c r="C80" s="6"/>
      <c r="D80" s="61" t="s">
        <v>446</v>
      </c>
      <c r="E80" s="62">
        <v>5</v>
      </c>
      <c r="F80" s="65">
        <v>26079.573</v>
      </c>
      <c r="G80" s="30">
        <v>24614.610071426807</v>
      </c>
      <c r="H80" s="30">
        <v>26674.308230900006</v>
      </c>
      <c r="I80" s="30">
        <v>27527.449000000001</v>
      </c>
      <c r="J80" s="30">
        <v>27446.008392156553</v>
      </c>
      <c r="K80" s="163"/>
      <c r="L80" s="30">
        <v>26087.461198958375</v>
      </c>
      <c r="M80" s="30">
        <v>28471.10327600866</v>
      </c>
      <c r="N80" s="30">
        <v>26747.59327303194</v>
      </c>
      <c r="O80" s="30">
        <v>26086.719678197627</v>
      </c>
      <c r="P80" s="30">
        <v>25254.029512794568</v>
      </c>
      <c r="Q80" s="30"/>
      <c r="R80" s="132">
        <v>-5.6172811133571603</v>
      </c>
      <c r="S80" s="132">
        <v>8.3677870723783787</v>
      </c>
      <c r="T80" s="132">
        <v>3.1983613659817469</v>
      </c>
      <c r="U80" s="132">
        <v>-0.29585236119572011</v>
      </c>
      <c r="V80" s="188"/>
      <c r="W80" s="132">
        <v>-4.9498898848490454</v>
      </c>
      <c r="X80" s="132">
        <v>9.1371178623754279</v>
      </c>
      <c r="Y80" s="132">
        <v>-6.0535413266862959</v>
      </c>
      <c r="Z80" s="132">
        <v>-2.4707777933076081</v>
      </c>
      <c r="AA80" s="132">
        <v>-3.1920079476262875</v>
      </c>
      <c r="AB80" s="132"/>
      <c r="AC80" s="83">
        <v>843.69878036944772</v>
      </c>
      <c r="AD80" s="83">
        <v>791.95038999474934</v>
      </c>
      <c r="AE80" s="83">
        <v>850.50244654210394</v>
      </c>
      <c r="AF80" s="83">
        <v>865.69749669790554</v>
      </c>
      <c r="AG80" s="83">
        <v>853.73921836993134</v>
      </c>
      <c r="AH80" s="175"/>
      <c r="AI80" s="83">
        <v>800.47441543290506</v>
      </c>
      <c r="AJ80" s="83">
        <v>869.66532091174361</v>
      </c>
      <c r="AK80" s="83">
        <v>817.01977130649209</v>
      </c>
      <c r="AL80" s="83">
        <v>788.14223022440638</v>
      </c>
      <c r="AM80" s="83">
        <v>762.98466759704434</v>
      </c>
      <c r="AN80" s="16"/>
      <c r="AO80" s="40">
        <v>202</v>
      </c>
      <c r="AP80" s="35" t="s">
        <v>344</v>
      </c>
    </row>
    <row r="81" spans="1:43" ht="13.5" customHeight="1" x14ac:dyDescent="0.3">
      <c r="A81" s="21" t="s">
        <v>68</v>
      </c>
      <c r="B81" s="53"/>
      <c r="C81" s="6"/>
      <c r="D81" s="61" t="s">
        <v>455</v>
      </c>
      <c r="E81" s="62">
        <v>2</v>
      </c>
      <c r="F81" s="65">
        <v>10012.776</v>
      </c>
      <c r="G81" s="30">
        <v>10243.656083091648</v>
      </c>
      <c r="H81" s="30">
        <v>10756.691592499999</v>
      </c>
      <c r="I81" s="30">
        <v>11457.413</v>
      </c>
      <c r="J81" s="30">
        <v>11684.758881904798</v>
      </c>
      <c r="K81" s="163"/>
      <c r="L81" s="30">
        <v>11482.690515023822</v>
      </c>
      <c r="M81" s="30">
        <v>11769.729582737546</v>
      </c>
      <c r="N81" s="30">
        <v>11726.98806156506</v>
      </c>
      <c r="O81" s="30">
        <v>11810.041388224141</v>
      </c>
      <c r="P81" s="30">
        <v>11248.36304067548</v>
      </c>
      <c r="Q81" s="30"/>
      <c r="R81" s="132">
        <v>2.3058548707336306</v>
      </c>
      <c r="S81" s="132">
        <v>5.0083242276668845</v>
      </c>
      <c r="T81" s="132">
        <v>6.5142837040021897</v>
      </c>
      <c r="U81" s="132">
        <v>1.9842688912828519</v>
      </c>
      <c r="V81" s="188"/>
      <c r="W81" s="132">
        <v>-1.7293327908879863</v>
      </c>
      <c r="X81" s="132">
        <v>2.4997544550919071</v>
      </c>
      <c r="Y81" s="132">
        <v>-0.36314786055215598</v>
      </c>
      <c r="Z81" s="132">
        <v>0.70822385273236876</v>
      </c>
      <c r="AA81" s="132">
        <v>-4.7559388581712634</v>
      </c>
      <c r="AB81" s="132"/>
      <c r="AC81" s="83">
        <v>2964.9914124962984</v>
      </c>
      <c r="AD81" s="83">
        <v>3026.1908664967941</v>
      </c>
      <c r="AE81" s="83">
        <v>3244.8541757164403</v>
      </c>
      <c r="AF81" s="83">
        <v>3513.4661146887456</v>
      </c>
      <c r="AG81" s="83">
        <v>3635.5814816131915</v>
      </c>
      <c r="AH81" s="175"/>
      <c r="AI81" s="83">
        <v>3595.0815638772142</v>
      </c>
      <c r="AJ81" s="83">
        <v>3731.6834441146311</v>
      </c>
      <c r="AK81" s="83">
        <v>3718.1319155247497</v>
      </c>
      <c r="AL81" s="83">
        <v>3874.6854948241935</v>
      </c>
      <c r="AM81" s="83">
        <v>3690.4078217439237</v>
      </c>
      <c r="AN81" s="16"/>
      <c r="AO81" s="38">
        <v>204</v>
      </c>
      <c r="AP81" s="21" t="s">
        <v>68</v>
      </c>
    </row>
    <row r="82" spans="1:43" ht="13.5" customHeight="1" x14ac:dyDescent="0.3">
      <c r="A82" s="21" t="s">
        <v>69</v>
      </c>
      <c r="B82" s="53"/>
      <c r="C82" s="6"/>
      <c r="D82" s="61" t="s">
        <v>454</v>
      </c>
      <c r="E82" s="62">
        <v>5</v>
      </c>
      <c r="F82" s="65">
        <v>67939.864000000001</v>
      </c>
      <c r="G82" s="30">
        <v>69631.85014313148</v>
      </c>
      <c r="H82" s="30">
        <v>73527.3094575</v>
      </c>
      <c r="I82" s="30">
        <v>111730.789</v>
      </c>
      <c r="J82" s="30">
        <v>99370.783917908411</v>
      </c>
      <c r="K82" s="163"/>
      <c r="L82" s="30">
        <v>99447.392530198427</v>
      </c>
      <c r="M82" s="30">
        <v>104720.42836048134</v>
      </c>
      <c r="N82" s="30">
        <v>102546.71394794913</v>
      </c>
      <c r="O82" s="30">
        <v>103170.18884102756</v>
      </c>
      <c r="P82" s="30">
        <v>102053.47697214804</v>
      </c>
      <c r="Q82" s="30"/>
      <c r="R82" s="132">
        <v>2.4904173242552834</v>
      </c>
      <c r="S82" s="132">
        <v>5.5943642260850792</v>
      </c>
      <c r="T82" s="132">
        <v>51.958217734843473</v>
      </c>
      <c r="U82" s="132">
        <v>-11.062308959521975</v>
      </c>
      <c r="V82" s="188"/>
      <c r="W82" s="132">
        <v>7.7093698237606201E-2</v>
      </c>
      <c r="X82" s="132">
        <v>5.3023369402889964</v>
      </c>
      <c r="Y82" s="132">
        <v>-2.0757310169221093</v>
      </c>
      <c r="Z82" s="132">
        <v>0.60799109895894943</v>
      </c>
      <c r="AA82" s="132">
        <v>-1.0823978141595054</v>
      </c>
      <c r="AB82" s="132"/>
      <c r="AC82" s="83">
        <v>1780.5347380559269</v>
      </c>
      <c r="AD82" s="83">
        <v>1830.249708059705</v>
      </c>
      <c r="AE82" s="83">
        <v>1936.304991902141</v>
      </c>
      <c r="AF82" s="83">
        <v>2950.5331414386819</v>
      </c>
      <c r="AG82" s="83">
        <v>2629.4827847346833</v>
      </c>
      <c r="AH82" s="175"/>
      <c r="AI82" s="83">
        <v>2643.3308311678916</v>
      </c>
      <c r="AJ82" s="83">
        <v>2790.9818064678802</v>
      </c>
      <c r="AK82" s="83">
        <v>2733.0485314343737</v>
      </c>
      <c r="AL82" s="83">
        <v>2770.4876296631905</v>
      </c>
      <c r="AM82" s="83">
        <v>2740.4999321181567</v>
      </c>
      <c r="AN82" s="16"/>
      <c r="AO82" s="38">
        <v>205</v>
      </c>
      <c r="AP82" s="35" t="s">
        <v>345</v>
      </c>
    </row>
    <row r="83" spans="1:43" ht="13.5" customHeight="1" x14ac:dyDescent="0.3">
      <c r="A83" s="21" t="s">
        <v>70</v>
      </c>
      <c r="B83" s="54"/>
      <c r="C83" s="153"/>
      <c r="D83" s="61" t="s">
        <v>443</v>
      </c>
      <c r="E83" s="62">
        <v>4</v>
      </c>
      <c r="F83" s="65">
        <v>26302.141</v>
      </c>
      <c r="G83" s="30">
        <v>27747.108069490136</v>
      </c>
      <c r="H83" s="30">
        <v>27904.323177800001</v>
      </c>
      <c r="I83" s="30">
        <v>28887.795999999998</v>
      </c>
      <c r="J83" s="30">
        <v>29449.633762880148</v>
      </c>
      <c r="K83" s="163"/>
      <c r="L83" s="30">
        <v>29406.154290053004</v>
      </c>
      <c r="M83" s="30">
        <v>30687.888813098227</v>
      </c>
      <c r="N83" s="30">
        <v>30123.553480569339</v>
      </c>
      <c r="O83" s="30">
        <v>30897.385755036605</v>
      </c>
      <c r="P83" s="30">
        <v>31279.726198616463</v>
      </c>
      <c r="Q83" s="30"/>
      <c r="R83" s="132">
        <v>5.4937241401380064</v>
      </c>
      <c r="S83" s="132">
        <v>0.56659997833336029</v>
      </c>
      <c r="T83" s="132">
        <v>3.5244460721499404</v>
      </c>
      <c r="U83" s="132">
        <v>1.9448966022889043</v>
      </c>
      <c r="V83" s="188"/>
      <c r="W83" s="132">
        <v>-0.14764011388809964</v>
      </c>
      <c r="X83" s="132">
        <v>4.3587288239142019</v>
      </c>
      <c r="Y83" s="132">
        <v>-1.8389513073575074</v>
      </c>
      <c r="Z83" s="132">
        <v>2.5688611901859875</v>
      </c>
      <c r="AA83" s="132">
        <v>1.2374524065277361</v>
      </c>
      <c r="AB83" s="132"/>
      <c r="AC83" s="83">
        <v>2093.7861009393409</v>
      </c>
      <c r="AD83" s="83">
        <v>2199.3585977718876</v>
      </c>
      <c r="AE83" s="83">
        <v>2210.2434200237622</v>
      </c>
      <c r="AF83" s="83">
        <v>2284.703891173679</v>
      </c>
      <c r="AG83" s="83">
        <v>2331.3516278404172</v>
      </c>
      <c r="AH83" s="175"/>
      <c r="AI83" s="83">
        <v>2329.9385381549009</v>
      </c>
      <c r="AJ83" s="83">
        <v>2438.2559044254112</v>
      </c>
      <c r="AK83" s="83">
        <v>2393.4175655942586</v>
      </c>
      <c r="AL83" s="83">
        <v>2468.6310127066636</v>
      </c>
      <c r="AM83" s="83">
        <v>2499.1791465816927</v>
      </c>
      <c r="AN83" s="16"/>
      <c r="AO83" s="38">
        <v>208</v>
      </c>
      <c r="AP83" s="21" t="s">
        <v>70</v>
      </c>
    </row>
    <row r="84" spans="1:43" ht="13.5" customHeight="1" x14ac:dyDescent="0.3">
      <c r="A84" s="21" t="s">
        <v>71</v>
      </c>
      <c r="B84" s="6">
        <v>2011</v>
      </c>
      <c r="C84" s="6"/>
      <c r="D84" s="61" t="s">
        <v>441</v>
      </c>
      <c r="E84" s="62">
        <v>5</v>
      </c>
      <c r="F84" s="65">
        <v>31564.277999999998</v>
      </c>
      <c r="G84" s="30">
        <v>32651.800940285757</v>
      </c>
      <c r="H84" s="30">
        <v>33708.984032599998</v>
      </c>
      <c r="I84" s="30">
        <v>34228.618000000002</v>
      </c>
      <c r="J84" s="30">
        <v>34108.372555226611</v>
      </c>
      <c r="K84" s="163"/>
      <c r="L84" s="30">
        <v>35192.813038800574</v>
      </c>
      <c r="M84" s="30">
        <v>37914.311052987236</v>
      </c>
      <c r="N84" s="30">
        <v>37473.275465111707</v>
      </c>
      <c r="O84" s="30">
        <v>36470.491805418067</v>
      </c>
      <c r="P84" s="30">
        <v>36309.422670210937</v>
      </c>
      <c r="Q84" s="30"/>
      <c r="R84" s="132">
        <v>3.44542314665255</v>
      </c>
      <c r="S84" s="132">
        <v>3.237748185000997</v>
      </c>
      <c r="T84" s="132">
        <v>1.5415296020119325</v>
      </c>
      <c r="U84" s="132">
        <v>-0.3513009049135164</v>
      </c>
      <c r="V84" s="188"/>
      <c r="W84" s="132">
        <v>3.1793967355613035</v>
      </c>
      <c r="X84" s="132">
        <v>7.7331073568520123</v>
      </c>
      <c r="Y84" s="132">
        <v>-1.1632430489351597</v>
      </c>
      <c r="Z84" s="132">
        <v>-2.6759968197262318</v>
      </c>
      <c r="AA84" s="132">
        <v>-0.4416423449030687</v>
      </c>
      <c r="AB84" s="132"/>
      <c r="AC84" s="83">
        <v>1063.6656444818871</v>
      </c>
      <c r="AD84" s="83">
        <v>1092.3622809636934</v>
      </c>
      <c r="AE84" s="83">
        <v>1118.9332813051849</v>
      </c>
      <c r="AF84" s="83">
        <v>1127.9821387378481</v>
      </c>
      <c r="AG84" s="83">
        <v>1119.3716174469696</v>
      </c>
      <c r="AH84" s="175"/>
      <c r="AI84" s="83">
        <v>1149.8288966184393</v>
      </c>
      <c r="AJ84" s="83">
        <v>1215.5918901246307</v>
      </c>
      <c r="AK84" s="83">
        <v>1201.4516019593366</v>
      </c>
      <c r="AL84" s="83">
        <v>1160.1136178839606</v>
      </c>
      <c r="AM84" s="83">
        <v>1154.9900648983978</v>
      </c>
      <c r="AN84" s="16"/>
      <c r="AO84" s="38">
        <v>211</v>
      </c>
      <c r="AP84" s="21" t="s">
        <v>71</v>
      </c>
    </row>
    <row r="85" spans="1:43" ht="13.5" customHeight="1" x14ac:dyDescent="0.3">
      <c r="A85" s="21" t="s">
        <v>72</v>
      </c>
      <c r="B85" s="53"/>
      <c r="C85" s="6"/>
      <c r="D85" s="61" t="s">
        <v>447</v>
      </c>
      <c r="E85" s="62">
        <v>3</v>
      </c>
      <c r="F85" s="65">
        <v>17986.474999999999</v>
      </c>
      <c r="G85" s="30">
        <v>18074.391610196584</v>
      </c>
      <c r="H85" s="30">
        <v>19044.822202399999</v>
      </c>
      <c r="I85" s="30">
        <v>19718.278999999999</v>
      </c>
      <c r="J85" s="30">
        <v>19718.961016300364</v>
      </c>
      <c r="K85" s="163"/>
      <c r="L85" s="30">
        <v>19118.850606935222</v>
      </c>
      <c r="M85" s="30">
        <v>19515.884825697456</v>
      </c>
      <c r="N85" s="30">
        <v>18554.881714615694</v>
      </c>
      <c r="O85" s="30">
        <v>17966.129783415181</v>
      </c>
      <c r="P85" s="30">
        <v>17974.462627217457</v>
      </c>
      <c r="Q85" s="30"/>
      <c r="R85" s="132">
        <v>0.4887928857465717</v>
      </c>
      <c r="S85" s="132">
        <v>5.3690913261830104</v>
      </c>
      <c r="T85" s="132">
        <v>3.5361674183292289</v>
      </c>
      <c r="U85" s="132">
        <v>3.4588023648763739E-3</v>
      </c>
      <c r="V85" s="188"/>
      <c r="W85" s="132">
        <v>-3.043316576715525</v>
      </c>
      <c r="X85" s="132">
        <v>2.0766636390694555</v>
      </c>
      <c r="Y85" s="132">
        <v>-4.9242097894345278</v>
      </c>
      <c r="Z85" s="132">
        <v>-3.173029827168087</v>
      </c>
      <c r="AA85" s="132">
        <v>4.6380850537818721E-2</v>
      </c>
      <c r="AB85" s="132"/>
      <c r="AC85" s="83">
        <v>3015.8408786049631</v>
      </c>
      <c r="AD85" s="83">
        <v>3081.7376999482667</v>
      </c>
      <c r="AE85" s="83">
        <v>3261.6581953074156</v>
      </c>
      <c r="AF85" s="83">
        <v>3399.117221168764</v>
      </c>
      <c r="AG85" s="83">
        <v>3464.3290611912098</v>
      </c>
      <c r="AH85" s="175"/>
      <c r="AI85" s="83">
        <v>3397.0949905712901</v>
      </c>
      <c r="AJ85" s="83">
        <v>3483.1134795105222</v>
      </c>
      <c r="AK85" s="83">
        <v>3311.5976645753517</v>
      </c>
      <c r="AL85" s="83">
        <v>3237.7238751874534</v>
      </c>
      <c r="AM85" s="83">
        <v>3239.2255590588315</v>
      </c>
      <c r="AN85" s="16"/>
      <c r="AO85" s="38">
        <v>213</v>
      </c>
      <c r="AP85" s="21" t="s">
        <v>72</v>
      </c>
    </row>
    <row r="86" spans="1:43" s="3" customFormat="1" ht="13.5" customHeight="1" x14ac:dyDescent="0.3">
      <c r="A86" s="21" t="s">
        <v>73</v>
      </c>
      <c r="B86" s="53"/>
      <c r="C86" s="6"/>
      <c r="D86" s="61" t="s">
        <v>449</v>
      </c>
      <c r="E86" s="62">
        <v>4</v>
      </c>
      <c r="F86" s="65">
        <v>23452.348999999998</v>
      </c>
      <c r="G86" s="30">
        <v>24416.454555436991</v>
      </c>
      <c r="H86" s="30">
        <v>25483.9833024</v>
      </c>
      <c r="I86" s="30">
        <v>25729.664000000001</v>
      </c>
      <c r="J86" s="30">
        <v>26538.414560845948</v>
      </c>
      <c r="K86" s="163"/>
      <c r="L86" s="30">
        <v>26435.425158342223</v>
      </c>
      <c r="M86" s="30">
        <v>27411.212658459059</v>
      </c>
      <c r="N86" s="30">
        <v>27425.607905949972</v>
      </c>
      <c r="O86" s="30">
        <v>27630.585387858915</v>
      </c>
      <c r="P86" s="30">
        <v>27332.521021870867</v>
      </c>
      <c r="Q86" s="30"/>
      <c r="R86" s="132">
        <v>4.1109125377461861</v>
      </c>
      <c r="S86" s="132">
        <v>4.3721693685674561</v>
      </c>
      <c r="T86" s="132">
        <v>0.96405924727184733</v>
      </c>
      <c r="U86" s="132">
        <v>3.1432612600224661</v>
      </c>
      <c r="V86" s="188"/>
      <c r="W86" s="132">
        <v>-0.38807669639644737</v>
      </c>
      <c r="X86" s="132">
        <v>3.6912116762718559</v>
      </c>
      <c r="Y86" s="132">
        <v>5.2515908983218687E-2</v>
      </c>
      <c r="Z86" s="132">
        <v>0.74739448843529077</v>
      </c>
      <c r="AA86" s="132">
        <v>-1.0787479230136747</v>
      </c>
      <c r="AB86" s="132"/>
      <c r="AC86" s="83">
        <v>1932.6204367531932</v>
      </c>
      <c r="AD86" s="83">
        <v>2021.5643778305175</v>
      </c>
      <c r="AE86" s="83">
        <v>2131.3024422848539</v>
      </c>
      <c r="AF86" s="83">
        <v>2149.1533578349481</v>
      </c>
      <c r="AG86" s="83">
        <v>2232.9334927089567</v>
      </c>
      <c r="AH86" s="175"/>
      <c r="AI86" s="83">
        <v>2246.1912786423845</v>
      </c>
      <c r="AJ86" s="83">
        <v>2355.5222702121732</v>
      </c>
      <c r="AK86" s="83">
        <v>2356.7592941436774</v>
      </c>
      <c r="AL86" s="83">
        <v>2385.0311081449217</v>
      </c>
      <c r="AM86" s="83">
        <v>2359.3026346025781</v>
      </c>
      <c r="AN86" s="16"/>
      <c r="AO86" s="38">
        <v>214</v>
      </c>
      <c r="AP86" s="21" t="s">
        <v>73</v>
      </c>
      <c r="AQ86"/>
    </row>
    <row r="87" spans="1:43" s="3" customFormat="1" ht="13.5" customHeight="1" x14ac:dyDescent="0.3">
      <c r="A87" s="21" t="s">
        <v>74</v>
      </c>
      <c r="B87" s="53"/>
      <c r="C87" s="6"/>
      <c r="D87" s="61" t="s">
        <v>453</v>
      </c>
      <c r="E87" s="62">
        <v>1</v>
      </c>
      <c r="F87" s="65">
        <v>5558.174</v>
      </c>
      <c r="G87" s="30">
        <v>5680.8183461327044</v>
      </c>
      <c r="H87" s="30">
        <v>5995.4379711000011</v>
      </c>
      <c r="I87" s="30">
        <v>6289.5709999999999</v>
      </c>
      <c r="J87" s="30">
        <v>6382.6971086658577</v>
      </c>
      <c r="K87" s="163"/>
      <c r="L87" s="30">
        <v>6196.7197991380244</v>
      </c>
      <c r="M87" s="30">
        <v>6442.5505361285232</v>
      </c>
      <c r="N87" s="30">
        <v>5960.7480553906671</v>
      </c>
      <c r="O87" s="30">
        <v>5896.7448874581887</v>
      </c>
      <c r="P87" s="30">
        <v>5652.9011306998473</v>
      </c>
      <c r="Q87" s="30"/>
      <c r="R87" s="132">
        <v>2.206558235361189</v>
      </c>
      <c r="S87" s="132">
        <v>5.5382799765368018</v>
      </c>
      <c r="T87" s="132">
        <v>4.9059473272481107</v>
      </c>
      <c r="U87" s="132">
        <v>1.4806432531862321</v>
      </c>
      <c r="V87" s="188"/>
      <c r="W87" s="132">
        <v>-2.9137730705618146</v>
      </c>
      <c r="X87" s="132">
        <v>3.9671107450218139</v>
      </c>
      <c r="Y87" s="132">
        <v>-7.4784431730260401</v>
      </c>
      <c r="Z87" s="132">
        <v>-1.0737438881449859</v>
      </c>
      <c r="AA87" s="132">
        <v>-4.1352264921104815</v>
      </c>
      <c r="AB87" s="132"/>
      <c r="AC87" s="83">
        <v>3524.5237793278375</v>
      </c>
      <c r="AD87" s="83">
        <v>3679.2864936092642</v>
      </c>
      <c r="AE87" s="83">
        <v>3860.5524604636194</v>
      </c>
      <c r="AF87" s="83">
        <v>4137.8756578947368</v>
      </c>
      <c r="AG87" s="83">
        <v>4327.2522770615979</v>
      </c>
      <c r="AH87" s="175"/>
      <c r="AI87" s="83">
        <v>4238.5224344309336</v>
      </c>
      <c r="AJ87" s="83">
        <v>4524.2630169441873</v>
      </c>
      <c r="AK87" s="83">
        <v>4185.9185782237828</v>
      </c>
      <c r="AL87" s="83">
        <v>4188.0290393879177</v>
      </c>
      <c r="AM87" s="83">
        <v>4014.8445530538684</v>
      </c>
      <c r="AN87" s="16"/>
      <c r="AO87" s="38">
        <v>216</v>
      </c>
      <c r="AP87" s="21" t="s">
        <v>74</v>
      </c>
      <c r="AQ87"/>
    </row>
    <row r="88" spans="1:43" ht="13.5" customHeight="1" x14ac:dyDescent="0.3">
      <c r="A88" s="21" t="s">
        <v>75</v>
      </c>
      <c r="B88" s="53"/>
      <c r="C88" s="6"/>
      <c r="D88" s="61" t="s">
        <v>451</v>
      </c>
      <c r="E88" s="62">
        <v>3</v>
      </c>
      <c r="F88" s="65">
        <v>12615.458000000001</v>
      </c>
      <c r="G88" s="30">
        <v>13031.463178636735</v>
      </c>
      <c r="H88" s="30">
        <v>13554.9594915</v>
      </c>
      <c r="I88" s="30">
        <v>13280.742</v>
      </c>
      <c r="J88" s="30">
        <v>12984.2982325792</v>
      </c>
      <c r="K88" s="163"/>
      <c r="L88" s="30">
        <v>12793.58559885284</v>
      </c>
      <c r="M88" s="30">
        <v>13212.116121050896</v>
      </c>
      <c r="N88" s="30">
        <v>13516.37930659522</v>
      </c>
      <c r="O88" s="30">
        <v>13287.781825821425</v>
      </c>
      <c r="P88" s="30">
        <v>13433.856048133042</v>
      </c>
      <c r="Q88" s="30"/>
      <c r="R88" s="132">
        <v>3.2975828434983083</v>
      </c>
      <c r="S88" s="132">
        <v>4.0171721754274188</v>
      </c>
      <c r="T88" s="132">
        <v>-2.0230048763476942</v>
      </c>
      <c r="U88" s="132">
        <v>-2.2321325677496047</v>
      </c>
      <c r="V88" s="188"/>
      <c r="W88" s="132">
        <v>-1.4687943107147556</v>
      </c>
      <c r="X88" s="132">
        <v>3.271409089845652</v>
      </c>
      <c r="Y88" s="132">
        <v>2.3029103192602132</v>
      </c>
      <c r="Z88" s="132">
        <v>-1.6912626938654518</v>
      </c>
      <c r="AA88" s="132">
        <v>1.0993123173332024</v>
      </c>
      <c r="AB88" s="132"/>
      <c r="AC88" s="83">
        <v>2198.9642670385219</v>
      </c>
      <c r="AD88" s="83">
        <v>2287.4255184547542</v>
      </c>
      <c r="AE88" s="83">
        <v>2363.1379866631796</v>
      </c>
      <c r="AF88" s="83">
        <v>2340.2188546255506</v>
      </c>
      <c r="AG88" s="83">
        <v>2300.9566245931596</v>
      </c>
      <c r="AH88" s="175"/>
      <c r="AI88" s="83">
        <v>2288.655742191921</v>
      </c>
      <c r="AJ88" s="83">
        <v>2368.6117104788268</v>
      </c>
      <c r="AK88" s="83">
        <v>2423.1587139826497</v>
      </c>
      <c r="AL88" s="83">
        <v>2407.2068525038812</v>
      </c>
      <c r="AM88" s="83">
        <v>2433.6695739371453</v>
      </c>
      <c r="AN88" s="16"/>
      <c r="AO88" s="38">
        <v>217</v>
      </c>
      <c r="AP88" s="21" t="s">
        <v>75</v>
      </c>
    </row>
    <row r="89" spans="1:43" ht="13.5" customHeight="1" x14ac:dyDescent="0.3">
      <c r="A89" s="21" t="s">
        <v>76</v>
      </c>
      <c r="B89" s="53"/>
      <c r="C89" s="6"/>
      <c r="D89" s="61" t="s">
        <v>442</v>
      </c>
      <c r="E89" s="62">
        <v>1</v>
      </c>
      <c r="F89" s="65">
        <v>3555.8009999999999</v>
      </c>
      <c r="G89" s="30">
        <v>3611.72926844929</v>
      </c>
      <c r="H89" s="30">
        <v>3815.5207999999998</v>
      </c>
      <c r="I89" s="30">
        <v>3758.3679999999999</v>
      </c>
      <c r="J89" s="30">
        <v>4028.4109893100185</v>
      </c>
      <c r="K89" s="163"/>
      <c r="L89" s="30">
        <v>4001.2154482870178</v>
      </c>
      <c r="M89" s="30">
        <v>4211.011175743839</v>
      </c>
      <c r="N89" s="30">
        <v>4309.9280033626474</v>
      </c>
      <c r="O89" s="30">
        <v>4189.2214100296278</v>
      </c>
      <c r="P89" s="30">
        <v>4361.7203244353877</v>
      </c>
      <c r="Q89" s="30"/>
      <c r="R89" s="132">
        <v>1.572873972679856</v>
      </c>
      <c r="S89" s="132">
        <v>5.6424919035586658</v>
      </c>
      <c r="T89" s="132">
        <v>-1.4979029861401842</v>
      </c>
      <c r="U89" s="132">
        <v>7.1851130413524862</v>
      </c>
      <c r="V89" s="188"/>
      <c r="W89" s="132">
        <v>-0.67509350697255288</v>
      </c>
      <c r="X89" s="132">
        <v>5.2432999464359753</v>
      </c>
      <c r="Y89" s="132">
        <v>2.3490041581600782</v>
      </c>
      <c r="Z89" s="132">
        <v>-2.8006637985331335</v>
      </c>
      <c r="AA89" s="132">
        <v>4.1176843504325529</v>
      </c>
      <c r="AB89" s="132"/>
      <c r="AC89" s="83">
        <v>2337.8047337278108</v>
      </c>
      <c r="AD89" s="83">
        <v>2365.2451004906943</v>
      </c>
      <c r="AE89" s="83">
        <v>2520.1590488771467</v>
      </c>
      <c r="AF89" s="83">
        <v>2570.703146374829</v>
      </c>
      <c r="AG89" s="83">
        <v>2859.0567702697081</v>
      </c>
      <c r="AH89" s="175"/>
      <c r="AI89" s="83">
        <v>2922.7285962651699</v>
      </c>
      <c r="AJ89" s="83">
        <v>3121.5798189353882</v>
      </c>
      <c r="AK89" s="83">
        <v>3194.9058586824663</v>
      </c>
      <c r="AL89" s="83">
        <v>3152.160579405288</v>
      </c>
      <c r="AM89" s="83">
        <v>3281.9566022839635</v>
      </c>
      <c r="AN89" s="16"/>
      <c r="AO89" s="38">
        <v>218</v>
      </c>
      <c r="AP89" s="35" t="s">
        <v>346</v>
      </c>
    </row>
    <row r="90" spans="1:43" ht="13.5" customHeight="1" x14ac:dyDescent="0.3">
      <c r="A90" s="21" t="s">
        <v>78</v>
      </c>
      <c r="B90" s="53"/>
      <c r="C90" s="6"/>
      <c r="D90" s="61" t="s">
        <v>445</v>
      </c>
      <c r="E90" s="62">
        <v>3</v>
      </c>
      <c r="F90" s="65">
        <v>12708.691000000001</v>
      </c>
      <c r="G90" s="30">
        <v>14285.758163555347</v>
      </c>
      <c r="H90" s="30">
        <v>14793.1872539</v>
      </c>
      <c r="I90" s="30">
        <v>15245.102999999999</v>
      </c>
      <c r="J90" s="30">
        <v>15684.429083984754</v>
      </c>
      <c r="K90" s="163"/>
      <c r="L90" s="30">
        <v>16389.188361381799</v>
      </c>
      <c r="M90" s="30">
        <v>17475.087019824216</v>
      </c>
      <c r="N90" s="30">
        <v>17401.834352768845</v>
      </c>
      <c r="O90" s="30">
        <v>17734.528892167586</v>
      </c>
      <c r="P90" s="30">
        <v>17742.829612235702</v>
      </c>
      <c r="Q90" s="30"/>
      <c r="R90" s="132">
        <v>12.409359575705681</v>
      </c>
      <c r="S90" s="132">
        <v>3.5519927226485191</v>
      </c>
      <c r="T90" s="132">
        <v>3.0548910004560295</v>
      </c>
      <c r="U90" s="132">
        <v>2.8817521533620032</v>
      </c>
      <c r="V90" s="188"/>
      <c r="W90" s="132">
        <v>4.4933690198304301</v>
      </c>
      <c r="X90" s="132">
        <v>6.6257012519371798</v>
      </c>
      <c r="Y90" s="132">
        <v>-0.41918341792673691</v>
      </c>
      <c r="Z90" s="132">
        <v>1.9118360320778764</v>
      </c>
      <c r="AA90" s="132">
        <v>4.6805416250909164E-2</v>
      </c>
      <c r="AB90" s="132"/>
      <c r="AC90" s="83">
        <v>1380.0294277337387</v>
      </c>
      <c r="AD90" s="83">
        <v>1554.4894628460661</v>
      </c>
      <c r="AE90" s="83">
        <v>1622.2378828709286</v>
      </c>
      <c r="AF90" s="83">
        <v>1680.0862905003305</v>
      </c>
      <c r="AG90" s="83">
        <v>1747.1793565762232</v>
      </c>
      <c r="AH90" s="175"/>
      <c r="AI90" s="83">
        <v>1827.3150140909577</v>
      </c>
      <c r="AJ90" s="83">
        <v>1961.0691302686807</v>
      </c>
      <c r="AK90" s="83">
        <v>1952.8486536605146</v>
      </c>
      <c r="AL90" s="83">
        <v>1992.6436957491671</v>
      </c>
      <c r="AM90" s="83">
        <v>1993.5763609253599</v>
      </c>
      <c r="AN90" s="16"/>
      <c r="AO90" s="38">
        <v>224</v>
      </c>
      <c r="AP90" s="35" t="s">
        <v>348</v>
      </c>
    </row>
    <row r="91" spans="1:43" ht="13.5" customHeight="1" x14ac:dyDescent="0.3">
      <c r="A91" s="21" t="s">
        <v>79</v>
      </c>
      <c r="B91" s="53"/>
      <c r="C91" s="6"/>
      <c r="D91" s="61" t="s">
        <v>453</v>
      </c>
      <c r="E91" s="62">
        <v>2</v>
      </c>
      <c r="F91" s="65">
        <v>13436.531999999999</v>
      </c>
      <c r="G91" s="30">
        <v>13849.155962477173</v>
      </c>
      <c r="H91" s="30">
        <v>14586.117055699999</v>
      </c>
      <c r="I91" s="30">
        <v>15053.862999999999</v>
      </c>
      <c r="J91" s="30">
        <v>15725.571519264971</v>
      </c>
      <c r="K91" s="163"/>
      <c r="L91" s="30">
        <v>15102.939132321999</v>
      </c>
      <c r="M91" s="30">
        <v>15397.29147591097</v>
      </c>
      <c r="N91" s="30">
        <v>15523.887619607714</v>
      </c>
      <c r="O91" s="30">
        <v>15070.879602943256</v>
      </c>
      <c r="P91" s="30">
        <v>14609.650804722298</v>
      </c>
      <c r="Q91" s="30"/>
      <c r="R91" s="132">
        <v>3.0709111731894314</v>
      </c>
      <c r="S91" s="132">
        <v>5.3213430133904502</v>
      </c>
      <c r="T91" s="132">
        <v>3.2067886368511886</v>
      </c>
      <c r="U91" s="132">
        <v>4.4620342251352492</v>
      </c>
      <c r="V91" s="188"/>
      <c r="W91" s="132">
        <v>-3.959362533693624</v>
      </c>
      <c r="X91" s="132">
        <v>1.9489739117005624</v>
      </c>
      <c r="Y91" s="132">
        <v>0.82219748775168633</v>
      </c>
      <c r="Z91" s="132">
        <v>-2.9181351203050374</v>
      </c>
      <c r="AA91" s="132">
        <v>-3.0603973382607532</v>
      </c>
      <c r="AB91" s="132"/>
      <c r="AC91" s="83">
        <v>2981.2584867983137</v>
      </c>
      <c r="AD91" s="83">
        <v>3103.8000812364794</v>
      </c>
      <c r="AE91" s="83">
        <v>3333.2077366773306</v>
      </c>
      <c r="AF91" s="83">
        <v>3466.2360119732903</v>
      </c>
      <c r="AG91" s="83">
        <v>3669.0554174673289</v>
      </c>
      <c r="AH91" s="175"/>
      <c r="AI91" s="83">
        <v>3538.6455324090907</v>
      </c>
      <c r="AJ91" s="83">
        <v>3638.3013884477714</v>
      </c>
      <c r="AK91" s="83">
        <v>3668.2154110604242</v>
      </c>
      <c r="AL91" s="83">
        <v>3635.0409076081178</v>
      </c>
      <c r="AM91" s="83">
        <v>3523.7942124269894</v>
      </c>
      <c r="AN91" s="16"/>
      <c r="AO91" s="38">
        <v>226</v>
      </c>
      <c r="AP91" s="21" t="s">
        <v>79</v>
      </c>
    </row>
    <row r="92" spans="1:43" ht="13.5" customHeight="1" x14ac:dyDescent="0.3">
      <c r="A92" s="21" t="s">
        <v>81</v>
      </c>
      <c r="B92" s="53"/>
      <c r="C92" s="6"/>
      <c r="D92" s="61" t="s">
        <v>449</v>
      </c>
      <c r="E92" s="62">
        <v>2</v>
      </c>
      <c r="F92" s="65">
        <v>7812.6710000000003</v>
      </c>
      <c r="G92" s="30">
        <v>7891.7294591485024</v>
      </c>
      <c r="H92" s="30">
        <v>8298.5279529999989</v>
      </c>
      <c r="I92" s="30">
        <v>8538.1980000000003</v>
      </c>
      <c r="J92" s="30">
        <v>8760.3059749976728</v>
      </c>
      <c r="K92" s="163"/>
      <c r="L92" s="30">
        <v>8677.201724134753</v>
      </c>
      <c r="M92" s="30">
        <v>8292.0600454697869</v>
      </c>
      <c r="N92" s="30">
        <v>8203.567391663717</v>
      </c>
      <c r="O92" s="30">
        <v>7813.8586460846336</v>
      </c>
      <c r="P92" s="30">
        <v>7769.2980206590373</v>
      </c>
      <c r="Q92" s="30"/>
      <c r="R92" s="132">
        <v>1.0119261280617364</v>
      </c>
      <c r="S92" s="132">
        <v>5.1547445456320675</v>
      </c>
      <c r="T92" s="132">
        <v>2.8881031474185535</v>
      </c>
      <c r="U92" s="132">
        <v>2.6013448622024518</v>
      </c>
      <c r="V92" s="188"/>
      <c r="W92" s="132">
        <v>-0.94864552790853718</v>
      </c>
      <c r="X92" s="132">
        <v>-4.4385470213713454</v>
      </c>
      <c r="Y92" s="132">
        <v>-1.0671974554069499</v>
      </c>
      <c r="Z92" s="132">
        <v>-4.7504789925306978</v>
      </c>
      <c r="AA92" s="132">
        <v>-0.5702768304866217</v>
      </c>
      <c r="AB92" s="132"/>
      <c r="AC92" s="83">
        <v>2955.9860007567158</v>
      </c>
      <c r="AD92" s="83">
        <v>3036.4484259901892</v>
      </c>
      <c r="AE92" s="83">
        <v>3260.7182526522588</v>
      </c>
      <c r="AF92" s="83">
        <v>3384.1450653983352</v>
      </c>
      <c r="AG92" s="83">
        <v>3516.7828081082589</v>
      </c>
      <c r="AH92" s="175"/>
      <c r="AI92" s="83">
        <v>3505.9400905594962</v>
      </c>
      <c r="AJ92" s="83">
        <v>3385.8963027643067</v>
      </c>
      <c r="AK92" s="83">
        <v>3349.7621035784882</v>
      </c>
      <c r="AL92" s="83">
        <v>3251.7097986203221</v>
      </c>
      <c r="AM92" s="83">
        <v>3233.166051044127</v>
      </c>
      <c r="AN92" s="16"/>
      <c r="AO92" s="38">
        <v>230</v>
      </c>
      <c r="AP92" s="21" t="s">
        <v>81</v>
      </c>
    </row>
    <row r="93" spans="1:43" s="3" customFormat="1" ht="13.5" customHeight="1" x14ac:dyDescent="0.3">
      <c r="A93" s="21" t="s">
        <v>82</v>
      </c>
      <c r="B93" s="53"/>
      <c r="C93" s="6"/>
      <c r="D93" s="61" t="s">
        <v>458</v>
      </c>
      <c r="E93" s="62">
        <v>1</v>
      </c>
      <c r="F93" s="65">
        <v>152.03700000000001</v>
      </c>
      <c r="G93" s="30">
        <v>-25.150487373147392</v>
      </c>
      <c r="H93" s="30">
        <v>801.41713510000011</v>
      </c>
      <c r="I93" s="30">
        <v>1398.2429999999999</v>
      </c>
      <c r="J93" s="30">
        <v>1429.2276867115406</v>
      </c>
      <c r="K93" s="163"/>
      <c r="L93" s="30">
        <v>1170.2319455538457</v>
      </c>
      <c r="M93" s="30">
        <v>1496.5587225074635</v>
      </c>
      <c r="N93" s="30">
        <v>1781.5328238885836</v>
      </c>
      <c r="O93" s="30">
        <v>1641.2240900667225</v>
      </c>
      <c r="P93" s="30">
        <v>1421.9984305274638</v>
      </c>
      <c r="Q93" s="30"/>
      <c r="R93" s="132">
        <v>-116.54234651640549</v>
      </c>
      <c r="S93" s="132">
        <v>-3286.4874950918647</v>
      </c>
      <c r="T93" s="132">
        <v>74.4713132226114</v>
      </c>
      <c r="U93" s="132">
        <v>2.215972954024493</v>
      </c>
      <c r="V93" s="188"/>
      <c r="W93" s="132">
        <v>-18.121377270098169</v>
      </c>
      <c r="X93" s="132">
        <v>27.885649352972873</v>
      </c>
      <c r="Y93" s="132">
        <v>19.041959202486218</v>
      </c>
      <c r="Z93" s="132">
        <v>-7.8757310525217674</v>
      </c>
      <c r="AA93" s="132">
        <v>-13.357448313493025</v>
      </c>
      <c r="AB93" s="132"/>
      <c r="AC93" s="83">
        <v>106.39398180545837</v>
      </c>
      <c r="AD93" s="83">
        <v>-17.913452544976774</v>
      </c>
      <c r="AE93" s="83">
        <v>579.89662452966718</v>
      </c>
      <c r="AF93" s="83">
        <v>1035.7355555555555</v>
      </c>
      <c r="AG93" s="83">
        <v>1079.4771047670247</v>
      </c>
      <c r="AH93" s="175"/>
      <c r="AI93" s="83">
        <v>910.68633895240907</v>
      </c>
      <c r="AJ93" s="83">
        <v>1154.7521007002033</v>
      </c>
      <c r="AK93" s="83">
        <v>1374.6395246053885</v>
      </c>
      <c r="AL93" s="83">
        <v>1288.2449686551984</v>
      </c>
      <c r="AM93" s="83">
        <v>1116.1683128159057</v>
      </c>
      <c r="AN93" s="16"/>
      <c r="AO93" s="38">
        <v>231</v>
      </c>
      <c r="AP93" s="35" t="s">
        <v>349</v>
      </c>
      <c r="AQ93"/>
    </row>
    <row r="94" spans="1:43" ht="13.5" customHeight="1" x14ac:dyDescent="0.3">
      <c r="A94" s="21" t="s">
        <v>83</v>
      </c>
      <c r="B94" s="53"/>
      <c r="C94" s="6"/>
      <c r="D94" s="61" t="s">
        <v>442</v>
      </c>
      <c r="E94" s="62">
        <v>4</v>
      </c>
      <c r="F94" s="65">
        <v>32664.136999999999</v>
      </c>
      <c r="G94" s="30">
        <v>33679.364147061919</v>
      </c>
      <c r="H94" s="30">
        <v>34512.2661573</v>
      </c>
      <c r="I94" s="30">
        <v>34910.163</v>
      </c>
      <c r="J94" s="30">
        <v>35993.042756811854</v>
      </c>
      <c r="K94" s="163"/>
      <c r="L94" s="30">
        <v>37072.918978131565</v>
      </c>
      <c r="M94" s="30">
        <v>38970.703824744996</v>
      </c>
      <c r="N94" s="30">
        <v>38911.865944199249</v>
      </c>
      <c r="O94" s="30">
        <v>38697.762546793179</v>
      </c>
      <c r="P94" s="30">
        <v>38010.757143972805</v>
      </c>
      <c r="Q94" s="30"/>
      <c r="R94" s="132">
        <v>3.1080788911151083</v>
      </c>
      <c r="S94" s="132">
        <v>2.4730336552708985</v>
      </c>
      <c r="T94" s="132">
        <v>1.1529142736859579</v>
      </c>
      <c r="U94" s="132">
        <v>3.1019040409861547</v>
      </c>
      <c r="V94" s="188"/>
      <c r="W94" s="132">
        <v>3.0002359862041388</v>
      </c>
      <c r="X94" s="132">
        <v>5.1190596773156418</v>
      </c>
      <c r="Y94" s="132">
        <v>-0.15097977396134926</v>
      </c>
      <c r="Z94" s="132">
        <v>-0.55022649829514902</v>
      </c>
      <c r="AA94" s="132">
        <v>-1.775310399379421</v>
      </c>
      <c r="AB94" s="132"/>
      <c r="AC94" s="83">
        <v>2289.167916462261</v>
      </c>
      <c r="AD94" s="83">
        <v>2373.2904056840198</v>
      </c>
      <c r="AE94" s="83">
        <v>2436.1026439824946</v>
      </c>
      <c r="AF94" s="83">
        <v>2479.2389034869684</v>
      </c>
      <c r="AG94" s="83">
        <v>2569.6468020855186</v>
      </c>
      <c r="AH94" s="175"/>
      <c r="AI94" s="83">
        <v>2671.9220885139866</v>
      </c>
      <c r="AJ94" s="83">
        <v>2829.7054766733227</v>
      </c>
      <c r="AK94" s="83">
        <v>2825.4331937408692</v>
      </c>
      <c r="AL94" s="83">
        <v>2843.3330306240396</v>
      </c>
      <c r="AM94" s="83">
        <v>2792.8550436423811</v>
      </c>
      <c r="AN94" s="16"/>
      <c r="AO94" s="38">
        <v>232</v>
      </c>
      <c r="AP94" s="21" t="s">
        <v>83</v>
      </c>
      <c r="AQ94" s="3"/>
    </row>
    <row r="95" spans="1:43" ht="13.5" customHeight="1" x14ac:dyDescent="0.3">
      <c r="A95" s="21" t="s">
        <v>84</v>
      </c>
      <c r="B95" s="53"/>
      <c r="C95" s="6"/>
      <c r="D95" s="61" t="s">
        <v>442</v>
      </c>
      <c r="E95" s="62">
        <v>4</v>
      </c>
      <c r="F95" s="65">
        <v>40955.055999999997</v>
      </c>
      <c r="G95" s="30">
        <v>42944.071891096668</v>
      </c>
      <c r="H95" s="30">
        <v>43927.628489199997</v>
      </c>
      <c r="I95" s="30">
        <v>44171.794999999998</v>
      </c>
      <c r="J95" s="30">
        <v>45135.994842759166</v>
      </c>
      <c r="K95" s="163"/>
      <c r="L95" s="30">
        <v>45939.956235325146</v>
      </c>
      <c r="M95" s="30">
        <v>49272.931787296169</v>
      </c>
      <c r="N95" s="30">
        <v>49562.189372674526</v>
      </c>
      <c r="O95" s="30">
        <v>48691.864222652664</v>
      </c>
      <c r="P95" s="30">
        <v>49286.451165819264</v>
      </c>
      <c r="Q95" s="30"/>
      <c r="R95" s="132">
        <v>4.8565820325008744</v>
      </c>
      <c r="S95" s="132">
        <v>2.2903198387837169</v>
      </c>
      <c r="T95" s="132">
        <v>0.55583813467196863</v>
      </c>
      <c r="U95" s="132">
        <v>2.1828405269905105</v>
      </c>
      <c r="V95" s="188"/>
      <c r="W95" s="132">
        <v>1.7811979006262078</v>
      </c>
      <c r="X95" s="132">
        <v>7.2550690620992802</v>
      </c>
      <c r="Y95" s="132">
        <v>0.58705170341200297</v>
      </c>
      <c r="Z95" s="132">
        <v>-1.7560264407966282</v>
      </c>
      <c r="AA95" s="132">
        <v>1.2211217472548177</v>
      </c>
      <c r="AB95" s="132"/>
      <c r="AC95" s="83">
        <v>2366.2500577767505</v>
      </c>
      <c r="AD95" s="83">
        <v>2487.3485022355439</v>
      </c>
      <c r="AE95" s="83">
        <v>2553.6349546099286</v>
      </c>
      <c r="AF95" s="83">
        <v>2588.4438910049807</v>
      </c>
      <c r="AG95" s="83">
        <v>2669.5052544806699</v>
      </c>
      <c r="AH95" s="175"/>
      <c r="AI95" s="83">
        <v>2737.1279930484475</v>
      </c>
      <c r="AJ95" s="83">
        <v>2968.4277237963834</v>
      </c>
      <c r="AK95" s="83">
        <v>2985.8539293134841</v>
      </c>
      <c r="AL95" s="83">
        <v>2991.2682284465332</v>
      </c>
      <c r="AM95" s="83">
        <v>3027.7952553028176</v>
      </c>
      <c r="AN95" s="16"/>
      <c r="AO95" s="40">
        <v>233</v>
      </c>
      <c r="AP95" s="21" t="s">
        <v>84</v>
      </c>
      <c r="AQ95" s="3"/>
    </row>
    <row r="96" spans="1:43" ht="13.5" customHeight="1" x14ac:dyDescent="0.3">
      <c r="A96" s="21" t="s">
        <v>85</v>
      </c>
      <c r="B96" s="53"/>
      <c r="C96" s="6"/>
      <c r="D96" s="61" t="s">
        <v>445</v>
      </c>
      <c r="E96" s="62">
        <v>3</v>
      </c>
      <c r="F96" s="65">
        <v>3829.614</v>
      </c>
      <c r="G96" s="30">
        <v>4208.8029912240609</v>
      </c>
      <c r="H96" s="30">
        <v>5345.9759594999996</v>
      </c>
      <c r="I96" s="30">
        <v>5168.6009999999997</v>
      </c>
      <c r="J96" s="30">
        <v>4224.5238922947883</v>
      </c>
      <c r="K96" s="163"/>
      <c r="L96" s="30">
        <v>2866.773431121153</v>
      </c>
      <c r="M96" s="30">
        <v>2913.0263923005341</v>
      </c>
      <c r="N96" s="30">
        <v>2087.779066096557</v>
      </c>
      <c r="O96" s="30">
        <v>515.11974116449426</v>
      </c>
      <c r="P96" s="30">
        <v>564.1545395531831</v>
      </c>
      <c r="Q96" s="30"/>
      <c r="R96" s="132">
        <v>9.9014937595293109</v>
      </c>
      <c r="S96" s="132">
        <v>27.018916557679283</v>
      </c>
      <c r="T96" s="132">
        <v>-3.317915397370951</v>
      </c>
      <c r="U96" s="132">
        <v>-18.265621736040593</v>
      </c>
      <c r="V96" s="188"/>
      <c r="W96" s="132">
        <v>-32.13972735839107</v>
      </c>
      <c r="X96" s="132">
        <v>1.6134153008838334</v>
      </c>
      <c r="Y96" s="132">
        <v>-28.329551987074382</v>
      </c>
      <c r="Z96" s="132">
        <v>-75.326903620717175</v>
      </c>
      <c r="AA96" s="132">
        <v>9.5191068154055571</v>
      </c>
      <c r="AB96" s="132"/>
      <c r="AC96" s="83">
        <v>440.74277822534236</v>
      </c>
      <c r="AD96" s="83">
        <v>477.89292508505287</v>
      </c>
      <c r="AE96" s="83">
        <v>599.99730185185183</v>
      </c>
      <c r="AF96" s="83">
        <v>567.91572354686298</v>
      </c>
      <c r="AG96" s="83">
        <v>451.43448304069125</v>
      </c>
      <c r="AH96" s="175"/>
      <c r="AI96" s="83">
        <v>302.21098788964292</v>
      </c>
      <c r="AJ96" s="83">
        <v>309.9953594019936</v>
      </c>
      <c r="AK96" s="83">
        <v>222.17506290268778</v>
      </c>
      <c r="AL96" s="83">
        <v>53.524495133467816</v>
      </c>
      <c r="AM96" s="83">
        <v>58.619548997629167</v>
      </c>
      <c r="AN96" s="16"/>
      <c r="AO96" s="38">
        <v>235</v>
      </c>
      <c r="AP96" s="35" t="s">
        <v>350</v>
      </c>
    </row>
    <row r="97" spans="1:43" ht="13.5" customHeight="1" x14ac:dyDescent="0.3">
      <c r="A97" s="21" t="s">
        <v>86</v>
      </c>
      <c r="B97" s="53"/>
      <c r="C97" s="6"/>
      <c r="D97" s="61" t="s">
        <v>451</v>
      </c>
      <c r="E97" s="62">
        <v>2</v>
      </c>
      <c r="F97" s="65">
        <v>8936.07</v>
      </c>
      <c r="G97" s="30">
        <v>9391.2538619728584</v>
      </c>
      <c r="H97" s="30">
        <v>9373.7544029000019</v>
      </c>
      <c r="I97" s="30">
        <v>9607.42</v>
      </c>
      <c r="J97" s="30">
        <v>9579.7029077661227</v>
      </c>
      <c r="K97" s="163"/>
      <c r="L97" s="30">
        <v>9208.7379640907839</v>
      </c>
      <c r="M97" s="30">
        <v>10075.004341445176</v>
      </c>
      <c r="N97" s="30">
        <v>10388.49427480556</v>
      </c>
      <c r="O97" s="30">
        <v>10966.273944712339</v>
      </c>
      <c r="P97" s="30">
        <v>10949.742552622074</v>
      </c>
      <c r="Q97" s="30"/>
      <c r="R97" s="132">
        <v>5.0937812928150601</v>
      </c>
      <c r="S97" s="132">
        <v>-0.18633783443673591</v>
      </c>
      <c r="T97" s="132">
        <v>2.4927642335893503</v>
      </c>
      <c r="U97" s="132">
        <v>-0.28849672684110134</v>
      </c>
      <c r="V97" s="188"/>
      <c r="W97" s="132">
        <v>-3.8724055145238703</v>
      </c>
      <c r="X97" s="132">
        <v>9.4070043119086808</v>
      </c>
      <c r="Y97" s="132">
        <v>3.1115612731876685</v>
      </c>
      <c r="Z97" s="132">
        <v>5.5617267971935496</v>
      </c>
      <c r="AA97" s="132">
        <v>-0.15074757546281717</v>
      </c>
      <c r="AB97" s="132"/>
      <c r="AC97" s="83">
        <v>2077.1896792189677</v>
      </c>
      <c r="AD97" s="83">
        <v>2194.2181920497333</v>
      </c>
      <c r="AE97" s="83">
        <v>2186.5533946582696</v>
      </c>
      <c r="AF97" s="83">
        <v>2240.5363805970151</v>
      </c>
      <c r="AG97" s="83">
        <v>2236.6805761770074</v>
      </c>
      <c r="AH97" s="175"/>
      <c r="AI97" s="83">
        <v>2139.0796664554664</v>
      </c>
      <c r="AJ97" s="83">
        <v>2344.1145512901758</v>
      </c>
      <c r="AK97" s="83">
        <v>2417.0531118672779</v>
      </c>
      <c r="AL97" s="83">
        <v>2544.9695856839962</v>
      </c>
      <c r="AM97" s="83">
        <v>2541.1331057373113</v>
      </c>
      <c r="AN97" s="16"/>
      <c r="AO97" s="38">
        <v>236</v>
      </c>
      <c r="AP97" s="35" t="s">
        <v>351</v>
      </c>
    </row>
    <row r="98" spans="1:43" ht="13.5" customHeight="1" x14ac:dyDescent="0.3">
      <c r="A98" s="21" t="s">
        <v>87</v>
      </c>
      <c r="B98" s="53"/>
      <c r="C98" s="6"/>
      <c r="D98" s="61" t="s">
        <v>455</v>
      </c>
      <c r="E98" s="62">
        <v>2</v>
      </c>
      <c r="F98" s="65">
        <v>6996.0730000000003</v>
      </c>
      <c r="G98" s="30">
        <v>7035.0761556586403</v>
      </c>
      <c r="H98" s="30">
        <v>7148.9278369999993</v>
      </c>
      <c r="I98" s="30">
        <v>7526.6620000000003</v>
      </c>
      <c r="J98" s="30">
        <v>7631.3218366092133</v>
      </c>
      <c r="K98" s="163"/>
      <c r="L98" s="30">
        <v>7341.4651239029208</v>
      </c>
      <c r="M98" s="30">
        <v>7777.3318224486839</v>
      </c>
      <c r="N98" s="30">
        <v>7725.3463087879518</v>
      </c>
      <c r="O98" s="30">
        <v>7476.8407032746491</v>
      </c>
      <c r="P98" s="30">
        <v>8116.5646707754413</v>
      </c>
      <c r="Q98" s="30"/>
      <c r="R98" s="132">
        <v>0.55750069587095541</v>
      </c>
      <c r="S98" s="132">
        <v>1.6183432676813698</v>
      </c>
      <c r="T98" s="132">
        <v>5.2837876058141138</v>
      </c>
      <c r="U98" s="132">
        <v>1.3905212776820988</v>
      </c>
      <c r="V98" s="188"/>
      <c r="W98" s="132">
        <v>-3.7982504068401735</v>
      </c>
      <c r="X98" s="132">
        <v>5.9370533155110135</v>
      </c>
      <c r="Y98" s="132">
        <v>-0.66842350111229387</v>
      </c>
      <c r="Z98" s="132">
        <v>-3.2167568362678534</v>
      </c>
      <c r="AA98" s="132">
        <v>8.5560732519098721</v>
      </c>
      <c r="AB98" s="132"/>
      <c r="AC98" s="83">
        <v>2752.1923682140045</v>
      </c>
      <c r="AD98" s="83">
        <v>2787.2726448726785</v>
      </c>
      <c r="AE98" s="83">
        <v>2887.2891102584813</v>
      </c>
      <c r="AF98" s="83">
        <v>3101.2204367531931</v>
      </c>
      <c r="AG98" s="83">
        <v>3182.3694064258607</v>
      </c>
      <c r="AH98" s="175"/>
      <c r="AI98" s="83">
        <v>3085.9458276178734</v>
      </c>
      <c r="AJ98" s="83">
        <v>3315.1457043685778</v>
      </c>
      <c r="AK98" s="83">
        <v>3292.986491384464</v>
      </c>
      <c r="AL98" s="83">
        <v>3238.129364778973</v>
      </c>
      <c r="AM98" s="83">
        <v>3515.1860852210662</v>
      </c>
      <c r="AN98" s="16"/>
      <c r="AO98" s="38">
        <v>239</v>
      </c>
      <c r="AP98" s="21" t="s">
        <v>87</v>
      </c>
    </row>
    <row r="99" spans="1:43" ht="13.5" customHeight="1" x14ac:dyDescent="0.3">
      <c r="A99" s="21" t="s">
        <v>88</v>
      </c>
      <c r="B99" s="53"/>
      <c r="C99" s="6"/>
      <c r="D99" s="61" t="s">
        <v>448</v>
      </c>
      <c r="E99" s="62">
        <v>5</v>
      </c>
      <c r="F99" s="65">
        <v>37134.633999999998</v>
      </c>
      <c r="G99" s="30">
        <v>39597.351992035627</v>
      </c>
      <c r="H99" s="30">
        <v>43266.642710699998</v>
      </c>
      <c r="I99" s="30">
        <v>45297.682999999997</v>
      </c>
      <c r="J99" s="30">
        <v>44858.627714186456</v>
      </c>
      <c r="K99" s="163"/>
      <c r="L99" s="30">
        <v>42875.805535716238</v>
      </c>
      <c r="M99" s="30">
        <v>46886.545951903594</v>
      </c>
      <c r="N99" s="30">
        <v>46209.292698758349</v>
      </c>
      <c r="O99" s="30">
        <v>44659.354280648447</v>
      </c>
      <c r="P99" s="30">
        <v>43033.550211918468</v>
      </c>
      <c r="Q99" s="30"/>
      <c r="R99" s="132">
        <v>6.6318628373599386</v>
      </c>
      <c r="S99" s="132">
        <v>9.2665052940974206</v>
      </c>
      <c r="T99" s="132">
        <v>4.6942405558953055</v>
      </c>
      <c r="U99" s="132">
        <v>-0.96926654242677623</v>
      </c>
      <c r="V99" s="188"/>
      <c r="W99" s="132">
        <v>-4.4201579038565963</v>
      </c>
      <c r="X99" s="132">
        <v>9.3543208484942522</v>
      </c>
      <c r="Y99" s="132">
        <v>-1.4444511520212522</v>
      </c>
      <c r="Z99" s="132">
        <v>-3.3541704007764404</v>
      </c>
      <c r="AA99" s="132">
        <v>-3.6404558348808562</v>
      </c>
      <c r="AB99" s="132"/>
      <c r="AC99" s="83">
        <v>1647.7185960864356</v>
      </c>
      <c r="AD99" s="83">
        <v>1767.8178486555482</v>
      </c>
      <c r="AE99" s="83">
        <v>1943.9566298557756</v>
      </c>
      <c r="AF99" s="83">
        <v>2047.8156871609403</v>
      </c>
      <c r="AG99" s="83">
        <v>2045.6303394676663</v>
      </c>
      <c r="AH99" s="175"/>
      <c r="AI99" s="83">
        <v>1970.5765941592167</v>
      </c>
      <c r="AJ99" s="83">
        <v>2170.4724540275715</v>
      </c>
      <c r="AK99" s="83">
        <v>2139.1210396610659</v>
      </c>
      <c r="AL99" s="83">
        <v>2101.0234418822192</v>
      </c>
      <c r="AM99" s="83">
        <v>2024.536611400003</v>
      </c>
      <c r="AN99" s="16"/>
      <c r="AO99" s="38">
        <v>240</v>
      </c>
      <c r="AP99" s="21" t="s">
        <v>88</v>
      </c>
    </row>
    <row r="100" spans="1:43" ht="13.5" customHeight="1" x14ac:dyDescent="0.3">
      <c r="A100" s="21" t="s">
        <v>90</v>
      </c>
      <c r="B100" s="53"/>
      <c r="C100" s="6"/>
      <c r="D100" s="61" t="s">
        <v>448</v>
      </c>
      <c r="E100" s="62">
        <v>3</v>
      </c>
      <c r="F100" s="65">
        <v>13091.412</v>
      </c>
      <c r="G100" s="30">
        <v>13595.967091654324</v>
      </c>
      <c r="H100" s="30">
        <v>14260.789974599998</v>
      </c>
      <c r="I100" s="30">
        <v>14365.550999999999</v>
      </c>
      <c r="J100" s="30">
        <v>13322.626789782742</v>
      </c>
      <c r="K100" s="163"/>
      <c r="L100" s="30">
        <v>12808.999542932319</v>
      </c>
      <c r="M100" s="30">
        <v>13208.679462875431</v>
      </c>
      <c r="N100" s="30">
        <v>12620.121402369494</v>
      </c>
      <c r="O100" s="30">
        <v>12371.539694477486</v>
      </c>
      <c r="P100" s="30">
        <v>12683.977425628676</v>
      </c>
      <c r="Q100" s="30"/>
      <c r="R100" s="132">
        <v>3.854092222094327</v>
      </c>
      <c r="S100" s="132">
        <v>4.889853575430954</v>
      </c>
      <c r="T100" s="132">
        <v>0.73460885116877594</v>
      </c>
      <c r="U100" s="132">
        <v>-7.2598970287826585</v>
      </c>
      <c r="V100" s="188"/>
      <c r="W100" s="132">
        <v>-3.8553001217772533</v>
      </c>
      <c r="X100" s="132">
        <v>3.1203055211571527</v>
      </c>
      <c r="Y100" s="132">
        <v>-4.4558433124230881</v>
      </c>
      <c r="Z100" s="132">
        <v>-1.9697251711487944</v>
      </c>
      <c r="AA100" s="132">
        <v>2.5254555121434028</v>
      </c>
      <c r="AB100" s="132"/>
      <c r="AC100" s="83">
        <v>1527.051440569229</v>
      </c>
      <c r="AD100" s="83">
        <v>1586.0904213315823</v>
      </c>
      <c r="AE100" s="83">
        <v>1661.1287099126382</v>
      </c>
      <c r="AF100" s="83">
        <v>1677.2388791593696</v>
      </c>
      <c r="AG100" s="83">
        <v>1573.1050643266906</v>
      </c>
      <c r="AH100" s="175"/>
      <c r="AI100" s="83">
        <v>1527.0624157048544</v>
      </c>
      <c r="AJ100" s="83">
        <v>1588.3452937560644</v>
      </c>
      <c r="AK100" s="83">
        <v>1517.5711162060479</v>
      </c>
      <c r="AL100" s="83">
        <v>1491.2656333748175</v>
      </c>
      <c r="AM100" s="83">
        <v>1528.9268835135822</v>
      </c>
      <c r="AN100" s="16"/>
      <c r="AO100" s="38">
        <v>241</v>
      </c>
      <c r="AP100" s="21" t="s">
        <v>90</v>
      </c>
    </row>
    <row r="101" spans="1:43" ht="13.5" customHeight="1" x14ac:dyDescent="0.3">
      <c r="A101" s="21" t="s">
        <v>91</v>
      </c>
      <c r="B101" s="53"/>
      <c r="C101" s="6"/>
      <c r="D101" s="61" t="s">
        <v>443</v>
      </c>
      <c r="E101" s="62">
        <v>4</v>
      </c>
      <c r="F101" s="65">
        <v>17103.394</v>
      </c>
      <c r="G101" s="30">
        <v>17635.270276980562</v>
      </c>
      <c r="H101" s="30">
        <v>19162.27394589</v>
      </c>
      <c r="I101" s="30">
        <v>19712.490000000002</v>
      </c>
      <c r="J101" s="30">
        <v>19879.057568969562</v>
      </c>
      <c r="K101" s="163"/>
      <c r="L101" s="30">
        <v>21090.995242592078</v>
      </c>
      <c r="M101" s="30">
        <v>23791.299629758378</v>
      </c>
      <c r="N101" s="30">
        <v>23767.203054711568</v>
      </c>
      <c r="O101" s="30">
        <v>23537.307199531464</v>
      </c>
      <c r="P101" s="30">
        <v>23567.574380529793</v>
      </c>
      <c r="Q101" s="30"/>
      <c r="R101" s="132">
        <v>3.1097703589156729</v>
      </c>
      <c r="S101" s="132">
        <v>8.6588050249654867</v>
      </c>
      <c r="T101" s="132">
        <v>2.8713505279367668</v>
      </c>
      <c r="U101" s="132">
        <v>0.84498492564642991</v>
      </c>
      <c r="V101" s="188"/>
      <c r="W101" s="132">
        <v>6.0965549771046712</v>
      </c>
      <c r="X101" s="132">
        <v>12.803115055060022</v>
      </c>
      <c r="Y101" s="132">
        <v>-0.10128313888607089</v>
      </c>
      <c r="Z101" s="132">
        <v>-0.96728190797583191</v>
      </c>
      <c r="AA101" s="132">
        <v>0.12859236930438639</v>
      </c>
      <c r="AB101" s="132"/>
      <c r="AC101" s="83">
        <v>1078.1261976802823</v>
      </c>
      <c r="AD101" s="83">
        <v>1089.8078282647732</v>
      </c>
      <c r="AE101" s="83">
        <v>1169.6437737831898</v>
      </c>
      <c r="AF101" s="83">
        <v>1187.1418247515808</v>
      </c>
      <c r="AG101" s="83">
        <v>1177.1811197352733</v>
      </c>
      <c r="AH101" s="175"/>
      <c r="AI101" s="83">
        <v>1235.8487778385138</v>
      </c>
      <c r="AJ101" s="83">
        <v>1375.4581505323683</v>
      </c>
      <c r="AK101" s="83">
        <v>1374.065043343445</v>
      </c>
      <c r="AL101" s="83">
        <v>1342.304374082205</v>
      </c>
      <c r="AM101" s="83">
        <v>1344.0304750801138</v>
      </c>
      <c r="AN101" s="16"/>
      <c r="AO101" s="38">
        <v>244</v>
      </c>
      <c r="AP101" s="21" t="s">
        <v>91</v>
      </c>
    </row>
    <row r="102" spans="1:43" ht="13.5" customHeight="1" x14ac:dyDescent="0.3">
      <c r="A102" s="21" t="s">
        <v>92</v>
      </c>
      <c r="B102" s="53"/>
      <c r="C102" s="6"/>
      <c r="D102" s="61" t="s">
        <v>445</v>
      </c>
      <c r="E102" s="62">
        <v>5</v>
      </c>
      <c r="F102" s="65">
        <v>18509.455999999998</v>
      </c>
      <c r="G102" s="30">
        <v>18339.09485560847</v>
      </c>
      <c r="H102" s="30">
        <v>17901.102484530002</v>
      </c>
      <c r="I102" s="30">
        <v>17689.780999999999</v>
      </c>
      <c r="J102" s="30">
        <v>17958.653546385412</v>
      </c>
      <c r="K102" s="163"/>
      <c r="L102" s="30">
        <v>19709.79240179055</v>
      </c>
      <c r="M102" s="30">
        <v>22575.867757371347</v>
      </c>
      <c r="N102" s="30">
        <v>20309.722788376625</v>
      </c>
      <c r="O102" s="30">
        <v>20569.981720910811</v>
      </c>
      <c r="P102" s="30">
        <v>20333.613119129666</v>
      </c>
      <c r="Q102" s="30"/>
      <c r="R102" s="132">
        <v>-0.92040060167910287</v>
      </c>
      <c r="S102" s="132">
        <v>-2.3882987384435759</v>
      </c>
      <c r="T102" s="132">
        <v>-1.1804942444892714</v>
      </c>
      <c r="U102" s="132">
        <v>1.5199314586506947</v>
      </c>
      <c r="V102" s="188"/>
      <c r="W102" s="132">
        <v>9.7509473685325023</v>
      </c>
      <c r="X102" s="132">
        <v>14.541377692645948</v>
      </c>
      <c r="Y102" s="132">
        <v>-10.037908590489476</v>
      </c>
      <c r="Z102" s="132">
        <v>1.2814499500856538</v>
      </c>
      <c r="AA102" s="132">
        <v>-1.1490948557375724</v>
      </c>
      <c r="AB102" s="132"/>
      <c r="AC102" s="83">
        <v>539.91762440931097</v>
      </c>
      <c r="AD102" s="83">
        <v>530.81405700913115</v>
      </c>
      <c r="AE102" s="83">
        <v>519.00792915630166</v>
      </c>
      <c r="AF102" s="83">
        <v>506.68178042562943</v>
      </c>
      <c r="AG102" s="83">
        <v>508.51323893944419</v>
      </c>
      <c r="AH102" s="175"/>
      <c r="AI102" s="83">
        <v>558.46180267448358</v>
      </c>
      <c r="AJ102" s="83">
        <v>635.74294605534476</v>
      </c>
      <c r="AK102" s="83">
        <v>571.92765025982442</v>
      </c>
      <c r="AL102" s="83">
        <v>578.55604772770459</v>
      </c>
      <c r="AM102" s="83">
        <v>571.90788994570698</v>
      </c>
      <c r="AN102" s="16"/>
      <c r="AO102" s="38">
        <v>245</v>
      </c>
      <c r="AP102" s="35" t="s">
        <v>352</v>
      </c>
    </row>
    <row r="103" spans="1:43" ht="13.5" customHeight="1" x14ac:dyDescent="0.3">
      <c r="A103" s="21" t="s">
        <v>95</v>
      </c>
      <c r="B103" s="53"/>
      <c r="C103" s="6"/>
      <c r="D103" s="61" t="s">
        <v>453</v>
      </c>
      <c r="E103" s="62">
        <v>3</v>
      </c>
      <c r="F103" s="65">
        <v>24325.679</v>
      </c>
      <c r="G103" s="30">
        <v>24869.35277889093</v>
      </c>
      <c r="H103" s="30">
        <v>26153.757244500001</v>
      </c>
      <c r="I103" s="30">
        <v>27312.330999999998</v>
      </c>
      <c r="J103" s="30">
        <v>27737.8347123489</v>
      </c>
      <c r="K103" s="163"/>
      <c r="L103" s="30">
        <v>27247.453960921735</v>
      </c>
      <c r="M103" s="30">
        <v>27738.120731432486</v>
      </c>
      <c r="N103" s="30">
        <v>28293.342452710858</v>
      </c>
      <c r="O103" s="30">
        <v>27428.048290887134</v>
      </c>
      <c r="P103" s="30">
        <v>27162.760954986497</v>
      </c>
      <c r="Q103" s="30"/>
      <c r="R103" s="132">
        <v>2.2349788422799231</v>
      </c>
      <c r="S103" s="132">
        <v>5.1646075272987026</v>
      </c>
      <c r="T103" s="132">
        <v>4.429855889037281</v>
      </c>
      <c r="U103" s="132">
        <v>1.5579179688064777</v>
      </c>
      <c r="V103" s="188"/>
      <c r="W103" s="132">
        <v>-1.7679128760863478</v>
      </c>
      <c r="X103" s="132">
        <v>1.8007802535035526</v>
      </c>
      <c r="Y103" s="132">
        <v>2.0016558679449483</v>
      </c>
      <c r="Z103" s="132">
        <v>-3.0582960046872003</v>
      </c>
      <c r="AA103" s="132">
        <v>-0.96721185950652511</v>
      </c>
      <c r="AB103" s="132"/>
      <c r="AC103" s="83">
        <v>2280.6749484342772</v>
      </c>
      <c r="AD103" s="83">
        <v>2351.9342518338312</v>
      </c>
      <c r="AE103" s="83">
        <v>2493.6839477974827</v>
      </c>
      <c r="AF103" s="83">
        <v>2649.1106692531521</v>
      </c>
      <c r="AG103" s="83">
        <v>2725.2736011346924</v>
      </c>
      <c r="AH103" s="175"/>
      <c r="AI103" s="83">
        <v>2693.234551835696</v>
      </c>
      <c r="AJ103" s="83">
        <v>2776.0328994628189</v>
      </c>
      <c r="AK103" s="83">
        <v>2831.599524890999</v>
      </c>
      <c r="AL103" s="83">
        <v>2765.2029731714019</v>
      </c>
      <c r="AM103" s="83">
        <v>2738.4576020754612</v>
      </c>
      <c r="AN103" s="16"/>
      <c r="AO103" s="38">
        <v>249</v>
      </c>
      <c r="AP103" s="21" t="s">
        <v>95</v>
      </c>
    </row>
    <row r="104" spans="1:43" ht="13.5" customHeight="1" x14ac:dyDescent="0.3">
      <c r="A104" s="21" t="s">
        <v>96</v>
      </c>
      <c r="B104" s="53"/>
      <c r="C104" s="6"/>
      <c r="D104" s="61" t="s">
        <v>441</v>
      </c>
      <c r="E104" s="62">
        <v>1</v>
      </c>
      <c r="F104" s="65">
        <v>5210.2659999999996</v>
      </c>
      <c r="G104" s="30">
        <v>5404.8214079496711</v>
      </c>
      <c r="H104" s="30">
        <v>5827.7170609999994</v>
      </c>
      <c r="I104" s="30">
        <v>5846.6319999999996</v>
      </c>
      <c r="J104" s="30">
        <v>5866.3649420663223</v>
      </c>
      <c r="K104" s="163"/>
      <c r="L104" s="30">
        <v>6041.8604558490661</v>
      </c>
      <c r="M104" s="30">
        <v>6545.3560744216647</v>
      </c>
      <c r="N104" s="30">
        <v>6863.1991206069615</v>
      </c>
      <c r="O104" s="30">
        <v>6724.7460906209017</v>
      </c>
      <c r="P104" s="30">
        <v>6783.9795681443693</v>
      </c>
      <c r="Q104" s="30"/>
      <c r="R104" s="132">
        <v>3.7340782207601584</v>
      </c>
      <c r="S104" s="132">
        <v>7.824414927536977</v>
      </c>
      <c r="T104" s="132">
        <v>0.3245685883856988</v>
      </c>
      <c r="U104" s="132">
        <v>0.33750956219448602</v>
      </c>
      <c r="V104" s="188"/>
      <c r="W104" s="132">
        <v>2.9915546597571301</v>
      </c>
      <c r="X104" s="132">
        <v>8.3334532839991287</v>
      </c>
      <c r="Y104" s="132">
        <v>4.8560084825237073</v>
      </c>
      <c r="Z104" s="132">
        <v>-2.017324975613056</v>
      </c>
      <c r="AA104" s="132">
        <v>0.88082846140587223</v>
      </c>
      <c r="AB104" s="132"/>
      <c r="AC104" s="83">
        <v>2340.6406109613658</v>
      </c>
      <c r="AD104" s="83">
        <v>2480.4136796464759</v>
      </c>
      <c r="AE104" s="83">
        <v>2714.3535449464366</v>
      </c>
      <c r="AF104" s="83">
        <v>2769.6030317385125</v>
      </c>
      <c r="AG104" s="83">
        <v>2820.3677606088086</v>
      </c>
      <c r="AH104" s="175"/>
      <c r="AI104" s="83">
        <v>2964.6027751958127</v>
      </c>
      <c r="AJ104" s="83">
        <v>3282.5256140529914</v>
      </c>
      <c r="AK104" s="83">
        <v>3441.925336312418</v>
      </c>
      <c r="AL104" s="83">
        <v>3418.7829642200822</v>
      </c>
      <c r="AM104" s="83">
        <v>3448.896577602628</v>
      </c>
      <c r="AN104" s="16"/>
      <c r="AO104" s="38">
        <v>250</v>
      </c>
      <c r="AP104" s="21" t="s">
        <v>96</v>
      </c>
    </row>
    <row r="105" spans="1:43" ht="13.5" customHeight="1" x14ac:dyDescent="0.3">
      <c r="A105" s="21" t="s">
        <v>99</v>
      </c>
      <c r="B105" s="53"/>
      <c r="C105" s="6"/>
      <c r="D105" s="61" t="s">
        <v>453</v>
      </c>
      <c r="E105" s="62">
        <v>1</v>
      </c>
      <c r="F105" s="65">
        <v>6798.067</v>
      </c>
      <c r="G105" s="30">
        <v>6972.8247745467197</v>
      </c>
      <c r="H105" s="30">
        <v>7200.0041120000005</v>
      </c>
      <c r="I105" s="30">
        <v>7788.03</v>
      </c>
      <c r="J105" s="30">
        <v>7725.7559360384867</v>
      </c>
      <c r="K105" s="163"/>
      <c r="L105" s="30">
        <v>7421.7653718895108</v>
      </c>
      <c r="M105" s="30">
        <v>7282.9288784345445</v>
      </c>
      <c r="N105" s="30">
        <v>7214.3418544050282</v>
      </c>
      <c r="O105" s="30">
        <v>6758.0321337907426</v>
      </c>
      <c r="P105" s="30">
        <v>6596.9123747268532</v>
      </c>
      <c r="Q105" s="30"/>
      <c r="R105" s="132">
        <v>2.5706980314657049</v>
      </c>
      <c r="S105" s="132">
        <v>3.2580674948632851</v>
      </c>
      <c r="T105" s="132">
        <v>8.1670215579454553</v>
      </c>
      <c r="U105" s="132">
        <v>-0.79961253309903912</v>
      </c>
      <c r="V105" s="188"/>
      <c r="W105" s="132">
        <v>-3.9347678941156432</v>
      </c>
      <c r="X105" s="132">
        <v>-1.8706667012247502</v>
      </c>
      <c r="Y105" s="132">
        <v>-0.9417505673110308</v>
      </c>
      <c r="Z105" s="132">
        <v>-6.3250360160804693</v>
      </c>
      <c r="AA105" s="132">
        <v>-2.3841224172089501</v>
      </c>
      <c r="AB105" s="132"/>
      <c r="AC105" s="83">
        <v>3733.1504667764966</v>
      </c>
      <c r="AD105" s="83">
        <v>3839.6612194640529</v>
      </c>
      <c r="AE105" s="83">
        <v>4081.6349841269844</v>
      </c>
      <c r="AF105" s="83">
        <v>4402.5042396834369</v>
      </c>
      <c r="AG105" s="83">
        <v>4374.720235582382</v>
      </c>
      <c r="AH105" s="175"/>
      <c r="AI105" s="83">
        <v>4253.1606715699209</v>
      </c>
      <c r="AJ105" s="83">
        <v>4286.5973386901378</v>
      </c>
      <c r="AK105" s="83">
        <v>4246.2282839346835</v>
      </c>
      <c r="AL105" s="83">
        <v>4080.937278859144</v>
      </c>
      <c r="AM105" s="83">
        <v>3983.6427383616265</v>
      </c>
      <c r="AN105" s="16"/>
      <c r="AO105" s="38">
        <v>256</v>
      </c>
      <c r="AP105" s="21" t="s">
        <v>99</v>
      </c>
    </row>
    <row r="106" spans="1:43" ht="13.5" customHeight="1" x14ac:dyDescent="0.3">
      <c r="A106" s="21" t="s">
        <v>100</v>
      </c>
      <c r="B106" s="53"/>
      <c r="C106" s="6"/>
      <c r="D106" s="61" t="s">
        <v>445</v>
      </c>
      <c r="E106" s="62">
        <v>5</v>
      </c>
      <c r="F106" s="65">
        <v>22628.302</v>
      </c>
      <c r="G106" s="30">
        <v>24225.983369050817</v>
      </c>
      <c r="H106" s="30">
        <v>22854.57361765</v>
      </c>
      <c r="I106" s="30">
        <v>22400.076000000001</v>
      </c>
      <c r="J106" s="30">
        <v>20957.021548748755</v>
      </c>
      <c r="K106" s="163"/>
      <c r="L106" s="30">
        <v>19765.62748229795</v>
      </c>
      <c r="M106" s="30">
        <v>23075.554545805386</v>
      </c>
      <c r="N106" s="30">
        <v>21571.076629294508</v>
      </c>
      <c r="O106" s="30">
        <v>20542.312164594445</v>
      </c>
      <c r="P106" s="30">
        <v>19648.164687397526</v>
      </c>
      <c r="Q106" s="30"/>
      <c r="R106" s="132">
        <v>7.0605446623914458</v>
      </c>
      <c r="S106" s="132">
        <v>-5.6609043707708508</v>
      </c>
      <c r="T106" s="132">
        <v>-1.9886506099549446</v>
      </c>
      <c r="U106" s="132">
        <v>-6.44218551424221</v>
      </c>
      <c r="V106" s="188"/>
      <c r="W106" s="132">
        <v>-5.6849398359374073</v>
      </c>
      <c r="X106" s="132">
        <v>16.745873949470102</v>
      </c>
      <c r="Y106" s="132">
        <v>-6.5197909481415159</v>
      </c>
      <c r="Z106" s="132">
        <v>-4.7691846001926219</v>
      </c>
      <c r="AA106" s="132">
        <v>-4.3527109803054218</v>
      </c>
      <c r="AB106" s="132"/>
      <c r="AC106" s="83">
        <v>612.53592117373182</v>
      </c>
      <c r="AD106" s="83">
        <v>651.37619297297306</v>
      </c>
      <c r="AE106" s="83">
        <v>608.36834502755073</v>
      </c>
      <c r="AF106" s="83">
        <v>591.04662392147554</v>
      </c>
      <c r="AG106" s="83">
        <v>548.32604784795274</v>
      </c>
      <c r="AH106" s="175"/>
      <c r="AI106" s="83">
        <v>511.41368424274754</v>
      </c>
      <c r="AJ106" s="83">
        <v>591.18065600403213</v>
      </c>
      <c r="AK106" s="83">
        <v>552.63691310671754</v>
      </c>
      <c r="AL106" s="83">
        <v>524.43993271877571</v>
      </c>
      <c r="AM106" s="83">
        <v>501.61257818221918</v>
      </c>
      <c r="AN106" s="16"/>
      <c r="AO106" s="38">
        <v>257</v>
      </c>
      <c r="AP106" s="35" t="s">
        <v>353</v>
      </c>
    </row>
    <row r="107" spans="1:43" ht="13.5" customHeight="1" x14ac:dyDescent="0.3">
      <c r="A107" s="21" t="s">
        <v>101</v>
      </c>
      <c r="B107" s="6">
        <v>2013</v>
      </c>
      <c r="C107" s="6"/>
      <c r="D107" s="61" t="s">
        <v>456</v>
      </c>
      <c r="E107" s="62">
        <v>4</v>
      </c>
      <c r="F107" s="65">
        <v>27265.772000000001</v>
      </c>
      <c r="G107" s="65">
        <v>27852.866000443373</v>
      </c>
      <c r="H107" s="30">
        <v>33055.214416800001</v>
      </c>
      <c r="I107" s="30">
        <v>34360.711000000003</v>
      </c>
      <c r="J107" s="30">
        <v>36010.411751499516</v>
      </c>
      <c r="K107" s="163"/>
      <c r="L107" s="30">
        <v>36174.582355447041</v>
      </c>
      <c r="M107" s="30">
        <v>37566.545801761589</v>
      </c>
      <c r="N107" s="30">
        <v>38167.212264566428</v>
      </c>
      <c r="O107" s="30">
        <v>37447.468776271045</v>
      </c>
      <c r="P107" s="30">
        <v>36836.132841201557</v>
      </c>
      <c r="Q107" s="30"/>
      <c r="R107" s="132">
        <v>2.1532271319637397</v>
      </c>
      <c r="S107" s="132">
        <v>18.677964473292679</v>
      </c>
      <c r="T107" s="132">
        <v>3.9494421870592835</v>
      </c>
      <c r="U107" s="132">
        <v>4.8011251906269132</v>
      </c>
      <c r="V107" s="188"/>
      <c r="W107" s="132">
        <v>0.45589760283895819</v>
      </c>
      <c r="X107" s="132">
        <v>3.8479046769283616</v>
      </c>
      <c r="Y107" s="132">
        <v>1.5989398279377383</v>
      </c>
      <c r="Z107" s="132">
        <v>-1.885763841766289</v>
      </c>
      <c r="AA107" s="132">
        <v>-1.6325160419303617</v>
      </c>
      <c r="AB107" s="132"/>
      <c r="AC107" s="83">
        <v>2337.1997256986115</v>
      </c>
      <c r="AD107" s="83">
        <v>2418.8333478457121</v>
      </c>
      <c r="AE107" s="83">
        <v>2914.6648811215941</v>
      </c>
      <c r="AF107" s="83">
        <v>3068.742609627579</v>
      </c>
      <c r="AG107" s="83">
        <v>3277.8455990806042</v>
      </c>
      <c r="AH107" s="175"/>
      <c r="AI107" s="83">
        <v>3339.6032455176364</v>
      </c>
      <c r="AJ107" s="83">
        <v>3504.6688871873857</v>
      </c>
      <c r="AK107" s="83">
        <v>3560.7064338619675</v>
      </c>
      <c r="AL107" s="83">
        <v>3571.1871806476297</v>
      </c>
      <c r="AM107" s="83">
        <v>3512.8869770361966</v>
      </c>
      <c r="AN107" s="16"/>
      <c r="AO107" s="38">
        <v>260</v>
      </c>
      <c r="AP107" s="21" t="s">
        <v>101</v>
      </c>
    </row>
    <row r="108" spans="1:43" s="3" customFormat="1" ht="13.5" customHeight="1" x14ac:dyDescent="0.3">
      <c r="A108" s="21" t="s">
        <v>102</v>
      </c>
      <c r="B108" s="53"/>
      <c r="C108" s="6"/>
      <c r="D108" s="61" t="s">
        <v>448</v>
      </c>
      <c r="E108" s="62">
        <v>3</v>
      </c>
      <c r="F108" s="65">
        <v>16670.21</v>
      </c>
      <c r="G108" s="30">
        <v>16618.535350614417</v>
      </c>
      <c r="H108" s="30">
        <v>19578.859431000001</v>
      </c>
      <c r="I108" s="30">
        <v>20139.965</v>
      </c>
      <c r="J108" s="30">
        <v>20884.28274751209</v>
      </c>
      <c r="K108" s="163"/>
      <c r="L108" s="30">
        <v>21188.936644717796</v>
      </c>
      <c r="M108" s="30">
        <v>21595.75846426894</v>
      </c>
      <c r="N108" s="30">
        <v>20470.086240841589</v>
      </c>
      <c r="O108" s="30">
        <v>21194.852509096698</v>
      </c>
      <c r="P108" s="30">
        <v>23176.225263131197</v>
      </c>
      <c r="Q108" s="30"/>
      <c r="R108" s="132">
        <v>-0.3099819941415411</v>
      </c>
      <c r="S108" s="132">
        <v>17.81338738901642</v>
      </c>
      <c r="T108" s="132">
        <v>2.8658746490185134</v>
      </c>
      <c r="U108" s="132">
        <v>3.6957251291752002</v>
      </c>
      <c r="V108" s="188"/>
      <c r="W108" s="132">
        <v>1.4587711768171638</v>
      </c>
      <c r="X108" s="132">
        <v>1.919972796995268</v>
      </c>
      <c r="Y108" s="132">
        <v>-5.2124690377965726</v>
      </c>
      <c r="Z108" s="132">
        <v>3.5406116990805194</v>
      </c>
      <c r="AA108" s="132">
        <v>9.3483677377991015</v>
      </c>
      <c r="AB108" s="132"/>
      <c r="AC108" s="83">
        <v>2696.1361798479702</v>
      </c>
      <c r="AD108" s="83">
        <v>2646.6850375241943</v>
      </c>
      <c r="AE108" s="83">
        <v>3064.9435552598625</v>
      </c>
      <c r="AF108" s="83">
        <v>3108.9788514973757</v>
      </c>
      <c r="AG108" s="83">
        <v>3227.8644122893493</v>
      </c>
      <c r="AH108" s="175"/>
      <c r="AI108" s="83">
        <v>3302.5150630794574</v>
      </c>
      <c r="AJ108" s="83">
        <v>3383.3242149880843</v>
      </c>
      <c r="AK108" s="83">
        <v>3206.9694878335563</v>
      </c>
      <c r="AL108" s="83">
        <v>3300.864742111306</v>
      </c>
      <c r="AM108" s="83">
        <v>3609.4417167312254</v>
      </c>
      <c r="AN108" s="16"/>
      <c r="AO108" s="38">
        <v>261</v>
      </c>
      <c r="AP108" s="21" t="s">
        <v>102</v>
      </c>
    </row>
    <row r="109" spans="1:43" s="3" customFormat="1" ht="13.5" customHeight="1" x14ac:dyDescent="0.3">
      <c r="A109" s="21" t="s">
        <v>103</v>
      </c>
      <c r="B109" s="53"/>
      <c r="C109" s="6"/>
      <c r="D109" s="61" t="s">
        <v>455</v>
      </c>
      <c r="E109" s="62">
        <v>3</v>
      </c>
      <c r="F109" s="65">
        <v>27911.528999999999</v>
      </c>
      <c r="G109" s="30">
        <v>28323.783515183266</v>
      </c>
      <c r="H109" s="30">
        <v>28766.226983199998</v>
      </c>
      <c r="I109" s="30">
        <v>29836.488000000001</v>
      </c>
      <c r="J109" s="30">
        <v>30083.62269668833</v>
      </c>
      <c r="K109" s="163"/>
      <c r="L109" s="30">
        <v>30501.92211798672</v>
      </c>
      <c r="M109" s="30">
        <v>31407.598303618128</v>
      </c>
      <c r="N109" s="30">
        <v>31376.026087537339</v>
      </c>
      <c r="O109" s="30">
        <v>30820.25015150222</v>
      </c>
      <c r="P109" s="30">
        <v>29819.716202893087</v>
      </c>
      <c r="Q109" s="30"/>
      <c r="R109" s="132">
        <v>1.4770044134209466</v>
      </c>
      <c r="S109" s="132">
        <v>1.5620916879962587</v>
      </c>
      <c r="T109" s="132">
        <v>3.7205470756559587</v>
      </c>
      <c r="U109" s="132">
        <v>0.82829687156319598</v>
      </c>
      <c r="V109" s="188"/>
      <c r="W109" s="132">
        <v>1.3904556160533075</v>
      </c>
      <c r="X109" s="132">
        <v>2.9692429943532588</v>
      </c>
      <c r="Y109" s="132">
        <v>-0.10052413360480347</v>
      </c>
      <c r="Z109" s="132">
        <v>-1.771339475829526</v>
      </c>
      <c r="AA109" s="132">
        <v>-3.2463524588244299</v>
      </c>
      <c r="AB109" s="132"/>
      <c r="AC109" s="83">
        <v>3048.1084416293547</v>
      </c>
      <c r="AD109" s="83">
        <v>3125.2105831604617</v>
      </c>
      <c r="AE109" s="83">
        <v>3200.1587477138723</v>
      </c>
      <c r="AF109" s="83">
        <v>3365.2704714640199</v>
      </c>
      <c r="AG109" s="83">
        <v>3437.3426298775512</v>
      </c>
      <c r="AH109" s="175"/>
      <c r="AI109" s="83">
        <v>3546.7351299984557</v>
      </c>
      <c r="AJ109" s="83">
        <v>3719.5166157766616</v>
      </c>
      <c r="AK109" s="83">
        <v>3715.7776039243649</v>
      </c>
      <c r="AL109" s="83">
        <v>3720.9042800316574</v>
      </c>
      <c r="AM109" s="83">
        <v>3600.1106124463463</v>
      </c>
      <c r="AN109" s="16"/>
      <c r="AO109" s="38">
        <v>263</v>
      </c>
      <c r="AP109" s="21" t="s">
        <v>103</v>
      </c>
      <c r="AQ109"/>
    </row>
    <row r="110" spans="1:43" ht="13.5" customHeight="1" x14ac:dyDescent="0.3">
      <c r="A110" s="21" t="s">
        <v>104</v>
      </c>
      <c r="B110" s="53"/>
      <c r="C110" s="6"/>
      <c r="D110" s="61" t="s">
        <v>453</v>
      </c>
      <c r="E110" s="62">
        <v>1</v>
      </c>
      <c r="F110" s="65">
        <v>4968.6580000000004</v>
      </c>
      <c r="G110" s="30">
        <v>5036.9790139940405</v>
      </c>
      <c r="H110" s="30">
        <v>5216.2331349999995</v>
      </c>
      <c r="I110" s="30">
        <v>5556.509</v>
      </c>
      <c r="J110" s="30">
        <v>5812.4818799551786</v>
      </c>
      <c r="K110" s="163"/>
      <c r="L110" s="30">
        <v>5392.7982498087713</v>
      </c>
      <c r="M110" s="30">
        <v>5434.3880994862611</v>
      </c>
      <c r="N110" s="30">
        <v>5207.2124920093438</v>
      </c>
      <c r="O110" s="30">
        <v>4781.4766182908834</v>
      </c>
      <c r="P110" s="30">
        <v>4555.9252305298905</v>
      </c>
      <c r="Q110" s="30"/>
      <c r="R110" s="132">
        <v>1.3750395779713593</v>
      </c>
      <c r="S110" s="132">
        <v>3.5587625143552173</v>
      </c>
      <c r="T110" s="132">
        <v>6.5234021600148537</v>
      </c>
      <c r="U110" s="132">
        <v>4.6067212336950867</v>
      </c>
      <c r="V110" s="188"/>
      <c r="W110" s="132">
        <v>-7.2203860384274181</v>
      </c>
      <c r="X110" s="132">
        <v>0.77121093263529028</v>
      </c>
      <c r="Y110" s="132">
        <v>-4.1803346267888619</v>
      </c>
      <c r="Z110" s="132">
        <v>-8.1758882390869889</v>
      </c>
      <c r="AA110" s="132">
        <v>-4.7171910639106116</v>
      </c>
      <c r="AB110" s="132"/>
      <c r="AC110" s="83">
        <v>3642.7111436950145</v>
      </c>
      <c r="AD110" s="83">
        <v>3775.8463373268673</v>
      </c>
      <c r="AE110" s="83">
        <v>4003.2487605525707</v>
      </c>
      <c r="AF110" s="83">
        <v>4413.4305003971403</v>
      </c>
      <c r="AG110" s="83">
        <v>4672.4130867806898</v>
      </c>
      <c r="AH110" s="175"/>
      <c r="AI110" s="83">
        <v>4493.9985415073097</v>
      </c>
      <c r="AJ110" s="83">
        <v>4680.7821701001385</v>
      </c>
      <c r="AK110" s="83">
        <v>4485.109812238883</v>
      </c>
      <c r="AL110" s="83">
        <v>4223.9192741085544</v>
      </c>
      <c r="AM110" s="83">
        <v>4024.6689315635076</v>
      </c>
      <c r="AN110" s="16"/>
      <c r="AO110" s="38">
        <v>265</v>
      </c>
      <c r="AP110" s="21" t="s">
        <v>104</v>
      </c>
    </row>
    <row r="111" spans="1:43" ht="13.5" customHeight="1" x14ac:dyDescent="0.3">
      <c r="A111" s="21" t="s">
        <v>105</v>
      </c>
      <c r="B111" s="53"/>
      <c r="C111" s="6"/>
      <c r="D111" s="61" t="s">
        <v>449</v>
      </c>
      <c r="E111" s="62">
        <v>3</v>
      </c>
      <c r="F111" s="65">
        <v>16568.151000000002</v>
      </c>
      <c r="G111" s="30">
        <v>16985.39980524647</v>
      </c>
      <c r="H111" s="30">
        <v>17786.695576100003</v>
      </c>
      <c r="I111" s="30">
        <v>18001.428</v>
      </c>
      <c r="J111" s="30">
        <v>18404.344338445771</v>
      </c>
      <c r="K111" s="163"/>
      <c r="L111" s="30">
        <v>18114.657597040321</v>
      </c>
      <c r="M111" s="30">
        <v>18671.211575092737</v>
      </c>
      <c r="N111" s="30">
        <v>18207.584984216599</v>
      </c>
      <c r="O111" s="30">
        <v>17512.797802329234</v>
      </c>
      <c r="P111" s="30">
        <v>17663.136792724014</v>
      </c>
      <c r="Q111" s="30"/>
      <c r="R111" s="132">
        <v>2.5183788175667199</v>
      </c>
      <c r="S111" s="132">
        <v>4.7175561366887999</v>
      </c>
      <c r="T111" s="132">
        <v>1.207264289093323</v>
      </c>
      <c r="U111" s="132">
        <v>2.2382465349180718</v>
      </c>
      <c r="V111" s="188"/>
      <c r="W111" s="132">
        <v>-1.5740128313091224</v>
      </c>
      <c r="X111" s="132">
        <v>3.0723957936878086</v>
      </c>
      <c r="Y111" s="132">
        <v>-2.4831092991020061</v>
      </c>
      <c r="Z111" s="132">
        <v>-3.8159216748934401</v>
      </c>
      <c r="AA111" s="132">
        <v>0.85845215648400697</v>
      </c>
      <c r="AB111" s="132"/>
      <c r="AC111" s="83">
        <v>2074.3897583573307</v>
      </c>
      <c r="AD111" s="83">
        <v>2144.079753249996</v>
      </c>
      <c r="AE111" s="83">
        <v>2253.4772046243511</v>
      </c>
      <c r="AF111" s="83">
        <v>2317.0843094349339</v>
      </c>
      <c r="AG111" s="83">
        <v>2389.5539260511259</v>
      </c>
      <c r="AH111" s="175"/>
      <c r="AI111" s="83">
        <v>2386.3334998077094</v>
      </c>
      <c r="AJ111" s="83">
        <v>2490.1589190574468</v>
      </c>
      <c r="AK111" s="83">
        <v>2428.3255513759136</v>
      </c>
      <c r="AL111" s="83">
        <v>2372.686330081186</v>
      </c>
      <c r="AM111" s="83">
        <v>2393.0547070483694</v>
      </c>
      <c r="AN111" s="16"/>
      <c r="AO111" s="38">
        <v>271</v>
      </c>
      <c r="AP111" s="35" t="s">
        <v>354</v>
      </c>
    </row>
    <row r="112" spans="1:43" ht="13.5" customHeight="1" x14ac:dyDescent="0.3">
      <c r="A112" s="21" t="s">
        <v>106</v>
      </c>
      <c r="B112" s="53"/>
      <c r="C112" s="6"/>
      <c r="D112" s="61" t="s">
        <v>451</v>
      </c>
      <c r="E112" s="62">
        <v>5</v>
      </c>
      <c r="F112" s="65">
        <v>66277.596999999994</v>
      </c>
      <c r="G112" s="30">
        <v>67880.794236866292</v>
      </c>
      <c r="H112" s="30">
        <v>72949.486261999991</v>
      </c>
      <c r="I112" s="30">
        <v>76061.817999999999</v>
      </c>
      <c r="J112" s="30">
        <v>77068.681357493202</v>
      </c>
      <c r="K112" s="163"/>
      <c r="L112" s="30">
        <v>78177.154749043853</v>
      </c>
      <c r="M112" s="30">
        <v>86782.716616833233</v>
      </c>
      <c r="N112" s="30">
        <v>86837.989124029686</v>
      </c>
      <c r="O112" s="30">
        <v>87894.559410995251</v>
      </c>
      <c r="P112" s="30">
        <v>86878.249967081734</v>
      </c>
      <c r="Q112" s="30"/>
      <c r="R112" s="132">
        <v>2.4189127388947091</v>
      </c>
      <c r="S112" s="132">
        <v>7.4670487906296117</v>
      </c>
      <c r="T112" s="132">
        <v>4.2664203649385373</v>
      </c>
      <c r="U112" s="132">
        <v>1.3237434812473228</v>
      </c>
      <c r="V112" s="188"/>
      <c r="W112" s="132">
        <v>1.4382929252530634</v>
      </c>
      <c r="X112" s="132">
        <v>11.007770614592021</v>
      </c>
      <c r="Y112" s="132">
        <v>6.3690685601021105E-2</v>
      </c>
      <c r="Z112" s="132">
        <v>1.2167143638672682</v>
      </c>
      <c r="AA112" s="132">
        <v>-1.1562825398114236</v>
      </c>
      <c r="AB112" s="132"/>
      <c r="AC112" s="83">
        <v>1432.7193471681796</v>
      </c>
      <c r="AD112" s="83">
        <v>1457.1384402032047</v>
      </c>
      <c r="AE112" s="83">
        <v>1559.6495042439012</v>
      </c>
      <c r="AF112" s="83">
        <v>1617.269843294848</v>
      </c>
      <c r="AG112" s="83">
        <v>1630.1861696736867</v>
      </c>
      <c r="AH112" s="175"/>
      <c r="AI112" s="83">
        <v>1643.4129650839573</v>
      </c>
      <c r="AJ112" s="83">
        <v>1818.4673347617131</v>
      </c>
      <c r="AK112" s="83">
        <v>1819.6255290746533</v>
      </c>
      <c r="AL112" s="83">
        <v>1841.7651742555004</v>
      </c>
      <c r="AM112" s="83">
        <v>1820.4691651212568</v>
      </c>
      <c r="AN112" s="16"/>
      <c r="AO112" s="40">
        <v>272</v>
      </c>
      <c r="AP112" s="35" t="s">
        <v>355</v>
      </c>
    </row>
    <row r="113" spans="1:43" ht="13.5" customHeight="1" x14ac:dyDescent="0.3">
      <c r="A113" s="21" t="s">
        <v>107</v>
      </c>
      <c r="B113" s="53"/>
      <c r="C113" s="6"/>
      <c r="D113" s="61" t="s">
        <v>448</v>
      </c>
      <c r="E113" s="62">
        <v>2</v>
      </c>
      <c r="F113" s="65">
        <v>10327.42</v>
      </c>
      <c r="G113" s="30">
        <v>10047.392669268891</v>
      </c>
      <c r="H113" s="30">
        <v>11564.402427999999</v>
      </c>
      <c r="I113" s="30">
        <v>12784.451999999999</v>
      </c>
      <c r="J113" s="30">
        <v>12741.529152953728</v>
      </c>
      <c r="K113" s="163"/>
      <c r="L113" s="30">
        <v>13020.106264613732</v>
      </c>
      <c r="M113" s="30">
        <v>14251.007852410183</v>
      </c>
      <c r="N113" s="30">
        <v>14478.631636299302</v>
      </c>
      <c r="O113" s="30">
        <v>14437.277484063956</v>
      </c>
      <c r="P113" s="30">
        <v>14623.300755062337</v>
      </c>
      <c r="Q113" s="30"/>
      <c r="R113" s="132">
        <v>-2.7114935843715955</v>
      </c>
      <c r="S113" s="132">
        <v>15.098541568610708</v>
      </c>
      <c r="T113" s="132">
        <v>10.550044237875946</v>
      </c>
      <c r="U113" s="132">
        <v>-0.3357425648457304</v>
      </c>
      <c r="V113" s="188"/>
      <c r="W113" s="132">
        <v>2.1863711044088063</v>
      </c>
      <c r="X113" s="132">
        <v>9.4538520867668758</v>
      </c>
      <c r="Y113" s="132">
        <v>1.5972469192810299</v>
      </c>
      <c r="Z113" s="132">
        <v>-0.28562196534973244</v>
      </c>
      <c r="AA113" s="132">
        <v>1.2884927314288717</v>
      </c>
      <c r="AB113" s="132"/>
      <c r="AC113" s="83">
        <v>2690.1328470955978</v>
      </c>
      <c r="AD113" s="83">
        <v>2619.2368793714522</v>
      </c>
      <c r="AE113" s="83">
        <v>3001.4021354788474</v>
      </c>
      <c r="AF113" s="83">
        <v>3290.7212355212355</v>
      </c>
      <c r="AG113" s="83">
        <v>3318.1065502483666</v>
      </c>
      <c r="AH113" s="175"/>
      <c r="AI113" s="83">
        <v>3383.6034991199931</v>
      </c>
      <c r="AJ113" s="83">
        <v>3723.8065984871132</v>
      </c>
      <c r="AK113" s="83">
        <v>3783.2849846614326</v>
      </c>
      <c r="AL113" s="83">
        <v>3746.0502034416072</v>
      </c>
      <c r="AM113" s="83">
        <v>3794.3177880286289</v>
      </c>
      <c r="AN113" s="16"/>
      <c r="AO113" s="38">
        <v>273</v>
      </c>
      <c r="AP113" s="21" t="s">
        <v>107</v>
      </c>
    </row>
    <row r="114" spans="1:43" ht="13.5" customHeight="1" x14ac:dyDescent="0.3">
      <c r="A114" s="21" t="s">
        <v>108</v>
      </c>
      <c r="B114" s="53"/>
      <c r="C114" s="6"/>
      <c r="D114" s="61" t="s">
        <v>453</v>
      </c>
      <c r="E114" s="62">
        <v>2</v>
      </c>
      <c r="F114" s="65">
        <v>8113.4759999999997</v>
      </c>
      <c r="G114" s="30">
        <v>8312.469844089559</v>
      </c>
      <c r="H114" s="30">
        <v>8645.4794712000003</v>
      </c>
      <c r="I114" s="30">
        <v>9223.866</v>
      </c>
      <c r="J114" s="30">
        <v>9227.3731886299993</v>
      </c>
      <c r="K114" s="163"/>
      <c r="L114" s="30">
        <v>8803.8593641332154</v>
      </c>
      <c r="M114" s="30">
        <v>9383.5852370525299</v>
      </c>
      <c r="N114" s="30">
        <v>9029.8494320583468</v>
      </c>
      <c r="O114" s="30">
        <v>8778.9228259416614</v>
      </c>
      <c r="P114" s="30">
        <v>11791.146525790005</v>
      </c>
      <c r="Q114" s="30"/>
      <c r="R114" s="132">
        <v>2.4526336688437778</v>
      </c>
      <c r="S114" s="132">
        <v>4.0061453858653344</v>
      </c>
      <c r="T114" s="132">
        <v>6.6900457137945084</v>
      </c>
      <c r="U114" s="132">
        <v>3.802297897648655E-2</v>
      </c>
      <c r="V114" s="188"/>
      <c r="W114" s="132">
        <v>-4.5897550238743898</v>
      </c>
      <c r="X114" s="132">
        <v>6.5849061069865407</v>
      </c>
      <c r="Y114" s="132">
        <v>-3.7697297574215329</v>
      </c>
      <c r="Z114" s="132">
        <v>-2.7788570341586185</v>
      </c>
      <c r="AA114" s="132">
        <v>34.311996580574124</v>
      </c>
      <c r="AB114" s="132"/>
      <c r="AC114" s="83">
        <v>2738.2639217009787</v>
      </c>
      <c r="AD114" s="83">
        <v>2842.8419439430777</v>
      </c>
      <c r="AE114" s="83">
        <v>2977.0934818181818</v>
      </c>
      <c r="AF114" s="83">
        <v>3240.9929725931133</v>
      </c>
      <c r="AG114" s="83">
        <v>3259.4041641222184</v>
      </c>
      <c r="AH114" s="175"/>
      <c r="AI114" s="83">
        <v>3193.2750686010936</v>
      </c>
      <c r="AJ114" s="83">
        <v>3408.4944558854086</v>
      </c>
      <c r="AK114" s="83">
        <v>3280.0034261018336</v>
      </c>
      <c r="AL114" s="83">
        <v>3194.6589614052623</v>
      </c>
      <c r="AM114" s="83">
        <v>4290.8102350036415</v>
      </c>
      <c r="AN114" s="16"/>
      <c r="AO114" s="38">
        <v>275</v>
      </c>
      <c r="AP114" s="21" t="s">
        <v>108</v>
      </c>
    </row>
    <row r="115" spans="1:43" ht="13.5" customHeight="1" x14ac:dyDescent="0.3">
      <c r="A115" s="21" t="s">
        <v>109</v>
      </c>
      <c r="B115" s="53"/>
      <c r="C115" s="6"/>
      <c r="D115" s="61" t="s">
        <v>456</v>
      </c>
      <c r="E115" s="62">
        <v>4</v>
      </c>
      <c r="F115" s="65">
        <v>21954.107</v>
      </c>
      <c r="G115" s="30">
        <v>22401.350386547463</v>
      </c>
      <c r="H115" s="30">
        <v>21964.956715700002</v>
      </c>
      <c r="I115" s="30">
        <v>22960.289000000001</v>
      </c>
      <c r="J115" s="30">
        <v>22056.407398798503</v>
      </c>
      <c r="K115" s="163"/>
      <c r="L115" s="30">
        <v>22101.665112607472</v>
      </c>
      <c r="M115" s="30">
        <v>23669.360492010081</v>
      </c>
      <c r="N115" s="30">
        <v>23258.725133922151</v>
      </c>
      <c r="O115" s="30">
        <v>23055.207001884679</v>
      </c>
      <c r="P115" s="30">
        <v>23743.712899514321</v>
      </c>
      <c r="Q115" s="30"/>
      <c r="R115" s="132">
        <v>2.0371741221242257</v>
      </c>
      <c r="S115" s="132">
        <v>-1.9480685910324667</v>
      </c>
      <c r="T115" s="132">
        <v>4.5314557054809042</v>
      </c>
      <c r="U115" s="132">
        <v>-3.936717003873504</v>
      </c>
      <c r="V115" s="188"/>
      <c r="W115" s="132">
        <v>0.20519077740391434</v>
      </c>
      <c r="X115" s="132">
        <v>7.0931098241478034</v>
      </c>
      <c r="Y115" s="132">
        <v>-1.7348815073670669</v>
      </c>
      <c r="Z115" s="132">
        <v>-0.87501843228994169</v>
      </c>
      <c r="AA115" s="132">
        <v>2.98633578771754</v>
      </c>
      <c r="AB115" s="132"/>
      <c r="AC115" s="83">
        <v>1599.9203468882088</v>
      </c>
      <c r="AD115" s="83">
        <v>1600.0964561819617</v>
      </c>
      <c r="AE115" s="83">
        <v>1541.9415033836435</v>
      </c>
      <c r="AF115" s="83">
        <v>1592.0322424074332</v>
      </c>
      <c r="AG115" s="83">
        <v>1502.3777262310812</v>
      </c>
      <c r="AH115" s="175"/>
      <c r="AI115" s="83">
        <v>1490.6363467058388</v>
      </c>
      <c r="AJ115" s="83">
        <v>1598.6330198574956</v>
      </c>
      <c r="AK115" s="83">
        <v>1570.8986312253244</v>
      </c>
      <c r="AL115" s="83">
        <v>1554.6329738290412</v>
      </c>
      <c r="AM115" s="83">
        <v>1601.0595346941552</v>
      </c>
      <c r="AN115" s="16"/>
      <c r="AO115" s="38">
        <v>276</v>
      </c>
      <c r="AP115" s="21" t="s">
        <v>109</v>
      </c>
    </row>
    <row r="116" spans="1:43" s="3" customFormat="1" ht="13.5" customHeight="1" x14ac:dyDescent="0.3">
      <c r="A116" s="21" t="s">
        <v>110</v>
      </c>
      <c r="B116" s="53"/>
      <c r="C116" s="6"/>
      <c r="D116" s="61" t="s">
        <v>458</v>
      </c>
      <c r="E116" s="62">
        <v>2</v>
      </c>
      <c r="F116" s="65">
        <v>4884.3379999999997</v>
      </c>
      <c r="G116" s="30">
        <v>5230.6730310768598</v>
      </c>
      <c r="H116" s="30">
        <v>5298.1841620000005</v>
      </c>
      <c r="I116" s="30">
        <v>5512.3490000000002</v>
      </c>
      <c r="J116" s="30">
        <v>5332.7671636927944</v>
      </c>
      <c r="K116" s="163"/>
      <c r="L116" s="30">
        <v>4950.5994257993407</v>
      </c>
      <c r="M116" s="30">
        <v>6295.5351602288147</v>
      </c>
      <c r="N116" s="30">
        <v>6187.2294180749186</v>
      </c>
      <c r="O116" s="30">
        <v>5902.6455715295142</v>
      </c>
      <c r="P116" s="30">
        <v>6541.0619431078285</v>
      </c>
      <c r="Q116" s="30"/>
      <c r="R116" s="132">
        <v>7.0907261347773254</v>
      </c>
      <c r="S116" s="132">
        <v>1.2906777105362641</v>
      </c>
      <c r="T116" s="132">
        <v>4.0422309125463665</v>
      </c>
      <c r="U116" s="132">
        <v>-3.2578096253921109</v>
      </c>
      <c r="V116" s="188"/>
      <c r="W116" s="132">
        <v>-7.1664058482690836</v>
      </c>
      <c r="X116" s="132">
        <v>27.167129043415105</v>
      </c>
      <c r="Y116" s="132">
        <v>-1.7203579901848984</v>
      </c>
      <c r="Z116" s="132">
        <v>-4.5995360332694633</v>
      </c>
      <c r="AA116" s="132">
        <v>10.815766656524586</v>
      </c>
      <c r="AB116" s="132"/>
      <c r="AC116" s="83">
        <v>2161.2115044247789</v>
      </c>
      <c r="AD116" s="83">
        <v>2325.7772481444463</v>
      </c>
      <c r="AE116" s="83">
        <v>2373.7384238351256</v>
      </c>
      <c r="AF116" s="83">
        <v>2485.2790802524796</v>
      </c>
      <c r="AG116" s="83">
        <v>2403.2299070269469</v>
      </c>
      <c r="AH116" s="175"/>
      <c r="AI116" s="83">
        <v>2249.2500798724855</v>
      </c>
      <c r="AJ116" s="83">
        <v>2899.8319485162665</v>
      </c>
      <c r="AK116" s="83">
        <v>2849.9444578880325</v>
      </c>
      <c r="AL116" s="83">
        <v>2740.3182783331076</v>
      </c>
      <c r="AM116" s="83">
        <v>3036.7047089637085</v>
      </c>
      <c r="AN116" s="16"/>
      <c r="AO116" s="38">
        <v>280</v>
      </c>
      <c r="AP116" s="21" t="s">
        <v>110</v>
      </c>
      <c r="AQ116"/>
    </row>
    <row r="117" spans="1:43" ht="13.5" customHeight="1" x14ac:dyDescent="0.3">
      <c r="A117" s="21" t="s">
        <v>111</v>
      </c>
      <c r="B117" s="53"/>
      <c r="C117" s="6"/>
      <c r="D117" s="61" t="s">
        <v>446</v>
      </c>
      <c r="E117" s="62">
        <v>2</v>
      </c>
      <c r="F117" s="65">
        <v>7090.4470000000001</v>
      </c>
      <c r="G117" s="30">
        <v>7482.2522204186598</v>
      </c>
      <c r="H117" s="30">
        <v>7707.4833534999998</v>
      </c>
      <c r="I117" s="30">
        <v>8193.9040000000005</v>
      </c>
      <c r="J117" s="30">
        <v>8285.7690839167044</v>
      </c>
      <c r="K117" s="163"/>
      <c r="L117" s="30">
        <v>8425.8585080925623</v>
      </c>
      <c r="M117" s="30">
        <v>8691.8154534148689</v>
      </c>
      <c r="N117" s="30">
        <v>8506.9394861465516</v>
      </c>
      <c r="O117" s="30">
        <v>8439.9726112718763</v>
      </c>
      <c r="P117" s="30">
        <v>8346.7819579898623</v>
      </c>
      <c r="Q117" s="30"/>
      <c r="R117" s="132">
        <v>5.5258183358349582</v>
      </c>
      <c r="S117" s="132">
        <v>3.010205035145654</v>
      </c>
      <c r="T117" s="132">
        <v>6.3110178016682328</v>
      </c>
      <c r="U117" s="132">
        <v>1.1211393728399057</v>
      </c>
      <c r="V117" s="188"/>
      <c r="W117" s="132">
        <v>1.6907232479816734</v>
      </c>
      <c r="X117" s="132">
        <v>3.1564373537351709</v>
      </c>
      <c r="Y117" s="132">
        <v>-2.1270121099462895</v>
      </c>
      <c r="Z117" s="132">
        <v>-0.78720290632994494</v>
      </c>
      <c r="AA117" s="132">
        <v>-1.1041582428544212</v>
      </c>
      <c r="AB117" s="132"/>
      <c r="AC117" s="83">
        <v>2910.6925287356321</v>
      </c>
      <c r="AD117" s="83">
        <v>3065.2405655135844</v>
      </c>
      <c r="AE117" s="83">
        <v>3145.9115728571428</v>
      </c>
      <c r="AF117" s="83">
        <v>3381.7185307470077</v>
      </c>
      <c r="AG117" s="83">
        <v>3398.5927333538575</v>
      </c>
      <c r="AH117" s="175"/>
      <c r="AI117" s="83">
        <v>3512.2378107930645</v>
      </c>
      <c r="AJ117" s="83">
        <v>3597.6057340293332</v>
      </c>
      <c r="AK117" s="83">
        <v>3521.0842243984075</v>
      </c>
      <c r="AL117" s="83">
        <v>3577.7755876523429</v>
      </c>
      <c r="AM117" s="83">
        <v>3538.2712835904458</v>
      </c>
      <c r="AN117" s="16"/>
      <c r="AO117" s="38">
        <v>284</v>
      </c>
      <c r="AP117" s="21" t="s">
        <v>111</v>
      </c>
    </row>
    <row r="118" spans="1:43" ht="13.5" customHeight="1" x14ac:dyDescent="0.3">
      <c r="A118" s="21" t="s">
        <v>112</v>
      </c>
      <c r="B118" s="53"/>
      <c r="C118" s="6"/>
      <c r="D118" s="61" t="s">
        <v>452</v>
      </c>
      <c r="E118" s="62">
        <v>6</v>
      </c>
      <c r="F118" s="65">
        <v>75084.180999999997</v>
      </c>
      <c r="G118" s="30">
        <v>80494.121829829019</v>
      </c>
      <c r="H118" s="30">
        <v>85223.0191471</v>
      </c>
      <c r="I118" s="30">
        <v>87887.038</v>
      </c>
      <c r="J118" s="30">
        <v>90393.979787819975</v>
      </c>
      <c r="K118" s="163"/>
      <c r="L118" s="30">
        <v>95697.891696887789</v>
      </c>
      <c r="M118" s="30">
        <v>105342.58750432247</v>
      </c>
      <c r="N118" s="30">
        <v>105216.32822926337</v>
      </c>
      <c r="O118" s="30">
        <v>111450.40112114688</v>
      </c>
      <c r="P118" s="30">
        <v>109690.7215447848</v>
      </c>
      <c r="Q118" s="30"/>
      <c r="R118" s="132">
        <v>7.2051672639660573</v>
      </c>
      <c r="S118" s="132">
        <v>5.8748355901915996</v>
      </c>
      <c r="T118" s="132">
        <v>3.1259381321632662</v>
      </c>
      <c r="U118" s="132">
        <v>2.8524590711772251</v>
      </c>
      <c r="V118" s="188"/>
      <c r="W118" s="132">
        <v>5.8675499425045601</v>
      </c>
      <c r="X118" s="132">
        <v>10.078274073145892</v>
      </c>
      <c r="Y118" s="132">
        <v>-0.11985587030878521</v>
      </c>
      <c r="Z118" s="132">
        <v>5.9250051743866621</v>
      </c>
      <c r="AA118" s="132">
        <v>-1.5788903033640045</v>
      </c>
      <c r="AB118" s="132"/>
      <c r="AC118" s="83">
        <v>1369.5494856267328</v>
      </c>
      <c r="AD118" s="83">
        <v>1468.0403755143809</v>
      </c>
      <c r="AE118" s="83">
        <v>1553.0956781495454</v>
      </c>
      <c r="AF118" s="83">
        <v>1604.6272297383653</v>
      </c>
      <c r="AG118" s="83">
        <v>1658.0575183942915</v>
      </c>
      <c r="AH118" s="175"/>
      <c r="AI118" s="83">
        <v>1761.7756530291019</v>
      </c>
      <c r="AJ118" s="83">
        <v>1944.0564619617708</v>
      </c>
      <c r="AK118" s="83">
        <v>1941.7263961699921</v>
      </c>
      <c r="AL118" s="83">
        <v>2081.6675903761161</v>
      </c>
      <c r="AM118" s="83">
        <v>2048.8003426433966</v>
      </c>
      <c r="AN118" s="16"/>
      <c r="AO118" s="38">
        <v>285</v>
      </c>
      <c r="AP118" s="21" t="s">
        <v>112</v>
      </c>
    </row>
    <row r="119" spans="1:43" ht="13.5" customHeight="1" x14ac:dyDescent="0.3">
      <c r="A119" s="21" t="s">
        <v>113</v>
      </c>
      <c r="B119" s="53"/>
      <c r="C119" s="6"/>
      <c r="D119" s="61" t="s">
        <v>452</v>
      </c>
      <c r="E119" s="62">
        <v>6</v>
      </c>
      <c r="F119" s="65">
        <v>146708.82699999999</v>
      </c>
      <c r="G119" s="30">
        <v>150384.48680009969</v>
      </c>
      <c r="H119" s="30">
        <v>159709.9477352</v>
      </c>
      <c r="I119" s="30">
        <v>164043.698</v>
      </c>
      <c r="J119" s="30">
        <v>163749.45411729009</v>
      </c>
      <c r="K119" s="163"/>
      <c r="L119" s="30">
        <v>166203.26053006932</v>
      </c>
      <c r="M119" s="30">
        <v>176064.60337013082</v>
      </c>
      <c r="N119" s="30">
        <v>169101.86365700871</v>
      </c>
      <c r="O119" s="30">
        <v>170510.57922389481</v>
      </c>
      <c r="P119" s="30">
        <v>169047.71927308384</v>
      </c>
      <c r="Q119" s="30"/>
      <c r="R119" s="132">
        <v>2.5054114842726567</v>
      </c>
      <c r="S119" s="132">
        <v>6.2010790697422653</v>
      </c>
      <c r="T119" s="132">
        <v>2.7135130442753579</v>
      </c>
      <c r="U119" s="132">
        <v>-0.17936920850803448</v>
      </c>
      <c r="V119" s="188"/>
      <c r="W119" s="132">
        <v>1.4985127284892348</v>
      </c>
      <c r="X119" s="132">
        <v>5.9333028778201315</v>
      </c>
      <c r="Y119" s="132">
        <v>-3.9546504975135335</v>
      </c>
      <c r="Z119" s="132">
        <v>0.83305738708084764</v>
      </c>
      <c r="AA119" s="132">
        <v>-0.85792914285400623</v>
      </c>
      <c r="AB119" s="132"/>
      <c r="AC119" s="83">
        <v>1665.782848124262</v>
      </c>
      <c r="AD119" s="83">
        <v>1717.364838353486</v>
      </c>
      <c r="AE119" s="83">
        <v>1829.5219452804251</v>
      </c>
      <c r="AF119" s="83">
        <v>1887.1649218875825</v>
      </c>
      <c r="AG119" s="83">
        <v>1894.0864298207127</v>
      </c>
      <c r="AH119" s="175"/>
      <c r="AI119" s="83">
        <v>1935.8600026797428</v>
      </c>
      <c r="AJ119" s="83">
        <v>2063.9181695323987</v>
      </c>
      <c r="AK119" s="83">
        <v>1982.2974193727136</v>
      </c>
      <c r="AL119" s="83">
        <v>2025.1624688096206</v>
      </c>
      <c r="AM119" s="83">
        <v>2007.788009799561</v>
      </c>
      <c r="AN119" s="16"/>
      <c r="AO119" s="40">
        <v>286</v>
      </c>
      <c r="AP119" s="21" t="s">
        <v>113</v>
      </c>
    </row>
    <row r="120" spans="1:43" ht="13.5" customHeight="1" x14ac:dyDescent="0.3">
      <c r="A120" s="21" t="s">
        <v>114</v>
      </c>
      <c r="B120" s="53"/>
      <c r="C120" s="6"/>
      <c r="D120" s="61" t="s">
        <v>458</v>
      </c>
      <c r="E120" s="62">
        <v>3</v>
      </c>
      <c r="F120" s="65">
        <v>17406.249</v>
      </c>
      <c r="G120" s="30">
        <v>17366.255770907028</v>
      </c>
      <c r="H120" s="30">
        <v>19028.053115499999</v>
      </c>
      <c r="I120" s="30">
        <v>19546.189999999999</v>
      </c>
      <c r="J120" s="30">
        <v>19588.305602535547</v>
      </c>
      <c r="K120" s="163"/>
      <c r="L120" s="30">
        <v>19545.291378023594</v>
      </c>
      <c r="M120" s="30">
        <v>21552.090286067505</v>
      </c>
      <c r="N120" s="30">
        <v>21247.447809621979</v>
      </c>
      <c r="O120" s="30">
        <v>20940.173537159175</v>
      </c>
      <c r="P120" s="30">
        <v>21257.083959944193</v>
      </c>
      <c r="Q120" s="30"/>
      <c r="R120" s="132">
        <v>-0.22976362737871833</v>
      </c>
      <c r="S120" s="132">
        <v>9.5691170653890261</v>
      </c>
      <c r="T120" s="132">
        <v>2.723015756551217</v>
      </c>
      <c r="U120" s="132">
        <v>0.21546706818847322</v>
      </c>
      <c r="V120" s="188"/>
      <c r="W120" s="132">
        <v>-0.21959134896478935</v>
      </c>
      <c r="X120" s="132">
        <v>10.267428963992439</v>
      </c>
      <c r="Y120" s="132">
        <v>-1.4135170760789926</v>
      </c>
      <c r="Z120" s="132">
        <v>-1.4461702657937769</v>
      </c>
      <c r="AA120" s="132">
        <v>1.5134087700975745</v>
      </c>
      <c r="AB120" s="132"/>
      <c r="AC120" s="83">
        <v>2432.0593824228026</v>
      </c>
      <c r="AD120" s="83">
        <v>2447.3302946599533</v>
      </c>
      <c r="AE120" s="83">
        <v>2697.1017881644225</v>
      </c>
      <c r="AF120" s="83">
        <v>2791.9140122839594</v>
      </c>
      <c r="AG120" s="83">
        <v>2861.6954861264494</v>
      </c>
      <c r="AH120" s="175"/>
      <c r="AI120" s="83">
        <v>2877.2694506143962</v>
      </c>
      <c r="AJ120" s="83">
        <v>3203.8189811308912</v>
      </c>
      <c r="AK120" s="83">
        <v>3158.5324527459461</v>
      </c>
      <c r="AL120" s="83">
        <v>3154.5907708886975</v>
      </c>
      <c r="AM120" s="83">
        <v>3202.3326242760158</v>
      </c>
      <c r="AN120" s="16"/>
      <c r="AO120" s="38">
        <v>287</v>
      </c>
      <c r="AP120" s="35" t="s">
        <v>356</v>
      </c>
    </row>
    <row r="121" spans="1:43" ht="13.5" customHeight="1" x14ac:dyDescent="0.3">
      <c r="A121" s="21" t="s">
        <v>115</v>
      </c>
      <c r="B121" s="53"/>
      <c r="C121" s="6"/>
      <c r="D121" s="61" t="s">
        <v>458</v>
      </c>
      <c r="E121" s="62">
        <v>3</v>
      </c>
      <c r="F121" s="65">
        <v>15337.398999999999</v>
      </c>
      <c r="G121" s="30">
        <v>16374.103200675356</v>
      </c>
      <c r="H121" s="30">
        <v>17387.0594901</v>
      </c>
      <c r="I121" s="30">
        <v>17063.171999999999</v>
      </c>
      <c r="J121" s="30">
        <v>16352.96352752313</v>
      </c>
      <c r="K121" s="163"/>
      <c r="L121" s="30">
        <v>15685.12296326133</v>
      </c>
      <c r="M121" s="30">
        <v>16158.694876256659</v>
      </c>
      <c r="N121" s="30">
        <v>16309.228001806086</v>
      </c>
      <c r="O121" s="30">
        <v>16036.128613146344</v>
      </c>
      <c r="P121" s="30">
        <v>15334.327477026083</v>
      </c>
      <c r="Q121" s="30"/>
      <c r="R121" s="132">
        <v>6.7593221032807209</v>
      </c>
      <c r="S121" s="132">
        <v>6.1863314100943549</v>
      </c>
      <c r="T121" s="132">
        <v>-1.8628077409203074</v>
      </c>
      <c r="U121" s="132">
        <v>-4.1622300500567446</v>
      </c>
      <c r="V121" s="188"/>
      <c r="W121" s="132">
        <v>-4.0839115377330826</v>
      </c>
      <c r="X121" s="132">
        <v>3.0192425912411283</v>
      </c>
      <c r="Y121" s="132">
        <v>0.93159210383147084</v>
      </c>
      <c r="Z121" s="132">
        <v>-1.6745083742130498</v>
      </c>
      <c r="AA121" s="132">
        <v>-4.3763750781153465</v>
      </c>
      <c r="AB121" s="132"/>
      <c r="AC121" s="83">
        <v>2278.6211558460855</v>
      </c>
      <c r="AD121" s="83">
        <v>2450.8461608554639</v>
      </c>
      <c r="AE121" s="83">
        <v>2608.3197554905491</v>
      </c>
      <c r="AF121" s="83">
        <v>2553.6025142173003</v>
      </c>
      <c r="AG121" s="83">
        <v>2454.662793083628</v>
      </c>
      <c r="AH121" s="175"/>
      <c r="AI121" s="83">
        <v>2347.3694946515011</v>
      </c>
      <c r="AJ121" s="83">
        <v>2440.8904646913384</v>
      </c>
      <c r="AK121" s="83">
        <v>2463.6296075235778</v>
      </c>
      <c r="AL121" s="83">
        <v>2455.3864053202183</v>
      </c>
      <c r="AM121" s="83">
        <v>2347.9294866063515</v>
      </c>
      <c r="AN121" s="16"/>
      <c r="AO121" s="38">
        <v>288</v>
      </c>
      <c r="AP121" s="35" t="s">
        <v>357</v>
      </c>
    </row>
    <row r="122" spans="1:43" ht="13.5" customHeight="1" x14ac:dyDescent="0.3">
      <c r="A122" s="21" t="s">
        <v>117</v>
      </c>
      <c r="B122" s="53"/>
      <c r="C122" s="6"/>
      <c r="D122" s="61" t="s">
        <v>454</v>
      </c>
      <c r="E122" s="62">
        <v>3</v>
      </c>
      <c r="F122" s="65">
        <v>26853.59</v>
      </c>
      <c r="G122" s="30">
        <v>26560.234383836345</v>
      </c>
      <c r="H122" s="30">
        <v>29162.831454499996</v>
      </c>
      <c r="I122" s="30">
        <v>31955.464</v>
      </c>
      <c r="J122" s="30">
        <v>32782.970120804028</v>
      </c>
      <c r="K122" s="163"/>
      <c r="L122" s="30">
        <v>32459.351549631512</v>
      </c>
      <c r="M122" s="30">
        <v>32443.482897644157</v>
      </c>
      <c r="N122" s="30">
        <v>32178.345399247937</v>
      </c>
      <c r="O122" s="30">
        <v>32146.012176900262</v>
      </c>
      <c r="P122" s="30">
        <v>31687.435550026341</v>
      </c>
      <c r="Q122" s="30"/>
      <c r="R122" s="132">
        <v>-1.0924260635678702</v>
      </c>
      <c r="S122" s="132">
        <v>9.7988482821804563</v>
      </c>
      <c r="T122" s="132">
        <v>9.5759993327708397</v>
      </c>
      <c r="U122" s="132">
        <v>2.5895606485451999</v>
      </c>
      <c r="V122" s="188"/>
      <c r="W122" s="132">
        <v>-0.98715451949592503</v>
      </c>
      <c r="X122" s="132">
        <v>-4.8887766482616474E-2</v>
      </c>
      <c r="Y122" s="132">
        <v>-0.81722883832386639</v>
      </c>
      <c r="Z122" s="132">
        <v>-0.10048130799301805</v>
      </c>
      <c r="AA122" s="132">
        <v>-1.4265428145499441</v>
      </c>
      <c r="AB122" s="132"/>
      <c r="AC122" s="83">
        <v>2829.0760640539402</v>
      </c>
      <c r="AD122" s="83">
        <v>2845.5361456863448</v>
      </c>
      <c r="AE122" s="83">
        <v>3156.1505903138527</v>
      </c>
      <c r="AF122" s="83">
        <v>3510.0465729349735</v>
      </c>
      <c r="AG122" s="83">
        <v>3662.9016894753104</v>
      </c>
      <c r="AH122" s="175"/>
      <c r="AI122" s="83">
        <v>3686.049460553204</v>
      </c>
      <c r="AJ122" s="83">
        <v>3751.9929336930909</v>
      </c>
      <c r="AK122" s="83">
        <v>3721.3305654270771</v>
      </c>
      <c r="AL122" s="83">
        <v>3782.3287653724274</v>
      </c>
      <c r="AM122" s="83">
        <v>3728.3722261473517</v>
      </c>
      <c r="AN122" s="16"/>
      <c r="AO122" s="38">
        <v>290</v>
      </c>
      <c r="AP122" s="21" t="s">
        <v>117</v>
      </c>
      <c r="AQ122" s="2"/>
    </row>
    <row r="123" spans="1:43" ht="13.5" customHeight="1" x14ac:dyDescent="0.3">
      <c r="A123" s="21" t="s">
        <v>118</v>
      </c>
      <c r="B123" s="53"/>
      <c r="C123" s="6"/>
      <c r="D123" s="61" t="s">
        <v>453</v>
      </c>
      <c r="E123" s="62">
        <v>2</v>
      </c>
      <c r="F123" s="65">
        <v>7963.4089999999997</v>
      </c>
      <c r="G123" s="30">
        <v>8095.6494638294444</v>
      </c>
      <c r="H123" s="30">
        <v>8724.7793779999993</v>
      </c>
      <c r="I123" s="30">
        <v>8973.7019999999993</v>
      </c>
      <c r="J123" s="30">
        <v>9087.7684483710473</v>
      </c>
      <c r="K123" s="163"/>
      <c r="L123" s="30">
        <v>9024.9053602406893</v>
      </c>
      <c r="M123" s="30">
        <v>9352.7623881169275</v>
      </c>
      <c r="N123" s="30">
        <v>9238.8686384997472</v>
      </c>
      <c r="O123" s="30">
        <v>8566.0240030547011</v>
      </c>
      <c r="P123" s="30">
        <v>8098.8064639373424</v>
      </c>
      <c r="Q123" s="30"/>
      <c r="R123" s="132">
        <v>1.6606011800906459</v>
      </c>
      <c r="S123" s="132">
        <v>7.7712099193702091</v>
      </c>
      <c r="T123" s="132">
        <v>2.8530534838241506</v>
      </c>
      <c r="U123" s="132">
        <v>1.2711191921800831</v>
      </c>
      <c r="V123" s="188"/>
      <c r="W123" s="132">
        <v>-0.69173294288352982</v>
      </c>
      <c r="X123" s="132">
        <v>3.6328029468388174</v>
      </c>
      <c r="Y123" s="132">
        <v>-1.2177551924326331</v>
      </c>
      <c r="Z123" s="132">
        <v>-7.282760062646652</v>
      </c>
      <c r="AA123" s="132">
        <v>-5.4543104122839932</v>
      </c>
      <c r="AB123" s="132"/>
      <c r="AC123" s="83">
        <v>3118.0144870790914</v>
      </c>
      <c r="AD123" s="83">
        <v>3231.796193145487</v>
      </c>
      <c r="AE123" s="83">
        <v>3578.6625832649706</v>
      </c>
      <c r="AF123" s="83">
        <v>3725.0734744707347</v>
      </c>
      <c r="AG123" s="83">
        <v>3829.6537919810567</v>
      </c>
      <c r="AH123" s="175"/>
      <c r="AI123" s="83">
        <v>3866.7118081579642</v>
      </c>
      <c r="AJ123" s="83">
        <v>4091.322129534964</v>
      </c>
      <c r="AK123" s="83">
        <v>4041.4998418634068</v>
      </c>
      <c r="AL123" s="83">
        <v>3803.7406763120339</v>
      </c>
      <c r="AM123" s="83">
        <v>3596.2728525476655</v>
      </c>
      <c r="AN123" s="16"/>
      <c r="AO123" s="38">
        <v>291</v>
      </c>
      <c r="AP123" s="21" t="s">
        <v>118</v>
      </c>
      <c r="AQ123" s="3"/>
    </row>
    <row r="124" spans="1:43" s="3" customFormat="1" ht="13.5" customHeight="1" x14ac:dyDescent="0.3">
      <c r="A124" s="21" t="s">
        <v>119</v>
      </c>
      <c r="B124" s="6" t="s">
        <v>543</v>
      </c>
      <c r="C124" s="6">
        <v>1</v>
      </c>
      <c r="D124" s="61" t="s">
        <v>455</v>
      </c>
      <c r="E124" s="62">
        <v>7</v>
      </c>
      <c r="F124" s="65">
        <v>164862.91700000002</v>
      </c>
      <c r="G124" s="65">
        <v>168471.19769466325</v>
      </c>
      <c r="H124" s="65">
        <v>175925.8397133</v>
      </c>
      <c r="I124" s="65">
        <v>175731.576</v>
      </c>
      <c r="J124" s="65">
        <v>171713.81217147576</v>
      </c>
      <c r="K124" s="164"/>
      <c r="L124" s="65">
        <v>176792.49233464996</v>
      </c>
      <c r="M124" s="65">
        <v>196757.26269218369</v>
      </c>
      <c r="N124" s="30">
        <v>195437.87021346926</v>
      </c>
      <c r="O124" s="30">
        <v>195478.45788696053</v>
      </c>
      <c r="P124" s="30">
        <v>195880.34075228154</v>
      </c>
      <c r="Q124" s="65"/>
      <c r="R124" s="132">
        <v>2.1886551325931185</v>
      </c>
      <c r="S124" s="132">
        <v>4.424876252228894</v>
      </c>
      <c r="T124" s="132">
        <v>-0.11042363851528568</v>
      </c>
      <c r="U124" s="132">
        <v>-2.2863072874986581</v>
      </c>
      <c r="V124" s="188"/>
      <c r="W124" s="132">
        <v>2.9576421948530029</v>
      </c>
      <c r="X124" s="132">
        <v>11.292770464337639</v>
      </c>
      <c r="Y124" s="132">
        <v>-0.67056862890929458</v>
      </c>
      <c r="Z124" s="132">
        <v>2.0767558225507736E-2</v>
      </c>
      <c r="AA124" s="132">
        <v>0.20558933688406966</v>
      </c>
      <c r="AB124" s="132"/>
      <c r="AC124" s="83">
        <v>1467.5875676541805</v>
      </c>
      <c r="AD124" s="83">
        <v>1491.9650164690022</v>
      </c>
      <c r="AE124" s="83">
        <v>1542.464948606374</v>
      </c>
      <c r="AF124" s="83">
        <v>1526.666921499809</v>
      </c>
      <c r="AG124" s="83">
        <v>1478.1252661743631</v>
      </c>
      <c r="AH124" s="175"/>
      <c r="AI124" s="83">
        <v>1512.0420476266427</v>
      </c>
      <c r="AJ124" s="83">
        <v>1671.1165508084227</v>
      </c>
      <c r="AK124" s="83">
        <v>1659.9105674661905</v>
      </c>
      <c r="AL124" s="83">
        <v>1653.6681461391311</v>
      </c>
      <c r="AM124" s="83">
        <v>1657.0679115150415</v>
      </c>
      <c r="AN124" s="16"/>
      <c r="AO124" s="38">
        <v>297</v>
      </c>
      <c r="AP124" s="21" t="s">
        <v>119</v>
      </c>
      <c r="AQ124"/>
    </row>
    <row r="125" spans="1:43" ht="13.5" customHeight="1" x14ac:dyDescent="0.3">
      <c r="A125" s="21" t="s">
        <v>120</v>
      </c>
      <c r="B125" s="53"/>
      <c r="C125" s="6"/>
      <c r="D125" s="61" t="s">
        <v>442</v>
      </c>
      <c r="E125" s="62">
        <v>2</v>
      </c>
      <c r="F125" s="65">
        <v>10798.637000000001</v>
      </c>
      <c r="G125" s="30">
        <v>11034.309489528681</v>
      </c>
      <c r="H125" s="30">
        <v>11499.173262499999</v>
      </c>
      <c r="I125" s="30">
        <v>12076.974</v>
      </c>
      <c r="J125" s="30">
        <v>12382.096567311411</v>
      </c>
      <c r="K125" s="163"/>
      <c r="L125" s="30">
        <v>12553.315385742875</v>
      </c>
      <c r="M125" s="30">
        <v>13542.245235935605</v>
      </c>
      <c r="N125" s="30">
        <v>13659.265796560663</v>
      </c>
      <c r="O125" s="30">
        <v>13469.596188569525</v>
      </c>
      <c r="P125" s="30">
        <v>13372.002931251158</v>
      </c>
      <c r="Q125" s="30"/>
      <c r="R125" s="132">
        <v>2.1824281113318342</v>
      </c>
      <c r="S125" s="132">
        <v>4.212894095570392</v>
      </c>
      <c r="T125" s="132">
        <v>5.0247154670177023</v>
      </c>
      <c r="U125" s="132">
        <v>2.5264819425082088</v>
      </c>
      <c r="V125" s="188"/>
      <c r="W125" s="132">
        <v>1.3827934348652984</v>
      </c>
      <c r="X125" s="132">
        <v>7.8778380037825135</v>
      </c>
      <c r="Y125" s="132">
        <v>0.86411491289888498</v>
      </c>
      <c r="Z125" s="132">
        <v>-1.3885783527171418</v>
      </c>
      <c r="AA125" s="132">
        <v>-0.72454478925794485</v>
      </c>
      <c r="AB125" s="132"/>
      <c r="AC125" s="83">
        <v>2738.6855186406287</v>
      </c>
      <c r="AD125" s="83">
        <v>2824.9640270170717</v>
      </c>
      <c r="AE125" s="83">
        <v>2987.5742433099504</v>
      </c>
      <c r="AF125" s="83">
        <v>3162.3393558523176</v>
      </c>
      <c r="AG125" s="83">
        <v>3322.2690011568047</v>
      </c>
      <c r="AH125" s="175"/>
      <c r="AI125" s="83">
        <v>3379.0889329052152</v>
      </c>
      <c r="AJ125" s="83">
        <v>3669.9851587901367</v>
      </c>
      <c r="AK125" s="83">
        <v>3701.6980478484184</v>
      </c>
      <c r="AL125" s="83">
        <v>3703.4908409594514</v>
      </c>
      <c r="AM125" s="83">
        <v>3676.6573910506345</v>
      </c>
      <c r="AN125" s="16"/>
      <c r="AO125" s="38">
        <v>300</v>
      </c>
      <c r="AP125" s="21" t="s">
        <v>120</v>
      </c>
    </row>
    <row r="126" spans="1:43" ht="13.5" customHeight="1" x14ac:dyDescent="0.3">
      <c r="A126" s="21" t="s">
        <v>121</v>
      </c>
      <c r="B126" s="6">
        <v>2016</v>
      </c>
      <c r="C126" s="6"/>
      <c r="D126" s="61" t="s">
        <v>442</v>
      </c>
      <c r="E126" s="62">
        <v>4</v>
      </c>
      <c r="F126" s="65">
        <v>63148.221000000005</v>
      </c>
      <c r="G126" s="65">
        <v>58525.5399670037</v>
      </c>
      <c r="H126" s="65">
        <v>56351.186873500003</v>
      </c>
      <c r="I126" s="65">
        <v>57585.75</v>
      </c>
      <c r="J126" s="65">
        <v>58484.812257778205</v>
      </c>
      <c r="K126" s="163"/>
      <c r="L126" s="65">
        <v>59209.938832862026</v>
      </c>
      <c r="M126" s="65">
        <v>59623.406746178967</v>
      </c>
      <c r="N126" s="30">
        <v>61586.792058225263</v>
      </c>
      <c r="O126" s="30">
        <v>61136.115292932896</v>
      </c>
      <c r="P126" s="30">
        <v>59731.49340839887</v>
      </c>
      <c r="Q126" s="30"/>
      <c r="R126" s="132">
        <v>-7.3203662111024537</v>
      </c>
      <c r="S126" s="132">
        <v>-3.7152209013869557</v>
      </c>
      <c r="T126" s="132">
        <v>2.1908378421050956</v>
      </c>
      <c r="U126" s="132">
        <v>1.5612582240887809</v>
      </c>
      <c r="V126" s="188"/>
      <c r="W126" s="132">
        <v>1.2398544974167762</v>
      </c>
      <c r="X126" s="132">
        <v>0.69830829328177391</v>
      </c>
      <c r="Y126" s="132">
        <v>3.292977404670224</v>
      </c>
      <c r="Z126" s="132">
        <v>-0.73177502875338662</v>
      </c>
      <c r="AA126" s="132">
        <v>-2.2975321179695487</v>
      </c>
      <c r="AB126" s="132"/>
      <c r="AC126" s="83">
        <v>2768.3232212529047</v>
      </c>
      <c r="AD126" s="83">
        <v>2586.7641974366279</v>
      </c>
      <c r="AE126" s="83">
        <v>2508.2874954820618</v>
      </c>
      <c r="AF126" s="83">
        <v>2581.2788560670583</v>
      </c>
      <c r="AG126" s="83">
        <v>2649.7287177318867</v>
      </c>
      <c r="AH126" s="175"/>
      <c r="AI126" s="83">
        <v>2724.3001211402425</v>
      </c>
      <c r="AJ126" s="83">
        <v>2773.0527299278624</v>
      </c>
      <c r="AK126" s="83">
        <v>2864.3687297439774</v>
      </c>
      <c r="AL126" s="83">
        <v>2883.3709990535726</v>
      </c>
      <c r="AM126" s="83">
        <v>2817.1246242700968</v>
      </c>
      <c r="AN126" s="16"/>
      <c r="AO126" s="40">
        <v>301</v>
      </c>
      <c r="AP126" s="21" t="s">
        <v>121</v>
      </c>
    </row>
    <row r="127" spans="1:43" ht="13.5" customHeight="1" x14ac:dyDescent="0.3">
      <c r="A127" s="21" t="s">
        <v>122</v>
      </c>
      <c r="B127" s="53"/>
      <c r="C127" s="6"/>
      <c r="D127" s="61" t="s">
        <v>446</v>
      </c>
      <c r="E127" s="62">
        <v>1</v>
      </c>
      <c r="F127" s="65">
        <v>2002.779</v>
      </c>
      <c r="G127" s="30">
        <v>1946.4647481905733</v>
      </c>
      <c r="H127" s="30">
        <v>2415.2766545000004</v>
      </c>
      <c r="I127" s="30">
        <v>2292.3229999999999</v>
      </c>
      <c r="J127" s="30">
        <v>2144.0662159314406</v>
      </c>
      <c r="K127" s="163"/>
      <c r="L127" s="30">
        <v>2101.8480125866877</v>
      </c>
      <c r="M127" s="30">
        <v>2280.201811972518</v>
      </c>
      <c r="N127" s="30">
        <v>2208.7660143334583</v>
      </c>
      <c r="O127" s="30">
        <v>2219.7665029486834</v>
      </c>
      <c r="P127" s="30">
        <v>1983.4368265156875</v>
      </c>
      <c r="Q127" s="30"/>
      <c r="R127" s="132">
        <v>-2.8118055866087399</v>
      </c>
      <c r="S127" s="132">
        <v>24.085301660111387</v>
      </c>
      <c r="T127" s="132">
        <v>-5.0906654635575839</v>
      </c>
      <c r="U127" s="132">
        <v>-6.4675346392528121</v>
      </c>
      <c r="V127" s="188"/>
      <c r="W127" s="132">
        <v>-1.9690718052946061</v>
      </c>
      <c r="X127" s="132">
        <v>8.4855707129049325</v>
      </c>
      <c r="Y127" s="132">
        <v>-3.1328717161777564</v>
      </c>
      <c r="Z127" s="132">
        <v>0.49803775247532162</v>
      </c>
      <c r="AA127" s="132">
        <v>-10.646600717645816</v>
      </c>
      <c r="AB127" s="132"/>
      <c r="AC127" s="83">
        <v>2291.509153318078</v>
      </c>
      <c r="AD127" s="83">
        <v>2196.9128083415048</v>
      </c>
      <c r="AE127" s="83">
        <v>2716.8466304836898</v>
      </c>
      <c r="AF127" s="83">
        <v>2637.8860759493673</v>
      </c>
      <c r="AG127" s="83">
        <v>2406.3593893731095</v>
      </c>
      <c r="AH127" s="175"/>
      <c r="AI127" s="83">
        <v>2348.4335336164108</v>
      </c>
      <c r="AJ127" s="83">
        <v>2511.2354757406588</v>
      </c>
      <c r="AK127" s="83">
        <v>2432.5616897945574</v>
      </c>
      <c r="AL127" s="83">
        <v>2404.9474571491692</v>
      </c>
      <c r="AM127" s="83">
        <v>2148.9023039173212</v>
      </c>
      <c r="AN127" s="16"/>
      <c r="AO127" s="38">
        <v>304</v>
      </c>
      <c r="AP127" s="35" t="s">
        <v>358</v>
      </c>
    </row>
    <row r="128" spans="1:43" ht="13.5" customHeight="1" x14ac:dyDescent="0.3">
      <c r="A128" s="21" t="s">
        <v>123</v>
      </c>
      <c r="B128" s="53"/>
      <c r="C128" s="6"/>
      <c r="D128" s="61" t="s">
        <v>443</v>
      </c>
      <c r="E128" s="62">
        <v>4</v>
      </c>
      <c r="F128" s="65">
        <v>40281.360999999997</v>
      </c>
      <c r="G128" s="30">
        <v>40133.612556134729</v>
      </c>
      <c r="H128" s="30">
        <v>43541.259355000002</v>
      </c>
      <c r="I128" s="30">
        <v>45535.500999999997</v>
      </c>
      <c r="J128" s="30">
        <v>45610.909082474158</v>
      </c>
      <c r="K128" s="163"/>
      <c r="L128" s="30">
        <v>44705.38581683323</v>
      </c>
      <c r="M128" s="30">
        <v>46409.726147687361</v>
      </c>
      <c r="N128" s="30">
        <v>46202.799261627282</v>
      </c>
      <c r="O128" s="30">
        <v>44939.606869776122</v>
      </c>
      <c r="P128" s="30">
        <v>45031.487155789968</v>
      </c>
      <c r="Q128" s="30"/>
      <c r="R128" s="132">
        <v>-0.36679109195259862</v>
      </c>
      <c r="S128" s="132">
        <v>8.4907552094868368</v>
      </c>
      <c r="T128" s="132">
        <v>4.5801193501101354</v>
      </c>
      <c r="U128" s="132">
        <v>0.16560283914337814</v>
      </c>
      <c r="V128" s="188"/>
      <c r="W128" s="132">
        <v>-1.9853216782054282</v>
      </c>
      <c r="X128" s="132">
        <v>3.8123825568515368</v>
      </c>
      <c r="Y128" s="132">
        <v>-0.44586965542866069</v>
      </c>
      <c r="Z128" s="132">
        <v>-2.7340170120390885</v>
      </c>
      <c r="AA128" s="132">
        <v>0.20445280324790588</v>
      </c>
      <c r="AB128" s="132"/>
      <c r="AC128" s="83">
        <v>2442.4788382245938</v>
      </c>
      <c r="AD128" s="83">
        <v>2451.2070210795046</v>
      </c>
      <c r="AE128" s="83">
        <v>2693.2182442630051</v>
      </c>
      <c r="AF128" s="83">
        <v>2854.5324097291877</v>
      </c>
      <c r="AG128" s="83">
        <v>2882.5702510569522</v>
      </c>
      <c r="AH128" s="175"/>
      <c r="AI128" s="83">
        <v>2849.6548837859018</v>
      </c>
      <c r="AJ128" s="83">
        <v>2987.8147265619882</v>
      </c>
      <c r="AK128" s="83">
        <v>2974.4929673358192</v>
      </c>
      <c r="AL128" s="83">
        <v>2920.8115734938333</v>
      </c>
      <c r="AM128" s="83">
        <v>2926.7832546334312</v>
      </c>
      <c r="AN128" s="16"/>
      <c r="AO128" s="38">
        <v>305</v>
      </c>
      <c r="AP128" s="21" t="s">
        <v>123</v>
      </c>
    </row>
    <row r="129" spans="1:43" ht="13.5" customHeight="1" x14ac:dyDescent="0.3">
      <c r="A129" s="21" t="s">
        <v>190</v>
      </c>
      <c r="B129" s="53"/>
      <c r="C129" s="6"/>
      <c r="D129" s="61" t="s">
        <v>456</v>
      </c>
      <c r="E129" s="62">
        <v>3</v>
      </c>
      <c r="F129" s="65">
        <v>16564.213</v>
      </c>
      <c r="G129" s="30">
        <v>17271.633940176551</v>
      </c>
      <c r="H129" s="30">
        <v>18074.659613600001</v>
      </c>
      <c r="I129" s="30">
        <v>19194.025000000001</v>
      </c>
      <c r="J129" s="30">
        <v>19878.309686536744</v>
      </c>
      <c r="K129" s="163"/>
      <c r="L129" s="30">
        <v>20134.908764308311</v>
      </c>
      <c r="M129" s="30">
        <v>20657.635269106766</v>
      </c>
      <c r="N129" s="30">
        <v>20803.774001689566</v>
      </c>
      <c r="O129" s="30">
        <v>20754.750674777799</v>
      </c>
      <c r="P129" s="30">
        <v>20365.665989583849</v>
      </c>
      <c r="Q129" s="30"/>
      <c r="R129" s="132">
        <v>4.270779059509505</v>
      </c>
      <c r="S129" s="132">
        <v>4.6493903020691354</v>
      </c>
      <c r="T129" s="132">
        <v>6.1930094968856366</v>
      </c>
      <c r="U129" s="132">
        <v>3.5650921916416318</v>
      </c>
      <c r="V129" s="188"/>
      <c r="W129" s="132">
        <v>1.2908495833796036</v>
      </c>
      <c r="X129" s="132">
        <v>2.5961205532008864</v>
      </c>
      <c r="Y129" s="132">
        <v>0.70743204959838091</v>
      </c>
      <c r="Z129" s="132">
        <v>-0.23564631546077014</v>
      </c>
      <c r="AA129" s="132">
        <v>-1.8746777125431071</v>
      </c>
      <c r="AB129" s="132"/>
      <c r="AC129" s="83">
        <v>2235.0847389016326</v>
      </c>
      <c r="AD129" s="83">
        <v>2341.2815426564389</v>
      </c>
      <c r="AE129" s="83">
        <v>2461.4816306141906</v>
      </c>
      <c r="AF129" s="83">
        <v>2643.0769760396583</v>
      </c>
      <c r="AG129" s="83">
        <v>2771.6550037000479</v>
      </c>
      <c r="AH129" s="175"/>
      <c r="AI129" s="83">
        <v>2820.4102485373737</v>
      </c>
      <c r="AJ129" s="83">
        <v>2913.2189069393266</v>
      </c>
      <c r="AK129" s="83">
        <v>2933.8279511619749</v>
      </c>
      <c r="AL129" s="83">
        <v>2963.6942274422104</v>
      </c>
      <c r="AM129" s="83">
        <v>2908.1345122924245</v>
      </c>
      <c r="AN129" s="16"/>
      <c r="AO129" s="38">
        <v>309</v>
      </c>
      <c r="AP129" s="21" t="s">
        <v>190</v>
      </c>
    </row>
    <row r="130" spans="1:43" ht="13.5" customHeight="1" x14ac:dyDescent="0.3">
      <c r="A130" s="21" t="s">
        <v>125</v>
      </c>
      <c r="B130" s="53"/>
      <c r="C130" s="6"/>
      <c r="D130" s="61" t="s">
        <v>453</v>
      </c>
      <c r="E130" s="62">
        <v>1</v>
      </c>
      <c r="F130" s="65">
        <v>4258.2269999999999</v>
      </c>
      <c r="G130" s="30">
        <v>4415.3828713587673</v>
      </c>
      <c r="H130" s="30">
        <v>4377.6611944999995</v>
      </c>
      <c r="I130" s="30">
        <v>4827.2610000000004</v>
      </c>
      <c r="J130" s="30">
        <v>4859.7153918559916</v>
      </c>
      <c r="K130" s="163"/>
      <c r="L130" s="30">
        <v>4520.2880320346712</v>
      </c>
      <c r="M130" s="30">
        <v>4254.7843882011612</v>
      </c>
      <c r="N130" s="30">
        <v>4396.275587084323</v>
      </c>
      <c r="O130" s="30">
        <v>4149.3808825115466</v>
      </c>
      <c r="P130" s="30">
        <v>4098.9361498669568</v>
      </c>
      <c r="Q130" s="30"/>
      <c r="R130" s="132">
        <v>3.6906409958597184</v>
      </c>
      <c r="S130" s="132">
        <v>-0.8543240293714206</v>
      </c>
      <c r="T130" s="132">
        <v>10.270319824313233</v>
      </c>
      <c r="U130" s="132">
        <v>0.6723148355970634</v>
      </c>
      <c r="V130" s="188"/>
      <c r="W130" s="132">
        <v>-6.9845110763099321</v>
      </c>
      <c r="X130" s="132">
        <v>-5.8736001323792104</v>
      </c>
      <c r="Y130" s="132">
        <v>3.3254610803670244</v>
      </c>
      <c r="Z130" s="132">
        <v>-5.6159969884081073</v>
      </c>
      <c r="AA130" s="132">
        <v>-1.2157170930535655</v>
      </c>
      <c r="AB130" s="132"/>
      <c r="AC130" s="83">
        <v>2823.7579575596815</v>
      </c>
      <c r="AD130" s="83">
        <v>2937.7131545966513</v>
      </c>
      <c r="AE130" s="83">
        <v>2980.0280425459491</v>
      </c>
      <c r="AF130" s="83">
        <v>3373.3480083857444</v>
      </c>
      <c r="AG130" s="83">
        <v>3473.706498824869</v>
      </c>
      <c r="AH130" s="175"/>
      <c r="AI130" s="83">
        <v>3277.9463611563965</v>
      </c>
      <c r="AJ130" s="83">
        <v>3094.3886459644809</v>
      </c>
      <c r="AK130" s="83">
        <v>3197.2913360613261</v>
      </c>
      <c r="AL130" s="83">
        <v>3069.0687000825046</v>
      </c>
      <c r="AM130" s="83">
        <v>3031.7575072980449</v>
      </c>
      <c r="AN130" s="16"/>
      <c r="AO130" s="38">
        <v>312</v>
      </c>
      <c r="AP130" s="21" t="s">
        <v>125</v>
      </c>
    </row>
    <row r="131" spans="1:43" ht="13.5" customHeight="1" x14ac:dyDescent="0.3">
      <c r="A131" s="21" t="s">
        <v>126</v>
      </c>
      <c r="B131" s="53"/>
      <c r="C131" s="6"/>
      <c r="D131" s="61" t="s">
        <v>444</v>
      </c>
      <c r="E131" s="62">
        <v>2</v>
      </c>
      <c r="F131" s="65">
        <v>7869.4309999999996</v>
      </c>
      <c r="G131" s="30">
        <v>8625.5169569049049</v>
      </c>
      <c r="H131" s="30">
        <v>8482.3673091000001</v>
      </c>
      <c r="I131" s="30">
        <v>8203.6419999999998</v>
      </c>
      <c r="J131" s="30">
        <v>4464.7032993753146</v>
      </c>
      <c r="K131" s="163"/>
      <c r="L131" s="30">
        <v>4441.9006883802995</v>
      </c>
      <c r="M131" s="30">
        <v>8400.6718472585544</v>
      </c>
      <c r="N131" s="30">
        <v>7983.6383080338637</v>
      </c>
      <c r="O131" s="30">
        <v>7617.2265084236888</v>
      </c>
      <c r="P131" s="30">
        <v>7589.0665713080853</v>
      </c>
      <c r="Q131" s="30"/>
      <c r="R131" s="132">
        <v>9.6078859692003835</v>
      </c>
      <c r="S131" s="132">
        <v>-1.6596065896121224</v>
      </c>
      <c r="T131" s="132">
        <v>-3.2859377452445369</v>
      </c>
      <c r="U131" s="132">
        <v>-45.576570755094934</v>
      </c>
      <c r="V131" s="188"/>
      <c r="W131" s="132">
        <v>-0.51073071301749418</v>
      </c>
      <c r="X131" s="132">
        <v>89.123360394664445</v>
      </c>
      <c r="Y131" s="132">
        <v>-4.9642879380032436</v>
      </c>
      <c r="Z131" s="132">
        <v>-4.5895340629529526</v>
      </c>
      <c r="AA131" s="132">
        <v>-0.36968753764197732</v>
      </c>
      <c r="AB131" s="132"/>
      <c r="AC131" s="83">
        <v>1611.9276935682099</v>
      </c>
      <c r="AD131" s="83">
        <v>1797.731754252794</v>
      </c>
      <c r="AE131" s="83">
        <v>1777.5287739103103</v>
      </c>
      <c r="AF131" s="83">
        <v>1725.2664563617245</v>
      </c>
      <c r="AG131" s="83">
        <v>960.77109949974488</v>
      </c>
      <c r="AH131" s="175"/>
      <c r="AI131" s="83">
        <v>964.79163518251505</v>
      </c>
      <c r="AJ131" s="83">
        <v>1850.3682482948359</v>
      </c>
      <c r="AK131" s="83">
        <v>1758.5106405360934</v>
      </c>
      <c r="AL131" s="83">
        <v>1689.713067529656</v>
      </c>
      <c r="AM131" s="83">
        <v>1683.4664088970908</v>
      </c>
      <c r="AN131" s="16"/>
      <c r="AO131" s="38">
        <v>316</v>
      </c>
      <c r="AP131" s="21" t="s">
        <v>126</v>
      </c>
    </row>
    <row r="132" spans="1:43" ht="13.5" customHeight="1" x14ac:dyDescent="0.3">
      <c r="A132" s="21" t="s">
        <v>127</v>
      </c>
      <c r="B132" s="53"/>
      <c r="C132" s="6"/>
      <c r="D132" s="61" t="s">
        <v>443</v>
      </c>
      <c r="E132" s="62">
        <v>2</v>
      </c>
      <c r="F132" s="65">
        <v>9751.9480000000003</v>
      </c>
      <c r="G132" s="30">
        <v>10371.571405765135</v>
      </c>
      <c r="H132" s="30">
        <v>10317.644753499999</v>
      </c>
      <c r="I132" s="30">
        <v>10580.146000000001</v>
      </c>
      <c r="J132" s="30">
        <v>10933.442433926446</v>
      </c>
      <c r="K132" s="163"/>
      <c r="L132" s="30">
        <v>10963.743703020373</v>
      </c>
      <c r="M132" s="30">
        <v>11292.890291319836</v>
      </c>
      <c r="N132" s="30">
        <v>11334.797404559793</v>
      </c>
      <c r="O132" s="30">
        <v>11487.92695759898</v>
      </c>
      <c r="P132" s="30">
        <v>10932.727111075586</v>
      </c>
      <c r="Q132" s="30"/>
      <c r="R132" s="132">
        <v>6.353842388875889</v>
      </c>
      <c r="S132" s="132">
        <v>-0.51994678680185691</v>
      </c>
      <c r="T132" s="132">
        <v>2.5441973703441856</v>
      </c>
      <c r="U132" s="132">
        <v>3.3392396846550638</v>
      </c>
      <c r="V132" s="188"/>
      <c r="W132" s="132">
        <v>0.27714298837758528</v>
      </c>
      <c r="X132" s="132">
        <v>3.0021368358764877</v>
      </c>
      <c r="Y132" s="132">
        <v>0.3710928925978163</v>
      </c>
      <c r="Z132" s="132">
        <v>1.3509685932064899</v>
      </c>
      <c r="AA132" s="132">
        <v>-4.8328984730891129</v>
      </c>
      <c r="AB132" s="132"/>
      <c r="AC132" s="83">
        <v>3395.525069637883</v>
      </c>
      <c r="AD132" s="83">
        <v>3679.166869728675</v>
      </c>
      <c r="AE132" s="83">
        <v>3738.2770846014491</v>
      </c>
      <c r="AF132" s="83">
        <v>3888.3300257258361</v>
      </c>
      <c r="AG132" s="83">
        <v>4055.4311698540232</v>
      </c>
      <c r="AH132" s="175"/>
      <c r="AI132" s="83">
        <v>4124.8095195712467</v>
      </c>
      <c r="AJ132" s="83">
        <v>4253.4426709302579</v>
      </c>
      <c r="AK132" s="83">
        <v>4269.2268943728031</v>
      </c>
      <c r="AL132" s="83">
        <v>4399.8188271156569</v>
      </c>
      <c r="AM132" s="83">
        <v>4187.1800502012966</v>
      </c>
      <c r="AN132" s="16"/>
      <c r="AO132" s="38">
        <v>317</v>
      </c>
      <c r="AP132" s="21" t="s">
        <v>127</v>
      </c>
      <c r="AQ132" s="2"/>
    </row>
    <row r="133" spans="1:43" ht="13.5" customHeight="1" x14ac:dyDescent="0.3">
      <c r="A133" s="21" t="s">
        <v>89</v>
      </c>
      <c r="B133" s="53"/>
      <c r="C133" s="6"/>
      <c r="D133" s="61" t="s">
        <v>448</v>
      </c>
      <c r="E133" s="62">
        <v>3</v>
      </c>
      <c r="F133" s="65">
        <v>27294.331999999999</v>
      </c>
      <c r="G133" s="30">
        <v>28123.601782826234</v>
      </c>
      <c r="H133" s="30">
        <v>29676.958899000001</v>
      </c>
      <c r="I133" s="30">
        <v>29724.963</v>
      </c>
      <c r="J133" s="30">
        <v>29561.798832197663</v>
      </c>
      <c r="K133" s="163"/>
      <c r="L133" s="30">
        <v>25730.174817684419</v>
      </c>
      <c r="M133" s="30">
        <v>27014.701107193854</v>
      </c>
      <c r="N133" s="30">
        <v>25799.819206498785</v>
      </c>
      <c r="O133" s="30">
        <v>25352.855589849092</v>
      </c>
      <c r="P133" s="30">
        <v>24746.590333051805</v>
      </c>
      <c r="Q133" s="30"/>
      <c r="R133" s="132">
        <v>3.0382490504850432</v>
      </c>
      <c r="S133" s="132">
        <v>5.523322112754169</v>
      </c>
      <c r="T133" s="132">
        <v>0.16175545871587327</v>
      </c>
      <c r="U133" s="132">
        <v>-0.54891293826786947</v>
      </c>
      <c r="V133" s="188"/>
      <c r="W133" s="132">
        <v>-12.961403452688321</v>
      </c>
      <c r="X133" s="132">
        <v>4.9922952277284036</v>
      </c>
      <c r="Y133" s="132">
        <v>-4.4971139820294113</v>
      </c>
      <c r="Z133" s="132">
        <v>-1.7324292587953722</v>
      </c>
      <c r="AA133" s="132">
        <v>-2.391309549524776</v>
      </c>
      <c r="AB133" s="132"/>
      <c r="AC133" s="83">
        <v>3242.3772867664529</v>
      </c>
      <c r="AD133" s="83">
        <v>3390.4281835836327</v>
      </c>
      <c r="AE133" s="83">
        <v>3666.9910909427899</v>
      </c>
      <c r="AF133" s="83">
        <v>3723.5328823750469</v>
      </c>
      <c r="AG133" s="83">
        <v>3746.2677521477203</v>
      </c>
      <c r="AH133" s="175"/>
      <c r="AI133" s="83">
        <v>3313.1824385377827</v>
      </c>
      <c r="AJ133" s="83">
        <v>3526.263034485557</v>
      </c>
      <c r="AK133" s="83">
        <v>3367.6829665185728</v>
      </c>
      <c r="AL133" s="83">
        <v>3365.1255096693776</v>
      </c>
      <c r="AM133" s="83">
        <v>3284.6549420031597</v>
      </c>
      <c r="AN133" s="16"/>
      <c r="AO133" s="38">
        <v>320</v>
      </c>
      <c r="AP133" s="21" t="s">
        <v>89</v>
      </c>
    </row>
    <row r="134" spans="1:43" ht="13.5" customHeight="1" x14ac:dyDescent="0.3">
      <c r="A134" s="21" t="s">
        <v>0</v>
      </c>
      <c r="B134" s="53"/>
      <c r="C134" s="6"/>
      <c r="D134" s="61" t="s">
        <v>446</v>
      </c>
      <c r="E134" s="62">
        <v>3</v>
      </c>
      <c r="F134" s="65">
        <v>17857.215</v>
      </c>
      <c r="G134" s="30">
        <v>19027.55753914683</v>
      </c>
      <c r="H134" s="30">
        <v>20847.690922099999</v>
      </c>
      <c r="I134" s="30">
        <v>21971.842000000001</v>
      </c>
      <c r="J134" s="30">
        <v>22452.104859885509</v>
      </c>
      <c r="K134" s="163"/>
      <c r="L134" s="30">
        <v>22626.33697095899</v>
      </c>
      <c r="M134" s="30">
        <v>23126.802040325478</v>
      </c>
      <c r="N134" s="30">
        <v>22232.648503780922</v>
      </c>
      <c r="O134" s="30">
        <v>21319.251156514285</v>
      </c>
      <c r="P134" s="30">
        <v>21374.437646420887</v>
      </c>
      <c r="Q134" s="30"/>
      <c r="R134" s="132">
        <v>6.5538917414996121</v>
      </c>
      <c r="S134" s="132">
        <v>9.565775214230575</v>
      </c>
      <c r="T134" s="132">
        <v>5.3922090561517475</v>
      </c>
      <c r="U134" s="132">
        <v>2.1858106383866591</v>
      </c>
      <c r="V134" s="188"/>
      <c r="W134" s="132">
        <v>0.77601682408305628</v>
      </c>
      <c r="X134" s="132">
        <v>2.2118696013801848</v>
      </c>
      <c r="Y134" s="132">
        <v>-3.8663086015327526</v>
      </c>
      <c r="Z134" s="132">
        <v>-4.1083604911547207</v>
      </c>
      <c r="AA134" s="132">
        <v>0.25885754382953313</v>
      </c>
      <c r="AB134" s="132"/>
      <c r="AC134" s="83">
        <v>2483.2728410513141</v>
      </c>
      <c r="AD134" s="83">
        <v>2652.6638141846965</v>
      </c>
      <c r="AE134" s="83">
        <v>2946.6700949964666</v>
      </c>
      <c r="AF134" s="83">
        <v>3133.462920707359</v>
      </c>
      <c r="AG134" s="83">
        <v>3233.7757251743496</v>
      </c>
      <c r="AH134" s="175"/>
      <c r="AI134" s="83">
        <v>3274.9076524763336</v>
      </c>
      <c r="AJ134" s="83">
        <v>3365.3670023756517</v>
      </c>
      <c r="AK134" s="83">
        <v>3235.2515284896567</v>
      </c>
      <c r="AL134" s="83">
        <v>3138.4147146348128</v>
      </c>
      <c r="AM134" s="83">
        <v>3146.5387378803016</v>
      </c>
      <c r="AN134" s="16"/>
      <c r="AO134" s="40">
        <v>322</v>
      </c>
      <c r="AP134" s="21" t="s">
        <v>1</v>
      </c>
      <c r="AQ134" s="3"/>
    </row>
    <row r="135" spans="1:43" ht="13.5" customHeight="1" x14ac:dyDescent="0.3">
      <c r="A135" s="21" t="s">
        <v>129</v>
      </c>
      <c r="B135" s="6">
        <v>2016</v>
      </c>
      <c r="C135" s="6"/>
      <c r="D135" s="61" t="s">
        <v>444</v>
      </c>
      <c r="E135" s="62">
        <v>7</v>
      </c>
      <c r="F135" s="65">
        <v>148158.68700000001</v>
      </c>
      <c r="G135" s="65">
        <v>156211.62991310604</v>
      </c>
      <c r="H135" s="65">
        <v>165413.95241900001</v>
      </c>
      <c r="I135" s="65">
        <v>166464.69099999999</v>
      </c>
      <c r="J135" s="65">
        <v>164950.13639902382</v>
      </c>
      <c r="K135" s="163"/>
      <c r="L135" s="65">
        <v>173450.47956042961</v>
      </c>
      <c r="M135" s="65">
        <v>189032.37237473694</v>
      </c>
      <c r="N135" s="30">
        <v>184648.9216301612</v>
      </c>
      <c r="O135" s="30">
        <v>186524.16887148438</v>
      </c>
      <c r="P135" s="30">
        <v>183287.23580085443</v>
      </c>
      <c r="Q135" s="30"/>
      <c r="R135" s="132">
        <v>5.4353498105082636</v>
      </c>
      <c r="S135" s="132">
        <v>5.8909330316909418</v>
      </c>
      <c r="T135" s="132">
        <v>0.63521762561988804</v>
      </c>
      <c r="U135" s="132">
        <v>-0.90983534819175238</v>
      </c>
      <c r="V135" s="188"/>
      <c r="W135" s="132">
        <v>5.1532804682519178</v>
      </c>
      <c r="X135" s="132">
        <v>8.9834821176603583</v>
      </c>
      <c r="Y135" s="132">
        <v>-2.318888923367052</v>
      </c>
      <c r="Z135" s="132">
        <v>1.0155744343198287</v>
      </c>
      <c r="AA135" s="132">
        <v>-1.7353960562934911</v>
      </c>
      <c r="AB135" s="132"/>
      <c r="AC135" s="83">
        <v>1270.8538796726768</v>
      </c>
      <c r="AD135" s="83">
        <v>1331.3302076371588</v>
      </c>
      <c r="AE135" s="83">
        <v>1400.6499044776372</v>
      </c>
      <c r="AF135" s="83">
        <v>1406.5576472974001</v>
      </c>
      <c r="AG135" s="83">
        <v>1390.2948012459444</v>
      </c>
      <c r="AH135" s="175"/>
      <c r="AI135" s="83">
        <v>1460.7217230525555</v>
      </c>
      <c r="AJ135" s="83">
        <v>1582.4965038236023</v>
      </c>
      <c r="AK135" s="83">
        <v>1545.8001676837657</v>
      </c>
      <c r="AL135" s="83">
        <v>1559.918784938777</v>
      </c>
      <c r="AM135" s="83">
        <v>1532.848015863568</v>
      </c>
      <c r="AN135" s="16"/>
      <c r="AO135" s="38">
        <v>398</v>
      </c>
      <c r="AP135" s="35" t="s">
        <v>360</v>
      </c>
    </row>
    <row r="136" spans="1:43" ht="13.5" customHeight="1" x14ac:dyDescent="0.3">
      <c r="A136" s="21" t="s">
        <v>130</v>
      </c>
      <c r="B136" s="53"/>
      <c r="C136" s="6"/>
      <c r="D136" s="61" t="s">
        <v>458</v>
      </c>
      <c r="E136" s="62">
        <v>3</v>
      </c>
      <c r="F136" s="65">
        <v>12468.056</v>
      </c>
      <c r="G136" s="30">
        <v>13003.42276165409</v>
      </c>
      <c r="H136" s="30">
        <v>13929.110431999999</v>
      </c>
      <c r="I136" s="30">
        <v>13868.634</v>
      </c>
      <c r="J136" s="30">
        <v>14020.240324678558</v>
      </c>
      <c r="K136" s="163"/>
      <c r="L136" s="30">
        <v>13423.314351666182</v>
      </c>
      <c r="M136" s="30">
        <v>14761.360041118232</v>
      </c>
      <c r="N136" s="30">
        <v>14911.403837143404</v>
      </c>
      <c r="O136" s="30">
        <v>14901.612468786045</v>
      </c>
      <c r="P136" s="30">
        <v>15123.059296660953</v>
      </c>
      <c r="Q136" s="30"/>
      <c r="R136" s="132">
        <v>4.2939072591115224</v>
      </c>
      <c r="S136" s="132">
        <v>7.1188000829725997</v>
      </c>
      <c r="T136" s="132">
        <v>-0.43417296671770317</v>
      </c>
      <c r="U136" s="132">
        <v>1.0931597493924632</v>
      </c>
      <c r="V136" s="188"/>
      <c r="W136" s="132">
        <v>-4.2576015759277759</v>
      </c>
      <c r="X136" s="132">
        <v>9.9680723731688801</v>
      </c>
      <c r="Y136" s="132">
        <v>1.0164632229497783</v>
      </c>
      <c r="Z136" s="132">
        <v>-6.5663625399032519E-2</v>
      </c>
      <c r="AA136" s="132">
        <v>1.4860595008678836</v>
      </c>
      <c r="AB136" s="132"/>
      <c r="AC136" s="83">
        <v>1584.251080050826</v>
      </c>
      <c r="AD136" s="83">
        <v>1639.1557748208861</v>
      </c>
      <c r="AE136" s="83">
        <v>1742.6636346803452</v>
      </c>
      <c r="AF136" s="83">
        <v>1732.063694267516</v>
      </c>
      <c r="AG136" s="83">
        <v>1737.759088333981</v>
      </c>
      <c r="AH136" s="175"/>
      <c r="AI136" s="83">
        <v>1659.247756695449</v>
      </c>
      <c r="AJ136" s="83">
        <v>1813.6577025578367</v>
      </c>
      <c r="AK136" s="83">
        <v>1832.0928660945331</v>
      </c>
      <c r="AL136" s="83">
        <v>1850.9020579786418</v>
      </c>
      <c r="AM136" s="83">
        <v>1878.4075638629924</v>
      </c>
      <c r="AN136" s="16"/>
      <c r="AO136" s="38">
        <v>399</v>
      </c>
      <c r="AP136" s="35" t="s">
        <v>361</v>
      </c>
    </row>
    <row r="137" spans="1:43" ht="13.5" customHeight="1" x14ac:dyDescent="0.3">
      <c r="A137" s="21" t="s">
        <v>131</v>
      </c>
      <c r="B137" s="53"/>
      <c r="C137" s="6"/>
      <c r="D137" s="61" t="s">
        <v>446</v>
      </c>
      <c r="E137" s="62">
        <v>3</v>
      </c>
      <c r="F137" s="65">
        <v>16197.196</v>
      </c>
      <c r="G137" s="30">
        <v>17250.912501324914</v>
      </c>
      <c r="H137" s="30">
        <v>18308.4476751</v>
      </c>
      <c r="I137" s="30">
        <v>18787.215</v>
      </c>
      <c r="J137" s="30">
        <v>19640.849563983782</v>
      </c>
      <c r="K137" s="163"/>
      <c r="L137" s="30">
        <v>19396.569594350556</v>
      </c>
      <c r="M137" s="30">
        <v>20848.460202136255</v>
      </c>
      <c r="N137" s="30">
        <v>20903.278214985439</v>
      </c>
      <c r="O137" s="30">
        <v>20701.938251806765</v>
      </c>
      <c r="P137" s="30">
        <v>20241.238211743843</v>
      </c>
      <c r="Q137" s="30"/>
      <c r="R137" s="132">
        <v>6.5055488698470656</v>
      </c>
      <c r="S137" s="132">
        <v>6.1303144033329531</v>
      </c>
      <c r="T137" s="132">
        <v>2.6150077461298746</v>
      </c>
      <c r="U137" s="132">
        <v>4.54369934012988</v>
      </c>
      <c r="V137" s="188"/>
      <c r="W137" s="132">
        <v>-1.2437342327654293</v>
      </c>
      <c r="X137" s="132">
        <v>7.4852957927600583</v>
      </c>
      <c r="Y137" s="132">
        <v>0.2629355468830597</v>
      </c>
      <c r="Z137" s="132">
        <v>-0.96319802620401795</v>
      </c>
      <c r="AA137" s="132">
        <v>-2.225395682564721</v>
      </c>
      <c r="AB137" s="132"/>
      <c r="AC137" s="83">
        <v>1919.0990521327014</v>
      </c>
      <c r="AD137" s="83">
        <v>2051.7260348864074</v>
      </c>
      <c r="AE137" s="83">
        <v>2164.1191105319149</v>
      </c>
      <c r="AF137" s="83">
        <v>2213.6461647225169</v>
      </c>
      <c r="AG137" s="83">
        <v>2299.3268044935357</v>
      </c>
      <c r="AH137" s="175"/>
      <c r="AI137" s="83">
        <v>2276.5926753932581</v>
      </c>
      <c r="AJ137" s="83">
        <v>2447.002371142753</v>
      </c>
      <c r="AK137" s="83">
        <v>2453.4364102095583</v>
      </c>
      <c r="AL137" s="83">
        <v>2404.4063010228533</v>
      </c>
      <c r="AM137" s="83">
        <v>2350.8987470085763</v>
      </c>
      <c r="AN137" s="16"/>
      <c r="AO137" s="38">
        <v>400</v>
      </c>
      <c r="AP137" s="21" t="s">
        <v>131</v>
      </c>
    </row>
    <row r="138" spans="1:43" s="2" customFormat="1" ht="13.5" customHeight="1" x14ac:dyDescent="0.3">
      <c r="A138" s="21" t="s">
        <v>133</v>
      </c>
      <c r="B138" s="6">
        <v>2011</v>
      </c>
      <c r="C138" s="6"/>
      <c r="D138" s="61" t="s">
        <v>455</v>
      </c>
      <c r="E138" s="62">
        <v>3</v>
      </c>
      <c r="F138" s="65">
        <v>27299.937999999998</v>
      </c>
      <c r="G138" s="30">
        <v>28501.812130542181</v>
      </c>
      <c r="H138" s="30">
        <v>29222.4837573</v>
      </c>
      <c r="I138" s="30">
        <v>30293.911</v>
      </c>
      <c r="J138" s="30">
        <v>30284.5084395749</v>
      </c>
      <c r="K138" s="163"/>
      <c r="L138" s="30">
        <v>30008.120479877987</v>
      </c>
      <c r="M138" s="30">
        <v>31231.54247141919</v>
      </c>
      <c r="N138" s="30">
        <v>31223.664566815627</v>
      </c>
      <c r="O138" s="30">
        <v>30244.623073752573</v>
      </c>
      <c r="P138" s="30">
        <v>29490.932654562119</v>
      </c>
      <c r="Q138" s="30"/>
      <c r="R138" s="132">
        <v>4.4024793409500882</v>
      </c>
      <c r="S138" s="132">
        <v>2.5285116029010553</v>
      </c>
      <c r="T138" s="132">
        <v>3.6664482444355841</v>
      </c>
      <c r="U138" s="132">
        <v>-3.103778982218602E-2</v>
      </c>
      <c r="V138" s="188"/>
      <c r="W138" s="132">
        <v>-0.91263809101731075</v>
      </c>
      <c r="X138" s="132">
        <v>4.0769697401127525</v>
      </c>
      <c r="Y138" s="132">
        <v>-2.522419317192753E-2</v>
      </c>
      <c r="Z138" s="132">
        <v>-3.1355752332273488</v>
      </c>
      <c r="AA138" s="132">
        <v>-2.4919815246252321</v>
      </c>
      <c r="AB138" s="132"/>
      <c r="AC138" s="83">
        <v>2621.9686899731078</v>
      </c>
      <c r="AD138" s="83">
        <v>2744.2530454979956</v>
      </c>
      <c r="AE138" s="83">
        <v>2840.1675339974731</v>
      </c>
      <c r="AF138" s="83">
        <v>2976.9959709119498</v>
      </c>
      <c r="AG138" s="83">
        <v>3000.5457683121867</v>
      </c>
      <c r="AH138" s="175"/>
      <c r="AI138" s="83">
        <v>3006.223249837506</v>
      </c>
      <c r="AJ138" s="83">
        <v>3160.4475279719882</v>
      </c>
      <c r="AK138" s="83">
        <v>3159.6503305824353</v>
      </c>
      <c r="AL138" s="83">
        <v>3120.5760497062088</v>
      </c>
      <c r="AM138" s="83">
        <v>3042.8118710856502</v>
      </c>
      <c r="AN138" s="16"/>
      <c r="AO138" s="38">
        <v>402</v>
      </c>
      <c r="AP138" s="21" t="s">
        <v>133</v>
      </c>
      <c r="AQ138" s="3"/>
    </row>
    <row r="139" spans="1:43" s="3" customFormat="1" ht="13.5" customHeight="1" x14ac:dyDescent="0.3">
      <c r="A139" s="21" t="s">
        <v>134</v>
      </c>
      <c r="B139" s="53"/>
      <c r="C139" s="6"/>
      <c r="D139" s="61" t="s">
        <v>442</v>
      </c>
      <c r="E139" s="62">
        <v>2</v>
      </c>
      <c r="F139" s="65">
        <v>8920.723</v>
      </c>
      <c r="G139" s="30">
        <v>9251.5809387555182</v>
      </c>
      <c r="H139" s="30">
        <v>9639.7246289000013</v>
      </c>
      <c r="I139" s="30">
        <v>9868.1869999999999</v>
      </c>
      <c r="J139" s="30">
        <v>10004.339654102974</v>
      </c>
      <c r="K139" s="163"/>
      <c r="L139" s="30">
        <v>10132.209167557146</v>
      </c>
      <c r="M139" s="30">
        <v>10627.329649784811</v>
      </c>
      <c r="N139" s="30">
        <v>10781.024920240294</v>
      </c>
      <c r="O139" s="30">
        <v>10818.764841836393</v>
      </c>
      <c r="P139" s="30">
        <v>10860.488029150203</v>
      </c>
      <c r="Q139" s="30"/>
      <c r="R139" s="132">
        <v>3.7088690990126949</v>
      </c>
      <c r="S139" s="132">
        <v>4.1954309508175207</v>
      </c>
      <c r="T139" s="132">
        <v>2.3700093093434003</v>
      </c>
      <c r="U139" s="132">
        <v>1.3797129513554449</v>
      </c>
      <c r="V139" s="188"/>
      <c r="W139" s="132">
        <v>1.2781404657900677</v>
      </c>
      <c r="X139" s="132">
        <v>4.8865994971068822</v>
      </c>
      <c r="Y139" s="132">
        <v>1.4462266206129637</v>
      </c>
      <c r="Z139" s="132">
        <v>0.35005875485220894</v>
      </c>
      <c r="AA139" s="132">
        <v>0.38565573726554608</v>
      </c>
      <c r="AB139" s="132"/>
      <c r="AC139" s="83">
        <v>2593.233430232558</v>
      </c>
      <c r="AD139" s="83">
        <v>2692.5439286250053</v>
      </c>
      <c r="AE139" s="83">
        <v>2849.4604282885016</v>
      </c>
      <c r="AF139" s="83">
        <v>2975.0337654507084</v>
      </c>
      <c r="AG139" s="83">
        <v>3069.7574882181571</v>
      </c>
      <c r="AH139" s="175"/>
      <c r="AI139" s="83">
        <v>3151.5425093490348</v>
      </c>
      <c r="AJ139" s="83">
        <v>3346.1365396047895</v>
      </c>
      <c r="AK139" s="83">
        <v>3394.5292570026113</v>
      </c>
      <c r="AL139" s="83">
        <v>3445.4665101389787</v>
      </c>
      <c r="AM139" s="83">
        <v>3458.7541494108928</v>
      </c>
      <c r="AN139" s="16"/>
      <c r="AO139" s="38">
        <v>403</v>
      </c>
      <c r="AP139" s="21" t="s">
        <v>134</v>
      </c>
    </row>
    <row r="140" spans="1:43" ht="13.5" customHeight="1" x14ac:dyDescent="0.3">
      <c r="A140" s="21" t="s">
        <v>135</v>
      </c>
      <c r="B140" s="54"/>
      <c r="C140" s="153"/>
      <c r="D140" s="61" t="s">
        <v>457</v>
      </c>
      <c r="E140" s="62">
        <v>6</v>
      </c>
      <c r="F140" s="65">
        <v>88826.592000000004</v>
      </c>
      <c r="G140" s="30">
        <v>92640.760770209148</v>
      </c>
      <c r="H140" s="30">
        <v>97625.686316000007</v>
      </c>
      <c r="I140" s="30">
        <v>101067.48</v>
      </c>
      <c r="J140" s="30">
        <v>99789.643823149323</v>
      </c>
      <c r="K140" s="163"/>
      <c r="L140" s="30">
        <v>97515.862054690748</v>
      </c>
      <c r="M140" s="30">
        <v>105718.52929873123</v>
      </c>
      <c r="N140" s="30">
        <v>102580.94177841507</v>
      </c>
      <c r="O140" s="30">
        <v>104568.35075326024</v>
      </c>
      <c r="P140" s="30">
        <v>104802.27174633282</v>
      </c>
      <c r="Q140" s="30"/>
      <c r="R140" s="132">
        <v>4.2939492378691551</v>
      </c>
      <c r="S140" s="132">
        <v>5.3809203468824283</v>
      </c>
      <c r="T140" s="132">
        <v>3.5255001156759183</v>
      </c>
      <c r="U140" s="132">
        <v>-1.2643396044411843</v>
      </c>
      <c r="V140" s="188"/>
      <c r="W140" s="132">
        <v>-2.2785748914869868</v>
      </c>
      <c r="X140" s="132">
        <v>8.4116235771367123</v>
      </c>
      <c r="Y140" s="132">
        <v>-2.9678690586493159</v>
      </c>
      <c r="Z140" s="132">
        <v>1.9374056626796865</v>
      </c>
      <c r="AA140" s="132">
        <v>0.22370152286760075</v>
      </c>
      <c r="AB140" s="132"/>
      <c r="AC140" s="83">
        <v>1233.8911778188335</v>
      </c>
      <c r="AD140" s="83">
        <v>1284.3048364855081</v>
      </c>
      <c r="AE140" s="83">
        <v>1347.9742394233956</v>
      </c>
      <c r="AF140" s="83">
        <v>1391.002780148091</v>
      </c>
      <c r="AG140" s="83">
        <v>1370.8310161844813</v>
      </c>
      <c r="AH140" s="175"/>
      <c r="AI140" s="83">
        <v>1338.1250367710566</v>
      </c>
      <c r="AJ140" s="83">
        <v>1450.7427996861788</v>
      </c>
      <c r="AK140" s="83">
        <v>1407.6866530137099</v>
      </c>
      <c r="AL140" s="83">
        <v>1434.2310380509984</v>
      </c>
      <c r="AM140" s="83">
        <v>1437.4394347245582</v>
      </c>
      <c r="AN140" s="16"/>
      <c r="AO140" s="40">
        <v>405</v>
      </c>
      <c r="AP140" s="35" t="s">
        <v>363</v>
      </c>
    </row>
    <row r="141" spans="1:43" ht="13.5" customHeight="1" x14ac:dyDescent="0.3">
      <c r="A141" s="21" t="s">
        <v>132</v>
      </c>
      <c r="B141" s="53"/>
      <c r="C141" s="6"/>
      <c r="D141" s="61" t="s">
        <v>445</v>
      </c>
      <c r="E141" s="62">
        <v>2</v>
      </c>
      <c r="F141" s="65">
        <v>7735.1490000000003</v>
      </c>
      <c r="G141" s="30">
        <v>7574.6812690695861</v>
      </c>
      <c r="H141" s="30">
        <v>7742.4858917999991</v>
      </c>
      <c r="I141" s="30">
        <v>7473.8130000000001</v>
      </c>
      <c r="J141" s="30">
        <v>7166.4899766528852</v>
      </c>
      <c r="K141" s="163"/>
      <c r="L141" s="30">
        <v>6641.6789008142759</v>
      </c>
      <c r="M141" s="30">
        <v>5411.3437288996693</v>
      </c>
      <c r="N141" s="30">
        <v>5790.4769819135663</v>
      </c>
      <c r="O141" s="30">
        <v>5939.6497598477699</v>
      </c>
      <c r="P141" s="30">
        <v>6215.8655350978597</v>
      </c>
      <c r="Q141" s="30"/>
      <c r="R141" s="132">
        <v>-2.0745266953540815</v>
      </c>
      <c r="S141" s="132">
        <v>2.2153357582929005</v>
      </c>
      <c r="T141" s="132">
        <v>-3.4701114804038347</v>
      </c>
      <c r="U141" s="132">
        <v>-4.1119977626830497</v>
      </c>
      <c r="V141" s="188"/>
      <c r="W141" s="132">
        <v>-7.323125791682509</v>
      </c>
      <c r="X141" s="132">
        <v>-18.524460310235209</v>
      </c>
      <c r="Y141" s="132">
        <v>7.0062681656888417</v>
      </c>
      <c r="Z141" s="132">
        <v>2.576174266820189</v>
      </c>
      <c r="AA141" s="132">
        <v>4.6503714262298361</v>
      </c>
      <c r="AB141" s="132"/>
      <c r="AC141" s="83">
        <v>2693.2970055710307</v>
      </c>
      <c r="AD141" s="83">
        <v>2659.6493220047705</v>
      </c>
      <c r="AE141" s="83">
        <v>2736.8278161187695</v>
      </c>
      <c r="AF141" s="83">
        <v>2650.2882978723405</v>
      </c>
      <c r="AG141" s="83">
        <v>2578.8017188387494</v>
      </c>
      <c r="AH141" s="175"/>
      <c r="AI141" s="83">
        <v>2394.2605987073816</v>
      </c>
      <c r="AJ141" s="83">
        <v>1975.6640120115621</v>
      </c>
      <c r="AK141" s="83">
        <v>2114.0843307460996</v>
      </c>
      <c r="AL141" s="83">
        <v>2194.9925202689465</v>
      </c>
      <c r="AM141" s="83">
        <v>2297.0678252394159</v>
      </c>
      <c r="AN141" s="16"/>
      <c r="AO141" s="38">
        <v>407</v>
      </c>
      <c r="AP141" s="35" t="s">
        <v>362</v>
      </c>
      <c r="AQ141" s="3"/>
    </row>
    <row r="142" spans="1:43" ht="13.5" customHeight="1" x14ac:dyDescent="0.3">
      <c r="A142" s="21" t="s">
        <v>136</v>
      </c>
      <c r="B142" s="53"/>
      <c r="C142" s="6"/>
      <c r="D142" s="61" t="s">
        <v>442</v>
      </c>
      <c r="E142" s="62">
        <v>4</v>
      </c>
      <c r="F142" s="65">
        <v>30954.464</v>
      </c>
      <c r="G142" s="30">
        <v>31666.558496278209</v>
      </c>
      <c r="H142" s="30">
        <v>32326.700806000001</v>
      </c>
      <c r="I142" s="30">
        <v>32523.919000000002</v>
      </c>
      <c r="J142" s="30">
        <v>32691.391667818658</v>
      </c>
      <c r="K142" s="163"/>
      <c r="L142" s="30">
        <v>33482.662105849675</v>
      </c>
      <c r="M142" s="30">
        <v>36729.263038903024</v>
      </c>
      <c r="N142" s="30">
        <v>36459.612532611034</v>
      </c>
      <c r="O142" s="30">
        <v>35941.685978132409</v>
      </c>
      <c r="P142" s="30">
        <v>36186.358456241891</v>
      </c>
      <c r="Q142" s="30"/>
      <c r="R142" s="132">
        <v>2.3004581706800309</v>
      </c>
      <c r="S142" s="132">
        <v>2.0846670464660031</v>
      </c>
      <c r="T142" s="132">
        <v>0.61007832250978189</v>
      </c>
      <c r="U142" s="132">
        <v>0.51492154994807415</v>
      </c>
      <c r="V142" s="188"/>
      <c r="W142" s="132">
        <v>2.4204244532359325</v>
      </c>
      <c r="X142" s="132">
        <v>9.6963644132888209</v>
      </c>
      <c r="Y142" s="132">
        <v>-0.73415713788316483</v>
      </c>
      <c r="Z142" s="132">
        <v>-1.420548707190372</v>
      </c>
      <c r="AA142" s="132">
        <v>0.68074847200641908</v>
      </c>
      <c r="AB142" s="132"/>
      <c r="AC142" s="83">
        <v>2145.443859162739</v>
      </c>
      <c r="AD142" s="83">
        <v>2179.3915000879701</v>
      </c>
      <c r="AE142" s="83">
        <v>2206.6007376109214</v>
      </c>
      <c r="AF142" s="83">
        <v>2213.7162401306832</v>
      </c>
      <c r="AG142" s="83">
        <v>2218.9229395112102</v>
      </c>
      <c r="AH142" s="175"/>
      <c r="AI142" s="83">
        <v>2291.9201934321086</v>
      </c>
      <c r="AJ142" s="83">
        <v>2520.0180472660736</v>
      </c>
      <c r="AK142" s="83">
        <v>2501.5171548961257</v>
      </c>
      <c r="AL142" s="83">
        <v>2479.7630728668701</v>
      </c>
      <c r="AM142" s="83">
        <v>2496.6440220947902</v>
      </c>
      <c r="AN142" s="16"/>
      <c r="AO142" s="38">
        <v>408</v>
      </c>
      <c r="AP142" s="35" t="s">
        <v>364</v>
      </c>
    </row>
    <row r="143" spans="1:43" ht="13.5" customHeight="1" x14ac:dyDescent="0.3">
      <c r="A143" s="21" t="s">
        <v>137</v>
      </c>
      <c r="B143" s="53"/>
      <c r="C143" s="6"/>
      <c r="D143" s="61" t="s">
        <v>453</v>
      </c>
      <c r="E143" s="62">
        <v>4</v>
      </c>
      <c r="F143" s="65">
        <v>29393.856</v>
      </c>
      <c r="G143" s="30">
        <v>30964.189945458369</v>
      </c>
      <c r="H143" s="30">
        <v>32037.923122450004</v>
      </c>
      <c r="I143" s="30">
        <v>32495.098999999998</v>
      </c>
      <c r="J143" s="30">
        <v>32397.403282307547</v>
      </c>
      <c r="K143" s="163"/>
      <c r="L143" s="30">
        <v>32919.026602611295</v>
      </c>
      <c r="M143" s="30">
        <v>36115.288301289787</v>
      </c>
      <c r="N143" s="30">
        <v>37097.223330604487</v>
      </c>
      <c r="O143" s="30">
        <v>36429.700215904944</v>
      </c>
      <c r="P143" s="30">
        <v>37036.922822992346</v>
      </c>
      <c r="Q143" s="30"/>
      <c r="R143" s="132">
        <v>5.3423883734695075</v>
      </c>
      <c r="S143" s="132">
        <v>3.4676611236494592</v>
      </c>
      <c r="T143" s="132">
        <v>1.4269835026529447</v>
      </c>
      <c r="U143" s="132">
        <v>-0.3006475459343933</v>
      </c>
      <c r="V143" s="188"/>
      <c r="W143" s="132">
        <v>1.6100775601006592</v>
      </c>
      <c r="X143" s="132">
        <v>9.7094660096205558</v>
      </c>
      <c r="Y143" s="132">
        <v>2.718890186125503</v>
      </c>
      <c r="Z143" s="132">
        <v>-1.7993883497713141</v>
      </c>
      <c r="AA143" s="132">
        <v>1.6668339390349778</v>
      </c>
      <c r="AB143" s="132"/>
      <c r="AC143" s="83">
        <v>1620.2103406460149</v>
      </c>
      <c r="AD143" s="83">
        <v>1693.3276793972639</v>
      </c>
      <c r="AE143" s="83">
        <v>1733.5600412558847</v>
      </c>
      <c r="AF143" s="83">
        <v>1748.1761889391005</v>
      </c>
      <c r="AG143" s="83">
        <v>1731.7406073502002</v>
      </c>
      <c r="AH143" s="175"/>
      <c r="AI143" s="83">
        <v>1744.9788816650569</v>
      </c>
      <c r="AJ143" s="83">
        <v>1903.8106642746332</v>
      </c>
      <c r="AK143" s="83">
        <v>1955.5731855880067</v>
      </c>
      <c r="AL143" s="83">
        <v>1919.5753090897324</v>
      </c>
      <c r="AM143" s="83">
        <v>1951.5714418269758</v>
      </c>
      <c r="AN143" s="16"/>
      <c r="AO143" s="38">
        <v>410</v>
      </c>
      <c r="AP143" s="21" t="s">
        <v>137</v>
      </c>
    </row>
    <row r="144" spans="1:43" ht="13.5" customHeight="1" x14ac:dyDescent="0.3">
      <c r="A144" s="21" t="s">
        <v>139</v>
      </c>
      <c r="B144" s="53"/>
      <c r="C144" s="6"/>
      <c r="D144" s="61" t="s">
        <v>457</v>
      </c>
      <c r="E144" s="62">
        <v>2</v>
      </c>
      <c r="F144" s="65">
        <v>5479.5389999999998</v>
      </c>
      <c r="G144" s="30">
        <v>5479.8804915296669</v>
      </c>
      <c r="H144" s="30">
        <v>5247.0512589000009</v>
      </c>
      <c r="I144" s="30">
        <v>5402</v>
      </c>
      <c r="J144" s="30">
        <v>5546.562493765312</v>
      </c>
      <c r="K144" s="163"/>
      <c r="L144" s="30">
        <v>5740.6380990024845</v>
      </c>
      <c r="M144" s="30">
        <v>6096.0064693168069</v>
      </c>
      <c r="N144" s="30">
        <v>6000.6539468196625</v>
      </c>
      <c r="O144" s="30">
        <v>6235.9899884439319</v>
      </c>
      <c r="P144" s="30">
        <v>6136.5862039677795</v>
      </c>
      <c r="Q144" s="30"/>
      <c r="R144" s="132">
        <v>6.2321215282364036E-3</v>
      </c>
      <c r="S144" s="132">
        <v>-4.2488012829760358</v>
      </c>
      <c r="T144" s="132">
        <v>2.9530632245525799</v>
      </c>
      <c r="U144" s="132">
        <v>2.6760920726640496</v>
      </c>
      <c r="V144" s="188"/>
      <c r="W144" s="132">
        <v>3.4990249448253015</v>
      </c>
      <c r="X144" s="132">
        <v>6.1903984223647992</v>
      </c>
      <c r="Y144" s="132">
        <v>-1.5641801395238817</v>
      </c>
      <c r="Z144" s="132">
        <v>3.9218399146145928</v>
      </c>
      <c r="AA144" s="132">
        <v>-1.5940337405986864</v>
      </c>
      <c r="AB144" s="132"/>
      <c r="AC144" s="83">
        <v>1788.3612924281983</v>
      </c>
      <c r="AD144" s="83">
        <v>1786.140968555954</v>
      </c>
      <c r="AE144" s="83">
        <v>1715.2831836874798</v>
      </c>
      <c r="AF144" s="83">
        <v>1725.8785942492013</v>
      </c>
      <c r="AG144" s="83">
        <v>1780.026474250742</v>
      </c>
      <c r="AH144" s="175"/>
      <c r="AI144" s="83">
        <v>1868.0891959005805</v>
      </c>
      <c r="AJ144" s="83">
        <v>1981.7966415204182</v>
      </c>
      <c r="AK144" s="83">
        <v>1950.7977720480046</v>
      </c>
      <c r="AL144" s="83">
        <v>2035.909235535074</v>
      </c>
      <c r="AM144" s="83">
        <v>2003.4561553926803</v>
      </c>
      <c r="AN144" s="16"/>
      <c r="AO144" s="38">
        <v>416</v>
      </c>
      <c r="AP144" s="21" t="s">
        <v>139</v>
      </c>
    </row>
    <row r="145" spans="1:43" ht="13.5" customHeight="1" x14ac:dyDescent="0.3">
      <c r="A145" s="21" t="s">
        <v>140</v>
      </c>
      <c r="B145" s="53"/>
      <c r="C145" s="6"/>
      <c r="D145" s="61" t="s">
        <v>441</v>
      </c>
      <c r="E145" s="62">
        <v>5</v>
      </c>
      <c r="F145" s="65">
        <v>21619.197</v>
      </c>
      <c r="G145" s="30">
        <v>23690.165992170034</v>
      </c>
      <c r="H145" s="30">
        <v>25404.275180199998</v>
      </c>
      <c r="I145" s="30">
        <v>24424.947</v>
      </c>
      <c r="J145" s="30">
        <v>24976.066731696446</v>
      </c>
      <c r="K145" s="163"/>
      <c r="L145" s="30">
        <v>24480.665071235486</v>
      </c>
      <c r="M145" s="30">
        <v>25879.005227174548</v>
      </c>
      <c r="N145" s="30">
        <v>22712.881231432279</v>
      </c>
      <c r="O145" s="30">
        <v>21815.328726736796</v>
      </c>
      <c r="P145" s="30">
        <v>22200.175691077242</v>
      </c>
      <c r="Q145" s="30"/>
      <c r="R145" s="132">
        <v>9.579305800164704</v>
      </c>
      <c r="S145" s="132">
        <v>7.2355305091425031</v>
      </c>
      <c r="T145" s="132">
        <v>-3.8549739099160885</v>
      </c>
      <c r="U145" s="132">
        <v>2.2563804609133697</v>
      </c>
      <c r="V145" s="188"/>
      <c r="W145" s="132">
        <v>-1.9835055126284549</v>
      </c>
      <c r="X145" s="132">
        <v>5.7120186558252319</v>
      </c>
      <c r="Y145" s="132">
        <v>-12.234334233286697</v>
      </c>
      <c r="Z145" s="132">
        <v>-3.951733360245651</v>
      </c>
      <c r="AA145" s="132">
        <v>1.7641126070622939</v>
      </c>
      <c r="AB145" s="132"/>
      <c r="AC145" s="83">
        <v>1050.0872838546727</v>
      </c>
      <c r="AD145" s="83">
        <v>1134.1519528997526</v>
      </c>
      <c r="AE145" s="83">
        <v>1184.9008945988805</v>
      </c>
      <c r="AF145" s="83">
        <v>1118.921938705392</v>
      </c>
      <c r="AG145" s="83">
        <v>1123.3781645165495</v>
      </c>
      <c r="AH145" s="175"/>
      <c r="AI145" s="83">
        <v>1086.2914923338431</v>
      </c>
      <c r="AJ145" s="83">
        <v>1137.7887547669618</v>
      </c>
      <c r="AK145" s="83">
        <v>998.58787564002102</v>
      </c>
      <c r="AL145" s="83">
        <v>955.59721086060688</v>
      </c>
      <c r="AM145" s="83">
        <v>972.4550217301346</v>
      </c>
      <c r="AN145" s="16"/>
      <c r="AO145" s="38">
        <v>418</v>
      </c>
      <c r="AP145" s="21" t="s">
        <v>140</v>
      </c>
    </row>
    <row r="146" spans="1:43" s="2" customFormat="1" ht="13.5" customHeight="1" x14ac:dyDescent="0.3">
      <c r="A146" s="21" t="s">
        <v>141</v>
      </c>
      <c r="B146" s="53"/>
      <c r="C146" s="6"/>
      <c r="D146" s="61" t="s">
        <v>455</v>
      </c>
      <c r="E146" s="62">
        <v>3</v>
      </c>
      <c r="F146" s="65">
        <v>21520.455000000002</v>
      </c>
      <c r="G146" s="30">
        <v>22600.556255559823</v>
      </c>
      <c r="H146" s="30">
        <v>23272.261560999999</v>
      </c>
      <c r="I146" s="30">
        <v>24301.081999999999</v>
      </c>
      <c r="J146" s="30">
        <v>24631.877550069523</v>
      </c>
      <c r="K146" s="163"/>
      <c r="L146" s="30">
        <v>24834.874192234074</v>
      </c>
      <c r="M146" s="30">
        <v>25747.876868000109</v>
      </c>
      <c r="N146" s="30">
        <v>24949.88316996596</v>
      </c>
      <c r="O146" s="30">
        <v>24563.028092708701</v>
      </c>
      <c r="P146" s="30">
        <v>23287.505131525024</v>
      </c>
      <c r="Q146" s="30"/>
      <c r="R146" s="132">
        <v>5.0189517626826232</v>
      </c>
      <c r="S146" s="132">
        <v>2.9720742173101811</v>
      </c>
      <c r="T146" s="132">
        <v>4.4208012887072039</v>
      </c>
      <c r="U146" s="132">
        <v>1.3612379484564694</v>
      </c>
      <c r="V146" s="188"/>
      <c r="W146" s="132">
        <v>0.82412167627870636</v>
      </c>
      <c r="X146" s="132">
        <v>3.6762927353645809</v>
      </c>
      <c r="Y146" s="132">
        <v>-3.0992601919186122</v>
      </c>
      <c r="Z146" s="132">
        <v>-1.5505286121858328</v>
      </c>
      <c r="AA146" s="132">
        <v>-5.1928571525035361</v>
      </c>
      <c r="AB146" s="132"/>
      <c r="AC146" s="83">
        <v>2038.6941076165215</v>
      </c>
      <c r="AD146" s="83">
        <v>2172.0861370071912</v>
      </c>
      <c r="AE146" s="83">
        <v>2265.1607515086625</v>
      </c>
      <c r="AF146" s="83">
        <v>2389.4869223205505</v>
      </c>
      <c r="AG146" s="83">
        <v>2459.4985072460831</v>
      </c>
      <c r="AH146" s="175"/>
      <c r="AI146" s="83">
        <v>2495.2149293915477</v>
      </c>
      <c r="AJ146" s="83">
        <v>2610.0229972630623</v>
      </c>
      <c r="AK146" s="83">
        <v>2529.1315935089669</v>
      </c>
      <c r="AL146" s="83">
        <v>2511.0435588538844</v>
      </c>
      <c r="AM146" s="83">
        <v>2380.6486538054614</v>
      </c>
      <c r="AN146" s="16"/>
      <c r="AO146" s="38">
        <v>420</v>
      </c>
      <c r="AP146" s="21" t="s">
        <v>141</v>
      </c>
      <c r="AQ146"/>
    </row>
    <row r="147" spans="1:43" ht="13.5" customHeight="1" x14ac:dyDescent="0.3">
      <c r="A147" s="21" t="s">
        <v>142</v>
      </c>
      <c r="B147" s="53"/>
      <c r="C147" s="6"/>
      <c r="D147" s="61" t="s">
        <v>451</v>
      </c>
      <c r="E147" s="62">
        <v>1</v>
      </c>
      <c r="F147" s="65">
        <v>2974.4450000000002</v>
      </c>
      <c r="G147" s="30">
        <v>2988.5327594281121</v>
      </c>
      <c r="H147" s="30">
        <v>3042.618512</v>
      </c>
      <c r="I147" s="30">
        <v>3066.413</v>
      </c>
      <c r="J147" s="30">
        <v>3229.3719224665656</v>
      </c>
      <c r="K147" s="163"/>
      <c r="L147" s="30">
        <v>3157.5002022813355</v>
      </c>
      <c r="M147" s="30">
        <v>3098.8889254921605</v>
      </c>
      <c r="N147" s="30">
        <v>3010.8566230500137</v>
      </c>
      <c r="O147" s="30">
        <v>2965.3294006801425</v>
      </c>
      <c r="P147" s="30">
        <v>2962.4484235115324</v>
      </c>
      <c r="Q147" s="30"/>
      <c r="R147" s="132">
        <v>0.47362648924797379</v>
      </c>
      <c r="S147" s="132">
        <v>1.8097761318245627</v>
      </c>
      <c r="T147" s="132">
        <v>0.78203980900514558</v>
      </c>
      <c r="U147" s="132">
        <v>5.3143174929980264</v>
      </c>
      <c r="V147" s="188"/>
      <c r="W147" s="132">
        <v>-2.2255634194755456</v>
      </c>
      <c r="X147" s="132">
        <v>-1.8562556780464365</v>
      </c>
      <c r="Y147" s="132">
        <v>-2.8407698552204699</v>
      </c>
      <c r="Z147" s="132">
        <v>-1.5121019719548081</v>
      </c>
      <c r="AA147" s="132">
        <v>-9.7155384084794114E-2</v>
      </c>
      <c r="AB147" s="132"/>
      <c r="AC147" s="83">
        <v>3487.0398593200471</v>
      </c>
      <c r="AD147" s="83">
        <v>3528.3739780733317</v>
      </c>
      <c r="AE147" s="83">
        <v>3643.8545053892217</v>
      </c>
      <c r="AF147" s="83">
        <v>3748.6711491442543</v>
      </c>
      <c r="AG147" s="83">
        <v>3952.7196113421851</v>
      </c>
      <c r="AH147" s="175"/>
      <c r="AI147" s="83">
        <v>3956.7671707786158</v>
      </c>
      <c r="AJ147" s="83">
        <v>3821.0714247745505</v>
      </c>
      <c r="AK147" s="83">
        <v>3712.5235795931117</v>
      </c>
      <c r="AL147" s="83">
        <v>3758.3389108747051</v>
      </c>
      <c r="AM147" s="83">
        <v>3754.6874822706368</v>
      </c>
      <c r="AN147" s="16"/>
      <c r="AO147" s="38">
        <v>421</v>
      </c>
      <c r="AP147" s="21" t="s">
        <v>142</v>
      </c>
      <c r="AQ147" s="3"/>
    </row>
    <row r="148" spans="1:43" ht="13.5" customHeight="1" x14ac:dyDescent="0.3">
      <c r="A148" s="21" t="s">
        <v>143</v>
      </c>
      <c r="B148" s="53"/>
      <c r="C148" s="6"/>
      <c r="D148" s="61" t="s">
        <v>456</v>
      </c>
      <c r="E148" s="62">
        <v>4</v>
      </c>
      <c r="F148" s="65">
        <v>33948.894</v>
      </c>
      <c r="G148" s="30">
        <v>33252.281934215331</v>
      </c>
      <c r="H148" s="30">
        <v>35231.253894000001</v>
      </c>
      <c r="I148" s="30">
        <v>37227.739000000001</v>
      </c>
      <c r="J148" s="30">
        <v>39011.003434800237</v>
      </c>
      <c r="K148" s="163"/>
      <c r="L148" s="30">
        <v>38657.944428223462</v>
      </c>
      <c r="M148" s="30">
        <v>39901.285524064646</v>
      </c>
      <c r="N148" s="30">
        <v>38699.855815686853</v>
      </c>
      <c r="O148" s="30">
        <v>37399.593924889246</v>
      </c>
      <c r="P148" s="30">
        <v>36880.188270039696</v>
      </c>
      <c r="Q148" s="30"/>
      <c r="R148" s="132">
        <v>-2.0519433292426834</v>
      </c>
      <c r="S148" s="132">
        <v>5.9513869264664931</v>
      </c>
      <c r="T148" s="132">
        <v>5.6668011646897645</v>
      </c>
      <c r="U148" s="132">
        <v>4.790149718198669</v>
      </c>
      <c r="V148" s="188"/>
      <c r="W148" s="132">
        <v>-0.90502416111097772</v>
      </c>
      <c r="X148" s="132">
        <v>3.2162628257426005</v>
      </c>
      <c r="Y148" s="132">
        <v>-3.0110050154980725</v>
      </c>
      <c r="Z148" s="132">
        <v>-3.359862364837416</v>
      </c>
      <c r="AA148" s="132">
        <v>-1.3888002524644742</v>
      </c>
      <c r="AB148" s="132"/>
      <c r="AC148" s="83">
        <v>2675.8803499645305</v>
      </c>
      <c r="AD148" s="83">
        <v>2642.2154894092437</v>
      </c>
      <c r="AE148" s="83">
        <v>2841.4593026857005</v>
      </c>
      <c r="AF148" s="83">
        <v>3025.9074209542387</v>
      </c>
      <c r="AG148" s="83">
        <v>3219.5265688536961</v>
      </c>
      <c r="AH148" s="175"/>
      <c r="AI148" s="83">
        <v>3283.8892650546604</v>
      </c>
      <c r="AJ148" s="83">
        <v>3445.7068673630956</v>
      </c>
      <c r="AK148" s="83">
        <v>3341.9564607674311</v>
      </c>
      <c r="AL148" s="83">
        <v>3310.5774918021816</v>
      </c>
      <c r="AM148" s="83">
        <v>3264.6001832380011</v>
      </c>
      <c r="AN148" s="16"/>
      <c r="AO148" s="38">
        <v>422</v>
      </c>
      <c r="AP148" s="21" t="s">
        <v>143</v>
      </c>
      <c r="AQ148" s="3"/>
    </row>
    <row r="149" spans="1:43" ht="13.5" customHeight="1" x14ac:dyDescent="0.3">
      <c r="A149" s="21" t="s">
        <v>144</v>
      </c>
      <c r="B149" s="6">
        <v>2015</v>
      </c>
      <c r="C149" s="6">
        <v>3</v>
      </c>
      <c r="D149" s="61" t="s">
        <v>446</v>
      </c>
      <c r="E149" s="62">
        <v>4</v>
      </c>
      <c r="F149" s="65">
        <v>20291.328000000001</v>
      </c>
      <c r="G149" s="65">
        <v>21200.091411906702</v>
      </c>
      <c r="H149" s="65">
        <v>21749.675496399999</v>
      </c>
      <c r="I149" s="65">
        <v>22088.188999999998</v>
      </c>
      <c r="J149" s="65">
        <v>22125.411871896511</v>
      </c>
      <c r="K149" s="164"/>
      <c r="L149" s="30">
        <v>21268.795111962241</v>
      </c>
      <c r="M149" s="30">
        <v>21090.805623743305</v>
      </c>
      <c r="N149" s="30">
        <v>19425.088544404458</v>
      </c>
      <c r="O149" s="30">
        <v>19156.200518779511</v>
      </c>
      <c r="P149" s="30">
        <v>19279.277284410931</v>
      </c>
      <c r="Q149" s="65"/>
      <c r="R149" s="132">
        <v>4.4785802679188889</v>
      </c>
      <c r="S149" s="132">
        <v>2.5923665790640502</v>
      </c>
      <c r="T149" s="132">
        <v>1.5564071457343347</v>
      </c>
      <c r="U149" s="132">
        <v>0.16851934713394801</v>
      </c>
      <c r="V149" s="188"/>
      <c r="W149" s="132">
        <v>-3.8716420959482174</v>
      </c>
      <c r="X149" s="132">
        <v>-0.83685741144231318</v>
      </c>
      <c r="Y149" s="132">
        <v>-7.8978352418346685</v>
      </c>
      <c r="Z149" s="132">
        <v>-1.3842306304565184</v>
      </c>
      <c r="AA149" s="132">
        <v>0.64249048505607131</v>
      </c>
      <c r="AB149" s="132"/>
      <c r="AC149" s="83">
        <v>1114.6019225487503</v>
      </c>
      <c r="AD149" s="83">
        <v>1137.7101755879951</v>
      </c>
      <c r="AE149" s="83">
        <v>1145.8052626909703</v>
      </c>
      <c r="AF149" s="83">
        <v>1154.7568485989125</v>
      </c>
      <c r="AG149" s="83">
        <v>1151.8252835596081</v>
      </c>
      <c r="AH149" s="175"/>
      <c r="AI149" s="83">
        <v>1104.1268292562031</v>
      </c>
      <c r="AJ149" s="83">
        <v>1086.1471636493616</v>
      </c>
      <c r="AK149" s="83">
        <v>1000.3650501804748</v>
      </c>
      <c r="AL149" s="83">
        <v>977.55667068685</v>
      </c>
      <c r="AM149" s="83">
        <v>983.8373792820438</v>
      </c>
      <c r="AN149" s="16"/>
      <c r="AO149" s="38">
        <v>423</v>
      </c>
      <c r="AP149" s="35" t="s">
        <v>365</v>
      </c>
    </row>
    <row r="150" spans="1:43" ht="13.5" customHeight="1" x14ac:dyDescent="0.3">
      <c r="A150" s="21" t="s">
        <v>145</v>
      </c>
      <c r="B150" s="53"/>
      <c r="C150" s="6"/>
      <c r="D150" s="61" t="s">
        <v>443</v>
      </c>
      <c r="E150" s="62">
        <v>3</v>
      </c>
      <c r="F150" s="65">
        <v>21881.148000000001</v>
      </c>
      <c r="G150" s="30">
        <v>22669.449291211313</v>
      </c>
      <c r="H150" s="30">
        <v>23414.291880249999</v>
      </c>
      <c r="I150" s="30">
        <v>24089.378000000001</v>
      </c>
      <c r="J150" s="30">
        <v>23716.938351561235</v>
      </c>
      <c r="K150" s="163"/>
      <c r="L150" s="30">
        <v>23908.51430466957</v>
      </c>
      <c r="M150" s="30">
        <v>25038.661909593695</v>
      </c>
      <c r="N150" s="30">
        <v>25052.681683256786</v>
      </c>
      <c r="O150" s="30">
        <v>23879.71636266007</v>
      </c>
      <c r="P150" s="30">
        <v>24073.81847356963</v>
      </c>
      <c r="Q150" s="30"/>
      <c r="R150" s="132">
        <v>3.6026505154634103</v>
      </c>
      <c r="S150" s="132">
        <v>3.2856668879356197</v>
      </c>
      <c r="T150" s="132">
        <v>2.8832224489327314</v>
      </c>
      <c r="U150" s="132">
        <v>-1.5460741594854184</v>
      </c>
      <c r="V150" s="188"/>
      <c r="W150" s="132">
        <v>0.80776005008978702</v>
      </c>
      <c r="X150" s="132">
        <v>4.7269670985093191</v>
      </c>
      <c r="Y150" s="132">
        <v>5.5992503567928266E-2</v>
      </c>
      <c r="Z150" s="132">
        <v>-4.6819950671413819</v>
      </c>
      <c r="AA150" s="132">
        <v>0.81283256451517627</v>
      </c>
      <c r="AB150" s="132"/>
      <c r="AC150" s="83">
        <v>2421.284497067611</v>
      </c>
      <c r="AD150" s="83">
        <v>2473.7504682683671</v>
      </c>
      <c r="AE150" s="83">
        <v>2482.4312850137826</v>
      </c>
      <c r="AF150" s="83">
        <v>2515.3365354495145</v>
      </c>
      <c r="AG150" s="83">
        <v>2435.0039375319543</v>
      </c>
      <c r="AH150" s="175"/>
      <c r="AI150" s="83">
        <v>2406.0092889875787</v>
      </c>
      <c r="AJ150" s="83">
        <v>2503.8661909593693</v>
      </c>
      <c r="AK150" s="83">
        <v>2505.2681683256787</v>
      </c>
      <c r="AL150" s="83">
        <v>2356.6284775150566</v>
      </c>
      <c r="AM150" s="83">
        <v>2375.7839212049375</v>
      </c>
      <c r="AN150" s="16"/>
      <c r="AO150" s="38">
        <v>425</v>
      </c>
      <c r="AP150" s="35" t="s">
        <v>366</v>
      </c>
    </row>
    <row r="151" spans="1:43" s="3" customFormat="1" ht="13.5" customHeight="1" x14ac:dyDescent="0.3">
      <c r="A151" s="21" t="s">
        <v>146</v>
      </c>
      <c r="B151" s="53"/>
      <c r="C151" s="6"/>
      <c r="D151" s="61" t="s">
        <v>456</v>
      </c>
      <c r="E151" s="62">
        <v>4</v>
      </c>
      <c r="F151" s="65">
        <v>24106.207999999999</v>
      </c>
      <c r="G151" s="30">
        <v>24599.402263505872</v>
      </c>
      <c r="H151" s="30">
        <v>24130.469266249998</v>
      </c>
      <c r="I151" s="30">
        <v>25012.476999999999</v>
      </c>
      <c r="J151" s="30">
        <v>24662.346285317664</v>
      </c>
      <c r="K151" s="163"/>
      <c r="L151" s="30">
        <v>25052.898048659787</v>
      </c>
      <c r="M151" s="30">
        <v>26689.818084082694</v>
      </c>
      <c r="N151" s="30">
        <v>26320.440576350156</v>
      </c>
      <c r="O151" s="30">
        <v>26159.587915827491</v>
      </c>
      <c r="P151" s="30">
        <v>25307.470765078477</v>
      </c>
      <c r="Q151" s="30"/>
      <c r="R151" s="132">
        <v>2.0459222101869905</v>
      </c>
      <c r="S151" s="132">
        <v>-1.9062780153465477</v>
      </c>
      <c r="T151" s="132">
        <v>3.6551619614941258</v>
      </c>
      <c r="U151" s="132">
        <v>-1.3998242344504093</v>
      </c>
      <c r="V151" s="188"/>
      <c r="W151" s="132">
        <v>1.5835953271592456</v>
      </c>
      <c r="X151" s="132">
        <v>6.5338550144719676</v>
      </c>
      <c r="Y151" s="132">
        <v>-1.3839641265776443</v>
      </c>
      <c r="Z151" s="132">
        <v>-0.61113209733729545</v>
      </c>
      <c r="AA151" s="132">
        <v>-3.2573798696326288</v>
      </c>
      <c r="AB151" s="132"/>
      <c r="AC151" s="83">
        <v>1964.4860239589275</v>
      </c>
      <c r="AD151" s="83">
        <v>2002.2303649280377</v>
      </c>
      <c r="AE151" s="83">
        <v>1946.4765077236427</v>
      </c>
      <c r="AF151" s="83">
        <v>2017.7861406905454</v>
      </c>
      <c r="AG151" s="83">
        <v>1999.2174355802256</v>
      </c>
      <c r="AH151" s="175"/>
      <c r="AI151" s="83">
        <v>2030.5477426373632</v>
      </c>
      <c r="AJ151" s="83">
        <v>2169.727508664555</v>
      </c>
      <c r="AK151" s="83">
        <v>2139.6992583001511</v>
      </c>
      <c r="AL151" s="83">
        <v>2153.0525033602871</v>
      </c>
      <c r="AM151" s="83">
        <v>2082.9194045332079</v>
      </c>
      <c r="AN151" s="16"/>
      <c r="AO151" s="38">
        <v>426</v>
      </c>
      <c r="AP151" s="21" t="s">
        <v>146</v>
      </c>
      <c r="AQ151"/>
    </row>
    <row r="152" spans="1:43" s="3" customFormat="1" ht="13.5" customHeight="1" x14ac:dyDescent="0.3">
      <c r="A152" s="21" t="s">
        <v>148</v>
      </c>
      <c r="B152" s="53"/>
      <c r="C152" s="6"/>
      <c r="D152" s="61" t="s">
        <v>446</v>
      </c>
      <c r="E152" s="62">
        <v>4</v>
      </c>
      <c r="F152" s="65">
        <v>37743.582000000002</v>
      </c>
      <c r="G152" s="30">
        <v>40111.672831971715</v>
      </c>
      <c r="H152" s="30">
        <v>41232.187652600005</v>
      </c>
      <c r="I152" s="30">
        <v>42287.726000000002</v>
      </c>
      <c r="J152" s="30">
        <v>42672.462016591802</v>
      </c>
      <c r="K152" s="163"/>
      <c r="L152" s="30">
        <v>42362.514964557507</v>
      </c>
      <c r="M152" s="30">
        <v>44326.540431397632</v>
      </c>
      <c r="N152" s="30">
        <v>42828.292028311189</v>
      </c>
      <c r="O152" s="30">
        <v>41370.179799744241</v>
      </c>
      <c r="P152" s="30">
        <v>40041.009595742536</v>
      </c>
      <c r="Q152" s="30"/>
      <c r="R152" s="132">
        <v>6.2741549860628298</v>
      </c>
      <c r="S152" s="132">
        <v>2.7934881332976076</v>
      </c>
      <c r="T152" s="132">
        <v>2.5599862813328982</v>
      </c>
      <c r="U152" s="132">
        <v>0.90980540450862701</v>
      </c>
      <c r="V152" s="188"/>
      <c r="W152" s="132">
        <v>-0.72633974555717429</v>
      </c>
      <c r="X152" s="132">
        <v>4.636234341807425</v>
      </c>
      <c r="Y152" s="132">
        <v>-3.3800255749830534</v>
      </c>
      <c r="Z152" s="132">
        <v>-3.4045537646074666</v>
      </c>
      <c r="AA152" s="132">
        <v>-3.2128702617094294</v>
      </c>
      <c r="AB152" s="132"/>
      <c r="AC152" s="83">
        <v>2231.2356349018683</v>
      </c>
      <c r="AD152" s="83">
        <v>2380.7972953449498</v>
      </c>
      <c r="AE152" s="83">
        <v>2463.5351408615643</v>
      </c>
      <c r="AF152" s="83">
        <v>2532.1991616766468</v>
      </c>
      <c r="AG152" s="83">
        <v>2569.5466981749746</v>
      </c>
      <c r="AH152" s="175"/>
      <c r="AI152" s="83">
        <v>2572.5702899470157</v>
      </c>
      <c r="AJ152" s="83">
        <v>2724.9364007744289</v>
      </c>
      <c r="AK152" s="83">
        <v>2632.8328535262303</v>
      </c>
      <c r="AL152" s="83">
        <v>2561.6210402318416</v>
      </c>
      <c r="AM152" s="83">
        <v>2479.3194796125413</v>
      </c>
      <c r="AN152" s="16"/>
      <c r="AO152" s="40">
        <v>430</v>
      </c>
      <c r="AP152" s="21" t="s">
        <v>148</v>
      </c>
    </row>
    <row r="153" spans="1:43" s="3" customFormat="1" ht="13.5" customHeight="1" x14ac:dyDescent="0.3">
      <c r="A153" s="21" t="s">
        <v>149</v>
      </c>
      <c r="B153" s="53"/>
      <c r="C153" s="6"/>
      <c r="D153" s="61" t="s">
        <v>450</v>
      </c>
      <c r="E153" s="62">
        <v>3</v>
      </c>
      <c r="F153" s="65">
        <v>14242.605</v>
      </c>
      <c r="G153" s="30">
        <v>14738.100353619195</v>
      </c>
      <c r="H153" s="30">
        <v>15596.011549499997</v>
      </c>
      <c r="I153" s="30">
        <v>15791.519</v>
      </c>
      <c r="J153" s="30">
        <v>15934.577082939819</v>
      </c>
      <c r="K153" s="163"/>
      <c r="L153" s="30">
        <v>15146.116957671484</v>
      </c>
      <c r="M153" s="30">
        <v>15855.075298048261</v>
      </c>
      <c r="N153" s="30">
        <v>15682.976475850352</v>
      </c>
      <c r="O153" s="30">
        <v>15277.095710595166</v>
      </c>
      <c r="P153" s="30">
        <v>15539.252436884886</v>
      </c>
      <c r="Q153" s="30"/>
      <c r="R153" s="132">
        <v>3.4789657764095483</v>
      </c>
      <c r="S153" s="132">
        <v>5.8210432504629246</v>
      </c>
      <c r="T153" s="132">
        <v>1.2535733888083127</v>
      </c>
      <c r="U153" s="132">
        <v>0.90591717579428954</v>
      </c>
      <c r="V153" s="188"/>
      <c r="W153" s="132">
        <v>-4.9481082627068362</v>
      </c>
      <c r="X153" s="132">
        <v>4.6807927230331536</v>
      </c>
      <c r="Y153" s="132">
        <v>-1.0854494158037507</v>
      </c>
      <c r="Z153" s="132">
        <v>-2.5880340117846061</v>
      </c>
      <c r="AA153" s="132">
        <v>1.7160115460159509</v>
      </c>
      <c r="AB153" s="132"/>
      <c r="AC153" s="83">
        <v>1721.5768161489182</v>
      </c>
      <c r="AD153" s="83">
        <v>1759.3530325437741</v>
      </c>
      <c r="AE153" s="83">
        <v>1870.9226906789825</v>
      </c>
      <c r="AF153" s="83">
        <v>1893.240498741158</v>
      </c>
      <c r="AG153" s="83">
        <v>1921.9125657869761</v>
      </c>
      <c r="AH153" s="175"/>
      <c r="AI153" s="83">
        <v>1852.7360192870317</v>
      </c>
      <c r="AJ153" s="83">
        <v>1957.900135594994</v>
      </c>
      <c r="AK153" s="83">
        <v>1936.6481200111573</v>
      </c>
      <c r="AL153" s="83">
        <v>1902.9765459136979</v>
      </c>
      <c r="AM153" s="83">
        <v>1935.6318431595523</v>
      </c>
      <c r="AN153" s="16"/>
      <c r="AO153" s="38">
        <v>433</v>
      </c>
      <c r="AP153" s="21" t="s">
        <v>149</v>
      </c>
      <c r="AQ153"/>
    </row>
    <row r="154" spans="1:43" ht="13.5" customHeight="1" x14ac:dyDescent="0.3">
      <c r="A154" s="21" t="s">
        <v>150</v>
      </c>
      <c r="B154" s="54"/>
      <c r="C154" s="153"/>
      <c r="D154" s="61" t="s">
        <v>445</v>
      </c>
      <c r="E154" s="62">
        <v>4</v>
      </c>
      <c r="F154" s="65">
        <v>22898.062999999998</v>
      </c>
      <c r="G154" s="30">
        <v>24182.823823499635</v>
      </c>
      <c r="H154" s="30">
        <v>25838.718186400001</v>
      </c>
      <c r="I154" s="30">
        <v>26247.598999999998</v>
      </c>
      <c r="J154" s="30">
        <v>24969.12104651042</v>
      </c>
      <c r="K154" s="163"/>
      <c r="L154" s="30">
        <v>24924.753874973812</v>
      </c>
      <c r="M154" s="30">
        <v>26580.334653459293</v>
      </c>
      <c r="N154" s="30">
        <v>25717.235603120153</v>
      </c>
      <c r="O154" s="30">
        <v>24750.592332084765</v>
      </c>
      <c r="P154" s="30">
        <v>24925.565473080831</v>
      </c>
      <c r="Q154" s="30"/>
      <c r="R154" s="132">
        <v>5.6107838619346841</v>
      </c>
      <c r="S154" s="132">
        <v>6.8473986949830579</v>
      </c>
      <c r="T154" s="132">
        <v>1.5824345877002837</v>
      </c>
      <c r="U154" s="132">
        <v>-4.8708377230602267</v>
      </c>
      <c r="V154" s="188"/>
      <c r="W154" s="132">
        <v>-0.17768815912247649</v>
      </c>
      <c r="X154" s="132">
        <v>6.6423154539062432</v>
      </c>
      <c r="Y154" s="132">
        <v>-3.2471338739401934</v>
      </c>
      <c r="Z154" s="132">
        <v>-3.7587370818273689</v>
      </c>
      <c r="AA154" s="132">
        <v>0.70694526679769276</v>
      </c>
      <c r="AB154" s="132"/>
      <c r="AC154" s="83">
        <v>1468.295158704713</v>
      </c>
      <c r="AD154" s="83">
        <v>1554.9655236303777</v>
      </c>
      <c r="AE154" s="83">
        <v>1664.9731417230491</v>
      </c>
      <c r="AF154" s="83">
        <v>1694.1585877493062</v>
      </c>
      <c r="AG154" s="83">
        <v>1612.9923156660479</v>
      </c>
      <c r="AH154" s="175"/>
      <c r="AI154" s="83">
        <v>1627.898496177507</v>
      </c>
      <c r="AJ154" s="83">
        <v>1747.7863396540829</v>
      </c>
      <c r="AK154" s="83">
        <v>1691.0333773750758</v>
      </c>
      <c r="AL154" s="83">
        <v>1640.7419510828481</v>
      </c>
      <c r="AM154" s="83">
        <v>1652.3410986463925</v>
      </c>
      <c r="AN154" s="16"/>
      <c r="AO154" s="38">
        <v>434</v>
      </c>
      <c r="AP154" s="35" t="s">
        <v>368</v>
      </c>
    </row>
    <row r="155" spans="1:43" ht="13.5" customHeight="1" x14ac:dyDescent="0.3">
      <c r="A155" s="21" t="s">
        <v>151</v>
      </c>
      <c r="B155" s="53"/>
      <c r="C155" s="6"/>
      <c r="D155" s="61" t="s">
        <v>453</v>
      </c>
      <c r="E155" s="62">
        <v>1</v>
      </c>
      <c r="F155" s="65">
        <v>2779.0569999999998</v>
      </c>
      <c r="G155" s="30">
        <v>2964.5667675240284</v>
      </c>
      <c r="H155" s="30">
        <v>3298.8134780999999</v>
      </c>
      <c r="I155" s="30">
        <v>3210.2249999999999</v>
      </c>
      <c r="J155" s="30">
        <v>3301.8547331153568</v>
      </c>
      <c r="K155" s="163"/>
      <c r="L155" s="30">
        <v>3047.795928309125</v>
      </c>
      <c r="M155" s="30">
        <v>3088.7311660840314</v>
      </c>
      <c r="N155" s="30">
        <v>3143.3054544082875</v>
      </c>
      <c r="O155" s="30">
        <v>2958.7219672445644</v>
      </c>
      <c r="P155" s="30">
        <v>2757.4936479568692</v>
      </c>
      <c r="Q155" s="30"/>
      <c r="R155" s="132">
        <v>6.6752775320559667</v>
      </c>
      <c r="S155" s="132">
        <v>11.274723653976951</v>
      </c>
      <c r="T155" s="132">
        <v>-2.6854649008838116</v>
      </c>
      <c r="U155" s="132">
        <v>2.8543087514226224</v>
      </c>
      <c r="V155" s="188"/>
      <c r="W155" s="132">
        <v>-7.6944270823968974</v>
      </c>
      <c r="X155" s="132">
        <v>1.3431095367863675</v>
      </c>
      <c r="Y155" s="132">
        <v>1.7668837263505404</v>
      </c>
      <c r="Z155" s="132">
        <v>-5.8722733072236526</v>
      </c>
      <c r="AA155" s="132">
        <v>-6.8011905652323827</v>
      </c>
      <c r="AB155" s="132"/>
      <c r="AC155" s="83">
        <v>3344.2322503008422</v>
      </c>
      <c r="AD155" s="83">
        <v>3696.4672911770926</v>
      </c>
      <c r="AE155" s="83">
        <v>4267.5465434670114</v>
      </c>
      <c r="AF155" s="83">
        <v>4207.3722149410223</v>
      </c>
      <c r="AG155" s="83">
        <v>4338.8367058020458</v>
      </c>
      <c r="AH155" s="175"/>
      <c r="AI155" s="83">
        <v>4004.9880792498357</v>
      </c>
      <c r="AJ155" s="83">
        <v>4085.6232355608881</v>
      </c>
      <c r="AK155" s="83">
        <v>4157.8114476300098</v>
      </c>
      <c r="AL155" s="83">
        <v>4030.9563586438207</v>
      </c>
      <c r="AM155" s="83">
        <v>3756.8033350911023</v>
      </c>
      <c r="AN155" s="16"/>
      <c r="AO155" s="38">
        <v>435</v>
      </c>
      <c r="AP155" s="21" t="s">
        <v>151</v>
      </c>
      <c r="AQ155" s="2"/>
    </row>
    <row r="156" spans="1:43" ht="13.5" customHeight="1" x14ac:dyDescent="0.3">
      <c r="A156" s="21" t="s">
        <v>152</v>
      </c>
      <c r="B156" s="53"/>
      <c r="C156" s="6"/>
      <c r="D156" s="61" t="s">
        <v>443</v>
      </c>
      <c r="E156" s="62">
        <v>2</v>
      </c>
      <c r="F156" s="65">
        <v>4915.7489999999998</v>
      </c>
      <c r="G156" s="30">
        <v>5161.2796222933894</v>
      </c>
      <c r="H156" s="30">
        <v>5425.2123039999997</v>
      </c>
      <c r="I156" s="30">
        <v>5843.5789999999997</v>
      </c>
      <c r="J156" s="30">
        <v>6073.0847890931273</v>
      </c>
      <c r="K156" s="163"/>
      <c r="L156" s="30">
        <v>6002.377336010557</v>
      </c>
      <c r="M156" s="30">
        <v>6207.0060021150766</v>
      </c>
      <c r="N156" s="30">
        <v>6272.3913575879287</v>
      </c>
      <c r="O156" s="30">
        <v>6063.4927099456454</v>
      </c>
      <c r="P156" s="30">
        <v>5919.6430099805848</v>
      </c>
      <c r="Q156" s="30"/>
      <c r="R156" s="132">
        <v>4.9947754104896243</v>
      </c>
      <c r="S156" s="132">
        <v>5.1137063097025752</v>
      </c>
      <c r="T156" s="132">
        <v>7.7115267118954778</v>
      </c>
      <c r="U156" s="132">
        <v>3.9274867182103219</v>
      </c>
      <c r="V156" s="188"/>
      <c r="W156" s="132">
        <v>-1.1642757435159865</v>
      </c>
      <c r="X156" s="132">
        <v>3.4091269950136929</v>
      </c>
      <c r="Y156" s="132">
        <v>1.0534121515360486</v>
      </c>
      <c r="Z156" s="132">
        <v>-3.3304466467892091</v>
      </c>
      <c r="AA156" s="132">
        <v>-2.3723900868077421</v>
      </c>
      <c r="AB156" s="132"/>
      <c r="AC156" s="83">
        <v>2465.2703109327986</v>
      </c>
      <c r="AD156" s="83">
        <v>2533.7651557650415</v>
      </c>
      <c r="AE156" s="83">
        <v>2634.87727246236</v>
      </c>
      <c r="AF156" s="83">
        <v>2804.0206333973128</v>
      </c>
      <c r="AG156" s="83">
        <v>2928.1990304209871</v>
      </c>
      <c r="AH156" s="175"/>
      <c r="AI156" s="83">
        <v>2891.318562625509</v>
      </c>
      <c r="AJ156" s="83">
        <v>2948.6964380594186</v>
      </c>
      <c r="AK156" s="83">
        <v>2979.7583646498474</v>
      </c>
      <c r="AL156" s="83">
        <v>2913.7398894500939</v>
      </c>
      <c r="AM156" s="83">
        <v>2844.6146131574169</v>
      </c>
      <c r="AN156" s="16"/>
      <c r="AO156" s="38">
        <v>436</v>
      </c>
      <c r="AP156" s="21" t="s">
        <v>152</v>
      </c>
    </row>
    <row r="157" spans="1:43" ht="13.5" customHeight="1" x14ac:dyDescent="0.3">
      <c r="A157" s="21" t="s">
        <v>153</v>
      </c>
      <c r="B157" s="53"/>
      <c r="C157" s="6"/>
      <c r="D157" s="61" t="s">
        <v>458</v>
      </c>
      <c r="E157" s="62">
        <v>3</v>
      </c>
      <c r="F157" s="65">
        <v>10362.976000000001</v>
      </c>
      <c r="G157" s="30">
        <v>10693.26193091516</v>
      </c>
      <c r="H157" s="30">
        <v>11217.981847900001</v>
      </c>
      <c r="I157" s="30">
        <v>11411.4</v>
      </c>
      <c r="J157" s="30">
        <v>11679.478862293397</v>
      </c>
      <c r="K157" s="163"/>
      <c r="L157" s="30">
        <v>11458.204057299681</v>
      </c>
      <c r="M157" s="30">
        <v>13484.923264008256</v>
      </c>
      <c r="N157" s="30">
        <v>13511.18764985157</v>
      </c>
      <c r="O157" s="30">
        <v>13109.413392262828</v>
      </c>
      <c r="P157" s="30">
        <v>12583.522769737827</v>
      </c>
      <c r="Q157" s="30"/>
      <c r="R157" s="132">
        <v>3.18717259323151</v>
      </c>
      <c r="S157" s="132">
        <v>4.9070145328417469</v>
      </c>
      <c r="T157" s="132">
        <v>1.7241795781315772</v>
      </c>
      <c r="U157" s="132">
        <v>2.349219747738208</v>
      </c>
      <c r="V157" s="188"/>
      <c r="W157" s="132">
        <v>-1.8945606015700815</v>
      </c>
      <c r="X157" s="132">
        <v>17.687930818594662</v>
      </c>
      <c r="Y157" s="132">
        <v>0.19476852280958395</v>
      </c>
      <c r="Z157" s="132">
        <v>-2.9736413111926256</v>
      </c>
      <c r="AA157" s="132">
        <v>-4.0115496154494732</v>
      </c>
      <c r="AB157" s="132"/>
      <c r="AC157" s="83">
        <v>2151.78073089701</v>
      </c>
      <c r="AD157" s="83">
        <v>2172.9855579994228</v>
      </c>
      <c r="AE157" s="83">
        <v>2258.9572790777288</v>
      </c>
      <c r="AF157" s="83">
        <v>2252.9911154985193</v>
      </c>
      <c r="AG157" s="83">
        <v>2286.9549368109256</v>
      </c>
      <c r="AH157" s="175"/>
      <c r="AI157" s="83">
        <v>2226.1908018845311</v>
      </c>
      <c r="AJ157" s="83">
        <v>2605.2788377141142</v>
      </c>
      <c r="AK157" s="83">
        <v>2610.3531008214009</v>
      </c>
      <c r="AL157" s="83">
        <v>2490.3900821167986</v>
      </c>
      <c r="AM157" s="83">
        <v>2390.4868483544506</v>
      </c>
      <c r="AN157" s="16"/>
      <c r="AO157" s="38">
        <v>440</v>
      </c>
      <c r="AP157" s="35" t="s">
        <v>369</v>
      </c>
    </row>
    <row r="158" spans="1:43" ht="13.5" customHeight="1" x14ac:dyDescent="0.3">
      <c r="A158" s="21" t="s">
        <v>154</v>
      </c>
      <c r="B158" s="53"/>
      <c r="C158" s="6"/>
      <c r="D158" s="61" t="s">
        <v>457</v>
      </c>
      <c r="E158" s="62">
        <v>2</v>
      </c>
      <c r="F158" s="65">
        <v>10655.356</v>
      </c>
      <c r="G158" s="30">
        <v>10521.002264973025</v>
      </c>
      <c r="H158" s="30">
        <v>11297.795966</v>
      </c>
      <c r="I158" s="30">
        <v>12211.049000000001</v>
      </c>
      <c r="J158" s="30">
        <v>12117.984409057055</v>
      </c>
      <c r="K158" s="163"/>
      <c r="L158" s="30">
        <v>11512.261983888893</v>
      </c>
      <c r="M158" s="30">
        <v>11938.00263255298</v>
      </c>
      <c r="N158" s="30">
        <v>12000.414408967994</v>
      </c>
      <c r="O158" s="30">
        <v>11577.300690185632</v>
      </c>
      <c r="P158" s="30">
        <v>11593.900757520321</v>
      </c>
      <c r="Q158" s="30"/>
      <c r="R158" s="132">
        <v>-1.2609032962106044</v>
      </c>
      <c r="S158" s="132">
        <v>7.3832671209767664</v>
      </c>
      <c r="T158" s="132">
        <v>8.0834619137075787</v>
      </c>
      <c r="U158" s="132">
        <v>-0.7621342846380017</v>
      </c>
      <c r="V158" s="188"/>
      <c r="W158" s="132">
        <v>-4.9985410504030794</v>
      </c>
      <c r="X158" s="132">
        <v>3.6981494102540355</v>
      </c>
      <c r="Y158" s="132">
        <v>0.52279915104749153</v>
      </c>
      <c r="Z158" s="132">
        <v>-3.5258258953638015</v>
      </c>
      <c r="AA158" s="132">
        <v>0.14338460906316533</v>
      </c>
      <c r="AB158" s="132"/>
      <c r="AC158" s="83">
        <v>2070.2071109384106</v>
      </c>
      <c r="AD158" s="83">
        <v>2055.2846776661509</v>
      </c>
      <c r="AE158" s="83">
        <v>2249.6606861808045</v>
      </c>
      <c r="AF158" s="83">
        <v>2446.1235977564102</v>
      </c>
      <c r="AG158" s="83">
        <v>2448.5723194700049</v>
      </c>
      <c r="AH158" s="175"/>
      <c r="AI158" s="83">
        <v>2368.778185985369</v>
      </c>
      <c r="AJ158" s="83">
        <v>2471.1245358213578</v>
      </c>
      <c r="AK158" s="83">
        <v>2484.043553915958</v>
      </c>
      <c r="AL158" s="83">
        <v>2438.8667980167747</v>
      </c>
      <c r="AM158" s="83">
        <v>2442.3637576406827</v>
      </c>
      <c r="AN158" s="16"/>
      <c r="AO158" s="38">
        <v>441</v>
      </c>
      <c r="AP158" s="21" t="s">
        <v>154</v>
      </c>
    </row>
    <row r="159" spans="1:43" ht="13.5" customHeight="1" x14ac:dyDescent="0.3">
      <c r="A159" s="21" t="s">
        <v>147</v>
      </c>
      <c r="B159" s="6">
        <v>2013</v>
      </c>
      <c r="C159" s="6"/>
      <c r="D159" s="61" t="s">
        <v>445</v>
      </c>
      <c r="E159" s="62">
        <v>5</v>
      </c>
      <c r="F159" s="65">
        <v>57137.119999999995</v>
      </c>
      <c r="G159" s="65">
        <v>61161.244821883578</v>
      </c>
      <c r="H159" s="30">
        <v>66236.011978800001</v>
      </c>
      <c r="I159" s="30">
        <v>65135.347999999998</v>
      </c>
      <c r="J159" s="30">
        <v>64587.489286389631</v>
      </c>
      <c r="K159" s="163"/>
      <c r="L159" s="30">
        <v>63963.393878192204</v>
      </c>
      <c r="M159" s="30">
        <v>71332.264842957142</v>
      </c>
      <c r="N159" s="30">
        <v>70032.42919894123</v>
      </c>
      <c r="O159" s="30">
        <v>70705.272005530016</v>
      </c>
      <c r="P159" s="30">
        <v>68265.167627539893</v>
      </c>
      <c r="Q159" s="30"/>
      <c r="R159" s="132">
        <v>7.0429255480212918</v>
      </c>
      <c r="S159" s="132">
        <v>8.2973575369425188</v>
      </c>
      <c r="T159" s="132">
        <v>-1.6617304483130564</v>
      </c>
      <c r="U159" s="132">
        <v>-0.84110813933222095</v>
      </c>
      <c r="V159" s="188"/>
      <c r="W159" s="132">
        <v>-0.96627909691628322</v>
      </c>
      <c r="X159" s="132">
        <v>11.520450241895769</v>
      </c>
      <c r="Y159" s="132">
        <v>-1.8222267957951264</v>
      </c>
      <c r="Z159" s="132">
        <v>0.96075891452721129</v>
      </c>
      <c r="AA159" s="132">
        <v>-3.4510925547380356</v>
      </c>
      <c r="AB159" s="132"/>
      <c r="AC159" s="83">
        <v>1206.9267653830716</v>
      </c>
      <c r="AD159" s="83">
        <v>1291.0297805100599</v>
      </c>
      <c r="AE159" s="83">
        <v>1393.9728087128547</v>
      </c>
      <c r="AF159" s="83">
        <v>1365.4350460138776</v>
      </c>
      <c r="AG159" s="83">
        <v>1356.2531873165688</v>
      </c>
      <c r="AH159" s="175"/>
      <c r="AI159" s="83">
        <v>1350.7780685108062</v>
      </c>
      <c r="AJ159" s="83">
        <v>1512.9115112294458</v>
      </c>
      <c r="AK159" s="83">
        <v>1485.3428322751538</v>
      </c>
      <c r="AL159" s="83">
        <v>1511.2807952448438</v>
      </c>
      <c r="AM159" s="83">
        <v>1459.1250962389631</v>
      </c>
      <c r="AN159" s="16"/>
      <c r="AO159" s="40">
        <v>444</v>
      </c>
      <c r="AP159" s="35" t="s">
        <v>367</v>
      </c>
      <c r="AQ159" s="3"/>
    </row>
    <row r="160" spans="1:43" s="3" customFormat="1" ht="13.5" customHeight="1" x14ac:dyDescent="0.3">
      <c r="A160" s="21" t="s">
        <v>518</v>
      </c>
      <c r="B160" s="53"/>
      <c r="C160" s="6"/>
      <c r="D160" s="61" t="s">
        <v>446</v>
      </c>
      <c r="E160" s="62">
        <v>4</v>
      </c>
      <c r="F160" s="65">
        <v>27278.896000000001</v>
      </c>
      <c r="G160" s="30">
        <v>28328.727201260641</v>
      </c>
      <c r="H160" s="30">
        <v>30396.447141699999</v>
      </c>
      <c r="I160" s="30">
        <v>31342.225999999999</v>
      </c>
      <c r="J160" s="30">
        <v>31538.068987936491</v>
      </c>
      <c r="K160" s="163"/>
      <c r="L160" s="30">
        <v>31137.073538324978</v>
      </c>
      <c r="M160" s="30">
        <v>31713.809727329633</v>
      </c>
      <c r="N160" s="30">
        <v>29984.447686782732</v>
      </c>
      <c r="O160" s="30">
        <v>28698.605518845754</v>
      </c>
      <c r="P160" s="30">
        <v>28051.833782996015</v>
      </c>
      <c r="Q160" s="30"/>
      <c r="R160" s="132">
        <v>3.8485105895071423</v>
      </c>
      <c r="S160" s="132">
        <v>7.2990216812400366</v>
      </c>
      <c r="T160" s="132">
        <v>3.1114783049842485</v>
      </c>
      <c r="U160" s="132">
        <v>0.62485347382949807</v>
      </c>
      <c r="V160" s="188"/>
      <c r="W160" s="132">
        <v>-1.2714648121446388</v>
      </c>
      <c r="X160" s="132">
        <v>1.8522491790848032</v>
      </c>
      <c r="Y160" s="132">
        <v>-5.4530252133555841</v>
      </c>
      <c r="Z160" s="132">
        <v>-4.2883636923010027</v>
      </c>
      <c r="AA160" s="132">
        <v>-2.2536695569581537</v>
      </c>
      <c r="AB160" s="132"/>
      <c r="AC160" s="83">
        <v>1759.8152377265983</v>
      </c>
      <c r="AD160" s="83">
        <v>1827.0704418742755</v>
      </c>
      <c r="AE160" s="83">
        <v>1953.373635479725</v>
      </c>
      <c r="AF160" s="83">
        <v>2021.1663119881343</v>
      </c>
      <c r="AG160" s="83">
        <v>2035.5020645370137</v>
      </c>
      <c r="AH160" s="175"/>
      <c r="AI160" s="83">
        <v>2014.4318780051096</v>
      </c>
      <c r="AJ160" s="83">
        <v>2059.6057752519569</v>
      </c>
      <c r="AK160" s="83">
        <v>1947.2949530317401</v>
      </c>
      <c r="AL160" s="83">
        <v>1877.5666024760062</v>
      </c>
      <c r="AM160" s="83">
        <v>1835.2524555443908</v>
      </c>
      <c r="AN160" s="16"/>
      <c r="AO160" s="40">
        <v>445</v>
      </c>
      <c r="AP160" s="35" t="s">
        <v>519</v>
      </c>
      <c r="AQ160"/>
    </row>
    <row r="161" spans="1:43" s="3" customFormat="1" ht="13.5" customHeight="1" x14ac:dyDescent="0.3">
      <c r="A161" s="21" t="s">
        <v>156</v>
      </c>
      <c r="B161" s="53"/>
      <c r="C161" s="6"/>
      <c r="D161" s="61" t="s">
        <v>458</v>
      </c>
      <c r="E161" s="62">
        <v>3</v>
      </c>
      <c r="F161" s="65">
        <v>15577.498</v>
      </c>
      <c r="G161" s="30">
        <v>16224.052307342774</v>
      </c>
      <c r="H161" s="30">
        <v>16984.3313242</v>
      </c>
      <c r="I161" s="30">
        <v>16954.780999999999</v>
      </c>
      <c r="J161" s="30">
        <v>16747.130347414855</v>
      </c>
      <c r="K161" s="163"/>
      <c r="L161" s="30">
        <v>16366.540203802107</v>
      </c>
      <c r="M161" s="30">
        <v>17462.87973207709</v>
      </c>
      <c r="N161" s="30">
        <v>16892.347996581975</v>
      </c>
      <c r="O161" s="30">
        <v>16863.667617442581</v>
      </c>
      <c r="P161" s="30">
        <v>16920.68927738733</v>
      </c>
      <c r="Q161" s="30"/>
      <c r="R161" s="132">
        <v>4.1505658183539769</v>
      </c>
      <c r="S161" s="132">
        <v>4.6861228160188748</v>
      </c>
      <c r="T161" s="132">
        <v>-0.17398579688501942</v>
      </c>
      <c r="U161" s="132">
        <v>-1.2247321424272228</v>
      </c>
      <c r="V161" s="188"/>
      <c r="W161" s="132">
        <v>-2.2725693042181225</v>
      </c>
      <c r="X161" s="132">
        <v>6.6986639486596697</v>
      </c>
      <c r="Y161" s="132">
        <v>-3.2671114057272042</v>
      </c>
      <c r="Z161" s="132">
        <v>-0.16978326011989153</v>
      </c>
      <c r="AA161" s="132">
        <v>0.33813320588558904</v>
      </c>
      <c r="AB161" s="132"/>
      <c r="AC161" s="83">
        <v>2779.2146297948261</v>
      </c>
      <c r="AD161" s="83">
        <v>2889.9273792915519</v>
      </c>
      <c r="AE161" s="83">
        <v>3040.5176018976013</v>
      </c>
      <c r="AF161" s="83">
        <v>3038.4912186379929</v>
      </c>
      <c r="AG161" s="83">
        <v>3005.0476130297602</v>
      </c>
      <c r="AH161" s="175"/>
      <c r="AI161" s="83">
        <v>2951.5852486568274</v>
      </c>
      <c r="AJ161" s="83">
        <v>3165.2854326766519</v>
      </c>
      <c r="AK161" s="83">
        <v>3061.8720312818518</v>
      </c>
      <c r="AL161" s="83">
        <v>3078.9971914264347</v>
      </c>
      <c r="AM161" s="83">
        <v>3089.4083033389315</v>
      </c>
      <c r="AN161" s="16"/>
      <c r="AO161" s="38">
        <v>475</v>
      </c>
      <c r="AP161" s="35" t="s">
        <v>370</v>
      </c>
      <c r="AQ161"/>
    </row>
    <row r="162" spans="1:43" ht="13.5" customHeight="1" x14ac:dyDescent="0.3">
      <c r="A162" s="21" t="s">
        <v>158</v>
      </c>
      <c r="B162" s="53"/>
      <c r="C162" s="6"/>
      <c r="D162" s="61" t="s">
        <v>446</v>
      </c>
      <c r="E162" s="62">
        <v>2</v>
      </c>
      <c r="F162" s="65">
        <v>3448.0970000000002</v>
      </c>
      <c r="G162" s="30">
        <v>3812.5025552975962</v>
      </c>
      <c r="H162" s="30">
        <v>3637.3206262999997</v>
      </c>
      <c r="I162" s="30">
        <v>3785.5459999999998</v>
      </c>
      <c r="J162" s="30">
        <v>4010.6234691352797</v>
      </c>
      <c r="K162" s="163"/>
      <c r="L162" s="30">
        <v>4012.6933336435804</v>
      </c>
      <c r="M162" s="30">
        <v>4267.0914742826999</v>
      </c>
      <c r="N162" s="30">
        <v>4347.8495153157273</v>
      </c>
      <c r="O162" s="30">
        <v>3906.5382348450221</v>
      </c>
      <c r="P162" s="30">
        <v>3835.9643767732882</v>
      </c>
      <c r="Q162" s="30"/>
      <c r="R162" s="132">
        <v>10.568309281832732</v>
      </c>
      <c r="S162" s="132">
        <v>-4.5949327628430181</v>
      </c>
      <c r="T162" s="132">
        <v>4.0751253169226311</v>
      </c>
      <c r="U162" s="132">
        <v>5.9457068844304075</v>
      </c>
      <c r="V162" s="188"/>
      <c r="W162" s="132">
        <v>5.1609544606464969E-2</v>
      </c>
      <c r="X162" s="132">
        <v>6.3398351054183966</v>
      </c>
      <c r="Y162" s="132">
        <v>1.8925781535209039</v>
      </c>
      <c r="Z162" s="132">
        <v>-10.150104756757171</v>
      </c>
      <c r="AA162" s="132">
        <v>-1.8065574641568465</v>
      </c>
      <c r="AB162" s="132"/>
      <c r="AC162" s="83">
        <v>1729.2362086258777</v>
      </c>
      <c r="AD162" s="83">
        <v>1908.1594370858841</v>
      </c>
      <c r="AE162" s="83">
        <v>1803.3319912245909</v>
      </c>
      <c r="AF162" s="83">
        <v>1841.2188715953307</v>
      </c>
      <c r="AG162" s="83">
        <v>1937.4992604518259</v>
      </c>
      <c r="AH162" s="175"/>
      <c r="AI162" s="83">
        <v>1978.6456280293789</v>
      </c>
      <c r="AJ162" s="83">
        <v>2111.3762861369123</v>
      </c>
      <c r="AK162" s="83">
        <v>2151.3357324669605</v>
      </c>
      <c r="AL162" s="83">
        <v>1965.0594742681199</v>
      </c>
      <c r="AM162" s="83">
        <v>1929.5595456606077</v>
      </c>
      <c r="AN162" s="16"/>
      <c r="AO162" s="38">
        <v>480</v>
      </c>
      <c r="AP162" s="21" t="s">
        <v>158</v>
      </c>
    </row>
    <row r="163" spans="1:43" ht="13.5" customHeight="1" x14ac:dyDescent="0.3">
      <c r="A163" s="21" t="s">
        <v>159</v>
      </c>
      <c r="B163" s="53"/>
      <c r="C163" s="6"/>
      <c r="D163" s="61" t="s">
        <v>446</v>
      </c>
      <c r="E163" s="62">
        <v>3</v>
      </c>
      <c r="F163" s="65">
        <v>8356.473</v>
      </c>
      <c r="G163" s="30">
        <v>8869.7416102659918</v>
      </c>
      <c r="H163" s="30">
        <v>8713.0266369000001</v>
      </c>
      <c r="I163" s="30">
        <v>9273.9030000000002</v>
      </c>
      <c r="J163" s="30">
        <v>8476.292138225399</v>
      </c>
      <c r="K163" s="163"/>
      <c r="L163" s="30">
        <v>8186.9558704296714</v>
      </c>
      <c r="M163" s="30">
        <v>8399.1361413548402</v>
      </c>
      <c r="N163" s="30">
        <v>8417.8032389454202</v>
      </c>
      <c r="O163" s="30">
        <v>7575.4335295962328</v>
      </c>
      <c r="P163" s="30">
        <v>6815.7379055432166</v>
      </c>
      <c r="Q163" s="30"/>
      <c r="R163" s="132">
        <v>6.1421679967851484</v>
      </c>
      <c r="S163" s="132">
        <v>-1.7668493655396575</v>
      </c>
      <c r="T163" s="132">
        <v>6.4372162105492414</v>
      </c>
      <c r="U163" s="132">
        <v>-8.6005952593487471</v>
      </c>
      <c r="V163" s="188"/>
      <c r="W163" s="132">
        <v>-3.4134768254495662</v>
      </c>
      <c r="X163" s="132">
        <v>2.5916869992122362</v>
      </c>
      <c r="Y163" s="132">
        <v>0.22225020855024272</v>
      </c>
      <c r="Z163" s="132">
        <v>-10.007001653969748</v>
      </c>
      <c r="AA163" s="132">
        <v>-10.028411193695836</v>
      </c>
      <c r="AB163" s="132"/>
      <c r="AC163" s="83">
        <v>867.21388542963882</v>
      </c>
      <c r="AD163" s="83">
        <v>925.37731979822559</v>
      </c>
      <c r="AE163" s="83">
        <v>900.94371180849964</v>
      </c>
      <c r="AF163" s="83">
        <v>953.22263336416893</v>
      </c>
      <c r="AG163" s="83">
        <v>867.93898609721475</v>
      </c>
      <c r="AH163" s="175"/>
      <c r="AI163" s="83">
        <v>843.49432005251094</v>
      </c>
      <c r="AJ163" s="83">
        <v>868.12776654830395</v>
      </c>
      <c r="AK163" s="83">
        <v>870.05718231994013</v>
      </c>
      <c r="AL163" s="83">
        <v>784.53122717442341</v>
      </c>
      <c r="AM163" s="83">
        <v>705.85520977042427</v>
      </c>
      <c r="AN163" s="16"/>
      <c r="AO163" s="40">
        <v>481</v>
      </c>
      <c r="AP163" s="21" t="s">
        <v>159</v>
      </c>
    </row>
    <row r="164" spans="1:43" s="3" customFormat="1" ht="13.5" customHeight="1" x14ac:dyDescent="0.3">
      <c r="A164" s="21" t="s">
        <v>160</v>
      </c>
      <c r="B164" s="53"/>
      <c r="C164" s="6"/>
      <c r="D164" s="61" t="s">
        <v>443</v>
      </c>
      <c r="E164" s="62">
        <v>1</v>
      </c>
      <c r="F164" s="65">
        <v>4019.009</v>
      </c>
      <c r="G164" s="30">
        <v>3971.145997500058</v>
      </c>
      <c r="H164" s="30">
        <v>4058.7823680000001</v>
      </c>
      <c r="I164" s="30">
        <v>4216.8429999999998</v>
      </c>
      <c r="J164" s="30">
        <v>4301.8233606769099</v>
      </c>
      <c r="K164" s="163"/>
      <c r="L164" s="30">
        <v>3977.6669250726441</v>
      </c>
      <c r="M164" s="30">
        <v>4050.002513630398</v>
      </c>
      <c r="N164" s="30">
        <v>4350.8114878565575</v>
      </c>
      <c r="O164" s="30">
        <v>4209.8579392547617</v>
      </c>
      <c r="P164" s="30">
        <v>4179.857655959574</v>
      </c>
      <c r="Q164" s="30"/>
      <c r="R164" s="132">
        <v>-1.1909155341513795</v>
      </c>
      <c r="S164" s="132">
        <v>2.206828219237257</v>
      </c>
      <c r="T164" s="132">
        <v>3.8942869478829794</v>
      </c>
      <c r="U164" s="132">
        <v>2.0152602474626184</v>
      </c>
      <c r="V164" s="188"/>
      <c r="W164" s="132">
        <v>-7.5353264982330304</v>
      </c>
      <c r="X164" s="132">
        <v>1.8185431289331206</v>
      </c>
      <c r="Y164" s="132">
        <v>7.4273774698602892</v>
      </c>
      <c r="Z164" s="132">
        <v>-3.2397070982093283</v>
      </c>
      <c r="AA164" s="132">
        <v>-0.71261984912722354</v>
      </c>
      <c r="AB164" s="132"/>
      <c r="AC164" s="83">
        <v>3343.6014975041599</v>
      </c>
      <c r="AD164" s="83">
        <v>3312.0483715596811</v>
      </c>
      <c r="AE164" s="83">
        <v>3451.3455510204085</v>
      </c>
      <c r="AF164" s="83">
        <v>3657.2792714657417</v>
      </c>
      <c r="AG164" s="83">
        <v>3740.7159658060086</v>
      </c>
      <c r="AH164" s="175"/>
      <c r="AI164" s="83">
        <v>3507.642791069351</v>
      </c>
      <c r="AJ164" s="83">
        <v>3580.9040792488045</v>
      </c>
      <c r="AK164" s="83">
        <v>3846.8713420482381</v>
      </c>
      <c r="AL164" s="83">
        <v>3762.1608036235584</v>
      </c>
      <c r="AM164" s="83">
        <v>3735.3508989808524</v>
      </c>
      <c r="AN164" s="16"/>
      <c r="AO164" s="38">
        <v>483</v>
      </c>
      <c r="AP164" s="21" t="s">
        <v>160</v>
      </c>
      <c r="AQ164"/>
    </row>
    <row r="165" spans="1:43" s="3" customFormat="1" ht="13.5" customHeight="1" x14ac:dyDescent="0.3">
      <c r="A165" s="21" t="s">
        <v>161</v>
      </c>
      <c r="B165" s="53"/>
      <c r="C165" s="6"/>
      <c r="D165" s="61" t="s">
        <v>449</v>
      </c>
      <c r="E165" s="62">
        <v>2</v>
      </c>
      <c r="F165" s="65">
        <v>10932.106</v>
      </c>
      <c r="G165" s="30">
        <v>11097.130393954292</v>
      </c>
      <c r="H165" s="30">
        <v>12023.4910788</v>
      </c>
      <c r="I165" s="30">
        <v>12715.816000000001</v>
      </c>
      <c r="J165" s="30">
        <v>12605.185503108669</v>
      </c>
      <c r="K165" s="163"/>
      <c r="L165" s="30">
        <v>12583.061702258061</v>
      </c>
      <c r="M165" s="30">
        <v>12588.900604240476</v>
      </c>
      <c r="N165" s="30">
        <v>12271.157897198369</v>
      </c>
      <c r="O165" s="30">
        <v>11765.326268641677</v>
      </c>
      <c r="P165" s="30">
        <v>11438.125124116244</v>
      </c>
      <c r="Q165" s="30"/>
      <c r="R165" s="132">
        <v>1.5095389118463767</v>
      </c>
      <c r="S165" s="132">
        <v>8.3477498412597555</v>
      </c>
      <c r="T165" s="132">
        <v>5.7581023403487084</v>
      </c>
      <c r="U165" s="132">
        <v>-0.87002278808793598</v>
      </c>
      <c r="V165" s="188"/>
      <c r="W165" s="132">
        <v>-0.17551348883482767</v>
      </c>
      <c r="X165" s="132">
        <v>4.6402871738024869E-2</v>
      </c>
      <c r="Y165" s="132">
        <v>-2.5239909109702396</v>
      </c>
      <c r="Z165" s="132">
        <v>-4.1221181635367845</v>
      </c>
      <c r="AA165" s="132">
        <v>-2.7810630751271792</v>
      </c>
      <c r="AB165" s="132"/>
      <c r="AC165" s="83">
        <v>3266.2402151180163</v>
      </c>
      <c r="AD165" s="83">
        <v>3358.6956398166744</v>
      </c>
      <c r="AE165" s="83">
        <v>3678.0333676353625</v>
      </c>
      <c r="AF165" s="83">
        <v>3941.6664600123991</v>
      </c>
      <c r="AG165" s="83">
        <v>3883.298060107415</v>
      </c>
      <c r="AH165" s="175"/>
      <c r="AI165" s="83">
        <v>3950.7258091862045</v>
      </c>
      <c r="AJ165" s="83">
        <v>3972.5151796277933</v>
      </c>
      <c r="AK165" s="83">
        <v>3872.2492575570745</v>
      </c>
      <c r="AL165" s="83">
        <v>3727.923405779999</v>
      </c>
      <c r="AM165" s="83">
        <v>3624.2475044728276</v>
      </c>
      <c r="AN165" s="16"/>
      <c r="AO165" s="38">
        <v>484</v>
      </c>
      <c r="AP165" s="35" t="s">
        <v>371</v>
      </c>
    </row>
    <row r="166" spans="1:43" ht="13.5" customHeight="1" x14ac:dyDescent="0.3">
      <c r="A166" s="21" t="s">
        <v>162</v>
      </c>
      <c r="B166" s="53"/>
      <c r="C166" s="6"/>
      <c r="D166" s="61" t="s">
        <v>452</v>
      </c>
      <c r="E166" s="62">
        <v>2</v>
      </c>
      <c r="F166" s="65">
        <v>6802.9459999999999</v>
      </c>
      <c r="G166" s="30">
        <v>6707.9488257707817</v>
      </c>
      <c r="H166" s="30">
        <v>7037.1335093999996</v>
      </c>
      <c r="I166" s="30">
        <v>5624.277</v>
      </c>
      <c r="J166" s="30">
        <v>6181.6782797561464</v>
      </c>
      <c r="K166" s="163"/>
      <c r="L166" s="30">
        <v>6288.4436824881932</v>
      </c>
      <c r="M166" s="30">
        <v>6351.0566063825509</v>
      </c>
      <c r="N166" s="30">
        <v>6576.1115924935384</v>
      </c>
      <c r="O166" s="30">
        <v>6603.5777973161985</v>
      </c>
      <c r="P166" s="30">
        <v>6429.5560563471972</v>
      </c>
      <c r="Q166" s="30"/>
      <c r="R166" s="132">
        <v>-1.396412292986277</v>
      </c>
      <c r="S166" s="132">
        <v>4.9073821548033756</v>
      </c>
      <c r="T166" s="132">
        <v>-20.077159364857106</v>
      </c>
      <c r="U166" s="132">
        <v>9.9106299308541583</v>
      </c>
      <c r="V166" s="188"/>
      <c r="W166" s="132">
        <v>1.7271264841084302</v>
      </c>
      <c r="X166" s="132">
        <v>0.99568235092443669</v>
      </c>
      <c r="Y166" s="132">
        <v>3.5435833761081037</v>
      </c>
      <c r="Z166" s="132">
        <v>0.41766634334508618</v>
      </c>
      <c r="AA166" s="132">
        <v>-2.635264493131686</v>
      </c>
      <c r="AB166" s="132"/>
      <c r="AC166" s="83">
        <v>3078.2561085972852</v>
      </c>
      <c r="AD166" s="83">
        <v>3092.6458394517203</v>
      </c>
      <c r="AE166" s="83">
        <v>3232.4912767110704</v>
      </c>
      <c r="AF166" s="83">
        <v>2622.0405594405593</v>
      </c>
      <c r="AG166" s="83">
        <v>2911.7655580575347</v>
      </c>
      <c r="AH166" s="175"/>
      <c r="AI166" s="83">
        <v>3016.0401354859437</v>
      </c>
      <c r="AJ166" s="83">
        <v>3122.4467091359638</v>
      </c>
      <c r="AK166" s="83">
        <v>3233.0932116487406</v>
      </c>
      <c r="AL166" s="83">
        <v>3315.0490950382523</v>
      </c>
      <c r="AM166" s="83">
        <v>3227.6887833068258</v>
      </c>
      <c r="AN166" s="16"/>
      <c r="AO166" s="38">
        <v>489</v>
      </c>
      <c r="AP166" s="21" t="s">
        <v>162</v>
      </c>
      <c r="AQ166" s="3"/>
    </row>
    <row r="167" spans="1:43" ht="13.5" customHeight="1" x14ac:dyDescent="0.3">
      <c r="A167" s="21" t="s">
        <v>163</v>
      </c>
      <c r="B167" s="6">
        <v>2013</v>
      </c>
      <c r="C167" s="6"/>
      <c r="D167" s="61" t="s">
        <v>447</v>
      </c>
      <c r="E167" s="62">
        <v>6</v>
      </c>
      <c r="F167" s="65">
        <v>90821.460999999996</v>
      </c>
      <c r="G167" s="65">
        <v>92439.8614058659</v>
      </c>
      <c r="H167" s="30">
        <v>99072.310853899995</v>
      </c>
      <c r="I167" s="30">
        <v>100685.694</v>
      </c>
      <c r="J167" s="30">
        <v>100526.0567781358</v>
      </c>
      <c r="K167" s="163"/>
      <c r="L167" s="30">
        <v>103195.55855911422</v>
      </c>
      <c r="M167" s="30">
        <v>111616.28747975657</v>
      </c>
      <c r="N167" s="30">
        <v>113055.67591982984</v>
      </c>
      <c r="O167" s="30">
        <v>113610.35425230052</v>
      </c>
      <c r="P167" s="30">
        <v>109442.96077659435</v>
      </c>
      <c r="Q167" s="30"/>
      <c r="R167" s="132">
        <v>1.7819581275684442</v>
      </c>
      <c r="S167" s="132">
        <v>7.1748803461676589</v>
      </c>
      <c r="T167" s="132">
        <v>1.6284904754863676</v>
      </c>
      <c r="U167" s="132">
        <v>-0.15855005365926797</v>
      </c>
      <c r="V167" s="188"/>
      <c r="W167" s="132">
        <v>2.6555321739816113</v>
      </c>
      <c r="X167" s="132">
        <v>8.1599722296368551</v>
      </c>
      <c r="Y167" s="132">
        <v>1.2895863789900022</v>
      </c>
      <c r="Z167" s="132">
        <v>0.49062404692004286</v>
      </c>
      <c r="AA167" s="132">
        <v>-3.6681458333026709</v>
      </c>
      <c r="AB167" s="132"/>
      <c r="AC167" s="83">
        <v>1667.8259296666972</v>
      </c>
      <c r="AD167" s="83">
        <v>1695.2111022531801</v>
      </c>
      <c r="AE167" s="83">
        <v>1817.2070444047029</v>
      </c>
      <c r="AF167" s="83">
        <v>1842.8789969799579</v>
      </c>
      <c r="AG167" s="83">
        <v>1840.9679842163866</v>
      </c>
      <c r="AH167" s="175"/>
      <c r="AI167" s="83">
        <v>1887.7811864833845</v>
      </c>
      <c r="AJ167" s="83">
        <v>2047.3666467295811</v>
      </c>
      <c r="AK167" s="83">
        <v>2073.7692081337905</v>
      </c>
      <c r="AL167" s="83">
        <v>2093.7755340355047</v>
      </c>
      <c r="AM167" s="83">
        <v>2016.9727940250707</v>
      </c>
      <c r="AN167" s="16"/>
      <c r="AO167" s="38">
        <v>491</v>
      </c>
      <c r="AP167" s="35" t="s">
        <v>372</v>
      </c>
      <c r="AQ167" s="3"/>
    </row>
    <row r="168" spans="1:43" s="2" customFormat="1" ht="13.5" customHeight="1" x14ac:dyDescent="0.3">
      <c r="A168" s="21" t="s">
        <v>164</v>
      </c>
      <c r="B168" s="53"/>
      <c r="C168" s="6"/>
      <c r="D168" s="61" t="s">
        <v>443</v>
      </c>
      <c r="E168" s="62">
        <v>3</v>
      </c>
      <c r="F168" s="65">
        <v>21108.602999999999</v>
      </c>
      <c r="G168" s="30">
        <v>21185.727875499761</v>
      </c>
      <c r="H168" s="30">
        <v>22349.069222800001</v>
      </c>
      <c r="I168" s="30">
        <v>22878.462</v>
      </c>
      <c r="J168" s="30">
        <v>22679.761561695668</v>
      </c>
      <c r="K168" s="163"/>
      <c r="L168" s="30">
        <v>24041.07770735041</v>
      </c>
      <c r="M168" s="30">
        <v>25928.753373458356</v>
      </c>
      <c r="N168" s="30">
        <v>25516.334309588619</v>
      </c>
      <c r="O168" s="30">
        <v>25148.994133702759</v>
      </c>
      <c r="P168" s="30">
        <v>24804.399293954997</v>
      </c>
      <c r="Q168" s="30"/>
      <c r="R168" s="132">
        <v>0.36537176571922547</v>
      </c>
      <c r="S168" s="132">
        <v>5.4911559052242263</v>
      </c>
      <c r="T168" s="132">
        <v>2.3687464203651247</v>
      </c>
      <c r="U168" s="132">
        <v>-0.86850435271536752</v>
      </c>
      <c r="V168" s="188"/>
      <c r="W168" s="132">
        <v>6.0023388779972802</v>
      </c>
      <c r="X168" s="132">
        <v>7.8518762307015884</v>
      </c>
      <c r="Y168" s="132">
        <v>-1.5905857791524372</v>
      </c>
      <c r="Z168" s="132">
        <v>-1.4396275398689204</v>
      </c>
      <c r="AA168" s="132">
        <v>-1.3702132097838562</v>
      </c>
      <c r="AB168" s="132"/>
      <c r="AC168" s="83">
        <v>2383.2678107711413</v>
      </c>
      <c r="AD168" s="83">
        <v>2378.0141290267998</v>
      </c>
      <c r="AE168" s="83">
        <v>2497.6608429593207</v>
      </c>
      <c r="AF168" s="83">
        <v>2542.6163591909312</v>
      </c>
      <c r="AG168" s="83">
        <v>2523.8995728572968</v>
      </c>
      <c r="AH168" s="175"/>
      <c r="AI168" s="83">
        <v>2652.6622208264826</v>
      </c>
      <c r="AJ168" s="83">
        <v>2882.5740270659649</v>
      </c>
      <c r="AK168" s="83">
        <v>2836.7242145179121</v>
      </c>
      <c r="AL168" s="83">
        <v>2788.4459622688501</v>
      </c>
      <c r="AM168" s="83">
        <v>2750.2383073461579</v>
      </c>
      <c r="AN168" s="16"/>
      <c r="AO168" s="38">
        <v>494</v>
      </c>
      <c r="AP168" s="21" t="s">
        <v>164</v>
      </c>
      <c r="AQ168" s="3"/>
    </row>
    <row r="169" spans="1:43" ht="13.5" customHeight="1" x14ac:dyDescent="0.3">
      <c r="A169" s="21" t="s">
        <v>165</v>
      </c>
      <c r="B169" s="53"/>
      <c r="C169" s="6"/>
      <c r="D169" s="61" t="s">
        <v>453</v>
      </c>
      <c r="E169" s="62">
        <v>1</v>
      </c>
      <c r="F169" s="65">
        <v>5847.9110000000001</v>
      </c>
      <c r="G169" s="30">
        <v>5981.851870374835</v>
      </c>
      <c r="H169" s="30">
        <v>6124.8832456</v>
      </c>
      <c r="I169" s="30">
        <v>6697.7780000000002</v>
      </c>
      <c r="J169" s="30">
        <v>6854.8763371672094</v>
      </c>
      <c r="K169" s="163"/>
      <c r="L169" s="30">
        <v>6505.7486145808225</v>
      </c>
      <c r="M169" s="30">
        <v>6408.3234747873385</v>
      </c>
      <c r="N169" s="30">
        <v>5848.6789147665722</v>
      </c>
      <c r="O169" s="30">
        <v>5708.6530496865707</v>
      </c>
      <c r="P169" s="30">
        <v>5726.4019732805882</v>
      </c>
      <c r="Q169" s="30"/>
      <c r="R169" s="132">
        <v>2.2904054178463893</v>
      </c>
      <c r="S169" s="132">
        <v>2.3910885512483002</v>
      </c>
      <c r="T169" s="132">
        <v>9.3535620423712889</v>
      </c>
      <c r="U169" s="132">
        <v>2.3455291765001638</v>
      </c>
      <c r="V169" s="188"/>
      <c r="W169" s="132">
        <v>-5.0931294076512046</v>
      </c>
      <c r="X169" s="132">
        <v>-1.4975238910266644</v>
      </c>
      <c r="Y169" s="132">
        <v>-8.7330884937786024</v>
      </c>
      <c r="Z169" s="132">
        <v>-2.3941451927967581</v>
      </c>
      <c r="AA169" s="132">
        <v>0.3109126345485641</v>
      </c>
      <c r="AB169" s="132"/>
      <c r="AC169" s="83">
        <v>3094.1328042328041</v>
      </c>
      <c r="AD169" s="83">
        <v>3238.6853656604412</v>
      </c>
      <c r="AE169" s="83">
        <v>3372.7330647577091</v>
      </c>
      <c r="AF169" s="83">
        <v>3769.1491277433879</v>
      </c>
      <c r="AG169" s="83">
        <v>3888.1885066178156</v>
      </c>
      <c r="AH169" s="175"/>
      <c r="AI169" s="83">
        <v>3804.5313535560363</v>
      </c>
      <c r="AJ169" s="83">
        <v>3853.4717226622602</v>
      </c>
      <c r="AK169" s="83">
        <v>3516.9446270394301</v>
      </c>
      <c r="AL169" s="83">
        <v>3489.396729637268</v>
      </c>
      <c r="AM169" s="83">
        <v>3500.2457049392347</v>
      </c>
      <c r="AN169" s="16"/>
      <c r="AO169" s="38">
        <v>495</v>
      </c>
      <c r="AP169" s="21" t="s">
        <v>165</v>
      </c>
    </row>
    <row r="170" spans="1:43" ht="13.5" customHeight="1" x14ac:dyDescent="0.3">
      <c r="A170" s="21" t="s">
        <v>166</v>
      </c>
      <c r="B170" s="53"/>
      <c r="C170" s="6"/>
      <c r="D170" s="61" t="s">
        <v>448</v>
      </c>
      <c r="E170" s="62">
        <v>2</v>
      </c>
      <c r="F170" s="65">
        <v>6981.848</v>
      </c>
      <c r="G170" s="30">
        <v>7107.1823700010655</v>
      </c>
      <c r="H170" s="30">
        <v>7831.2428634999997</v>
      </c>
      <c r="I170" s="30">
        <v>8041.5810000000001</v>
      </c>
      <c r="J170" s="30">
        <v>8372.5292288858</v>
      </c>
      <c r="K170" s="163"/>
      <c r="L170" s="30">
        <v>8523.1756787204813</v>
      </c>
      <c r="M170" s="30">
        <v>8922.9664705170053</v>
      </c>
      <c r="N170" s="30">
        <v>9099.296767205682</v>
      </c>
      <c r="O170" s="30">
        <v>9295.580862837558</v>
      </c>
      <c r="P170" s="30">
        <v>9142.7474176360101</v>
      </c>
      <c r="Q170" s="30"/>
      <c r="R170" s="132">
        <v>1.795146070224753</v>
      </c>
      <c r="S170" s="132">
        <v>10.187729198495658</v>
      </c>
      <c r="T170" s="132">
        <v>2.6858844779332323</v>
      </c>
      <c r="U170" s="132">
        <v>4.1154622316905076</v>
      </c>
      <c r="V170" s="188"/>
      <c r="W170" s="132">
        <v>1.7992944033559268</v>
      </c>
      <c r="X170" s="132">
        <v>4.6906318356744405</v>
      </c>
      <c r="Y170" s="132">
        <v>1.9761398551849541</v>
      </c>
      <c r="Z170" s="132">
        <v>2.1571347836383756</v>
      </c>
      <c r="AA170" s="132">
        <v>-1.6441516399750205</v>
      </c>
      <c r="AB170" s="132"/>
      <c r="AC170" s="83">
        <v>2907.8917117867554</v>
      </c>
      <c r="AD170" s="83">
        <v>3000.0769818493313</v>
      </c>
      <c r="AE170" s="83">
        <v>3271.1958494152045</v>
      </c>
      <c r="AF170" s="83">
        <v>3374.5618967687788</v>
      </c>
      <c r="AG170" s="83">
        <v>3525.275464794021</v>
      </c>
      <c r="AH170" s="175"/>
      <c r="AI170" s="83">
        <v>3614.5783200680585</v>
      </c>
      <c r="AJ170" s="83">
        <v>3797.0070087306408</v>
      </c>
      <c r="AK170" s="83">
        <v>3872.0411775343327</v>
      </c>
      <c r="AL170" s="83">
        <v>3986.0981401533272</v>
      </c>
      <c r="AM170" s="83">
        <v>3920.5606422109822</v>
      </c>
      <c r="AN170" s="16"/>
      <c r="AO170" s="38">
        <v>498</v>
      </c>
      <c r="AP170" s="21" t="s">
        <v>166</v>
      </c>
    </row>
    <row r="171" spans="1:43" ht="13.5" customHeight="1" x14ac:dyDescent="0.3">
      <c r="A171" s="21" t="s">
        <v>167</v>
      </c>
      <c r="B171" s="53"/>
      <c r="C171" s="6"/>
      <c r="D171" s="61" t="s">
        <v>458</v>
      </c>
      <c r="E171" s="62">
        <v>4</v>
      </c>
      <c r="F171" s="65">
        <v>23875.360000000001</v>
      </c>
      <c r="G171" s="30">
        <v>25359.275766443039</v>
      </c>
      <c r="H171" s="30">
        <v>27013.0291712</v>
      </c>
      <c r="I171" s="30">
        <v>28003.302</v>
      </c>
      <c r="J171" s="30">
        <v>27896.412433170975</v>
      </c>
      <c r="K171" s="163"/>
      <c r="L171" s="30">
        <v>27418.532850199623</v>
      </c>
      <c r="M171" s="30">
        <v>29988.537769722876</v>
      </c>
      <c r="N171" s="30">
        <v>31461.265811885958</v>
      </c>
      <c r="O171" s="30">
        <v>31914.036297981776</v>
      </c>
      <c r="P171" s="30">
        <v>32312.414103789906</v>
      </c>
      <c r="Q171" s="30"/>
      <c r="R171" s="132">
        <v>6.2152602785593123</v>
      </c>
      <c r="S171" s="132">
        <v>6.5212958760648423</v>
      </c>
      <c r="T171" s="132">
        <v>3.6659081161315346</v>
      </c>
      <c r="U171" s="132">
        <v>-0.38170343921950439</v>
      </c>
      <c r="V171" s="188"/>
      <c r="W171" s="132">
        <v>-1.713050321851125</v>
      </c>
      <c r="X171" s="132">
        <v>9.3732401130447141</v>
      </c>
      <c r="Y171" s="132">
        <v>4.9109698294459116</v>
      </c>
      <c r="Z171" s="132">
        <v>1.4391362661726192</v>
      </c>
      <c r="AA171" s="132">
        <v>1.2482839904312666</v>
      </c>
      <c r="AB171" s="132"/>
      <c r="AC171" s="83">
        <v>1281.0731340881043</v>
      </c>
      <c r="AD171" s="83">
        <v>1344.0362394765232</v>
      </c>
      <c r="AE171" s="83">
        <v>1420.8410041657901</v>
      </c>
      <c r="AF171" s="83">
        <v>1462.0843732052419</v>
      </c>
      <c r="AG171" s="83">
        <v>1446.3842190683349</v>
      </c>
      <c r="AH171" s="175"/>
      <c r="AI171" s="83">
        <v>1420.5021681794437</v>
      </c>
      <c r="AJ171" s="83">
        <v>1547.3961697483423</v>
      </c>
      <c r="AK171" s="83">
        <v>1623.3883287866852</v>
      </c>
      <c r="AL171" s="83">
        <v>1646.4112823969137</v>
      </c>
      <c r="AM171" s="83">
        <v>1666.9631708517286</v>
      </c>
      <c r="AN171" s="16"/>
      <c r="AO171" s="38">
        <v>499</v>
      </c>
      <c r="AP171" s="35" t="s">
        <v>373</v>
      </c>
    </row>
    <row r="172" spans="1:43" ht="13.5" customHeight="1" x14ac:dyDescent="0.3">
      <c r="A172" s="21" t="s">
        <v>168</v>
      </c>
      <c r="B172" s="53"/>
      <c r="C172" s="6"/>
      <c r="D172" s="61" t="s">
        <v>453</v>
      </c>
      <c r="E172" s="62">
        <v>3</v>
      </c>
      <c r="F172" s="65">
        <v>9830.6010000000006</v>
      </c>
      <c r="G172" s="30">
        <v>9821.6263722516305</v>
      </c>
      <c r="H172" s="30">
        <v>9540.0360644499997</v>
      </c>
      <c r="I172" s="30">
        <v>9697.4249999999993</v>
      </c>
      <c r="J172" s="30">
        <v>9114.0995198940327</v>
      </c>
      <c r="K172" s="163"/>
      <c r="L172" s="30">
        <v>8187.9444916797129</v>
      </c>
      <c r="M172" s="30">
        <v>9399.8478086545747</v>
      </c>
      <c r="N172" s="30">
        <v>9712.5520367878235</v>
      </c>
      <c r="O172" s="30">
        <v>10062.442635387371</v>
      </c>
      <c r="P172" s="30">
        <v>9759.689075993525</v>
      </c>
      <c r="Q172" s="30"/>
      <c r="R172" s="132">
        <v>-9.1292767841661349E-2</v>
      </c>
      <c r="S172" s="132">
        <v>-2.867043574343132</v>
      </c>
      <c r="T172" s="132">
        <v>1.6497729619334867</v>
      </c>
      <c r="U172" s="132">
        <v>-6.0152615782639884</v>
      </c>
      <c r="V172" s="188"/>
      <c r="W172" s="132">
        <v>-10.161783138232487</v>
      </c>
      <c r="X172" s="132">
        <v>14.801069037611983</v>
      </c>
      <c r="Y172" s="132">
        <v>3.3266945858989065</v>
      </c>
      <c r="Z172" s="132">
        <v>3.6024579047224878</v>
      </c>
      <c r="AA172" s="132">
        <v>-3.0087481773971017</v>
      </c>
      <c r="AB172" s="132"/>
      <c r="AC172" s="83">
        <v>1062.0787597234225</v>
      </c>
      <c r="AD172" s="83">
        <v>1040.6469985432961</v>
      </c>
      <c r="AE172" s="83">
        <v>996.97314917441736</v>
      </c>
      <c r="AF172" s="83">
        <v>1013.10332218972</v>
      </c>
      <c r="AG172" s="83">
        <v>939.69476439777623</v>
      </c>
      <c r="AH172" s="175"/>
      <c r="AI172" s="83">
        <v>836.27254536612327</v>
      </c>
      <c r="AJ172" s="83">
        <v>945.56360614169341</v>
      </c>
      <c r="AK172" s="83">
        <v>977.01961943343963</v>
      </c>
      <c r="AL172" s="83">
        <v>996.57746215582574</v>
      </c>
      <c r="AM172" s="83">
        <v>966.59295592686192</v>
      </c>
      <c r="AN172" s="16"/>
      <c r="AO172" s="38">
        <v>500</v>
      </c>
      <c r="AP172" s="21" t="s">
        <v>168</v>
      </c>
    </row>
    <row r="173" spans="1:43" ht="13.5" customHeight="1" x14ac:dyDescent="0.3">
      <c r="A173" s="21" t="s">
        <v>169</v>
      </c>
      <c r="B173" s="53"/>
      <c r="C173" s="6"/>
      <c r="D173" s="61" t="s">
        <v>446</v>
      </c>
      <c r="E173" s="62">
        <v>3</v>
      </c>
      <c r="F173" s="65">
        <v>15346.47</v>
      </c>
      <c r="G173" s="30">
        <v>16010.139271796546</v>
      </c>
      <c r="H173" s="30">
        <v>16716.986385100001</v>
      </c>
      <c r="I173" s="30">
        <v>17537.273000000001</v>
      </c>
      <c r="J173" s="30">
        <v>16886.273150012577</v>
      </c>
      <c r="K173" s="163"/>
      <c r="L173" s="30">
        <v>16154.092030315929</v>
      </c>
      <c r="M173" s="30">
        <v>16939.421211464418</v>
      </c>
      <c r="N173" s="30">
        <v>15910.544512083226</v>
      </c>
      <c r="O173" s="30">
        <v>15613.168321820169</v>
      </c>
      <c r="P173" s="30">
        <v>14958.081109940829</v>
      </c>
      <c r="Q173" s="30"/>
      <c r="R173" s="132">
        <v>4.3245728287778693</v>
      </c>
      <c r="S173" s="132">
        <v>4.4149966549550017</v>
      </c>
      <c r="T173" s="132">
        <v>4.9069048451886577</v>
      </c>
      <c r="U173" s="132">
        <v>-3.7120928093405605</v>
      </c>
      <c r="V173" s="188"/>
      <c r="W173" s="132">
        <v>-4.3359544950633637</v>
      </c>
      <c r="X173" s="132">
        <v>4.8614876012510244</v>
      </c>
      <c r="Y173" s="132">
        <v>-6.0738598239995278</v>
      </c>
      <c r="Z173" s="132">
        <v>-1.869050993429018</v>
      </c>
      <c r="AA173" s="132">
        <v>-4.1957352817609923</v>
      </c>
      <c r="AB173" s="132"/>
      <c r="AC173" s="83">
        <v>1908.5275463250839</v>
      </c>
      <c r="AD173" s="83">
        <v>1990.3206454247322</v>
      </c>
      <c r="AE173" s="83">
        <v>2095.3856085610432</v>
      </c>
      <c r="AF173" s="83">
        <v>2205.9462893081759</v>
      </c>
      <c r="AG173" s="83">
        <v>2132.9131173440164</v>
      </c>
      <c r="AH173" s="175"/>
      <c r="AI173" s="83">
        <v>2055.4895063387112</v>
      </c>
      <c r="AJ173" s="83">
        <v>2160.0894174272398</v>
      </c>
      <c r="AK173" s="83">
        <v>2028.8886141396617</v>
      </c>
      <c r="AL173" s="83">
        <v>1991.983710362359</v>
      </c>
      <c r="AM173" s="83">
        <v>1908.4053470197537</v>
      </c>
      <c r="AN173" s="16"/>
      <c r="AO173" s="38">
        <v>503</v>
      </c>
      <c r="AP173" s="21" t="s">
        <v>169</v>
      </c>
    </row>
    <row r="174" spans="1:43" ht="13.5" customHeight="1" x14ac:dyDescent="0.3">
      <c r="A174" s="21" t="s">
        <v>170</v>
      </c>
      <c r="B174" s="53"/>
      <c r="C174" s="6"/>
      <c r="D174" s="61" t="s">
        <v>445</v>
      </c>
      <c r="E174" s="62">
        <v>1</v>
      </c>
      <c r="F174" s="65">
        <v>3316.3470000000002</v>
      </c>
      <c r="G174" s="30">
        <v>3623.1780782307978</v>
      </c>
      <c r="H174" s="30">
        <v>3378.1634772999996</v>
      </c>
      <c r="I174" s="30">
        <v>3551.5659999999998</v>
      </c>
      <c r="J174" s="30">
        <v>3786.9171134360281</v>
      </c>
      <c r="K174" s="163"/>
      <c r="L174" s="30">
        <v>3681.8309934704553</v>
      </c>
      <c r="M174" s="30">
        <v>3531.8117733608251</v>
      </c>
      <c r="N174" s="30">
        <v>3594.2589821888537</v>
      </c>
      <c r="O174" s="30">
        <v>3814.5974022203154</v>
      </c>
      <c r="P174" s="30">
        <v>3816.489590023607</v>
      </c>
      <c r="Q174" s="30"/>
      <c r="R174" s="132">
        <v>9.2520800215055186</v>
      </c>
      <c r="S174" s="132">
        <v>-6.7624222613545717</v>
      </c>
      <c r="T174" s="132">
        <v>5.1330411883616813</v>
      </c>
      <c r="U174" s="132">
        <v>6.6266856208227116</v>
      </c>
      <c r="V174" s="188"/>
      <c r="W174" s="132">
        <v>-2.7749780842238665</v>
      </c>
      <c r="X174" s="132">
        <v>-4.0745819233876244</v>
      </c>
      <c r="Y174" s="132">
        <v>1.7681352471568621</v>
      </c>
      <c r="Z174" s="132">
        <v>6.1302878040602051</v>
      </c>
      <c r="AA174" s="132">
        <v>4.9603866510007068E-2</v>
      </c>
      <c r="AB174" s="132"/>
      <c r="AC174" s="83">
        <v>1653.2138584247259</v>
      </c>
      <c r="AD174" s="83">
        <v>1804.3715529037838</v>
      </c>
      <c r="AE174" s="83">
        <v>1695.8651994477909</v>
      </c>
      <c r="AF174" s="83">
        <v>1787.4011071967791</v>
      </c>
      <c r="AG174" s="83">
        <v>1907.7668077763365</v>
      </c>
      <c r="AH174" s="175"/>
      <c r="AI174" s="83">
        <v>1869.8989301525928</v>
      </c>
      <c r="AJ174" s="83">
        <v>1778.3543672511707</v>
      </c>
      <c r="AK174" s="83">
        <v>1809.7980776378922</v>
      </c>
      <c r="AL174" s="83">
        <v>1937.3272738549088</v>
      </c>
      <c r="AM174" s="83">
        <v>1938.2882630896938</v>
      </c>
      <c r="AN174" s="16"/>
      <c r="AO174" s="38">
        <v>504</v>
      </c>
      <c r="AP174" s="35" t="s">
        <v>374</v>
      </c>
    </row>
    <row r="175" spans="1:43" ht="13.5" customHeight="1" x14ac:dyDescent="0.3">
      <c r="A175" s="21" t="s">
        <v>171</v>
      </c>
      <c r="B175" s="53"/>
      <c r="C175" s="6"/>
      <c r="D175" s="61" t="s">
        <v>445</v>
      </c>
      <c r="E175" s="62">
        <v>5</v>
      </c>
      <c r="F175" s="65">
        <v>25172.377</v>
      </c>
      <c r="G175" s="30">
        <v>25156.582806567094</v>
      </c>
      <c r="H175" s="30">
        <v>26073.8880192</v>
      </c>
      <c r="I175" s="30">
        <v>26451.733</v>
      </c>
      <c r="J175" s="30">
        <v>24824.645560202443</v>
      </c>
      <c r="K175" s="163"/>
      <c r="L175" s="30">
        <v>26473.936364329926</v>
      </c>
      <c r="M175" s="30">
        <v>29366.720091256011</v>
      </c>
      <c r="N175" s="30">
        <v>28996.354740927294</v>
      </c>
      <c r="O175" s="30">
        <v>28522.512013808919</v>
      </c>
      <c r="P175" s="30">
        <v>27992.982667340329</v>
      </c>
      <c r="Q175" s="30"/>
      <c r="R175" s="132">
        <v>-6.2744147812923937E-2</v>
      </c>
      <c r="S175" s="132">
        <v>3.6463824188134342</v>
      </c>
      <c r="T175" s="132">
        <v>1.4491317156910668</v>
      </c>
      <c r="U175" s="132">
        <v>-6.1511562958750439</v>
      </c>
      <c r="V175" s="188"/>
      <c r="W175" s="132">
        <v>6.6437637553687283</v>
      </c>
      <c r="X175" s="132">
        <v>10.926911990404731</v>
      </c>
      <c r="Y175" s="132">
        <v>-1.2611736999495349</v>
      </c>
      <c r="Z175" s="132">
        <v>-1.6341458481660929</v>
      </c>
      <c r="AA175" s="132">
        <v>-1.8565312417511555</v>
      </c>
      <c r="AB175" s="132"/>
      <c r="AC175" s="83">
        <v>1260.1940926157697</v>
      </c>
      <c r="AD175" s="83">
        <v>1249.643972309726</v>
      </c>
      <c r="AE175" s="83">
        <v>1273.26340556695</v>
      </c>
      <c r="AF175" s="83">
        <v>1288.1919255868315</v>
      </c>
      <c r="AG175" s="83">
        <v>1203.7942760257222</v>
      </c>
      <c r="AH175" s="175"/>
      <c r="AI175" s="83">
        <v>1279.8615597935666</v>
      </c>
      <c r="AJ175" s="83">
        <v>1408.2731545224194</v>
      </c>
      <c r="AK175" s="83">
        <v>1390.5123838741329</v>
      </c>
      <c r="AL175" s="83">
        <v>1371.0768645776532</v>
      </c>
      <c r="AM175" s="83">
        <v>1345.6223942383469</v>
      </c>
      <c r="AN175" s="16"/>
      <c r="AO175" s="38">
        <v>505</v>
      </c>
      <c r="AP175" s="21" t="s">
        <v>171</v>
      </c>
    </row>
    <row r="176" spans="1:43" ht="13.5" customHeight="1" x14ac:dyDescent="0.3">
      <c r="A176" s="21" t="s">
        <v>172</v>
      </c>
      <c r="B176" s="53"/>
      <c r="C176" s="6"/>
      <c r="D176" s="61" t="s">
        <v>447</v>
      </c>
      <c r="E176" s="62">
        <v>3</v>
      </c>
      <c r="F176" s="65">
        <v>15055.093000000001</v>
      </c>
      <c r="G176" s="30">
        <v>15563.729041780918</v>
      </c>
      <c r="H176" s="30">
        <v>17026.8083057</v>
      </c>
      <c r="I176" s="30">
        <v>18122.331999999999</v>
      </c>
      <c r="J176" s="30">
        <v>18249.227533086163</v>
      </c>
      <c r="K176" s="163"/>
      <c r="L176" s="30">
        <v>18365.183509436418</v>
      </c>
      <c r="M176" s="30">
        <v>19055.771142652302</v>
      </c>
      <c r="N176" s="30">
        <v>18825.712502494251</v>
      </c>
      <c r="O176" s="30">
        <v>18079.747551817261</v>
      </c>
      <c r="P176" s="30">
        <v>17818.551172000949</v>
      </c>
      <c r="Q176" s="30"/>
      <c r="R176" s="132">
        <v>3.3784981718871969</v>
      </c>
      <c r="S176" s="132">
        <v>9.400570133233737</v>
      </c>
      <c r="T176" s="132">
        <v>6.4341106955039473</v>
      </c>
      <c r="U176" s="132">
        <v>0.70021635784050595</v>
      </c>
      <c r="V176" s="188"/>
      <c r="W176" s="132">
        <v>0.63540210751400084</v>
      </c>
      <c r="X176" s="132">
        <v>3.7603089174744464</v>
      </c>
      <c r="Y176" s="132">
        <v>-1.2072911583363519</v>
      </c>
      <c r="Z176" s="132">
        <v>-3.96247924522461</v>
      </c>
      <c r="AA176" s="132">
        <v>-1.444690414330805</v>
      </c>
      <c r="AB176" s="132"/>
      <c r="AC176" s="83">
        <v>2331.9536864931847</v>
      </c>
      <c r="AD176" s="83">
        <v>2434.4953921133924</v>
      </c>
      <c r="AE176" s="83">
        <v>2678.8559323001887</v>
      </c>
      <c r="AF176" s="83">
        <v>2882.5086686814061</v>
      </c>
      <c r="AG176" s="83">
        <v>2912.4206085359338</v>
      </c>
      <c r="AH176" s="175"/>
      <c r="AI176" s="83">
        <v>2981.8450250749174</v>
      </c>
      <c r="AJ176" s="83">
        <v>3125.4340073236513</v>
      </c>
      <c r="AK176" s="83">
        <v>3087.7009188935949</v>
      </c>
      <c r="AL176" s="83">
        <v>2986.4135368049656</v>
      </c>
      <c r="AM176" s="83">
        <v>2943.2691067064666</v>
      </c>
      <c r="AN176" s="16"/>
      <c r="AO176" s="38">
        <v>507</v>
      </c>
      <c r="AP176" s="21" t="s">
        <v>172</v>
      </c>
    </row>
    <row r="177" spans="1:43" s="3" customFormat="1" ht="13.5" customHeight="1" x14ac:dyDescent="0.3">
      <c r="A177" s="21" t="s">
        <v>419</v>
      </c>
      <c r="B177" s="53"/>
      <c r="C177" s="6"/>
      <c r="D177" s="61" t="s">
        <v>441</v>
      </c>
      <c r="E177" s="62">
        <v>4</v>
      </c>
      <c r="F177" s="65">
        <v>20569.853999999999</v>
      </c>
      <c r="G177" s="30">
        <v>20815.828863743929</v>
      </c>
      <c r="H177" s="30">
        <v>21922.629633600001</v>
      </c>
      <c r="I177" s="30">
        <v>24022.315999999999</v>
      </c>
      <c r="J177" s="30">
        <v>25156.900831001196</v>
      </c>
      <c r="K177" s="163"/>
      <c r="L177" s="30">
        <v>25324.950006987838</v>
      </c>
      <c r="M177" s="30">
        <v>26849.053304650166</v>
      </c>
      <c r="N177" s="30">
        <v>26877.19624903865</v>
      </c>
      <c r="O177" s="30">
        <v>25509.239861267488</v>
      </c>
      <c r="P177" s="30">
        <v>24185.233082520775</v>
      </c>
      <c r="Q177" s="30"/>
      <c r="R177" s="132">
        <v>1.1958026719291723</v>
      </c>
      <c r="S177" s="132">
        <v>5.3171112094596813</v>
      </c>
      <c r="T177" s="132">
        <v>9.5777121699939052</v>
      </c>
      <c r="U177" s="132">
        <v>4.7230451510220623</v>
      </c>
      <c r="V177" s="188"/>
      <c r="W177" s="132">
        <v>0.66800428683787816</v>
      </c>
      <c r="X177" s="132">
        <v>6.0181887713175621</v>
      </c>
      <c r="Y177" s="132">
        <v>0.10481913112225154</v>
      </c>
      <c r="Z177" s="132">
        <v>-5.0896543489728465</v>
      </c>
      <c r="AA177" s="132">
        <v>-5.1903027528352466</v>
      </c>
      <c r="AB177" s="132"/>
      <c r="AC177" s="83">
        <v>1802.3178831157452</v>
      </c>
      <c r="AD177" s="83">
        <v>1840.8055238542561</v>
      </c>
      <c r="AE177" s="83">
        <v>1971.1049841395434</v>
      </c>
      <c r="AF177" s="83">
        <v>2204.2866581024041</v>
      </c>
      <c r="AG177" s="83">
        <v>2346.0692745501442</v>
      </c>
      <c r="AH177" s="175"/>
      <c r="AI177" s="83">
        <v>2388.2450025450621</v>
      </c>
      <c r="AJ177" s="83">
        <v>2569.7792213485991</v>
      </c>
      <c r="AK177" s="83">
        <v>2572.4728416001772</v>
      </c>
      <c r="AL177" s="83">
        <v>2487.2503764886396</v>
      </c>
      <c r="AM177" s="83">
        <v>2358.1545517278446</v>
      </c>
      <c r="AN177" s="16"/>
      <c r="AO177" s="40">
        <v>508</v>
      </c>
      <c r="AP177" s="21" t="s">
        <v>420</v>
      </c>
      <c r="AQ177" s="2"/>
    </row>
    <row r="178" spans="1:43" s="3" customFormat="1" ht="13.5" customHeight="1" x14ac:dyDescent="0.3">
      <c r="A178" s="21" t="s">
        <v>173</v>
      </c>
      <c r="B178" s="53"/>
      <c r="C178" s="6"/>
      <c r="D178" s="61" t="s">
        <v>446</v>
      </c>
      <c r="E178" s="62">
        <v>4</v>
      </c>
      <c r="F178" s="65">
        <v>15460.047</v>
      </c>
      <c r="G178" s="30">
        <v>16850.415367683883</v>
      </c>
      <c r="H178" s="30">
        <v>18571.683932999997</v>
      </c>
      <c r="I178" s="30">
        <v>20018.593000000001</v>
      </c>
      <c r="J178" s="30">
        <v>18096.82946809534</v>
      </c>
      <c r="K178" s="163"/>
      <c r="L178" s="30">
        <v>16301.233037675564</v>
      </c>
      <c r="M178" s="30">
        <v>17289.648915524765</v>
      </c>
      <c r="N178" s="30">
        <v>15849.483947626315</v>
      </c>
      <c r="O178" s="30">
        <v>14287.509149060941</v>
      </c>
      <c r="P178" s="30">
        <v>14488.971444295508</v>
      </c>
      <c r="Q178" s="30"/>
      <c r="R178" s="132">
        <v>8.9932997466558984</v>
      </c>
      <c r="S178" s="132">
        <v>10.214991902319525</v>
      </c>
      <c r="T178" s="132">
        <v>7.7909416950015693</v>
      </c>
      <c r="U178" s="132">
        <v>-9.5998931188853298</v>
      </c>
      <c r="V178" s="188"/>
      <c r="W178" s="132">
        <v>-9.922160307613046</v>
      </c>
      <c r="X178" s="132">
        <v>6.0634424130049904</v>
      </c>
      <c r="Y178" s="132">
        <v>-8.3296368534429526</v>
      </c>
      <c r="Z178" s="132">
        <v>-9.855051456103098</v>
      </c>
      <c r="AA178" s="132">
        <v>1.410058906228651</v>
      </c>
      <c r="AB178" s="132"/>
      <c r="AC178" s="83">
        <v>830.02507247932999</v>
      </c>
      <c r="AD178" s="83">
        <v>892.92646747304775</v>
      </c>
      <c r="AE178" s="83">
        <v>986.59604403952392</v>
      </c>
      <c r="AF178" s="83">
        <v>1061.4875125934568</v>
      </c>
      <c r="AG178" s="83">
        <v>958.97564877830212</v>
      </c>
      <c r="AH178" s="175"/>
      <c r="AI178" s="83">
        <v>859.72433087261027</v>
      </c>
      <c r="AJ178" s="83">
        <v>906.73636015967941</v>
      </c>
      <c r="AK178" s="83">
        <v>831.20851414025151</v>
      </c>
      <c r="AL178" s="83">
        <v>745.42229608498667</v>
      </c>
      <c r="AM178" s="83">
        <v>755.93318955994721</v>
      </c>
      <c r="AN178" s="16"/>
      <c r="AO178" s="40">
        <v>529</v>
      </c>
      <c r="AP178" s="35" t="s">
        <v>375</v>
      </c>
      <c r="AQ178"/>
    </row>
    <row r="179" spans="1:43" s="3" customFormat="1" ht="13.5" customHeight="1" x14ac:dyDescent="0.3">
      <c r="A179" s="21" t="s">
        <v>174</v>
      </c>
      <c r="B179" s="53"/>
      <c r="C179" s="6"/>
      <c r="D179" s="61" t="s">
        <v>449</v>
      </c>
      <c r="E179" s="62">
        <v>3</v>
      </c>
      <c r="F179" s="65">
        <v>10046.541999999999</v>
      </c>
      <c r="G179" s="30">
        <v>10526.06662745754</v>
      </c>
      <c r="H179" s="30">
        <v>10811.000262199999</v>
      </c>
      <c r="I179" s="30">
        <v>11376.698</v>
      </c>
      <c r="J179" s="30">
        <v>11357.804172847298</v>
      </c>
      <c r="K179" s="163"/>
      <c r="L179" s="30">
        <v>10978.053112078547</v>
      </c>
      <c r="M179" s="30">
        <v>11323.048196390146</v>
      </c>
      <c r="N179" s="30">
        <v>10706.591943876947</v>
      </c>
      <c r="O179" s="30">
        <v>10999.853583507742</v>
      </c>
      <c r="P179" s="30">
        <v>10676.371473612357</v>
      </c>
      <c r="Q179" s="30"/>
      <c r="R179" s="132">
        <v>4.7730316307595215</v>
      </c>
      <c r="S179" s="132">
        <v>2.7069336042316343</v>
      </c>
      <c r="T179" s="132">
        <v>5.2326123770242479</v>
      </c>
      <c r="U179" s="132">
        <v>-0.16607478859597236</v>
      </c>
      <c r="V179" s="188"/>
      <c r="W179" s="132">
        <v>-3.3435253416026347</v>
      </c>
      <c r="X179" s="132">
        <v>3.1425889526078117</v>
      </c>
      <c r="Y179" s="132">
        <v>-5.4442606074018887</v>
      </c>
      <c r="Z179" s="132">
        <v>2.7390755262556721</v>
      </c>
      <c r="AA179" s="132">
        <v>-2.9407855971863772</v>
      </c>
      <c r="AB179" s="132"/>
      <c r="AC179" s="83">
        <v>1735.7536281962682</v>
      </c>
      <c r="AD179" s="83">
        <v>1821.1187936777751</v>
      </c>
      <c r="AE179" s="83">
        <v>1881.155431042283</v>
      </c>
      <c r="AF179" s="83">
        <v>1993.8131791097092</v>
      </c>
      <c r="AG179" s="83">
        <v>2010.2308270526194</v>
      </c>
      <c r="AH179" s="175"/>
      <c r="AI179" s="83">
        <v>1942.6744137459825</v>
      </c>
      <c r="AJ179" s="83">
        <v>2040.924332442348</v>
      </c>
      <c r="AK179" s="83">
        <v>1929.811092984309</v>
      </c>
      <c r="AL179" s="83">
        <v>1992.3661625625327</v>
      </c>
      <c r="AM179" s="83">
        <v>1933.7749454106786</v>
      </c>
      <c r="AN179" s="16"/>
      <c r="AO179" s="38">
        <v>531</v>
      </c>
      <c r="AP179" s="21" t="s">
        <v>174</v>
      </c>
      <c r="AQ179"/>
    </row>
    <row r="180" spans="1:43" s="3" customFormat="1" ht="13.5" customHeight="1" x14ac:dyDescent="0.3">
      <c r="A180" s="21" t="s">
        <v>177</v>
      </c>
      <c r="B180" s="53"/>
      <c r="C180" s="6"/>
      <c r="D180" s="61" t="s">
        <v>443</v>
      </c>
      <c r="E180" s="62">
        <v>4</v>
      </c>
      <c r="F180" s="65">
        <v>27373.597000000002</v>
      </c>
      <c r="G180" s="30">
        <v>29411.379568022076</v>
      </c>
      <c r="H180" s="30">
        <v>30800.631955900004</v>
      </c>
      <c r="I180" s="30">
        <v>31321.848000000002</v>
      </c>
      <c r="J180" s="30">
        <v>31556.873098192682</v>
      </c>
      <c r="K180" s="163"/>
      <c r="L180" s="30">
        <v>32282.822271758771</v>
      </c>
      <c r="M180" s="30">
        <v>34906.946996332721</v>
      </c>
      <c r="N180" s="30">
        <v>37075.333656155599</v>
      </c>
      <c r="O180" s="30">
        <v>36955.537589684456</v>
      </c>
      <c r="P180" s="30">
        <v>36638.685674725988</v>
      </c>
      <c r="Q180" s="30"/>
      <c r="R180" s="132">
        <v>7.4443361171061069</v>
      </c>
      <c r="S180" s="132">
        <v>4.7235199718017045</v>
      </c>
      <c r="T180" s="132">
        <v>1.6922251622832578</v>
      </c>
      <c r="U180" s="132">
        <v>0.75035514568833916</v>
      </c>
      <c r="V180" s="188"/>
      <c r="W180" s="132">
        <v>2.3004471048421617</v>
      </c>
      <c r="X180" s="132">
        <v>8.1285480633753409</v>
      </c>
      <c r="Y180" s="132">
        <v>6.2119057849736494</v>
      </c>
      <c r="Z180" s="132">
        <v>-0.32311527546092095</v>
      </c>
      <c r="AA180" s="132">
        <v>-0.85738683732992749</v>
      </c>
      <c r="AB180" s="132"/>
      <c r="AC180" s="83">
        <v>2482.8659410430837</v>
      </c>
      <c r="AD180" s="83">
        <v>2661.4224566122593</v>
      </c>
      <c r="AE180" s="83">
        <v>2803.8809245243515</v>
      </c>
      <c r="AF180" s="83">
        <v>2862.5340888320234</v>
      </c>
      <c r="AG180" s="83">
        <v>2883.2227590856719</v>
      </c>
      <c r="AH180" s="175"/>
      <c r="AI180" s="83">
        <v>2968.2624376387248</v>
      </c>
      <c r="AJ180" s="83">
        <v>3205.7073189762805</v>
      </c>
      <c r="AK180" s="83">
        <v>3404.8428373730922</v>
      </c>
      <c r="AL180" s="83">
        <v>3417.0631150887152</v>
      </c>
      <c r="AM180" s="83">
        <v>3387.7656657166885</v>
      </c>
      <c r="AN180" s="16"/>
      <c r="AO180" s="38">
        <v>535</v>
      </c>
      <c r="AP180" s="21" t="s">
        <v>177</v>
      </c>
      <c r="AQ180"/>
    </row>
    <row r="181" spans="1:43" ht="13.5" customHeight="1" x14ac:dyDescent="0.3">
      <c r="A181" s="21" t="s">
        <v>178</v>
      </c>
      <c r="B181" s="53"/>
      <c r="C181" s="6"/>
      <c r="D181" s="61" t="s">
        <v>441</v>
      </c>
      <c r="E181" s="62">
        <v>5</v>
      </c>
      <c r="F181" s="65">
        <v>31950.707999999999</v>
      </c>
      <c r="G181" s="30">
        <v>34641.744400215706</v>
      </c>
      <c r="H181" s="30">
        <v>36122.567348099998</v>
      </c>
      <c r="I181" s="30">
        <v>38785.438999999998</v>
      </c>
      <c r="J181" s="30">
        <v>38687.697678233912</v>
      </c>
      <c r="K181" s="163"/>
      <c r="L181" s="30">
        <v>39332.254489806837</v>
      </c>
      <c r="M181" s="30">
        <v>40139.850799263157</v>
      </c>
      <c r="N181" s="30">
        <v>38451.235989268258</v>
      </c>
      <c r="O181" s="30">
        <v>39516.726746491353</v>
      </c>
      <c r="P181" s="30">
        <v>36982.279051205078</v>
      </c>
      <c r="Q181" s="30"/>
      <c r="R181" s="132">
        <v>8.4224625013496013</v>
      </c>
      <c r="S181" s="132">
        <v>4.2746777725057941</v>
      </c>
      <c r="T181" s="132">
        <v>7.371767422395199</v>
      </c>
      <c r="U181" s="132">
        <v>-0.25200519650193187</v>
      </c>
      <c r="V181" s="188"/>
      <c r="W181" s="132">
        <v>1.6660510970017215</v>
      </c>
      <c r="X181" s="132">
        <v>2.0532672737221618</v>
      </c>
      <c r="Y181" s="132">
        <v>-4.2068288156813392</v>
      </c>
      <c r="Z181" s="132">
        <v>2.771018225579208</v>
      </c>
      <c r="AA181" s="132">
        <v>-6.4136073606129482</v>
      </c>
      <c r="AB181" s="132"/>
      <c r="AC181" s="83">
        <v>1009.596739027396</v>
      </c>
      <c r="AD181" s="83">
        <v>1080.6633516413685</v>
      </c>
      <c r="AE181" s="83">
        <v>1116.4791787136057</v>
      </c>
      <c r="AF181" s="83">
        <v>1186.4618843683083</v>
      </c>
      <c r="AG181" s="83">
        <v>1177.7793983875399</v>
      </c>
      <c r="AH181" s="175"/>
      <c r="AI181" s="83">
        <v>1186.0640036730847</v>
      </c>
      <c r="AJ181" s="83">
        <v>1208.6675940759758</v>
      </c>
      <c r="AK181" s="83">
        <v>1157.8210174425853</v>
      </c>
      <c r="AL181" s="83">
        <v>1185.905010098174</v>
      </c>
      <c r="AM181" s="83">
        <v>1109.8457190806398</v>
      </c>
      <c r="AN181" s="16"/>
      <c r="AO181" s="38">
        <v>536</v>
      </c>
      <c r="AP181" s="21" t="s">
        <v>178</v>
      </c>
    </row>
    <row r="182" spans="1:43" ht="13.5" customHeight="1" x14ac:dyDescent="0.3">
      <c r="A182" s="21" t="s">
        <v>179</v>
      </c>
      <c r="B182" s="53"/>
      <c r="C182" s="6"/>
      <c r="D182" s="61" t="s">
        <v>446</v>
      </c>
      <c r="E182" s="62">
        <v>2</v>
      </c>
      <c r="F182" s="65">
        <v>9171.634</v>
      </c>
      <c r="G182" s="30">
        <v>8691.0099019433292</v>
      </c>
      <c r="H182" s="30">
        <v>8718.4741681000014</v>
      </c>
      <c r="I182" s="30">
        <v>9001.9220000000005</v>
      </c>
      <c r="J182" s="30">
        <v>8512.2115715709351</v>
      </c>
      <c r="K182" s="163"/>
      <c r="L182" s="30">
        <v>8031.9547946695975</v>
      </c>
      <c r="M182" s="30">
        <v>8612.1505538195015</v>
      </c>
      <c r="N182" s="30">
        <v>8823.5278443494644</v>
      </c>
      <c r="O182" s="30">
        <v>8545.2432032765246</v>
      </c>
      <c r="P182" s="30">
        <v>8488.6685406896031</v>
      </c>
      <c r="Q182" s="30"/>
      <c r="R182" s="132">
        <v>-5.2403322903712777</v>
      </c>
      <c r="S182" s="132">
        <v>0.31600776511060202</v>
      </c>
      <c r="T182" s="132">
        <v>3.2511174138372225</v>
      </c>
      <c r="U182" s="132">
        <v>-5.4400652263934894</v>
      </c>
      <c r="V182" s="188"/>
      <c r="W182" s="132">
        <v>-5.641974155169005</v>
      </c>
      <c r="X182" s="132">
        <v>7.2235934337547647</v>
      </c>
      <c r="Y182" s="132">
        <v>2.4544077487848464</v>
      </c>
      <c r="Z182" s="132">
        <v>-3.1538931590854755</v>
      </c>
      <c r="AA182" s="132">
        <v>-0.66206029765459351</v>
      </c>
      <c r="AB182" s="132"/>
      <c r="AC182" s="83">
        <v>1885.227954779034</v>
      </c>
      <c r="AD182" s="83">
        <v>1805.3614254140693</v>
      </c>
      <c r="AE182" s="83">
        <v>1799.1073396822123</v>
      </c>
      <c r="AF182" s="83">
        <v>1847.6851395730705</v>
      </c>
      <c r="AG182" s="83">
        <v>1757.2691105637768</v>
      </c>
      <c r="AH182" s="175"/>
      <c r="AI182" s="83">
        <v>1653.0057202448236</v>
      </c>
      <c r="AJ182" s="83">
        <v>1788.6086300767397</v>
      </c>
      <c r="AK182" s="83">
        <v>1832.5083788887775</v>
      </c>
      <c r="AL182" s="83">
        <v>1775.4504889417253</v>
      </c>
      <c r="AM182" s="83">
        <v>1763.6959361499278</v>
      </c>
      <c r="AN182" s="16"/>
      <c r="AO182" s="38">
        <v>538</v>
      </c>
      <c r="AP182" s="35" t="s">
        <v>376</v>
      </c>
    </row>
    <row r="183" spans="1:43" ht="13.5" customHeight="1" x14ac:dyDescent="0.3">
      <c r="A183" s="21" t="s">
        <v>181</v>
      </c>
      <c r="B183" s="53"/>
      <c r="C183" s="6"/>
      <c r="D183" s="61" t="s">
        <v>456</v>
      </c>
      <c r="E183" s="62">
        <v>3</v>
      </c>
      <c r="F183" s="65">
        <v>24207.934000000001</v>
      </c>
      <c r="G183" s="30">
        <v>24300.863652979173</v>
      </c>
      <c r="H183" s="30">
        <v>25434.833319499998</v>
      </c>
      <c r="I183" s="30">
        <v>26327.098000000002</v>
      </c>
      <c r="J183" s="30">
        <v>26759.862277441818</v>
      </c>
      <c r="K183" s="163"/>
      <c r="L183" s="30">
        <v>26895.767259971926</v>
      </c>
      <c r="M183" s="30">
        <v>28693.690429882052</v>
      </c>
      <c r="N183" s="30">
        <v>29966.577476364157</v>
      </c>
      <c r="O183" s="30">
        <v>29617.746353345457</v>
      </c>
      <c r="P183" s="30">
        <v>28696.14783382347</v>
      </c>
      <c r="Q183" s="30"/>
      <c r="R183" s="132">
        <v>0.38388097463902454</v>
      </c>
      <c r="S183" s="132">
        <v>4.6663759885826339</v>
      </c>
      <c r="T183" s="132">
        <v>3.5080421770090227</v>
      </c>
      <c r="U183" s="132">
        <v>1.6437978748809168</v>
      </c>
      <c r="V183" s="188"/>
      <c r="W183" s="132">
        <v>0.50786876674127757</v>
      </c>
      <c r="X183" s="132">
        <v>6.6847811126991514</v>
      </c>
      <c r="Y183" s="132">
        <v>4.4361217654892542</v>
      </c>
      <c r="Z183" s="132">
        <v>-1.1640672789337929</v>
      </c>
      <c r="AA183" s="132">
        <v>-3.111642960700447</v>
      </c>
      <c r="AB183" s="132"/>
      <c r="AC183" s="83">
        <v>2845.3142924306535</v>
      </c>
      <c r="AD183" s="83">
        <v>2907.1496175354914</v>
      </c>
      <c r="AE183" s="83">
        <v>3061.4869185724601</v>
      </c>
      <c r="AF183" s="83">
        <v>3214.1494323037482</v>
      </c>
      <c r="AG183" s="83">
        <v>3311.0445777582058</v>
      </c>
      <c r="AH183" s="175"/>
      <c r="AI183" s="83">
        <v>3363.6527338634228</v>
      </c>
      <c r="AJ183" s="83">
        <v>3639.0222485582822</v>
      </c>
      <c r="AK183" s="83">
        <v>3800.4537065775726</v>
      </c>
      <c r="AL183" s="83">
        <v>3814.2622476941992</v>
      </c>
      <c r="AM183" s="83">
        <v>3695.5760249611681</v>
      </c>
      <c r="AN183" s="16"/>
      <c r="AO183" s="38">
        <v>541</v>
      </c>
      <c r="AP183" s="21" t="s">
        <v>181</v>
      </c>
      <c r="AQ183" s="3"/>
    </row>
    <row r="184" spans="1:43" ht="13.5" customHeight="1" x14ac:dyDescent="0.3">
      <c r="A184" s="21" t="s">
        <v>182</v>
      </c>
      <c r="B184" s="53"/>
      <c r="C184" s="6"/>
      <c r="D184" s="61" t="s">
        <v>445</v>
      </c>
      <c r="E184" s="62">
        <v>5</v>
      </c>
      <c r="F184" s="65">
        <v>26928.761999999999</v>
      </c>
      <c r="G184" s="30">
        <v>28399.845959114555</v>
      </c>
      <c r="H184" s="30">
        <v>28480.307808900001</v>
      </c>
      <c r="I184" s="30">
        <v>27905.078000000001</v>
      </c>
      <c r="J184" s="30">
        <v>25662.763089929733</v>
      </c>
      <c r="K184" s="163"/>
      <c r="L184" s="30">
        <v>25086.915402755312</v>
      </c>
      <c r="M184" s="30">
        <v>29507.050010111518</v>
      </c>
      <c r="N184" s="30">
        <v>29291.041918273357</v>
      </c>
      <c r="O184" s="30">
        <v>29771.794611290854</v>
      </c>
      <c r="P184" s="30">
        <v>30024.577540460486</v>
      </c>
      <c r="Q184" s="30"/>
      <c r="R184" s="132">
        <v>5.4628725936771838</v>
      </c>
      <c r="S184" s="132">
        <v>0.28331790919317673</v>
      </c>
      <c r="T184" s="132">
        <v>-2.0197457582261182</v>
      </c>
      <c r="U184" s="132">
        <v>-8.0355084836898456</v>
      </c>
      <c r="V184" s="188"/>
      <c r="W184" s="132">
        <v>-2.2439036870522631</v>
      </c>
      <c r="X184" s="132">
        <v>17.619282946482688</v>
      </c>
      <c r="Y184" s="132">
        <v>-0.7320558705941087</v>
      </c>
      <c r="Z184" s="132">
        <v>1.6412959783365619</v>
      </c>
      <c r="AA184" s="132">
        <v>0.84906849744880841</v>
      </c>
      <c r="AB184" s="132"/>
      <c r="AC184" s="83">
        <v>674.28104264216142</v>
      </c>
      <c r="AD184" s="83">
        <v>703.8550139808807</v>
      </c>
      <c r="AE184" s="83">
        <v>699.43534489795923</v>
      </c>
      <c r="AF184" s="83">
        <v>677.66958084414011</v>
      </c>
      <c r="AG184" s="83">
        <v>617.21975780291825</v>
      </c>
      <c r="AH184" s="175"/>
      <c r="AI184" s="83">
        <v>598.77593629031469</v>
      </c>
      <c r="AJ184" s="83">
        <v>702.38157605597519</v>
      </c>
      <c r="AK184" s="83">
        <v>697.23975049448597</v>
      </c>
      <c r="AL184" s="83">
        <v>706.17886124649192</v>
      </c>
      <c r="AM184" s="83">
        <v>712.17480349297864</v>
      </c>
      <c r="AN184" s="16"/>
      <c r="AO184" s="38">
        <v>543</v>
      </c>
      <c r="AP184" s="21" t="s">
        <v>182</v>
      </c>
      <c r="AQ184" s="3"/>
    </row>
    <row r="185" spans="1:43" ht="13.5" customHeight="1" x14ac:dyDescent="0.3">
      <c r="A185" s="21" t="s">
        <v>183</v>
      </c>
      <c r="B185" s="53"/>
      <c r="C185" s="6"/>
      <c r="D185" s="61" t="s">
        <v>458</v>
      </c>
      <c r="E185" s="62">
        <v>3</v>
      </c>
      <c r="F185" s="65">
        <v>21883.072</v>
      </c>
      <c r="G185" s="30">
        <v>23318.671223453312</v>
      </c>
      <c r="H185" s="30">
        <v>24075.442705400001</v>
      </c>
      <c r="I185" s="30">
        <v>24069.038</v>
      </c>
      <c r="J185" s="30">
        <v>24087.439127115933</v>
      </c>
      <c r="K185" s="163"/>
      <c r="L185" s="30">
        <v>25619.514533096084</v>
      </c>
      <c r="M185" s="30">
        <v>27772.953786302074</v>
      </c>
      <c r="N185" s="30">
        <v>28293.566057278389</v>
      </c>
      <c r="O185" s="30">
        <v>29219.072811753955</v>
      </c>
      <c r="P185" s="30">
        <v>29868.759126543508</v>
      </c>
      <c r="Q185" s="30"/>
      <c r="R185" s="132">
        <v>6.560318512196603</v>
      </c>
      <c r="S185" s="132">
        <v>3.2453456489645438</v>
      </c>
      <c r="T185" s="132">
        <v>-2.6602648509402884E-2</v>
      </c>
      <c r="U185" s="132">
        <v>7.6451444033336383E-2</v>
      </c>
      <c r="V185" s="188"/>
      <c r="W185" s="132">
        <v>6.3604744277503924</v>
      </c>
      <c r="X185" s="132">
        <v>8.4054647109886105</v>
      </c>
      <c r="Y185" s="132">
        <v>1.8745297132676129</v>
      </c>
      <c r="Z185" s="132">
        <v>3.2710855627104074</v>
      </c>
      <c r="AA185" s="132">
        <v>2.2235007899641621</v>
      </c>
      <c r="AB185" s="132"/>
      <c r="AC185" s="83">
        <v>2319.3505034446212</v>
      </c>
      <c r="AD185" s="83">
        <v>2477.5468788199441</v>
      </c>
      <c r="AE185" s="83">
        <v>2566.6783268017057</v>
      </c>
      <c r="AF185" s="83">
        <v>2578.3650776647028</v>
      </c>
      <c r="AG185" s="83">
        <v>2565.4956999803953</v>
      </c>
      <c r="AH185" s="175"/>
      <c r="AI185" s="83">
        <v>2729.2547707570134</v>
      </c>
      <c r="AJ185" s="83">
        <v>2942.3618801040443</v>
      </c>
      <c r="AK185" s="83">
        <v>2997.5173278184539</v>
      </c>
      <c r="AL185" s="83">
        <v>3073.4272443203909</v>
      </c>
      <c r="AM185" s="83">
        <v>3141.7649233768284</v>
      </c>
      <c r="AN185" s="16"/>
      <c r="AO185" s="38">
        <v>545</v>
      </c>
      <c r="AP185" s="35" t="s">
        <v>377</v>
      </c>
    </row>
    <row r="186" spans="1:43" ht="13.5" customHeight="1" x14ac:dyDescent="0.3">
      <c r="A186" s="21" t="s">
        <v>185</v>
      </c>
      <c r="B186" s="6">
        <v>2011</v>
      </c>
      <c r="C186" s="6"/>
      <c r="D186" s="61" t="s">
        <v>444</v>
      </c>
      <c r="E186" s="62">
        <v>4</v>
      </c>
      <c r="F186" s="65">
        <v>30712.076000000001</v>
      </c>
      <c r="G186" s="30">
        <v>32586.896073347289</v>
      </c>
      <c r="H186" s="30">
        <v>32984.534541299996</v>
      </c>
      <c r="I186" s="30">
        <v>32308.685000000001</v>
      </c>
      <c r="J186" s="30">
        <v>31870.644368845627</v>
      </c>
      <c r="K186" s="163"/>
      <c r="L186" s="30">
        <v>31472.191814694939</v>
      </c>
      <c r="M186" s="30">
        <v>33238.80275953043</v>
      </c>
      <c r="N186" s="30">
        <v>32334.608266546675</v>
      </c>
      <c r="O186" s="30">
        <v>31981.976822569668</v>
      </c>
      <c r="P186" s="30">
        <v>31998.33395757325</v>
      </c>
      <c r="Q186" s="30"/>
      <c r="R186" s="132">
        <v>6.1045045386944468</v>
      </c>
      <c r="S186" s="132">
        <v>1.2202403906702071</v>
      </c>
      <c r="T186" s="132">
        <v>-2.0489891723460949</v>
      </c>
      <c r="U186" s="132">
        <v>-1.3557983902915696</v>
      </c>
      <c r="V186" s="188"/>
      <c r="W186" s="132">
        <v>-1.2502180675712531</v>
      </c>
      <c r="X186" s="132">
        <v>5.6132440830213426</v>
      </c>
      <c r="Y186" s="132">
        <v>-2.7202980189305985</v>
      </c>
      <c r="Z186" s="132">
        <v>-1.0905697111594159</v>
      </c>
      <c r="AA186" s="132">
        <v>5.1144852909900694E-2</v>
      </c>
      <c r="AB186" s="132"/>
      <c r="AC186" s="83">
        <v>1883.1366730026366</v>
      </c>
      <c r="AD186" s="83">
        <v>1990.7688968994617</v>
      </c>
      <c r="AE186" s="83">
        <v>2023.5910761533739</v>
      </c>
      <c r="AF186" s="83">
        <v>1976.4290083807427</v>
      </c>
      <c r="AG186" s="83">
        <v>1956.6947672424869</v>
      </c>
      <c r="AH186" s="175"/>
      <c r="AI186" s="83">
        <v>1927.7344000180658</v>
      </c>
      <c r="AJ186" s="83">
        <v>2041.8209201750985</v>
      </c>
      <c r="AK186" s="83">
        <v>1986.2773061334649</v>
      </c>
      <c r="AL186" s="83">
        <v>1971.6402701787601</v>
      </c>
      <c r="AM186" s="83">
        <v>1972.6486626948554</v>
      </c>
      <c r="AN186" s="16"/>
      <c r="AO186" s="38">
        <v>560</v>
      </c>
      <c r="AP186" s="21" t="s">
        <v>185</v>
      </c>
      <c r="AQ186" s="3"/>
    </row>
    <row r="187" spans="1:43" ht="13.5" customHeight="1" x14ac:dyDescent="0.3">
      <c r="A187" s="21" t="s">
        <v>186</v>
      </c>
      <c r="B187" s="53"/>
      <c r="C187" s="6"/>
      <c r="D187" s="61" t="s">
        <v>446</v>
      </c>
      <c r="E187" s="62">
        <v>1</v>
      </c>
      <c r="F187" s="65">
        <v>2492.701</v>
      </c>
      <c r="G187" s="30">
        <v>2711.9862836912052</v>
      </c>
      <c r="H187" s="30">
        <v>3144.2054825</v>
      </c>
      <c r="I187" s="30">
        <v>3347.431</v>
      </c>
      <c r="J187" s="30">
        <v>3151.1054842741974</v>
      </c>
      <c r="K187" s="163"/>
      <c r="L187" s="30">
        <v>3044.7714052080755</v>
      </c>
      <c r="M187" s="30">
        <v>3261.6326156882319</v>
      </c>
      <c r="N187" s="30">
        <v>3165.3218071818947</v>
      </c>
      <c r="O187" s="30">
        <v>3118.3146748893701</v>
      </c>
      <c r="P187" s="30">
        <v>3067.7062350197684</v>
      </c>
      <c r="Q187" s="30"/>
      <c r="R187" s="132">
        <v>8.7970953472239639</v>
      </c>
      <c r="S187" s="132">
        <v>15.937366697169052</v>
      </c>
      <c r="T187" s="132">
        <v>6.4634935162829334</v>
      </c>
      <c r="U187" s="132">
        <v>-5.864960793091857</v>
      </c>
      <c r="V187" s="188"/>
      <c r="W187" s="132">
        <v>-3.3745007774823521</v>
      </c>
      <c r="X187" s="132">
        <v>7.1224135286220731</v>
      </c>
      <c r="Y187" s="132">
        <v>-2.9528404898543381</v>
      </c>
      <c r="Z187" s="132">
        <v>-1.4850664531444699</v>
      </c>
      <c r="AA187" s="132">
        <v>-1.6229420422875407</v>
      </c>
      <c r="AB187" s="132"/>
      <c r="AC187" s="83">
        <v>1762.8719943422914</v>
      </c>
      <c r="AD187" s="83">
        <v>1907.163349993815</v>
      </c>
      <c r="AE187" s="83">
        <v>2192.6119124825664</v>
      </c>
      <c r="AF187" s="83">
        <v>2352.375966268447</v>
      </c>
      <c r="AG187" s="83">
        <v>2223.7865097206754</v>
      </c>
      <c r="AH187" s="175"/>
      <c r="AI187" s="83">
        <v>2211.162966745153</v>
      </c>
      <c r="AJ187" s="83">
        <v>2392.9806424711896</v>
      </c>
      <c r="AK187" s="83">
        <v>2322.3197411459241</v>
      </c>
      <c r="AL187" s="83">
        <v>2256.3782018012807</v>
      </c>
      <c r="AM187" s="83">
        <v>2219.7584913312362</v>
      </c>
      <c r="AN187" s="16"/>
      <c r="AO187" s="38">
        <v>561</v>
      </c>
      <c r="AP187" s="21" t="s">
        <v>186</v>
      </c>
    </row>
    <row r="188" spans="1:43" s="2" customFormat="1" ht="13.5" customHeight="1" x14ac:dyDescent="0.3">
      <c r="A188" s="21" t="s">
        <v>3</v>
      </c>
      <c r="B188" s="53"/>
      <c r="C188" s="6"/>
      <c r="D188" s="61" t="s">
        <v>441</v>
      </c>
      <c r="E188" s="62">
        <v>3</v>
      </c>
      <c r="F188" s="65">
        <v>20510.277999999998</v>
      </c>
      <c r="G188" s="30">
        <v>21396.226966517228</v>
      </c>
      <c r="H188" s="30">
        <v>22742.318891199997</v>
      </c>
      <c r="I188" s="30">
        <v>23692.205000000002</v>
      </c>
      <c r="J188" s="30">
        <v>24021.084169836275</v>
      </c>
      <c r="K188" s="163"/>
      <c r="L188" s="30">
        <v>23604.388676097009</v>
      </c>
      <c r="M188" s="30">
        <v>25033.40606563109</v>
      </c>
      <c r="N188" s="30">
        <v>23686.367444899424</v>
      </c>
      <c r="O188" s="30">
        <v>22286.425284517692</v>
      </c>
      <c r="P188" s="30">
        <v>21694.040684693278</v>
      </c>
      <c r="Q188" s="30"/>
      <c r="R188" s="132">
        <v>4.3195366075351567</v>
      </c>
      <c r="S188" s="132">
        <v>6.2912583923757053</v>
      </c>
      <c r="T188" s="132">
        <v>4.1767337506095634</v>
      </c>
      <c r="U188" s="132">
        <v>1.3881323829346948</v>
      </c>
      <c r="V188" s="188"/>
      <c r="W188" s="132">
        <v>-1.7347072713000939</v>
      </c>
      <c r="X188" s="132">
        <v>6.0540326171682484</v>
      </c>
      <c r="Y188" s="132">
        <v>-5.3809642091854393</v>
      </c>
      <c r="Z188" s="132">
        <v>-5.9103286463758398</v>
      </c>
      <c r="AA188" s="132">
        <v>-2.6580512229385742</v>
      </c>
      <c r="AB188" s="132"/>
      <c r="AC188" s="83">
        <v>2132.7106166164085</v>
      </c>
      <c r="AD188" s="83">
        <v>2231.0977024522658</v>
      </c>
      <c r="AE188" s="83">
        <v>2376.1695633894055</v>
      </c>
      <c r="AF188" s="83">
        <v>2460.2497403946004</v>
      </c>
      <c r="AG188" s="83">
        <v>2507.9436385295758</v>
      </c>
      <c r="AH188" s="175"/>
      <c r="AI188" s="83">
        <v>2508.9698847892228</v>
      </c>
      <c r="AJ188" s="83">
        <v>2688.2953249174284</v>
      </c>
      <c r="AK188" s="83">
        <v>2543.639115646416</v>
      </c>
      <c r="AL188" s="83">
        <v>2400.2612045791807</v>
      </c>
      <c r="AM188" s="83">
        <v>2336.4610322771437</v>
      </c>
      <c r="AN188" s="16"/>
      <c r="AO188" s="38">
        <v>562</v>
      </c>
      <c r="AP188" s="21" t="s">
        <v>320</v>
      </c>
      <c r="AQ188"/>
    </row>
    <row r="189" spans="1:43" ht="13.5" customHeight="1" x14ac:dyDescent="0.3">
      <c r="A189" s="21" t="s">
        <v>187</v>
      </c>
      <c r="B189" s="53"/>
      <c r="C189" s="6"/>
      <c r="D189" s="61" t="s">
        <v>443</v>
      </c>
      <c r="E189" s="62">
        <v>3</v>
      </c>
      <c r="F189" s="65">
        <v>19516.420999999998</v>
      </c>
      <c r="G189" s="30">
        <v>20520.818925935786</v>
      </c>
      <c r="H189" s="30">
        <v>20920.359746500002</v>
      </c>
      <c r="I189" s="30">
        <v>21615.053</v>
      </c>
      <c r="J189" s="30">
        <v>22646.789013382728</v>
      </c>
      <c r="K189" s="163"/>
      <c r="L189" s="30">
        <v>23034.704479280797</v>
      </c>
      <c r="M189" s="30">
        <v>24496.185668436468</v>
      </c>
      <c r="N189" s="30">
        <v>24785.1952937354</v>
      </c>
      <c r="O189" s="30">
        <v>24060.608939705518</v>
      </c>
      <c r="P189" s="30">
        <v>23821.646206852671</v>
      </c>
      <c r="Q189" s="30"/>
      <c r="R189" s="132">
        <v>5.1464247770417924</v>
      </c>
      <c r="S189" s="132">
        <v>1.9470023199670934</v>
      </c>
      <c r="T189" s="132">
        <v>3.3206563458652796</v>
      </c>
      <c r="U189" s="132">
        <v>4.7732291629482839</v>
      </c>
      <c r="V189" s="188"/>
      <c r="W189" s="132">
        <v>1.7128938926787269</v>
      </c>
      <c r="X189" s="132">
        <v>6.3446925940388814</v>
      </c>
      <c r="Y189" s="132">
        <v>1.1798148054997915</v>
      </c>
      <c r="Z189" s="132">
        <v>-2.9234643723506379</v>
      </c>
      <c r="AA189" s="132">
        <v>-0.99316992953783645</v>
      </c>
      <c r="AB189" s="132"/>
      <c r="AC189" s="83">
        <v>2473.8776777791863</v>
      </c>
      <c r="AD189" s="83">
        <v>2592.3217440545459</v>
      </c>
      <c r="AE189" s="83">
        <v>2666.0328465018479</v>
      </c>
      <c r="AF189" s="83">
        <v>2781.1442357179617</v>
      </c>
      <c r="AG189" s="83">
        <v>2931.6231732534279</v>
      </c>
      <c r="AH189" s="175"/>
      <c r="AI189" s="83">
        <v>3026.8994059501701</v>
      </c>
      <c r="AJ189" s="83">
        <v>3260.0726202337592</v>
      </c>
      <c r="AK189" s="83">
        <v>3298.5354396773223</v>
      </c>
      <c r="AL189" s="83">
        <v>3220.1029094894966</v>
      </c>
      <c r="AM189" s="83">
        <v>3188.1218156922741</v>
      </c>
      <c r="AN189" s="16"/>
      <c r="AO189" s="38">
        <v>563</v>
      </c>
      <c r="AP189" s="21" t="s">
        <v>187</v>
      </c>
    </row>
    <row r="190" spans="1:43" ht="13.5" customHeight="1" x14ac:dyDescent="0.3">
      <c r="A190" s="21" t="s">
        <v>188</v>
      </c>
      <c r="B190" s="6">
        <v>2013</v>
      </c>
      <c r="C190" s="6"/>
      <c r="D190" s="61" t="s">
        <v>443</v>
      </c>
      <c r="E190" s="62">
        <v>7</v>
      </c>
      <c r="F190" s="65">
        <v>198350.815</v>
      </c>
      <c r="G190" s="65">
        <v>202151.21527842805</v>
      </c>
      <c r="H190" s="30">
        <v>212928.72263154</v>
      </c>
      <c r="I190" s="30">
        <v>219172.59700000001</v>
      </c>
      <c r="J190" s="30">
        <v>223666.49902470325</v>
      </c>
      <c r="K190" s="163"/>
      <c r="L190" s="30">
        <v>244301.59646008426</v>
      </c>
      <c r="M190" s="30">
        <v>263258.9009042129</v>
      </c>
      <c r="N190" s="30">
        <v>259440.54424080276</v>
      </c>
      <c r="O190" s="30">
        <v>262688.58207004832</v>
      </c>
      <c r="P190" s="30">
        <v>258967.86538964085</v>
      </c>
      <c r="Q190" s="30"/>
      <c r="R190" s="132">
        <v>1.9159993259559056</v>
      </c>
      <c r="S190" s="132">
        <v>5.3314086379682752</v>
      </c>
      <c r="T190" s="132">
        <v>2.9323776948893099</v>
      </c>
      <c r="U190" s="132">
        <v>2.0503941123183598</v>
      </c>
      <c r="V190" s="188"/>
      <c r="W190" s="132">
        <v>9.2258328919888548</v>
      </c>
      <c r="X190" s="132">
        <v>7.7597955636880283</v>
      </c>
      <c r="Y190" s="132">
        <v>-1.4504188273578862</v>
      </c>
      <c r="Z190" s="132">
        <v>1.2519391827326931</v>
      </c>
      <c r="AA190" s="132">
        <v>-1.4163983265231157</v>
      </c>
      <c r="AB190" s="132"/>
      <c r="AC190" s="83">
        <v>1069.7437425506555</v>
      </c>
      <c r="AD190" s="83">
        <v>1074.6207899381654</v>
      </c>
      <c r="AE190" s="83">
        <v>1115.7037974479033</v>
      </c>
      <c r="AF190" s="83">
        <v>1130.9332242850803</v>
      </c>
      <c r="AG190" s="83">
        <v>1139.4522424370878</v>
      </c>
      <c r="AH190" s="175"/>
      <c r="AI190" s="83">
        <v>1230.583535877518</v>
      </c>
      <c r="AJ190" s="83">
        <v>1312.8417307691416</v>
      </c>
      <c r="AK190" s="83">
        <v>1293.800027132655</v>
      </c>
      <c r="AL190" s="83">
        <v>1301.6628614540821</v>
      </c>
      <c r="AM190" s="83">
        <v>1283.2261304674735</v>
      </c>
      <c r="AN190" s="16"/>
      <c r="AO190" s="40">
        <v>564</v>
      </c>
      <c r="AP190" s="35" t="s">
        <v>379</v>
      </c>
    </row>
    <row r="191" spans="1:43" ht="13.5" customHeight="1" x14ac:dyDescent="0.3">
      <c r="A191" s="21" t="s">
        <v>191</v>
      </c>
      <c r="B191" s="53"/>
      <c r="C191" s="6"/>
      <c r="D191" s="61" t="s">
        <v>444</v>
      </c>
      <c r="E191" s="62">
        <v>2</v>
      </c>
      <c r="F191" s="65">
        <v>8945.732</v>
      </c>
      <c r="G191" s="30">
        <v>8848.9504155922659</v>
      </c>
      <c r="H191" s="30">
        <v>9404.3803345000015</v>
      </c>
      <c r="I191" s="30">
        <v>9661.5210000000006</v>
      </c>
      <c r="J191" s="30">
        <v>9820.599980039</v>
      </c>
      <c r="K191" s="163"/>
      <c r="L191" s="30">
        <v>9671.4473631638939</v>
      </c>
      <c r="M191" s="30">
        <v>9876.2508265037377</v>
      </c>
      <c r="N191" s="30">
        <v>9533.6735998354161</v>
      </c>
      <c r="O191" s="30">
        <v>9495.6859784687567</v>
      </c>
      <c r="P191" s="30">
        <v>9390.3893533932314</v>
      </c>
      <c r="Q191" s="30"/>
      <c r="R191" s="132">
        <v>-1.0818744000796585</v>
      </c>
      <c r="S191" s="132">
        <v>6.2767886904309238</v>
      </c>
      <c r="T191" s="132">
        <v>2.7342648463150492</v>
      </c>
      <c r="U191" s="132">
        <v>1.6465210812976481</v>
      </c>
      <c r="V191" s="188"/>
      <c r="W191" s="132">
        <v>-1.5187729586610632</v>
      </c>
      <c r="X191" s="132">
        <v>2.1176092434715468</v>
      </c>
      <c r="Y191" s="132">
        <v>-3.4686971066893846</v>
      </c>
      <c r="Z191" s="132">
        <v>-0.39845733094234692</v>
      </c>
      <c r="AA191" s="132">
        <v>-1.1088890819924215</v>
      </c>
      <c r="AB191" s="132"/>
      <c r="AC191" s="83">
        <v>2613.4186386210927</v>
      </c>
      <c r="AD191" s="83">
        <v>2626.580711069239</v>
      </c>
      <c r="AE191" s="83">
        <v>2821.5962599759982</v>
      </c>
      <c r="AF191" s="83">
        <v>2946.4839890210428</v>
      </c>
      <c r="AG191" s="83">
        <v>3071.8173225020332</v>
      </c>
      <c r="AH191" s="175"/>
      <c r="AI191" s="83">
        <v>3077.1388365141247</v>
      </c>
      <c r="AJ191" s="83">
        <v>3213.8792146123451</v>
      </c>
      <c r="AK191" s="83">
        <v>3102.3994792825956</v>
      </c>
      <c r="AL191" s="83">
        <v>3136.9956982057342</v>
      </c>
      <c r="AM191" s="83">
        <v>3102.2098954057583</v>
      </c>
      <c r="AN191" s="16"/>
      <c r="AO191" s="38">
        <v>576</v>
      </c>
      <c r="AP191" s="21" t="s">
        <v>191</v>
      </c>
    </row>
    <row r="192" spans="1:43" ht="13.5" customHeight="1" x14ac:dyDescent="0.3">
      <c r="A192" s="21" t="s">
        <v>192</v>
      </c>
      <c r="B192" s="53"/>
      <c r="C192" s="6"/>
      <c r="D192" s="61" t="s">
        <v>446</v>
      </c>
      <c r="E192" s="62">
        <v>4</v>
      </c>
      <c r="F192" s="65">
        <v>10868.787</v>
      </c>
      <c r="G192" s="30">
        <v>11773.787920316485</v>
      </c>
      <c r="H192" s="30">
        <v>12700.9258783</v>
      </c>
      <c r="I192" s="30">
        <v>13214.571</v>
      </c>
      <c r="J192" s="30">
        <v>12913.811160056761</v>
      </c>
      <c r="K192" s="163"/>
      <c r="L192" s="30">
        <v>12802.962470627246</v>
      </c>
      <c r="M192" s="30">
        <v>14208.489890973115</v>
      </c>
      <c r="N192" s="30">
        <v>13737.552021611955</v>
      </c>
      <c r="O192" s="30">
        <v>13522.677262957011</v>
      </c>
      <c r="P192" s="30">
        <v>13899.1543272371</v>
      </c>
      <c r="Q192" s="30"/>
      <c r="R192" s="132">
        <v>8.3266046184959244</v>
      </c>
      <c r="S192" s="132">
        <v>7.8745936673759429</v>
      </c>
      <c r="T192" s="132">
        <v>4.0441549428894872</v>
      </c>
      <c r="U192" s="132">
        <v>-2.275971274006845</v>
      </c>
      <c r="V192" s="188"/>
      <c r="W192" s="132">
        <v>-0.8583731638602301</v>
      </c>
      <c r="X192" s="132">
        <v>10.97814215710193</v>
      </c>
      <c r="Y192" s="132">
        <v>-3.3144822072918125</v>
      </c>
      <c r="Z192" s="132">
        <v>-1.5641415465936135</v>
      </c>
      <c r="AA192" s="132">
        <v>2.7840423679368662</v>
      </c>
      <c r="AB192" s="132"/>
      <c r="AC192" s="83">
        <v>1044.8747356277638</v>
      </c>
      <c r="AD192" s="83">
        <v>1124.4186725543391</v>
      </c>
      <c r="AE192" s="83">
        <v>1199.2187591634406</v>
      </c>
      <c r="AF192" s="83">
        <v>1247.8348441926346</v>
      </c>
      <c r="AG192" s="83">
        <v>1215.0744411043245</v>
      </c>
      <c r="AH192" s="175"/>
      <c r="AI192" s="83">
        <v>1205.5520217163132</v>
      </c>
      <c r="AJ192" s="83">
        <v>1326.284877342772</v>
      </c>
      <c r="AK192" s="83">
        <v>1282.3254010652436</v>
      </c>
      <c r="AL192" s="83">
        <v>1260.2681512541485</v>
      </c>
      <c r="AM192" s="83">
        <v>1295.3545505346783</v>
      </c>
      <c r="AN192" s="16"/>
      <c r="AO192" s="38">
        <v>577</v>
      </c>
      <c r="AP192" s="35" t="s">
        <v>380</v>
      </c>
    </row>
    <row r="193" spans="1:43" ht="13.5" customHeight="1" x14ac:dyDescent="0.3">
      <c r="A193" s="21" t="s">
        <v>193</v>
      </c>
      <c r="B193" s="53"/>
      <c r="C193" s="6"/>
      <c r="D193" s="61" t="s">
        <v>454</v>
      </c>
      <c r="E193" s="62">
        <v>2</v>
      </c>
      <c r="F193" s="65">
        <v>10566.831</v>
      </c>
      <c r="G193" s="30">
        <v>10612.578292386981</v>
      </c>
      <c r="H193" s="30">
        <v>11014.554192900001</v>
      </c>
      <c r="I193" s="30">
        <v>12381.614</v>
      </c>
      <c r="J193" s="30">
        <v>12177.868168974168</v>
      </c>
      <c r="K193" s="163"/>
      <c r="L193" s="30">
        <v>12355.720170950315</v>
      </c>
      <c r="M193" s="30">
        <v>12663.213411029667</v>
      </c>
      <c r="N193" s="30">
        <v>12736.945976996074</v>
      </c>
      <c r="O193" s="30">
        <v>13007.409006474147</v>
      </c>
      <c r="P193" s="30">
        <v>12780.498580520914</v>
      </c>
      <c r="Q193" s="30"/>
      <c r="R193" s="132">
        <v>0.43293294259159548</v>
      </c>
      <c r="S193" s="132">
        <v>3.787730836354636</v>
      </c>
      <c r="T193" s="132">
        <v>12.411394806892934</v>
      </c>
      <c r="U193" s="132">
        <v>-1.6455514687005399</v>
      </c>
      <c r="V193" s="188"/>
      <c r="W193" s="132">
        <v>1.4604526794703265</v>
      </c>
      <c r="X193" s="132">
        <v>2.4886711241834569</v>
      </c>
      <c r="Y193" s="132">
        <v>0.58225794332887404</v>
      </c>
      <c r="Z193" s="132">
        <v>2.123452748928591</v>
      </c>
      <c r="AA193" s="132">
        <v>-1.7444706001040848</v>
      </c>
      <c r="AB193" s="132"/>
      <c r="AC193" s="83">
        <v>2720.6053038105047</v>
      </c>
      <c r="AD193" s="83">
        <v>2787.6486189616444</v>
      </c>
      <c r="AE193" s="83">
        <v>2942.7075054501738</v>
      </c>
      <c r="AF193" s="83">
        <v>3420.3353591160221</v>
      </c>
      <c r="AG193" s="83">
        <v>3416.9102606549295</v>
      </c>
      <c r="AH193" s="175"/>
      <c r="AI193" s="83">
        <v>3542.3509664421777</v>
      </c>
      <c r="AJ193" s="83">
        <v>3627.3885451245105</v>
      </c>
      <c r="AK193" s="83">
        <v>3648.5093030638996</v>
      </c>
      <c r="AL193" s="83">
        <v>3786.7275128017895</v>
      </c>
      <c r="AM193" s="83">
        <v>3720.6691646349095</v>
      </c>
      <c r="AN193" s="16"/>
      <c r="AO193" s="38">
        <v>578</v>
      </c>
      <c r="AP193" s="21" t="s">
        <v>193</v>
      </c>
    </row>
    <row r="194" spans="1:43" ht="13.5" customHeight="1" x14ac:dyDescent="0.3">
      <c r="A194" s="21" t="s">
        <v>194</v>
      </c>
      <c r="B194" s="53"/>
      <c r="C194" s="6"/>
      <c r="D194" s="61" t="s">
        <v>457</v>
      </c>
      <c r="E194" s="62">
        <v>3</v>
      </c>
      <c r="F194" s="65">
        <v>15484.447</v>
      </c>
      <c r="G194" s="30">
        <v>15491.191800416746</v>
      </c>
      <c r="H194" s="30">
        <v>15713.9678468</v>
      </c>
      <c r="I194" s="30">
        <v>16021.550999999999</v>
      </c>
      <c r="J194" s="30">
        <v>16158.559160753486</v>
      </c>
      <c r="K194" s="163"/>
      <c r="L194" s="30">
        <v>17836.144734021254</v>
      </c>
      <c r="M194" s="30">
        <v>18150.998033655389</v>
      </c>
      <c r="N194" s="30">
        <v>17791.078845155887</v>
      </c>
      <c r="O194" s="30">
        <v>16708.437213702542</v>
      </c>
      <c r="P194" s="30">
        <v>15917.352215237435</v>
      </c>
      <c r="Q194" s="30"/>
      <c r="R194" s="132">
        <v>4.3558548889381841E-2</v>
      </c>
      <c r="S194" s="132">
        <v>1.4380820356072379</v>
      </c>
      <c r="T194" s="132">
        <v>1.9573869324330817</v>
      </c>
      <c r="U194" s="132">
        <v>0.85514917222113307</v>
      </c>
      <c r="V194" s="188"/>
      <c r="W194" s="132">
        <v>10.382024514551711</v>
      </c>
      <c r="X194" s="132">
        <v>1.7652542313898865</v>
      </c>
      <c r="Y194" s="132">
        <v>-1.9829167951654407</v>
      </c>
      <c r="Z194" s="132">
        <v>-6.085306241830998</v>
      </c>
      <c r="AA194" s="132">
        <v>-4.7346438709201379</v>
      </c>
      <c r="AB194" s="132"/>
      <c r="AC194" s="83">
        <v>2675.7295662692241</v>
      </c>
      <c r="AD194" s="83">
        <v>2735.0268009210354</v>
      </c>
      <c r="AE194" s="83">
        <v>2810.5826948309782</v>
      </c>
      <c r="AF194" s="83">
        <v>2908.2503176620075</v>
      </c>
      <c r="AG194" s="83">
        <v>3007.3625834270401</v>
      </c>
      <c r="AH194" s="175"/>
      <c r="AI194" s="83">
        <v>3407.09546017598</v>
      </c>
      <c r="AJ194" s="83">
        <v>3540.9672324727644</v>
      </c>
      <c r="AK194" s="83">
        <v>3470.7527985087568</v>
      </c>
      <c r="AL194" s="83">
        <v>3362.5351607370785</v>
      </c>
      <c r="AM194" s="83">
        <v>3203.3310958417055</v>
      </c>
      <c r="AN194" s="16"/>
      <c r="AO194" s="38">
        <v>580</v>
      </c>
      <c r="AP194" s="21" t="s">
        <v>194</v>
      </c>
    </row>
    <row r="195" spans="1:43" ht="13.5" customHeight="1" x14ac:dyDescent="0.3">
      <c r="A195" s="21" t="s">
        <v>195</v>
      </c>
      <c r="B195" s="53"/>
      <c r="C195" s="6"/>
      <c r="D195" s="61" t="s">
        <v>441</v>
      </c>
      <c r="E195" s="62">
        <v>3</v>
      </c>
      <c r="F195" s="65">
        <v>13872.964</v>
      </c>
      <c r="G195" s="30">
        <v>14591.19523916761</v>
      </c>
      <c r="H195" s="30">
        <v>15491.9619834</v>
      </c>
      <c r="I195" s="30">
        <v>16355.483</v>
      </c>
      <c r="J195" s="30">
        <v>16786.72789944246</v>
      </c>
      <c r="K195" s="163"/>
      <c r="L195" s="30">
        <v>17293.443682361223</v>
      </c>
      <c r="M195" s="30">
        <v>18274.959217292067</v>
      </c>
      <c r="N195" s="30">
        <v>18438.253861466128</v>
      </c>
      <c r="O195" s="30">
        <v>18318.944755447155</v>
      </c>
      <c r="P195" s="30">
        <v>18251.555303145939</v>
      </c>
      <c r="Q195" s="30"/>
      <c r="R195" s="132">
        <v>5.1772010593238011</v>
      </c>
      <c r="S195" s="132">
        <v>6.1733581757197937</v>
      </c>
      <c r="T195" s="132">
        <v>5.5739939042277706</v>
      </c>
      <c r="U195" s="132">
        <v>2.6366992612964069</v>
      </c>
      <c r="V195" s="188"/>
      <c r="W195" s="132">
        <v>3.018550047121412</v>
      </c>
      <c r="X195" s="132">
        <v>5.6756511482554499</v>
      </c>
      <c r="Y195" s="132">
        <v>0.89354313863282631</v>
      </c>
      <c r="Z195" s="132">
        <v>-0.6470737788696751</v>
      </c>
      <c r="AA195" s="132">
        <v>-0.36786754477862865</v>
      </c>
      <c r="AB195" s="132"/>
      <c r="AC195" s="83">
        <v>1988.1003152765836</v>
      </c>
      <c r="AD195" s="83">
        <v>2089.8303121122331</v>
      </c>
      <c r="AE195" s="83">
        <v>2239.3700467476151</v>
      </c>
      <c r="AF195" s="83">
        <v>2392.5516383850204</v>
      </c>
      <c r="AG195" s="83">
        <v>2465.7355903998914</v>
      </c>
      <c r="AH195" s="175"/>
      <c r="AI195" s="83">
        <v>2555.9331484423919</v>
      </c>
      <c r="AJ195" s="83">
        <v>2730.8665895535069</v>
      </c>
      <c r="AK195" s="83">
        <v>2755.2680605896785</v>
      </c>
      <c r="AL195" s="83">
        <v>2791.670947187924</v>
      </c>
      <c r="AM195" s="83">
        <v>2781.4012958162052</v>
      </c>
      <c r="AN195" s="16"/>
      <c r="AO195" s="38">
        <v>581</v>
      </c>
      <c r="AP195" s="21" t="s">
        <v>195</v>
      </c>
    </row>
    <row r="196" spans="1:43" s="3" customFormat="1" ht="13.5" customHeight="1" x14ac:dyDescent="0.3">
      <c r="A196" s="21" t="s">
        <v>197</v>
      </c>
      <c r="B196" s="53"/>
      <c r="C196" s="6"/>
      <c r="D196" s="61" t="s">
        <v>448</v>
      </c>
      <c r="E196" s="62">
        <v>1</v>
      </c>
      <c r="F196" s="65">
        <v>3486.9430000000002</v>
      </c>
      <c r="G196" s="30">
        <v>3430.7369217516857</v>
      </c>
      <c r="H196" s="30">
        <v>3957.6883435</v>
      </c>
      <c r="I196" s="30">
        <v>4024.6930000000002</v>
      </c>
      <c r="J196" s="30">
        <v>4211.2815826071874</v>
      </c>
      <c r="K196" s="163"/>
      <c r="L196" s="30">
        <v>4119.2966447246299</v>
      </c>
      <c r="M196" s="30">
        <v>4099.3965235784508</v>
      </c>
      <c r="N196" s="30">
        <v>4076.5576330554109</v>
      </c>
      <c r="O196" s="30">
        <v>4061.1236238250131</v>
      </c>
      <c r="P196" s="30">
        <v>4224.461477024357</v>
      </c>
      <c r="Q196" s="30"/>
      <c r="R196" s="132">
        <v>-1.6119012627483298</v>
      </c>
      <c r="S196" s="132">
        <v>15.359715238067869</v>
      </c>
      <c r="T196" s="132">
        <v>1.6930250864762222</v>
      </c>
      <c r="U196" s="132">
        <v>4.636094792998799</v>
      </c>
      <c r="V196" s="188"/>
      <c r="W196" s="132">
        <v>-2.1842504728836003</v>
      </c>
      <c r="X196" s="132">
        <v>-0.48309512187388043</v>
      </c>
      <c r="Y196" s="132">
        <v>-0.55712811365472348</v>
      </c>
      <c r="Z196" s="132">
        <v>-0.37860397471750934</v>
      </c>
      <c r="AA196" s="132">
        <v>4.021986729020143</v>
      </c>
      <c r="AB196" s="132"/>
      <c r="AC196" s="83">
        <v>3459.2688492063494</v>
      </c>
      <c r="AD196" s="83">
        <v>3525.937226877375</v>
      </c>
      <c r="AE196" s="83">
        <v>4109.74905867082</v>
      </c>
      <c r="AF196" s="83">
        <v>4166.3488612836436</v>
      </c>
      <c r="AG196" s="83">
        <v>4446.9710481596485</v>
      </c>
      <c r="AH196" s="175"/>
      <c r="AI196" s="83">
        <v>4299.8921134912625</v>
      </c>
      <c r="AJ196" s="83">
        <v>4310.616744036226</v>
      </c>
      <c r="AK196" s="83">
        <v>4286.6010862832918</v>
      </c>
      <c r="AL196" s="83">
        <v>4239.1687096294499</v>
      </c>
      <c r="AM196" s="83">
        <v>4409.6675125515203</v>
      </c>
      <c r="AN196" s="16"/>
      <c r="AO196" s="38">
        <v>583</v>
      </c>
      <c r="AP196" s="21" t="s">
        <v>197</v>
      </c>
      <c r="AQ196"/>
    </row>
    <row r="197" spans="1:43" s="3" customFormat="1" ht="13.5" customHeight="1" x14ac:dyDescent="0.3">
      <c r="A197" s="21" t="s">
        <v>199</v>
      </c>
      <c r="B197" s="53"/>
      <c r="C197" s="6"/>
      <c r="D197" s="61" t="s">
        <v>451</v>
      </c>
      <c r="E197" s="62">
        <v>2</v>
      </c>
      <c r="F197" s="65">
        <v>10378.831</v>
      </c>
      <c r="G197" s="30">
        <v>10657.148911167387</v>
      </c>
      <c r="H197" s="30">
        <v>10814.9353715</v>
      </c>
      <c r="I197" s="30">
        <v>11139.841</v>
      </c>
      <c r="J197" s="30">
        <v>11509.300609581336</v>
      </c>
      <c r="K197" s="163"/>
      <c r="L197" s="30">
        <v>11606.85587366463</v>
      </c>
      <c r="M197" s="30">
        <v>11706.977701391954</v>
      </c>
      <c r="N197" s="30">
        <v>11560.476775827279</v>
      </c>
      <c r="O197" s="30">
        <v>11361.639762493785</v>
      </c>
      <c r="P197" s="30">
        <v>11311.322682267306</v>
      </c>
      <c r="Q197" s="30"/>
      <c r="R197" s="132">
        <v>2.6815920903557169</v>
      </c>
      <c r="S197" s="132">
        <v>1.4805691620511334</v>
      </c>
      <c r="T197" s="132">
        <v>3.0042308838590603</v>
      </c>
      <c r="U197" s="132">
        <v>3.316560887909763</v>
      </c>
      <c r="V197" s="188"/>
      <c r="W197" s="132">
        <v>0.84762113174870457</v>
      </c>
      <c r="X197" s="132">
        <v>0.8626093820506131</v>
      </c>
      <c r="Y197" s="132">
        <v>-1.2513983480745481</v>
      </c>
      <c r="Z197" s="132">
        <v>-1.7199724301099582</v>
      </c>
      <c r="AA197" s="132">
        <v>-0.44286811832023149</v>
      </c>
      <c r="AB197" s="132"/>
      <c r="AC197" s="83">
        <v>3537.43387866394</v>
      </c>
      <c r="AD197" s="83">
        <v>3662.2504849372463</v>
      </c>
      <c r="AE197" s="83">
        <v>3699.9436782415328</v>
      </c>
      <c r="AF197" s="83">
        <v>3811.0985289086557</v>
      </c>
      <c r="AG197" s="83">
        <v>3978.3272069067875</v>
      </c>
      <c r="AH197" s="175"/>
      <c r="AI197" s="83">
        <v>3960.0327102233473</v>
      </c>
      <c r="AJ197" s="83">
        <v>4027.1681119339369</v>
      </c>
      <c r="AK197" s="83">
        <v>3976.7721967070106</v>
      </c>
      <c r="AL197" s="83">
        <v>3972.6013155572678</v>
      </c>
      <c r="AM197" s="83">
        <v>3955.0079308626946</v>
      </c>
      <c r="AN197" s="16"/>
      <c r="AO197" s="38">
        <v>584</v>
      </c>
      <c r="AP197" s="21" t="s">
        <v>199</v>
      </c>
    </row>
    <row r="198" spans="1:43" ht="13.5" customHeight="1" x14ac:dyDescent="0.3">
      <c r="A198" s="21" t="s">
        <v>200</v>
      </c>
      <c r="B198" s="53"/>
      <c r="C198" s="6"/>
      <c r="D198" s="61" t="s">
        <v>447</v>
      </c>
      <c r="E198" s="62">
        <v>1</v>
      </c>
      <c r="F198" s="65">
        <v>5475.71</v>
      </c>
      <c r="G198" s="30">
        <v>5661.6396575405834</v>
      </c>
      <c r="H198" s="30">
        <v>5977.9053880000001</v>
      </c>
      <c r="I198" s="30">
        <v>6062.8010000000004</v>
      </c>
      <c r="J198" s="30">
        <v>6229.1493018889551</v>
      </c>
      <c r="K198" s="163"/>
      <c r="L198" s="30">
        <v>5989.7967779212531</v>
      </c>
      <c r="M198" s="30">
        <v>6187.1440836998445</v>
      </c>
      <c r="N198" s="30">
        <v>6120.3306941764095</v>
      </c>
      <c r="O198" s="30">
        <v>5816.4286249961478</v>
      </c>
      <c r="P198" s="30">
        <v>5887.5952486365914</v>
      </c>
      <c r="Q198" s="30"/>
      <c r="R198" s="132">
        <v>3.395535145955197</v>
      </c>
      <c r="S198" s="132">
        <v>5.5861154999186686</v>
      </c>
      <c r="T198" s="132">
        <v>1.4201565011453516</v>
      </c>
      <c r="U198" s="132">
        <v>2.7437532897575667</v>
      </c>
      <c r="V198" s="188"/>
      <c r="W198" s="132">
        <v>-3.8424592567578948</v>
      </c>
      <c r="X198" s="132">
        <v>3.2947245640457328</v>
      </c>
      <c r="Y198" s="132">
        <v>-1.0798744722861111</v>
      </c>
      <c r="Z198" s="132">
        <v>-4.9654517764771953</v>
      </c>
      <c r="AA198" s="132">
        <v>1.2235450347418411</v>
      </c>
      <c r="AB198" s="132"/>
      <c r="AC198" s="83">
        <v>2828.3626033057853</v>
      </c>
      <c r="AD198" s="83">
        <v>2964.2092447856458</v>
      </c>
      <c r="AE198" s="83">
        <v>3219.1197565966613</v>
      </c>
      <c r="AF198" s="83">
        <v>3291.4229098805645</v>
      </c>
      <c r="AG198" s="83">
        <v>3400.1906669699533</v>
      </c>
      <c r="AH198" s="175"/>
      <c r="AI198" s="83">
        <v>3296.5309729891319</v>
      </c>
      <c r="AJ198" s="83">
        <v>3444.9577303451251</v>
      </c>
      <c r="AK198" s="83">
        <v>3407.7565112340808</v>
      </c>
      <c r="AL198" s="83">
        <v>3344.6973116711606</v>
      </c>
      <c r="AM198" s="83">
        <v>3385.6211895552565</v>
      </c>
      <c r="AN198" s="16"/>
      <c r="AO198" s="38">
        <v>588</v>
      </c>
      <c r="AP198" s="21" t="s">
        <v>200</v>
      </c>
    </row>
    <row r="199" spans="1:43" s="3" customFormat="1" ht="13.5" customHeight="1" x14ac:dyDescent="0.3">
      <c r="A199" s="21" t="s">
        <v>201</v>
      </c>
      <c r="B199" s="53"/>
      <c r="C199" s="6"/>
      <c r="D199" s="61" t="s">
        <v>453</v>
      </c>
      <c r="E199" s="62">
        <v>2</v>
      </c>
      <c r="F199" s="65">
        <v>9390.1270000000004</v>
      </c>
      <c r="G199" s="30">
        <v>9777.2116412548839</v>
      </c>
      <c r="H199" s="30">
        <v>10193.909803500001</v>
      </c>
      <c r="I199" s="30">
        <v>10950.608</v>
      </c>
      <c r="J199" s="30">
        <v>11311.677743044615</v>
      </c>
      <c r="K199" s="163"/>
      <c r="L199" s="30">
        <v>11337.12591765409</v>
      </c>
      <c r="M199" s="30">
        <v>10947.537655098002</v>
      </c>
      <c r="N199" s="30">
        <v>10883.117728736623</v>
      </c>
      <c r="O199" s="30">
        <v>10408.855317517171</v>
      </c>
      <c r="P199" s="30">
        <v>9901.7564625398572</v>
      </c>
      <c r="Q199" s="30"/>
      <c r="R199" s="132">
        <v>4.1222513950544384</v>
      </c>
      <c r="S199" s="132">
        <v>4.2619325175171765</v>
      </c>
      <c r="T199" s="132">
        <v>7.4230419052775325</v>
      </c>
      <c r="U199" s="132">
        <v>3.2972574951510851</v>
      </c>
      <c r="V199" s="188"/>
      <c r="W199" s="132">
        <v>0.22497259193158112</v>
      </c>
      <c r="X199" s="132">
        <v>-3.4363935391193285</v>
      </c>
      <c r="Y199" s="132">
        <v>-0.5884421537603054</v>
      </c>
      <c r="Z199" s="132">
        <v>-4.3577807668768722</v>
      </c>
      <c r="AA199" s="132">
        <v>-4.8718023212784196</v>
      </c>
      <c r="AB199" s="132"/>
      <c r="AC199" s="83">
        <v>2334.6909497762308</v>
      </c>
      <c r="AD199" s="83">
        <v>2405.2181159298607</v>
      </c>
      <c r="AE199" s="83">
        <v>2489.3552633699633</v>
      </c>
      <c r="AF199" s="83">
        <v>2654.6928484848486</v>
      </c>
      <c r="AG199" s="83">
        <v>2771.7906746004937</v>
      </c>
      <c r="AH199" s="175"/>
      <c r="AI199" s="83">
        <v>2828.6242309516192</v>
      </c>
      <c r="AJ199" s="83">
        <v>2749.946660411455</v>
      </c>
      <c r="AK199" s="83">
        <v>2733.7648150556702</v>
      </c>
      <c r="AL199" s="83">
        <v>2655.3202340605026</v>
      </c>
      <c r="AM199" s="83">
        <v>2525.9582812601675</v>
      </c>
      <c r="AN199" s="16"/>
      <c r="AO199" s="38">
        <v>592</v>
      </c>
      <c r="AP199" s="21" t="s">
        <v>201</v>
      </c>
      <c r="AQ199" s="2"/>
    </row>
    <row r="200" spans="1:43" ht="13.5" customHeight="1" x14ac:dyDescent="0.3">
      <c r="A200" s="21" t="s">
        <v>202</v>
      </c>
      <c r="B200" s="53"/>
      <c r="C200" s="6"/>
      <c r="D200" s="61" t="s">
        <v>447</v>
      </c>
      <c r="E200" s="62">
        <v>4</v>
      </c>
      <c r="F200" s="65">
        <v>40739.699999999997</v>
      </c>
      <c r="G200" s="30">
        <v>42109.194372629689</v>
      </c>
      <c r="H200" s="30">
        <v>43721.738028599997</v>
      </c>
      <c r="I200" s="30">
        <v>44812.756999999998</v>
      </c>
      <c r="J200" s="30">
        <v>45137.506821579009</v>
      </c>
      <c r="K200" s="163"/>
      <c r="L200" s="30">
        <v>46115.484339035356</v>
      </c>
      <c r="M200" s="30">
        <v>49530.352577186452</v>
      </c>
      <c r="N200" s="30">
        <v>49435.201641064945</v>
      </c>
      <c r="O200" s="30">
        <v>48510.999101288624</v>
      </c>
      <c r="P200" s="30">
        <v>46596.694729541268</v>
      </c>
      <c r="Q200" s="30"/>
      <c r="R200" s="132">
        <v>3.3615720602500549</v>
      </c>
      <c r="S200" s="132">
        <v>3.8294336426878695</v>
      </c>
      <c r="T200" s="132">
        <v>2.4953696275439121</v>
      </c>
      <c r="U200" s="132">
        <v>0.72468163826432519</v>
      </c>
      <c r="V200" s="188"/>
      <c r="W200" s="132">
        <v>2.1666626854738089</v>
      </c>
      <c r="X200" s="132">
        <v>7.405036046125864</v>
      </c>
      <c r="Y200" s="132">
        <v>-0.19210631697649763</v>
      </c>
      <c r="Z200" s="132">
        <v>-1.8695231517142277</v>
      </c>
      <c r="AA200" s="132">
        <v>-3.9461243990262509</v>
      </c>
      <c r="AB200" s="132"/>
      <c r="AC200" s="83">
        <v>2050.4152196889627</v>
      </c>
      <c r="AD200" s="83">
        <v>2137.5225569862787</v>
      </c>
      <c r="AE200" s="83">
        <v>2252.8849398979751</v>
      </c>
      <c r="AF200" s="83">
        <v>2323.3490771464121</v>
      </c>
      <c r="AG200" s="83">
        <v>2369.4229302666145</v>
      </c>
      <c r="AH200" s="175"/>
      <c r="AI200" s="83">
        <v>2452.8208254366978</v>
      </c>
      <c r="AJ200" s="83">
        <v>2680.9392463971017</v>
      </c>
      <c r="AK200" s="83">
        <v>2675.7889927504702</v>
      </c>
      <c r="AL200" s="83">
        <v>2662.5136718599683</v>
      </c>
      <c r="AM200" s="83">
        <v>2557.4475702272925</v>
      </c>
      <c r="AN200" s="16"/>
      <c r="AO200" s="38">
        <v>593</v>
      </c>
      <c r="AP200" s="21" t="s">
        <v>202</v>
      </c>
    </row>
    <row r="201" spans="1:43" ht="13.5" customHeight="1" x14ac:dyDescent="0.3">
      <c r="A201" s="21" t="s">
        <v>203</v>
      </c>
      <c r="B201" s="53"/>
      <c r="C201" s="6"/>
      <c r="D201" s="61" t="s">
        <v>455</v>
      </c>
      <c r="E201" s="62">
        <v>2</v>
      </c>
      <c r="F201" s="65">
        <v>17258.861000000001</v>
      </c>
      <c r="G201" s="30">
        <v>17421.489310116969</v>
      </c>
      <c r="H201" s="30">
        <v>18008.777283600004</v>
      </c>
      <c r="I201" s="30">
        <v>18504.766</v>
      </c>
      <c r="J201" s="30">
        <v>18847.273525383745</v>
      </c>
      <c r="K201" s="163"/>
      <c r="L201" s="30">
        <v>19065.755492469973</v>
      </c>
      <c r="M201" s="30">
        <v>19746.184454358889</v>
      </c>
      <c r="N201" s="30">
        <v>20466.195420121127</v>
      </c>
      <c r="O201" s="30">
        <v>20082.40320146392</v>
      </c>
      <c r="P201" s="30">
        <v>19888.035637144403</v>
      </c>
      <c r="Q201" s="30"/>
      <c r="R201" s="132">
        <v>0.94228877628117136</v>
      </c>
      <c r="S201" s="132">
        <v>3.371054925493576</v>
      </c>
      <c r="T201" s="132">
        <v>2.7541498714167347</v>
      </c>
      <c r="U201" s="132">
        <v>1.8509151933277397</v>
      </c>
      <c r="V201" s="188"/>
      <c r="W201" s="132">
        <v>1.1592231990052717</v>
      </c>
      <c r="X201" s="132">
        <v>3.5688539179979086</v>
      </c>
      <c r="Y201" s="132">
        <v>3.6463295854774538</v>
      </c>
      <c r="Z201" s="132">
        <v>-1.8752494578444487</v>
      </c>
      <c r="AA201" s="132">
        <v>-0.96785012415918426</v>
      </c>
      <c r="AB201" s="132"/>
      <c r="AC201" s="83">
        <v>3392.738549243169</v>
      </c>
      <c r="AD201" s="83">
        <v>3480.1217159642365</v>
      </c>
      <c r="AE201" s="83">
        <v>3655.8622175395863</v>
      </c>
      <c r="AF201" s="83">
        <v>3835.9796849087893</v>
      </c>
      <c r="AG201" s="83">
        <v>3937.1785095850728</v>
      </c>
      <c r="AH201" s="175"/>
      <c r="AI201" s="83">
        <v>4022.3112853312182</v>
      </c>
      <c r="AJ201" s="83">
        <v>4203.9992451264397</v>
      </c>
      <c r="AK201" s="83">
        <v>4357.2909133747344</v>
      </c>
      <c r="AL201" s="83">
        <v>4343.0802771332001</v>
      </c>
      <c r="AM201" s="83">
        <v>4301.045769278634</v>
      </c>
      <c r="AN201" s="16"/>
      <c r="AO201" s="38">
        <v>595</v>
      </c>
      <c r="AP201" s="21" t="s">
        <v>203</v>
      </c>
    </row>
    <row r="202" spans="1:43" ht="13.5" customHeight="1" x14ac:dyDescent="0.3">
      <c r="A202" s="21" t="s">
        <v>204</v>
      </c>
      <c r="B202" s="53"/>
      <c r="C202" s="6"/>
      <c r="D202" s="61" t="s">
        <v>458</v>
      </c>
      <c r="E202" s="62">
        <v>4</v>
      </c>
      <c r="F202" s="65">
        <v>34325.713000000003</v>
      </c>
      <c r="G202" s="30">
        <v>36320.119738006848</v>
      </c>
      <c r="H202" s="30">
        <v>38188.247640299996</v>
      </c>
      <c r="I202" s="30">
        <v>38553.364000000001</v>
      </c>
      <c r="J202" s="30">
        <v>37927.593217487673</v>
      </c>
      <c r="K202" s="163"/>
      <c r="L202" s="30">
        <v>37617.333885991124</v>
      </c>
      <c r="M202" s="30">
        <v>39861.454453831546</v>
      </c>
      <c r="N202" s="30">
        <v>39991.64217607813</v>
      </c>
      <c r="O202" s="30">
        <v>40293.324983327278</v>
      </c>
      <c r="P202" s="30">
        <v>40564.578749607121</v>
      </c>
      <c r="Q202" s="30"/>
      <c r="R202" s="132">
        <v>5.8102412556058027</v>
      </c>
      <c r="S202" s="132">
        <v>5.1435070031948813</v>
      </c>
      <c r="T202" s="132">
        <v>0.95609613496561252</v>
      </c>
      <c r="U202" s="132">
        <v>-1.6231288727809299</v>
      </c>
      <c r="V202" s="188"/>
      <c r="W202" s="132">
        <v>-0.8180306346290761</v>
      </c>
      <c r="X202" s="132">
        <v>5.9656555529474762</v>
      </c>
      <c r="Y202" s="132">
        <v>0.32660053184303905</v>
      </c>
      <c r="Z202" s="132">
        <v>0.75436463929357256</v>
      </c>
      <c r="AA202" s="132">
        <v>0.67319777256427116</v>
      </c>
      <c r="AB202" s="132"/>
      <c r="AC202" s="83">
        <v>1746.3223951973953</v>
      </c>
      <c r="AD202" s="83">
        <v>1850.8953645215738</v>
      </c>
      <c r="AE202" s="83">
        <v>1940.459737820122</v>
      </c>
      <c r="AF202" s="83">
        <v>1963.7021341618704</v>
      </c>
      <c r="AG202" s="83">
        <v>1937.3547130555075</v>
      </c>
      <c r="AH202" s="175"/>
      <c r="AI202" s="83">
        <v>1935.4462793780165</v>
      </c>
      <c r="AJ202" s="83">
        <v>2057.1530398839627</v>
      </c>
      <c r="AK202" s="83">
        <v>2063.8717126530491</v>
      </c>
      <c r="AL202" s="83">
        <v>2079.2262234030277</v>
      </c>
      <c r="AM202" s="83">
        <v>2093.2235280255495</v>
      </c>
      <c r="AN202" s="16"/>
      <c r="AO202" s="38">
        <v>598</v>
      </c>
      <c r="AP202" s="35" t="s">
        <v>382</v>
      </c>
    </row>
    <row r="203" spans="1:43" ht="13.5" customHeight="1" x14ac:dyDescent="0.3">
      <c r="A203" s="21" t="s">
        <v>196</v>
      </c>
      <c r="B203" s="53"/>
      <c r="C203" s="6"/>
      <c r="D203" s="61" t="s">
        <v>458</v>
      </c>
      <c r="E203" s="62">
        <v>4</v>
      </c>
      <c r="F203" s="65">
        <v>24535.669000000002</v>
      </c>
      <c r="G203" s="30">
        <v>25331.30231441843</v>
      </c>
      <c r="H203" s="30">
        <v>26067.202419000005</v>
      </c>
      <c r="I203" s="30">
        <v>25887.94</v>
      </c>
      <c r="J203" s="30">
        <v>25411.427877084774</v>
      </c>
      <c r="K203" s="163"/>
      <c r="L203" s="30">
        <v>24165.613191401502</v>
      </c>
      <c r="M203" s="30">
        <v>24917.011627404379</v>
      </c>
      <c r="N203" s="30">
        <v>25038.967037965882</v>
      </c>
      <c r="O203" s="30">
        <v>25337.273297031781</v>
      </c>
      <c r="P203" s="30">
        <v>25683.0501268464</v>
      </c>
      <c r="Q203" s="30"/>
      <c r="R203" s="132">
        <v>3.2427618518102284</v>
      </c>
      <c r="S203" s="132">
        <v>2.9051017411082918</v>
      </c>
      <c r="T203" s="132">
        <v>-0.68769335549926247</v>
      </c>
      <c r="U203" s="132">
        <v>-1.8406722316075541</v>
      </c>
      <c r="V203" s="188"/>
      <c r="W203" s="132">
        <v>-4.9025764774387524</v>
      </c>
      <c r="X203" s="132">
        <v>3.1093704515233913</v>
      </c>
      <c r="Y203" s="132">
        <v>0.48944637657660667</v>
      </c>
      <c r="Z203" s="132">
        <v>1.1913680728665277</v>
      </c>
      <c r="AA203" s="132">
        <v>1.3646962945106078</v>
      </c>
      <c r="AB203" s="132"/>
      <c r="AC203" s="83">
        <v>2252.4253190122095</v>
      </c>
      <c r="AD203" s="83">
        <v>2316.1106623771079</v>
      </c>
      <c r="AE203" s="83">
        <v>2382.7424514625231</v>
      </c>
      <c r="AF203" s="83">
        <v>2359.8851412944396</v>
      </c>
      <c r="AG203" s="83">
        <v>2297.5974572409377</v>
      </c>
      <c r="AH203" s="175"/>
      <c r="AI203" s="83">
        <v>2171.4092183845364</v>
      </c>
      <c r="AJ203" s="83">
        <v>2251.4693799046154</v>
      </c>
      <c r="AK203" s="83">
        <v>2262.4891152042906</v>
      </c>
      <c r="AL203" s="83">
        <v>2285.9322714752602</v>
      </c>
      <c r="AM203" s="83">
        <v>2317.1283044791048</v>
      </c>
      <c r="AN203" s="16"/>
      <c r="AO203" s="38">
        <v>599</v>
      </c>
      <c r="AP203" s="35" t="s">
        <v>381</v>
      </c>
    </row>
    <row r="204" spans="1:43" ht="13.5" customHeight="1" x14ac:dyDescent="0.3">
      <c r="A204" s="21" t="s">
        <v>205</v>
      </c>
      <c r="B204" s="53"/>
      <c r="C204" s="6"/>
      <c r="D204" s="61" t="s">
        <v>453</v>
      </c>
      <c r="E204" s="62">
        <v>2</v>
      </c>
      <c r="F204" s="65">
        <v>15010.287</v>
      </c>
      <c r="G204" s="30">
        <v>15130.186616141997</v>
      </c>
      <c r="H204" s="30">
        <v>16680.367534100002</v>
      </c>
      <c r="I204" s="30">
        <v>22834.724999999999</v>
      </c>
      <c r="J204" s="30">
        <v>22934.312560393315</v>
      </c>
      <c r="K204" s="163"/>
      <c r="L204" s="30">
        <v>21847.511962042034</v>
      </c>
      <c r="M204" s="30">
        <v>22508.316205378025</v>
      </c>
      <c r="N204" s="30">
        <v>21654.045083117431</v>
      </c>
      <c r="O204" s="30">
        <v>20988.61054077747</v>
      </c>
      <c r="P204" s="30">
        <v>16525.111636291196</v>
      </c>
      <c r="Q204" s="30"/>
      <c r="R204" s="132">
        <v>0.79878296891989053</v>
      </c>
      <c r="S204" s="132">
        <v>10.24561664232322</v>
      </c>
      <c r="T204" s="132">
        <v>36.895814515588597</v>
      </c>
      <c r="U204" s="132">
        <v>0.43612331829402978</v>
      </c>
      <c r="V204" s="188"/>
      <c r="W204" s="132">
        <v>-4.7387537581054184</v>
      </c>
      <c r="X204" s="132">
        <v>3.0246201237196977</v>
      </c>
      <c r="Y204" s="132">
        <v>-3.7953577445143529</v>
      </c>
      <c r="Z204" s="132">
        <v>-3.073026493598495</v>
      </c>
      <c r="AA204" s="132">
        <v>-21.266290571328764</v>
      </c>
      <c r="AB204" s="132"/>
      <c r="AC204" s="83">
        <v>3289.5654174884944</v>
      </c>
      <c r="AD204" s="83">
        <v>3362.2636924759995</v>
      </c>
      <c r="AE204" s="83">
        <v>3755.9935902049092</v>
      </c>
      <c r="AF204" s="83">
        <v>5244.5395039044561</v>
      </c>
      <c r="AG204" s="83">
        <v>5382.3779770930096</v>
      </c>
      <c r="AH204" s="175"/>
      <c r="AI204" s="83">
        <v>5175.9090173044378</v>
      </c>
      <c r="AJ204" s="83">
        <v>5356.5721573960082</v>
      </c>
      <c r="AK204" s="83">
        <v>5153.2710811797797</v>
      </c>
      <c r="AL204" s="83">
        <v>5085.6822245644462</v>
      </c>
      <c r="AM204" s="83">
        <v>4004.1462651541547</v>
      </c>
      <c r="AN204" s="16"/>
      <c r="AO204" s="38">
        <v>601</v>
      </c>
      <c r="AP204" s="21" t="s">
        <v>205</v>
      </c>
    </row>
    <row r="205" spans="1:43" ht="13.5" customHeight="1" x14ac:dyDescent="0.3">
      <c r="A205" s="21" t="s">
        <v>206</v>
      </c>
      <c r="B205" s="53"/>
      <c r="C205" s="6"/>
      <c r="D205" s="61" t="s">
        <v>441</v>
      </c>
      <c r="E205" s="62">
        <v>4</v>
      </c>
      <c r="F205" s="65">
        <v>12549.236000000001</v>
      </c>
      <c r="G205" s="30">
        <v>13308.727049428142</v>
      </c>
      <c r="H205" s="30">
        <v>13596.651279800002</v>
      </c>
      <c r="I205" s="30">
        <v>12418.907999999999</v>
      </c>
      <c r="J205" s="30">
        <v>11360.135132303078</v>
      </c>
      <c r="K205" s="163"/>
      <c r="L205" s="30">
        <v>10194.165339761961</v>
      </c>
      <c r="M205" s="30">
        <v>10844.730086729383</v>
      </c>
      <c r="N205" s="30">
        <v>10304.068309449362</v>
      </c>
      <c r="O205" s="30">
        <v>10154.540594491353</v>
      </c>
      <c r="P205" s="30">
        <v>10319.801881867494</v>
      </c>
      <c r="Q205" s="30"/>
      <c r="R205" s="132">
        <v>6.0520899394046079</v>
      </c>
      <c r="S205" s="132">
        <v>2.1634242651646529</v>
      </c>
      <c r="T205" s="132">
        <v>-8.6620098990824932</v>
      </c>
      <c r="U205" s="132">
        <v>-8.525490870025946</v>
      </c>
      <c r="V205" s="188"/>
      <c r="W205" s="132">
        <v>-10.263696505032115</v>
      </c>
      <c r="X205" s="132">
        <v>6.3817362705499656</v>
      </c>
      <c r="Y205" s="132">
        <v>-4.9854793337975805</v>
      </c>
      <c r="Z205" s="132">
        <v>-1.451152209665421</v>
      </c>
      <c r="AA205" s="132">
        <v>1.6274619795778063</v>
      </c>
      <c r="AB205" s="132"/>
      <c r="AC205" s="83">
        <v>728.04061031501999</v>
      </c>
      <c r="AD205" s="83">
        <v>749.23870120070615</v>
      </c>
      <c r="AE205" s="83">
        <v>750.03592673212722</v>
      </c>
      <c r="AF205" s="83">
        <v>676.07969949371227</v>
      </c>
      <c r="AG205" s="83">
        <v>607.85141699946905</v>
      </c>
      <c r="AH205" s="175"/>
      <c r="AI205" s="83">
        <v>539.00308463818328</v>
      </c>
      <c r="AJ205" s="83">
        <v>565.92026753271318</v>
      </c>
      <c r="AK205" s="83">
        <v>537.70642954909783</v>
      </c>
      <c r="AL205" s="83">
        <v>527.86508262677933</v>
      </c>
      <c r="AM205" s="83">
        <v>536.45588614999713</v>
      </c>
      <c r="AN205" s="16"/>
      <c r="AO205" s="38">
        <v>604</v>
      </c>
      <c r="AP205" s="35" t="s">
        <v>383</v>
      </c>
    </row>
    <row r="206" spans="1:43" ht="13.5" customHeight="1" x14ac:dyDescent="0.3">
      <c r="A206" s="21" t="s">
        <v>207</v>
      </c>
      <c r="B206" s="53"/>
      <c r="C206" s="6"/>
      <c r="D206" s="61" t="s">
        <v>456</v>
      </c>
      <c r="E206" s="62">
        <v>2</v>
      </c>
      <c r="F206" s="65">
        <v>14078.16</v>
      </c>
      <c r="G206" s="30">
        <v>14549.837761643263</v>
      </c>
      <c r="H206" s="30">
        <v>15022.800591199999</v>
      </c>
      <c r="I206" s="30">
        <v>15457.394</v>
      </c>
      <c r="J206" s="30">
        <v>15190.813668922869</v>
      </c>
      <c r="K206" s="163"/>
      <c r="L206" s="30">
        <v>14822.539113931089</v>
      </c>
      <c r="M206" s="30">
        <v>15084.46671356582</v>
      </c>
      <c r="N206" s="30">
        <v>14513.190800291708</v>
      </c>
      <c r="O206" s="30">
        <v>14490.13488340707</v>
      </c>
      <c r="P206" s="30">
        <v>14605.664747841834</v>
      </c>
      <c r="Q206" s="30"/>
      <c r="R206" s="132">
        <v>3.3504219418110237</v>
      </c>
      <c r="S206" s="132">
        <v>3.2506398855083849</v>
      </c>
      <c r="T206" s="132">
        <v>2.8928920820168234</v>
      </c>
      <c r="U206" s="132">
        <v>-1.7246136772934146</v>
      </c>
      <c r="V206" s="188"/>
      <c r="W206" s="132">
        <v>-2.4243240883481465</v>
      </c>
      <c r="X206" s="132">
        <v>1.7670899541668714</v>
      </c>
      <c r="Y206" s="132">
        <v>-3.7871800450217448</v>
      </c>
      <c r="Z206" s="132">
        <v>-0.15886180511162398</v>
      </c>
      <c r="AA206" s="132">
        <v>0.79730013118828502</v>
      </c>
      <c r="AB206" s="132"/>
      <c r="AC206" s="83">
        <v>2930.5079100749376</v>
      </c>
      <c r="AD206" s="83">
        <v>3045.1732443790838</v>
      </c>
      <c r="AE206" s="83">
        <v>3177.4112925549916</v>
      </c>
      <c r="AF206" s="83">
        <v>3314.1925385934819</v>
      </c>
      <c r="AG206" s="83">
        <v>3295.9022931054174</v>
      </c>
      <c r="AH206" s="175"/>
      <c r="AI206" s="83">
        <v>3253.4106922587989</v>
      </c>
      <c r="AJ206" s="83">
        <v>3341.7072914412543</v>
      </c>
      <c r="AK206" s="83">
        <v>3215.1508197367539</v>
      </c>
      <c r="AL206" s="83">
        <v>3282.7673048045017</v>
      </c>
      <c r="AM206" s="83">
        <v>3308.9408128323144</v>
      </c>
      <c r="AN206" s="16"/>
      <c r="AO206" s="38">
        <v>607</v>
      </c>
      <c r="AP206" s="21" t="s">
        <v>207</v>
      </c>
    </row>
    <row r="207" spans="1:43" ht="13.5" customHeight="1" x14ac:dyDescent="0.3">
      <c r="A207" s="21" t="s">
        <v>208</v>
      </c>
      <c r="B207" s="53"/>
      <c r="C207" s="6"/>
      <c r="D207" s="61" t="s">
        <v>449</v>
      </c>
      <c r="E207" s="62">
        <v>2</v>
      </c>
      <c r="F207" s="65">
        <v>7219.7</v>
      </c>
      <c r="G207" s="30">
        <v>7703.5245551655426</v>
      </c>
      <c r="H207" s="30">
        <v>8463.1180860999993</v>
      </c>
      <c r="I207" s="30">
        <v>8762.6059999999998</v>
      </c>
      <c r="J207" s="30">
        <v>8528.0067383277383</v>
      </c>
      <c r="K207" s="163"/>
      <c r="L207" s="30">
        <v>8084.3912517707595</v>
      </c>
      <c r="M207" s="30">
        <v>7946.3374957666629</v>
      </c>
      <c r="N207" s="30">
        <v>7770.1634516209288</v>
      </c>
      <c r="O207" s="30">
        <v>7654.4857859282047</v>
      </c>
      <c r="P207" s="30">
        <v>7027.7213077339911</v>
      </c>
      <c r="Q207" s="30"/>
      <c r="R207" s="132">
        <v>6.7014495777600551</v>
      </c>
      <c r="S207" s="132">
        <v>9.8603376350000325</v>
      </c>
      <c r="T207" s="132">
        <v>3.5387419961903355</v>
      </c>
      <c r="U207" s="132">
        <v>-2.6772773039465827</v>
      </c>
      <c r="V207" s="188"/>
      <c r="W207" s="132">
        <v>-5.201866041723691</v>
      </c>
      <c r="X207" s="132">
        <v>-1.7076580252577223</v>
      </c>
      <c r="Y207" s="132">
        <v>-2.2170470891727061</v>
      </c>
      <c r="Z207" s="132">
        <v>-1.4887417287031797</v>
      </c>
      <c r="AA207" s="132">
        <v>-8.1881983417676487</v>
      </c>
      <c r="AB207" s="132"/>
      <c r="AC207" s="83">
        <v>2934.8373983739839</v>
      </c>
      <c r="AD207" s="83">
        <v>3189.8652402341791</v>
      </c>
      <c r="AE207" s="83">
        <v>3566.4214437842388</v>
      </c>
      <c r="AF207" s="83">
        <v>3744.703418803419</v>
      </c>
      <c r="AG207" s="83">
        <v>3748.574390473731</v>
      </c>
      <c r="AH207" s="175"/>
      <c r="AI207" s="83">
        <v>3609.1032373976609</v>
      </c>
      <c r="AJ207" s="83">
        <v>3558.5926985072383</v>
      </c>
      <c r="AK207" s="83">
        <v>3479.6970226694712</v>
      </c>
      <c r="AL207" s="83">
        <v>3533.9269556455238</v>
      </c>
      <c r="AM207" s="83">
        <v>3244.5620072640772</v>
      </c>
      <c r="AN207" s="16"/>
      <c r="AO207" s="38">
        <v>608</v>
      </c>
      <c r="AP207" s="35" t="s">
        <v>384</v>
      </c>
      <c r="AQ207" s="2"/>
    </row>
    <row r="208" spans="1:43" ht="13.5" customHeight="1" x14ac:dyDescent="0.3">
      <c r="A208" s="21" t="s">
        <v>209</v>
      </c>
      <c r="B208" s="6">
        <v>2015</v>
      </c>
      <c r="C208" s="153">
        <v>2</v>
      </c>
      <c r="D208" s="61" t="s">
        <v>449</v>
      </c>
      <c r="E208" s="62">
        <v>6</v>
      </c>
      <c r="F208" s="65">
        <v>167623.66099999999</v>
      </c>
      <c r="G208" s="65">
        <v>174951.27086571514</v>
      </c>
      <c r="H208" s="65">
        <v>146505.80000188999</v>
      </c>
      <c r="I208" s="65">
        <v>140413.05300000001</v>
      </c>
      <c r="J208" s="65">
        <v>141229.61755753183</v>
      </c>
      <c r="K208" s="164"/>
      <c r="L208" s="30">
        <v>136820.36734639347</v>
      </c>
      <c r="M208" s="30">
        <v>141203.55269117194</v>
      </c>
      <c r="N208" s="30">
        <v>136092.2347941894</v>
      </c>
      <c r="O208" s="30">
        <v>139167.8426396155</v>
      </c>
      <c r="P208" s="30">
        <v>135521.79558662427</v>
      </c>
      <c r="Q208" s="65"/>
      <c r="R208" s="132">
        <v>4.3714651153664672</v>
      </c>
      <c r="S208" s="132">
        <v>-16.259082156458661</v>
      </c>
      <c r="T208" s="132">
        <v>-4.1587070285349643</v>
      </c>
      <c r="U208" s="132">
        <v>0.58154462144756536</v>
      </c>
      <c r="V208" s="188"/>
      <c r="W208" s="132">
        <v>-3.1220435822126307</v>
      </c>
      <c r="X208" s="132">
        <v>3.2036058883553391</v>
      </c>
      <c r="Y208" s="132">
        <v>-3.6198224475000047</v>
      </c>
      <c r="Z208" s="132">
        <v>2.2599436698774946</v>
      </c>
      <c r="AA208" s="132">
        <v>-2.6198919116917776</v>
      </c>
      <c r="AB208" s="132"/>
      <c r="AC208" s="83">
        <v>1971.4400418695459</v>
      </c>
      <c r="AD208" s="83">
        <v>2056.3632298092944</v>
      </c>
      <c r="AE208" s="83">
        <v>1719.5314609205291</v>
      </c>
      <c r="AF208" s="83">
        <v>1644.2002014075106</v>
      </c>
      <c r="AG208" s="83">
        <v>1653.3747475097091</v>
      </c>
      <c r="AH208" s="175"/>
      <c r="AI208" s="83">
        <v>1602.8064541592196</v>
      </c>
      <c r="AJ208" s="83">
        <v>1660.0659858588972</v>
      </c>
      <c r="AK208" s="83">
        <v>1599.9745446594645</v>
      </c>
      <c r="AL208" s="83">
        <v>1645.2627784365861</v>
      </c>
      <c r="AM208" s="83">
        <v>1602.1586719782504</v>
      </c>
      <c r="AN208" s="16"/>
      <c r="AO208" s="38">
        <v>609</v>
      </c>
      <c r="AP208" s="35" t="s">
        <v>385</v>
      </c>
    </row>
    <row r="209" spans="1:43" ht="13.5" customHeight="1" x14ac:dyDescent="0.3">
      <c r="A209" s="21" t="s">
        <v>210</v>
      </c>
      <c r="B209" s="53"/>
      <c r="C209" s="6"/>
      <c r="D209" s="61" t="s">
        <v>445</v>
      </c>
      <c r="E209" s="62">
        <v>3</v>
      </c>
      <c r="F209" s="65">
        <v>6395.5630000000001</v>
      </c>
      <c r="G209" s="30">
        <v>6522.724852550692</v>
      </c>
      <c r="H209" s="30">
        <v>5937.4711920999998</v>
      </c>
      <c r="I209" s="30">
        <v>5836.5209999999997</v>
      </c>
      <c r="J209" s="30">
        <v>5515.55621557835</v>
      </c>
      <c r="K209" s="163"/>
      <c r="L209" s="30">
        <v>5400.3981406955809</v>
      </c>
      <c r="M209" s="30">
        <v>6097.4201466897985</v>
      </c>
      <c r="N209" s="30">
        <v>5864.063842441522</v>
      </c>
      <c r="O209" s="30">
        <v>5592.1555387027774</v>
      </c>
      <c r="P209" s="30">
        <v>5280.7812064453256</v>
      </c>
      <c r="Q209" s="30"/>
      <c r="R209" s="132">
        <v>1.9882823850017886</v>
      </c>
      <c r="S209" s="132">
        <v>-8.9725333151501943</v>
      </c>
      <c r="T209" s="132">
        <v>-1.7002220109180088</v>
      </c>
      <c r="U209" s="132">
        <v>-5.4992483436905264</v>
      </c>
      <c r="V209" s="188"/>
      <c r="W209" s="132">
        <v>-2.0878778201464474</v>
      </c>
      <c r="X209" s="132">
        <v>12.906863305905071</v>
      </c>
      <c r="Y209" s="132">
        <v>-3.8271317808887138</v>
      </c>
      <c r="Z209" s="132">
        <v>-4.6368578351891649</v>
      </c>
      <c r="AA209" s="132">
        <v>-5.568055646922903</v>
      </c>
      <c r="AB209" s="132"/>
      <c r="AC209" s="83">
        <v>1252.3130996671237</v>
      </c>
      <c r="AD209" s="83">
        <v>1273.472247667062</v>
      </c>
      <c r="AE209" s="83">
        <v>1155.824643196418</v>
      </c>
      <c r="AF209" s="83">
        <v>1134.406413994169</v>
      </c>
      <c r="AG209" s="83">
        <v>1071.3978662739607</v>
      </c>
      <c r="AH209" s="175"/>
      <c r="AI209" s="83">
        <v>1053.7362225747474</v>
      </c>
      <c r="AJ209" s="83">
        <v>1193.700107026194</v>
      </c>
      <c r="AK209" s="83">
        <v>1148.0156308616918</v>
      </c>
      <c r="AL209" s="83">
        <v>1092.0045965051313</v>
      </c>
      <c r="AM209" s="83">
        <v>1031.2011729047697</v>
      </c>
      <c r="AN209" s="16"/>
      <c r="AO209" s="38">
        <v>611</v>
      </c>
      <c r="AP209" s="35" t="s">
        <v>386</v>
      </c>
    </row>
    <row r="210" spans="1:43" ht="13.5" customHeight="1" x14ac:dyDescent="0.3">
      <c r="A210" s="21" t="s">
        <v>212</v>
      </c>
      <c r="B210" s="53"/>
      <c r="C210" s="6"/>
      <c r="D210" s="61" t="s">
        <v>448</v>
      </c>
      <c r="E210" s="62">
        <v>2</v>
      </c>
      <c r="F210" s="65">
        <v>14062.71</v>
      </c>
      <c r="G210" s="30">
        <v>14193.092239680605</v>
      </c>
      <c r="H210" s="30">
        <v>14598.526748400001</v>
      </c>
      <c r="I210" s="30">
        <v>15060.647000000001</v>
      </c>
      <c r="J210" s="30">
        <v>14991.632751628982</v>
      </c>
      <c r="K210" s="163"/>
      <c r="L210" s="30">
        <v>15249.824954510857</v>
      </c>
      <c r="M210" s="30">
        <v>15816.89853903075</v>
      </c>
      <c r="N210" s="30">
        <v>17063.95968521434</v>
      </c>
      <c r="O210" s="30">
        <v>16892.197221485207</v>
      </c>
      <c r="P210" s="30">
        <v>16532.284814199029</v>
      </c>
      <c r="Q210" s="30"/>
      <c r="R210" s="132">
        <v>0.92714874786301005</v>
      </c>
      <c r="S210" s="132">
        <v>2.8565622055628923</v>
      </c>
      <c r="T210" s="132">
        <v>3.1655266285733097</v>
      </c>
      <c r="U210" s="132">
        <v>-0.4582422546057866</v>
      </c>
      <c r="V210" s="188"/>
      <c r="W210" s="132">
        <v>1.7222420476770306</v>
      </c>
      <c r="X210" s="132">
        <v>3.7185579913961804</v>
      </c>
      <c r="Y210" s="132">
        <v>7.8843595228626269</v>
      </c>
      <c r="Z210" s="132">
        <v>-1.0065803418298234</v>
      </c>
      <c r="AA210" s="132">
        <v>-2.1306429386723282</v>
      </c>
      <c r="AB210" s="132"/>
      <c r="AC210" s="83">
        <v>3630.0232318017552</v>
      </c>
      <c r="AD210" s="83">
        <v>3717.4154635098494</v>
      </c>
      <c r="AE210" s="83">
        <v>3905.4378674157306</v>
      </c>
      <c r="AF210" s="83">
        <v>4129.5988483685223</v>
      </c>
      <c r="AG210" s="83">
        <v>4126.5160340294469</v>
      </c>
      <c r="AH210" s="175"/>
      <c r="AI210" s="83">
        <v>4385.9145684529358</v>
      </c>
      <c r="AJ210" s="83">
        <v>4619.4213022870181</v>
      </c>
      <c r="AK210" s="83">
        <v>4983.6330856350296</v>
      </c>
      <c r="AL210" s="83">
        <v>5103.3828463701529</v>
      </c>
      <c r="AM210" s="83">
        <v>4994.6479801205523</v>
      </c>
      <c r="AN210" s="16"/>
      <c r="AO210" s="38">
        <v>614</v>
      </c>
      <c r="AP210" s="21" t="s">
        <v>212</v>
      </c>
    </row>
    <row r="211" spans="1:43" ht="13.5" customHeight="1" x14ac:dyDescent="0.3">
      <c r="A211" s="21" t="s">
        <v>213</v>
      </c>
      <c r="B211" s="53"/>
      <c r="C211" s="6"/>
      <c r="D211" s="61" t="s">
        <v>443</v>
      </c>
      <c r="E211" s="62">
        <v>3</v>
      </c>
      <c r="F211" s="65">
        <v>33840.302000000003</v>
      </c>
      <c r="G211" s="30">
        <v>34199.322728145176</v>
      </c>
      <c r="H211" s="30">
        <v>36035.928049999995</v>
      </c>
      <c r="I211" s="30">
        <v>37282.082000000002</v>
      </c>
      <c r="J211" s="30">
        <v>38193.710379682343</v>
      </c>
      <c r="K211" s="163"/>
      <c r="L211" s="30">
        <v>38051.563751090085</v>
      </c>
      <c r="M211" s="30">
        <v>38471.256642758293</v>
      </c>
      <c r="N211" s="30">
        <v>36916.036812603714</v>
      </c>
      <c r="O211" s="30">
        <v>35874.193988779363</v>
      </c>
      <c r="P211" s="30">
        <v>35775.330286301978</v>
      </c>
      <c r="Q211" s="30"/>
      <c r="R211" s="132">
        <v>1.0609264897966131</v>
      </c>
      <c r="S211" s="132">
        <v>5.3702973490271457</v>
      </c>
      <c r="T211" s="132">
        <v>3.45808757379847</v>
      </c>
      <c r="U211" s="132">
        <v>2.4452185360311711</v>
      </c>
      <c r="V211" s="188"/>
      <c r="W211" s="132">
        <v>-0.37217287134238397</v>
      </c>
      <c r="X211" s="132">
        <v>1.1029583288970219</v>
      </c>
      <c r="Y211" s="132">
        <v>-4.0425501163017747</v>
      </c>
      <c r="Z211" s="132">
        <v>-2.8221957549588557</v>
      </c>
      <c r="AA211" s="132">
        <v>-0.2755844563596539</v>
      </c>
      <c r="AB211" s="132"/>
      <c r="AC211" s="83">
        <v>3833.7262943242326</v>
      </c>
      <c r="AD211" s="83">
        <v>3933.2171050195716</v>
      </c>
      <c r="AE211" s="83">
        <v>4180.5020939675169</v>
      </c>
      <c r="AF211" s="83">
        <v>4367.1174885791261</v>
      </c>
      <c r="AG211" s="83">
        <v>4547.4116418243057</v>
      </c>
      <c r="AH211" s="175"/>
      <c r="AI211" s="83">
        <v>4608.40059962336</v>
      </c>
      <c r="AJ211" s="83">
        <v>4699.0664031706719</v>
      </c>
      <c r="AK211" s="83">
        <v>4509.1042888241982</v>
      </c>
      <c r="AL211" s="83">
        <v>4427.2731073404129</v>
      </c>
      <c r="AM211" s="83">
        <v>4415.0722308159911</v>
      </c>
      <c r="AN211" s="16"/>
      <c r="AO211" s="38">
        <v>615</v>
      </c>
      <c r="AP211" s="21" t="s">
        <v>213</v>
      </c>
    </row>
    <row r="212" spans="1:43" ht="13.5" customHeight="1" x14ac:dyDescent="0.3">
      <c r="A212" s="21" t="s">
        <v>214</v>
      </c>
      <c r="B212" s="53"/>
      <c r="C212" s="6"/>
      <c r="D212" s="61" t="s">
        <v>445</v>
      </c>
      <c r="E212" s="62">
        <v>1</v>
      </c>
      <c r="F212" s="65">
        <v>3030.3519999999999</v>
      </c>
      <c r="G212" s="30">
        <v>3209.0390479044945</v>
      </c>
      <c r="H212" s="30">
        <v>2926.4553550000005</v>
      </c>
      <c r="I212" s="30">
        <v>2613.9140000000002</v>
      </c>
      <c r="J212" s="30">
        <v>2821.2820654329416</v>
      </c>
      <c r="K212" s="163"/>
      <c r="L212" s="30">
        <v>2603.7064026771068</v>
      </c>
      <c r="M212" s="30">
        <v>2615.1742775069674</v>
      </c>
      <c r="N212" s="30">
        <v>2524.003515600537</v>
      </c>
      <c r="O212" s="30">
        <v>2522.2883918256639</v>
      </c>
      <c r="P212" s="30">
        <v>2815.7835174470142</v>
      </c>
      <c r="Q212" s="30"/>
      <c r="R212" s="132">
        <v>5.8965772921592823</v>
      </c>
      <c r="S212" s="132">
        <v>-8.8058664505507167</v>
      </c>
      <c r="T212" s="132">
        <v>-10.679860687640671</v>
      </c>
      <c r="U212" s="132">
        <v>7.9332397865018294</v>
      </c>
      <c r="V212" s="188"/>
      <c r="W212" s="132">
        <v>-7.7119429291252608</v>
      </c>
      <c r="X212" s="132">
        <v>0.44044423818559131</v>
      </c>
      <c r="Y212" s="132">
        <v>-3.4862212698628676</v>
      </c>
      <c r="Z212" s="132">
        <v>-6.7952511328613727E-2</v>
      </c>
      <c r="AA212" s="132">
        <v>11.636065351310398</v>
      </c>
      <c r="AB212" s="132"/>
      <c r="AC212" s="83">
        <v>1497.209486166008</v>
      </c>
      <c r="AD212" s="83">
        <v>1591.7852420161184</v>
      </c>
      <c r="AE212" s="83">
        <v>1429.6313409868101</v>
      </c>
      <c r="AF212" s="83">
        <v>1283.8477406679765</v>
      </c>
      <c r="AG212" s="83">
        <v>1401.5310806919729</v>
      </c>
      <c r="AH212" s="175"/>
      <c r="AI212" s="83">
        <v>1321.0078146509927</v>
      </c>
      <c r="AJ212" s="83">
        <v>1315.4800188666838</v>
      </c>
      <c r="AK212" s="83">
        <v>1269.6194746481574</v>
      </c>
      <c r="AL212" s="83">
        <v>1300.1486555802392</v>
      </c>
      <c r="AM212" s="83">
        <v>1451.4348028077393</v>
      </c>
      <c r="AN212" s="16"/>
      <c r="AO212" s="38">
        <v>616</v>
      </c>
      <c r="AP212" s="21" t="s">
        <v>214</v>
      </c>
    </row>
    <row r="213" spans="1:43" ht="13.5" customHeight="1" x14ac:dyDescent="0.3">
      <c r="A213" s="21" t="s">
        <v>216</v>
      </c>
      <c r="B213" s="53"/>
      <c r="C213" s="6"/>
      <c r="D213" s="61" t="s">
        <v>441</v>
      </c>
      <c r="E213" s="62">
        <v>2</v>
      </c>
      <c r="F213" s="65">
        <v>10453.132</v>
      </c>
      <c r="G213" s="30">
        <v>10302.575631493924</v>
      </c>
      <c r="H213" s="30">
        <v>10623.564502700001</v>
      </c>
      <c r="I213" s="30">
        <v>11018.974</v>
      </c>
      <c r="J213" s="30">
        <v>11192.464779707718</v>
      </c>
      <c r="K213" s="163"/>
      <c r="L213" s="30">
        <v>10919.917807326541</v>
      </c>
      <c r="M213" s="30">
        <v>11420.981294852803</v>
      </c>
      <c r="N213" s="30">
        <v>11117.983173961966</v>
      </c>
      <c r="O213" s="30">
        <v>10380.024052002283</v>
      </c>
      <c r="P213" s="30">
        <v>10048.86511757774</v>
      </c>
      <c r="Q213" s="30"/>
      <c r="R213" s="132">
        <v>-1.4402991228473454</v>
      </c>
      <c r="S213" s="132">
        <v>3.1156177123790894</v>
      </c>
      <c r="T213" s="132">
        <v>3.7220040147495226</v>
      </c>
      <c r="U213" s="132">
        <v>1.5744730834986778</v>
      </c>
      <c r="V213" s="188"/>
      <c r="W213" s="132">
        <v>-2.4350934110180327</v>
      </c>
      <c r="X213" s="132">
        <v>4.5885280124552015</v>
      </c>
      <c r="Y213" s="132">
        <v>-2.6529955094786155</v>
      </c>
      <c r="Z213" s="132">
        <v>-6.6375268824651918</v>
      </c>
      <c r="AA213" s="132">
        <v>-3.1903484304611429</v>
      </c>
      <c r="AB213" s="132"/>
      <c r="AC213" s="83">
        <v>3185.9591587930508</v>
      </c>
      <c r="AD213" s="83">
        <v>3183.7378342070224</v>
      </c>
      <c r="AE213" s="83">
        <v>3316.7544497970657</v>
      </c>
      <c r="AF213" s="83">
        <v>3472.7305389221556</v>
      </c>
      <c r="AG213" s="83">
        <v>3590.7811291972148</v>
      </c>
      <c r="AH213" s="175"/>
      <c r="AI213" s="83">
        <v>3581.4751745905346</v>
      </c>
      <c r="AJ213" s="83">
        <v>3803.1905743765578</v>
      </c>
      <c r="AK213" s="83">
        <v>3702.2920992214335</v>
      </c>
      <c r="AL213" s="83">
        <v>3519.8453889461794</v>
      </c>
      <c r="AM213" s="83">
        <v>3407.550056825276</v>
      </c>
      <c r="AN213" s="16"/>
      <c r="AO213" s="38">
        <v>619</v>
      </c>
      <c r="AP213" s="21" t="s">
        <v>216</v>
      </c>
    </row>
    <row r="214" spans="1:43" s="3" customFormat="1" ht="13.5" customHeight="1" x14ac:dyDescent="0.3">
      <c r="A214" s="21" t="s">
        <v>217</v>
      </c>
      <c r="B214" s="53"/>
      <c r="C214" s="6"/>
      <c r="D214" s="61" t="s">
        <v>454</v>
      </c>
      <c r="E214" s="62">
        <v>2</v>
      </c>
      <c r="F214" s="65">
        <v>12850.44</v>
      </c>
      <c r="G214" s="30">
        <v>12793.924940413179</v>
      </c>
      <c r="H214" s="30">
        <v>13163.451602000001</v>
      </c>
      <c r="I214" s="30">
        <v>13970.365</v>
      </c>
      <c r="J214" s="30">
        <v>14056.252058557931</v>
      </c>
      <c r="K214" s="163"/>
      <c r="L214" s="30">
        <v>13895.485331127336</v>
      </c>
      <c r="M214" s="30">
        <v>14085.583503907899</v>
      </c>
      <c r="N214" s="30">
        <v>14205.426926227392</v>
      </c>
      <c r="O214" s="30">
        <v>13931.818755693579</v>
      </c>
      <c r="P214" s="30">
        <v>14124.267596171401</v>
      </c>
      <c r="Q214" s="30"/>
      <c r="R214" s="132">
        <v>-0.43979085219511344</v>
      </c>
      <c r="S214" s="132">
        <v>2.8882978703397675</v>
      </c>
      <c r="T214" s="132">
        <v>6.1299530123041555</v>
      </c>
      <c r="U214" s="132">
        <v>0.61478034795749148</v>
      </c>
      <c r="V214" s="188"/>
      <c r="W214" s="132">
        <v>-1.1437382223998656</v>
      </c>
      <c r="X214" s="132">
        <v>1.3680570937290197</v>
      </c>
      <c r="Y214" s="132">
        <v>0.85082327108595368</v>
      </c>
      <c r="Z214" s="132">
        <v>-1.9260819963717657</v>
      </c>
      <c r="AA214" s="132">
        <v>1.3813619302158466</v>
      </c>
      <c r="AB214" s="132"/>
      <c r="AC214" s="83">
        <v>4195.3770812928506</v>
      </c>
      <c r="AD214" s="83">
        <v>4268.9105573617544</v>
      </c>
      <c r="AE214" s="83">
        <v>4491.1127949505299</v>
      </c>
      <c r="AF214" s="83">
        <v>4854.1921473245311</v>
      </c>
      <c r="AG214" s="83">
        <v>4977.4263663448764</v>
      </c>
      <c r="AH214" s="175"/>
      <c r="AI214" s="83">
        <v>5005.5782893109999</v>
      </c>
      <c r="AJ214" s="83">
        <v>5150.1219392716266</v>
      </c>
      <c r="AK214" s="83">
        <v>5193.9403752202534</v>
      </c>
      <c r="AL214" s="83">
        <v>5219.8646518147543</v>
      </c>
      <c r="AM214" s="83">
        <v>5291.9698749237177</v>
      </c>
      <c r="AN214" s="16"/>
      <c r="AO214" s="38">
        <v>620</v>
      </c>
      <c r="AP214" s="21" t="s">
        <v>217</v>
      </c>
      <c r="AQ214"/>
    </row>
    <row r="215" spans="1:43" ht="13.5" customHeight="1" x14ac:dyDescent="0.3">
      <c r="A215" s="21" t="s">
        <v>218</v>
      </c>
      <c r="B215" s="53"/>
      <c r="C215" s="6"/>
      <c r="D215" s="61" t="s">
        <v>447</v>
      </c>
      <c r="E215" s="62">
        <v>2</v>
      </c>
      <c r="F215" s="65">
        <v>7972.7030000000004</v>
      </c>
      <c r="G215" s="30">
        <v>7506.5645123831637</v>
      </c>
      <c r="H215" s="30">
        <v>8405.1573110000008</v>
      </c>
      <c r="I215" s="30">
        <v>8952.4539999999997</v>
      </c>
      <c r="J215" s="30">
        <v>8224.79770842773</v>
      </c>
      <c r="K215" s="163"/>
      <c r="L215" s="30">
        <v>7931.0981618950736</v>
      </c>
      <c r="M215" s="30">
        <v>7964.096673088342</v>
      </c>
      <c r="N215" s="30">
        <v>8107.4472883514027</v>
      </c>
      <c r="O215" s="30">
        <v>8127.9914398750707</v>
      </c>
      <c r="P215" s="30">
        <v>7908.0844238872705</v>
      </c>
      <c r="Q215" s="30"/>
      <c r="R215" s="132">
        <v>-5.8466807005959804</v>
      </c>
      <c r="S215" s="132">
        <v>11.970759688196624</v>
      </c>
      <c r="T215" s="132">
        <v>6.511438974303795</v>
      </c>
      <c r="U215" s="132">
        <v>-8.128009276252854</v>
      </c>
      <c r="V215" s="188"/>
      <c r="W215" s="132">
        <v>-3.5709029807713111</v>
      </c>
      <c r="X215" s="132">
        <v>0.41606484398099519</v>
      </c>
      <c r="Y215" s="132">
        <v>1.799960763252159</v>
      </c>
      <c r="Z215" s="132">
        <v>0.25339852105095251</v>
      </c>
      <c r="AA215" s="132">
        <v>-2.705551766565101</v>
      </c>
      <c r="AB215" s="132"/>
      <c r="AC215" s="83">
        <v>3218.6931772305206</v>
      </c>
      <c r="AD215" s="83">
        <v>3103.1684631596377</v>
      </c>
      <c r="AE215" s="83">
        <v>3540.5043433024434</v>
      </c>
      <c r="AF215" s="83">
        <v>3860.4803794739109</v>
      </c>
      <c r="AG215" s="83">
        <v>3566.6945830128925</v>
      </c>
      <c r="AH215" s="175"/>
      <c r="AI215" s="83">
        <v>3509.3354698650769</v>
      </c>
      <c r="AJ215" s="83">
        <v>3564.9492717494818</v>
      </c>
      <c r="AK215" s="83">
        <v>3629.1169598708157</v>
      </c>
      <c r="AL215" s="83">
        <v>3681.1555434216807</v>
      </c>
      <c r="AM215" s="83">
        <v>3581.5599745866261</v>
      </c>
      <c r="AN215" s="16"/>
      <c r="AO215" s="38">
        <v>623</v>
      </c>
      <c r="AP215" s="21" t="s">
        <v>218</v>
      </c>
    </row>
    <row r="216" spans="1:43" s="2" customFormat="1" ht="13.5" customHeight="1" x14ac:dyDescent="0.3">
      <c r="A216" s="21" t="s">
        <v>219</v>
      </c>
      <c r="B216" s="53"/>
      <c r="C216" s="6"/>
      <c r="D216" s="61" t="s">
        <v>452</v>
      </c>
      <c r="E216" s="62">
        <v>3</v>
      </c>
      <c r="F216" s="65">
        <v>7389.1710000000003</v>
      </c>
      <c r="G216" s="30">
        <v>7967.0208068022603</v>
      </c>
      <c r="H216" s="30">
        <v>8648.0503470000003</v>
      </c>
      <c r="I216" s="30">
        <v>8804.5220000000008</v>
      </c>
      <c r="J216" s="30">
        <v>8554.8657481399623</v>
      </c>
      <c r="K216" s="163"/>
      <c r="L216" s="30">
        <v>8388.3853261905115</v>
      </c>
      <c r="M216" s="30">
        <v>9271.1726212561043</v>
      </c>
      <c r="N216" s="30">
        <v>9187.5585886134613</v>
      </c>
      <c r="O216" s="30">
        <v>8775.5021869035518</v>
      </c>
      <c r="P216" s="30">
        <v>8567.6936786923925</v>
      </c>
      <c r="Q216" s="30"/>
      <c r="R216" s="132">
        <v>7.8202251213601626</v>
      </c>
      <c r="S216" s="132">
        <v>8.5481079654803409</v>
      </c>
      <c r="T216" s="132">
        <v>1.8093286546866643</v>
      </c>
      <c r="U216" s="132">
        <v>-2.8355457781812405</v>
      </c>
      <c r="V216" s="188"/>
      <c r="W216" s="132">
        <v>-1.9460319641561616</v>
      </c>
      <c r="X216" s="132">
        <v>10.523923982239149</v>
      </c>
      <c r="Y216" s="132">
        <v>-0.90187116623133867</v>
      </c>
      <c r="Z216" s="132">
        <v>-4.4849390372387816</v>
      </c>
      <c r="AA216" s="132">
        <v>-2.3680526058245426</v>
      </c>
      <c r="AB216" s="132"/>
      <c r="AC216" s="83">
        <v>1379.8638655462184</v>
      </c>
      <c r="AD216" s="83">
        <v>1483.0641859274499</v>
      </c>
      <c r="AE216" s="83">
        <v>1608.3411469220757</v>
      </c>
      <c r="AF216" s="83">
        <v>1635.3124071322436</v>
      </c>
      <c r="AG216" s="83">
        <v>1597.8456757825854</v>
      </c>
      <c r="AH216" s="175"/>
      <c r="AI216" s="83">
        <v>1576.4678305187956</v>
      </c>
      <c r="AJ216" s="83">
        <v>1736.1746481753003</v>
      </c>
      <c r="AK216" s="83">
        <v>1720.5165896279891</v>
      </c>
      <c r="AL216" s="83">
        <v>1667.0786829224071</v>
      </c>
      <c r="AM216" s="83">
        <v>1627.6013827303177</v>
      </c>
      <c r="AN216" s="16"/>
      <c r="AO216" s="38">
        <v>624</v>
      </c>
      <c r="AP216" s="35" t="s">
        <v>388</v>
      </c>
      <c r="AQ216"/>
    </row>
    <row r="217" spans="1:43" ht="13.5" customHeight="1" x14ac:dyDescent="0.3">
      <c r="A217" s="21" t="s">
        <v>220</v>
      </c>
      <c r="B217" s="53"/>
      <c r="C217" s="6"/>
      <c r="D217" s="61" t="s">
        <v>443</v>
      </c>
      <c r="E217" s="62">
        <v>2</v>
      </c>
      <c r="F217" s="65">
        <v>7991.1360000000004</v>
      </c>
      <c r="G217" s="30">
        <v>8599.8336650987367</v>
      </c>
      <c r="H217" s="30">
        <v>8840.1968150000012</v>
      </c>
      <c r="I217" s="30">
        <v>9010.0769999999993</v>
      </c>
      <c r="J217" s="30">
        <v>8965.1639983430687</v>
      </c>
      <c r="K217" s="163"/>
      <c r="L217" s="30">
        <v>9397.4478297487203</v>
      </c>
      <c r="M217" s="30">
        <v>10345.287287251418</v>
      </c>
      <c r="N217" s="30">
        <v>10578.140417798004</v>
      </c>
      <c r="O217" s="30">
        <v>10145.559374558503</v>
      </c>
      <c r="P217" s="30">
        <v>10040.904404092498</v>
      </c>
      <c r="Q217" s="30"/>
      <c r="R217" s="132">
        <v>7.6171606277097048</v>
      </c>
      <c r="S217" s="132">
        <v>2.7949744060370127</v>
      </c>
      <c r="T217" s="132">
        <v>1.9216787652481484</v>
      </c>
      <c r="U217" s="132">
        <v>-0.49847522564935515</v>
      </c>
      <c r="V217" s="188"/>
      <c r="W217" s="132">
        <v>4.8218173307877672</v>
      </c>
      <c r="X217" s="132">
        <v>10.086136945631143</v>
      </c>
      <c r="Y217" s="132">
        <v>2.2508135741530602</v>
      </c>
      <c r="Z217" s="132">
        <v>-4.0893864720463702</v>
      </c>
      <c r="AA217" s="132">
        <v>-1.0315347493647571</v>
      </c>
      <c r="AB217" s="132"/>
      <c r="AC217" s="83">
        <v>2355.1830238726789</v>
      </c>
      <c r="AD217" s="83">
        <v>2558.7127834271751</v>
      </c>
      <c r="AE217" s="83">
        <v>2669.9476940501363</v>
      </c>
      <c r="AF217" s="83">
        <v>2684.766686531585</v>
      </c>
      <c r="AG217" s="83">
        <v>2724.9738596787442</v>
      </c>
      <c r="AH217" s="175"/>
      <c r="AI217" s="83">
        <v>2926.6421145277859</v>
      </c>
      <c r="AJ217" s="83">
        <v>3245.0712946208964</v>
      </c>
      <c r="AK217" s="83">
        <v>3318.1117998111677</v>
      </c>
      <c r="AL217" s="83">
        <v>3181.4234476508318</v>
      </c>
      <c r="AM217" s="83">
        <v>3148.6059592638753</v>
      </c>
      <c r="AN217" s="16"/>
      <c r="AO217" s="38">
        <v>625</v>
      </c>
      <c r="AP217" s="21" t="s">
        <v>220</v>
      </c>
      <c r="AQ217" s="3"/>
    </row>
    <row r="218" spans="1:43" ht="13.5" customHeight="1" x14ac:dyDescent="0.3">
      <c r="A218" s="21" t="s">
        <v>221</v>
      </c>
      <c r="B218" s="53"/>
      <c r="C218" s="6"/>
      <c r="D218" s="61" t="s">
        <v>443</v>
      </c>
      <c r="E218" s="62">
        <v>3</v>
      </c>
      <c r="F218" s="65">
        <v>16362.288</v>
      </c>
      <c r="G218" s="30">
        <v>15952.0546753246</v>
      </c>
      <c r="H218" s="30">
        <v>16871.814277500001</v>
      </c>
      <c r="I218" s="30">
        <v>18382.753000000001</v>
      </c>
      <c r="J218" s="30">
        <v>17542.735333161454</v>
      </c>
      <c r="K218" s="163"/>
      <c r="L218" s="30">
        <v>15267.436819418945</v>
      </c>
      <c r="M218" s="30">
        <v>15132.431634394428</v>
      </c>
      <c r="N218" s="30">
        <v>15681.149718588331</v>
      </c>
      <c r="O218" s="30">
        <v>16111.999285419475</v>
      </c>
      <c r="P218" s="30">
        <v>16334.399994972611</v>
      </c>
      <c r="Q218" s="30"/>
      <c r="R218" s="132">
        <v>-2.5071880208648119</v>
      </c>
      <c r="S218" s="132">
        <v>5.7657751361530227</v>
      </c>
      <c r="T218" s="132">
        <v>8.9554015806999736</v>
      </c>
      <c r="U218" s="132">
        <v>-4.5695966585556933</v>
      </c>
      <c r="V218" s="188"/>
      <c r="W218" s="132">
        <v>-12.970032725976651</v>
      </c>
      <c r="X218" s="132">
        <v>-0.88426883059244532</v>
      </c>
      <c r="Y218" s="132">
        <v>3.6261064807768499</v>
      </c>
      <c r="Z218" s="132">
        <v>2.7475636325340234</v>
      </c>
      <c r="AA218" s="132">
        <v>1.3803421016434452</v>
      </c>
      <c r="AB218" s="132"/>
      <c r="AC218" s="83">
        <v>2751.814328960646</v>
      </c>
      <c r="AD218" s="83">
        <v>2709.7086249914387</v>
      </c>
      <c r="AE218" s="83">
        <v>2884.5639045135922</v>
      </c>
      <c r="AF218" s="83">
        <v>3207.5995463269937</v>
      </c>
      <c r="AG218" s="83">
        <v>3154.0336808992188</v>
      </c>
      <c r="AH218" s="175"/>
      <c r="AI218" s="83">
        <v>2773.3763523013522</v>
      </c>
      <c r="AJ218" s="83">
        <v>2778.6323236126382</v>
      </c>
      <c r="AK218" s="83">
        <v>2879.3884903761168</v>
      </c>
      <c r="AL218" s="83">
        <v>3018.9243555217304</v>
      </c>
      <c r="AM218" s="83">
        <v>3060.5958394177646</v>
      </c>
      <c r="AN218" s="16"/>
      <c r="AO218" s="38">
        <v>626</v>
      </c>
      <c r="AP218" s="21" t="s">
        <v>221</v>
      </c>
      <c r="AQ218" s="3"/>
    </row>
    <row r="219" spans="1:43" ht="13.5" customHeight="1" x14ac:dyDescent="0.3">
      <c r="A219" s="21" t="s">
        <v>222</v>
      </c>
      <c r="B219" s="53"/>
      <c r="C219" s="6"/>
      <c r="D219" s="61" t="s">
        <v>443</v>
      </c>
      <c r="E219" s="62">
        <v>1</v>
      </c>
      <c r="F219" s="65">
        <v>5442.4489999999996</v>
      </c>
      <c r="G219" s="30">
        <v>5392.6660595219528</v>
      </c>
      <c r="H219" s="30">
        <v>5630.9127224000003</v>
      </c>
      <c r="I219" s="30">
        <v>6390.7780000000002</v>
      </c>
      <c r="J219" s="30">
        <v>6114.8347208931709</v>
      </c>
      <c r="K219" s="163"/>
      <c r="L219" s="30">
        <v>5751.1799090609138</v>
      </c>
      <c r="M219" s="30">
        <v>5740.9393173824965</v>
      </c>
      <c r="N219" s="30">
        <v>5824.0774716340593</v>
      </c>
      <c r="O219" s="30">
        <v>5753.7901625970462</v>
      </c>
      <c r="P219" s="30">
        <v>5611.8623198794021</v>
      </c>
      <c r="Q219" s="30"/>
      <c r="R219" s="132">
        <v>-0.9147157920643233</v>
      </c>
      <c r="S219" s="132">
        <v>4.4179754549675856</v>
      </c>
      <c r="T219" s="132">
        <v>13.494531260930842</v>
      </c>
      <c r="U219" s="132">
        <v>-4.3178354670875647</v>
      </c>
      <c r="V219" s="188"/>
      <c r="W219" s="132">
        <v>-5.9470914330639406</v>
      </c>
      <c r="X219" s="132">
        <v>-0.17806070824324943</v>
      </c>
      <c r="Y219" s="132">
        <v>1.4481629164731971</v>
      </c>
      <c r="Z219" s="132">
        <v>-1.2068402142544403</v>
      </c>
      <c r="AA219" s="132">
        <v>-2.4666843716383147</v>
      </c>
      <c r="AB219" s="132"/>
      <c r="AC219" s="83">
        <v>3332.7917942437234</v>
      </c>
      <c r="AD219" s="83">
        <v>3404.4608961628487</v>
      </c>
      <c r="AE219" s="83">
        <v>3595.7297077905496</v>
      </c>
      <c r="AF219" s="83">
        <v>4136.4258899676379</v>
      </c>
      <c r="AG219" s="83">
        <v>3914.7469403925547</v>
      </c>
      <c r="AH219" s="175"/>
      <c r="AI219" s="83">
        <v>3623.9318897674316</v>
      </c>
      <c r="AJ219" s="83">
        <v>3635.8070407742221</v>
      </c>
      <c r="AK219" s="83">
        <v>3688.4594500532357</v>
      </c>
      <c r="AL219" s="83">
        <v>3643.945638123525</v>
      </c>
      <c r="AM219" s="83">
        <v>3554.0610005569365</v>
      </c>
      <c r="AN219" s="16"/>
      <c r="AO219" s="38">
        <v>630</v>
      </c>
      <c r="AP219" s="21" t="s">
        <v>222</v>
      </c>
    </row>
    <row r="220" spans="1:43" ht="13.5" customHeight="1" x14ac:dyDescent="0.3">
      <c r="A220" s="21" t="s">
        <v>223</v>
      </c>
      <c r="B220" s="53"/>
      <c r="C220" s="6"/>
      <c r="D220" s="61" t="s">
        <v>446</v>
      </c>
      <c r="E220" s="62">
        <v>2</v>
      </c>
      <c r="F220" s="65">
        <v>2180.4810000000002</v>
      </c>
      <c r="G220" s="30">
        <v>2244.4738717681316</v>
      </c>
      <c r="H220" s="30">
        <v>2207.5406180500004</v>
      </c>
      <c r="I220" s="30">
        <v>2222.3090000000002</v>
      </c>
      <c r="J220" s="30">
        <v>2261.8749792078897</v>
      </c>
      <c r="K220" s="163"/>
      <c r="L220" s="30">
        <v>2533.4166332965483</v>
      </c>
      <c r="M220" s="30">
        <v>2663.842946030737</v>
      </c>
      <c r="N220" s="30">
        <v>2901.4900063195541</v>
      </c>
      <c r="O220" s="30">
        <v>2862.3761473484665</v>
      </c>
      <c r="P220" s="30">
        <v>2586.6241573296907</v>
      </c>
      <c r="Q220" s="30"/>
      <c r="R220" s="132">
        <v>2.9348052914990501</v>
      </c>
      <c r="S220" s="132">
        <v>-1.6455194325357108</v>
      </c>
      <c r="T220" s="132">
        <v>0.66899706529727465</v>
      </c>
      <c r="U220" s="132">
        <v>1.7803995397530019</v>
      </c>
      <c r="V220" s="188"/>
      <c r="W220" s="132">
        <v>12.005157516873574</v>
      </c>
      <c r="X220" s="132">
        <v>5.1482377994998236</v>
      </c>
      <c r="Y220" s="132">
        <v>8.9212113890919671</v>
      </c>
      <c r="Z220" s="132">
        <v>-1.3480611301743659</v>
      </c>
      <c r="AA220" s="132">
        <v>-9.6336741163182182</v>
      </c>
      <c r="AB220" s="132"/>
      <c r="AC220" s="83">
        <v>975.17039355992847</v>
      </c>
      <c r="AD220" s="83">
        <v>1017.4405583717732</v>
      </c>
      <c r="AE220" s="83">
        <v>1003.883864506594</v>
      </c>
      <c r="AF220" s="83">
        <v>1020.8125861276986</v>
      </c>
      <c r="AG220" s="83">
        <v>1058.9302337115589</v>
      </c>
      <c r="AH220" s="175"/>
      <c r="AI220" s="83">
        <v>1186.056476262429</v>
      </c>
      <c r="AJ220" s="83">
        <v>1283.7797330268611</v>
      </c>
      <c r="AK220" s="83">
        <v>1398.3084367805079</v>
      </c>
      <c r="AL220" s="83">
        <v>1378.1300661282939</v>
      </c>
      <c r="AM220" s="83">
        <v>1245.3655066584934</v>
      </c>
      <c r="AN220" s="16"/>
      <c r="AO220" s="38">
        <v>631</v>
      </c>
      <c r="AP220" s="21" t="s">
        <v>223</v>
      </c>
      <c r="AQ220" s="3"/>
    </row>
    <row r="221" spans="1:43" ht="13.5" customHeight="1" x14ac:dyDescent="0.3">
      <c r="A221" s="21" t="s">
        <v>224</v>
      </c>
      <c r="B221" s="53"/>
      <c r="C221" s="6"/>
      <c r="D221" s="61" t="s">
        <v>441</v>
      </c>
      <c r="E221" s="62">
        <v>3</v>
      </c>
      <c r="F221" s="65">
        <v>14429.584999999999</v>
      </c>
      <c r="G221" s="30">
        <v>14785.105489750638</v>
      </c>
      <c r="H221" s="30">
        <v>15998.6966715</v>
      </c>
      <c r="I221" s="30">
        <v>15934.361999999999</v>
      </c>
      <c r="J221" s="30">
        <v>15849.806474288574</v>
      </c>
      <c r="K221" s="163"/>
      <c r="L221" s="30">
        <v>15606.490990366079</v>
      </c>
      <c r="M221" s="30">
        <v>16321.785612066213</v>
      </c>
      <c r="N221" s="30">
        <v>15761.219619704516</v>
      </c>
      <c r="O221" s="30">
        <v>15847.756104635231</v>
      </c>
      <c r="P221" s="30">
        <v>15344.451069813695</v>
      </c>
      <c r="Q221" s="30"/>
      <c r="R221" s="132">
        <v>2.4638303163302284</v>
      </c>
      <c r="S221" s="132">
        <v>8.2082010344170335</v>
      </c>
      <c r="T221" s="132">
        <v>-0.40212445314127471</v>
      </c>
      <c r="U221" s="132">
        <v>-0.53064895671018841</v>
      </c>
      <c r="V221" s="188"/>
      <c r="W221" s="132">
        <v>-1.5351322069275717</v>
      </c>
      <c r="X221" s="132">
        <v>4.5833148664980907</v>
      </c>
      <c r="Y221" s="132">
        <v>-3.4344648660700883</v>
      </c>
      <c r="Z221" s="132">
        <v>0.54904688227634491</v>
      </c>
      <c r="AA221" s="132">
        <v>-3.1758756981016849</v>
      </c>
      <c r="AB221" s="132"/>
      <c r="AC221" s="83">
        <v>2076.1992805755394</v>
      </c>
      <c r="AD221" s="83">
        <v>2148.373363811485</v>
      </c>
      <c r="AE221" s="83">
        <v>2339.6748569026031</v>
      </c>
      <c r="AF221" s="83">
        <v>2345.012803532009</v>
      </c>
      <c r="AG221" s="83">
        <v>2357.9003978412043</v>
      </c>
      <c r="AH221" s="175"/>
      <c r="AI221" s="83">
        <v>2337.7008673406349</v>
      </c>
      <c r="AJ221" s="83">
        <v>2462.9222290729158</v>
      </c>
      <c r="AK221" s="83">
        <v>2378.3340304367762</v>
      </c>
      <c r="AL221" s="83">
        <v>2413.2413742401754</v>
      </c>
      <c r="AM221" s="83">
        <v>2336.5998278991465</v>
      </c>
      <c r="AN221" s="16"/>
      <c r="AO221" s="38">
        <v>635</v>
      </c>
      <c r="AP221" s="21" t="s">
        <v>224</v>
      </c>
    </row>
    <row r="222" spans="1:43" ht="13.5" customHeight="1" x14ac:dyDescent="0.3">
      <c r="A222" s="21" t="s">
        <v>225</v>
      </c>
      <c r="B222" s="53"/>
      <c r="C222" s="6"/>
      <c r="D222" s="61" t="s">
        <v>446</v>
      </c>
      <c r="E222" s="62">
        <v>3</v>
      </c>
      <c r="F222" s="65">
        <v>18692.328000000001</v>
      </c>
      <c r="G222" s="30">
        <v>19768.06013357727</v>
      </c>
      <c r="H222" s="30">
        <v>20612.194619899998</v>
      </c>
      <c r="I222" s="30">
        <v>21267.048999999999</v>
      </c>
      <c r="J222" s="30">
        <v>21186.176717074879</v>
      </c>
      <c r="K222" s="163"/>
      <c r="L222" s="30">
        <v>21288.759426147251</v>
      </c>
      <c r="M222" s="30">
        <v>22263.541881304009</v>
      </c>
      <c r="N222" s="30">
        <v>22356.812801711334</v>
      </c>
      <c r="O222" s="30">
        <v>22002.587538612956</v>
      </c>
      <c r="P222" s="30">
        <v>20740.900029136377</v>
      </c>
      <c r="Q222" s="30"/>
      <c r="R222" s="132">
        <v>5.7549393182982262</v>
      </c>
      <c r="S222" s="132">
        <v>4.2701938410684681</v>
      </c>
      <c r="T222" s="132">
        <v>3.1770240489956065</v>
      </c>
      <c r="U222" s="132">
        <v>-0.38027035591595287</v>
      </c>
      <c r="V222" s="188"/>
      <c r="W222" s="132">
        <v>0.48419641940254576</v>
      </c>
      <c r="X222" s="132">
        <v>4.5788598369875482</v>
      </c>
      <c r="Y222" s="132">
        <v>0.41894017090627589</v>
      </c>
      <c r="Z222" s="132">
        <v>-1.584417538582529</v>
      </c>
      <c r="AA222" s="132">
        <v>-5.7342687866252442</v>
      </c>
      <c r="AB222" s="132"/>
      <c r="AC222" s="83">
        <v>2200.6508123381209</v>
      </c>
      <c r="AD222" s="83">
        <v>2332.789725463449</v>
      </c>
      <c r="AE222" s="83">
        <v>2405.4375796358968</v>
      </c>
      <c r="AF222" s="83">
        <v>2475.7915017462165</v>
      </c>
      <c r="AG222" s="83">
        <v>2458.0782825240608</v>
      </c>
      <c r="AH222" s="175"/>
      <c r="AI222" s="83">
        <v>2486.4236657495039</v>
      </c>
      <c r="AJ222" s="83">
        <v>2618.3161097617322</v>
      </c>
      <c r="AK222" s="83">
        <v>2629.2852877468349</v>
      </c>
      <c r="AL222" s="83">
        <v>2612.5133624570121</v>
      </c>
      <c r="AM222" s="83">
        <v>2462.704824167226</v>
      </c>
      <c r="AN222" s="16"/>
      <c r="AO222" s="40">
        <v>636</v>
      </c>
      <c r="AP222" s="21" t="s">
        <v>225</v>
      </c>
      <c r="AQ222" s="3"/>
    </row>
    <row r="223" spans="1:43" s="2" customFormat="1" ht="13.5" customHeight="1" x14ac:dyDescent="0.3">
      <c r="A223" s="21" t="s">
        <v>211</v>
      </c>
      <c r="B223" s="53"/>
      <c r="C223" s="6"/>
      <c r="D223" s="61" t="s">
        <v>445</v>
      </c>
      <c r="E223" s="62">
        <v>6</v>
      </c>
      <c r="F223" s="65">
        <v>47789.02</v>
      </c>
      <c r="G223" s="30">
        <v>49825.371027802554</v>
      </c>
      <c r="H223" s="30">
        <v>50780.630963099997</v>
      </c>
      <c r="I223" s="30">
        <v>52198.523999999998</v>
      </c>
      <c r="J223" s="30">
        <v>49640.213868014296</v>
      </c>
      <c r="K223" s="163"/>
      <c r="L223" s="30">
        <v>46525.943164072138</v>
      </c>
      <c r="M223" s="30">
        <v>52422.796096421611</v>
      </c>
      <c r="N223" s="30">
        <v>48932.714160293304</v>
      </c>
      <c r="O223" s="30">
        <v>50242.044954058765</v>
      </c>
      <c r="P223" s="30">
        <v>51494.056011706147</v>
      </c>
      <c r="Q223" s="30"/>
      <c r="R223" s="132">
        <v>4.2611274050034025</v>
      </c>
      <c r="S223" s="132">
        <v>1.9172158994348643</v>
      </c>
      <c r="T223" s="132">
        <v>2.792192633309972</v>
      </c>
      <c r="U223" s="132">
        <v>-4.9011158476161159</v>
      </c>
      <c r="V223" s="188"/>
      <c r="W223" s="132">
        <v>-6.2736851058348098</v>
      </c>
      <c r="X223" s="132">
        <v>12.674332923363691</v>
      </c>
      <c r="Y223" s="132">
        <v>-6.6575654028620956</v>
      </c>
      <c r="Z223" s="132">
        <v>2.6757779866376672</v>
      </c>
      <c r="AA223" s="132">
        <v>2.4919587942573167</v>
      </c>
      <c r="AB223" s="132"/>
      <c r="AC223" s="83">
        <v>979.92577099737537</v>
      </c>
      <c r="AD223" s="83">
        <v>1020.3217297279003</v>
      </c>
      <c r="AE223" s="83">
        <v>1035.7475516663947</v>
      </c>
      <c r="AF223" s="83">
        <v>1056.0944442196414</v>
      </c>
      <c r="AG223" s="83">
        <v>998.25474828592712</v>
      </c>
      <c r="AH223" s="175"/>
      <c r="AI223" s="83">
        <v>931.8607427510043</v>
      </c>
      <c r="AJ223" s="83">
        <v>1045.4450402126199</v>
      </c>
      <c r="AK223" s="83">
        <v>975.84385290948671</v>
      </c>
      <c r="AL223" s="83">
        <v>1001.6556341645321</v>
      </c>
      <c r="AM223" s="83">
        <v>1026.6164798282689</v>
      </c>
      <c r="AN223" s="16"/>
      <c r="AO223" s="38">
        <v>638</v>
      </c>
      <c r="AP223" s="35" t="s">
        <v>387</v>
      </c>
      <c r="AQ223"/>
    </row>
    <row r="224" spans="1:43" ht="13.5" customHeight="1" x14ac:dyDescent="0.3">
      <c r="A224" s="21" t="s">
        <v>226</v>
      </c>
      <c r="B224" s="6">
        <v>2013</v>
      </c>
      <c r="C224" s="6"/>
      <c r="D224" s="61" t="s">
        <v>443</v>
      </c>
      <c r="E224" s="62">
        <v>5</v>
      </c>
      <c r="F224" s="65">
        <v>33417.243999999999</v>
      </c>
      <c r="G224" s="65">
        <v>36316.114083761226</v>
      </c>
      <c r="H224" s="30">
        <v>37209.061601099995</v>
      </c>
      <c r="I224" s="30">
        <v>39673.148000000001</v>
      </c>
      <c r="J224" s="30">
        <v>45705.740915287672</v>
      </c>
      <c r="K224" s="163"/>
      <c r="L224" s="30">
        <v>48323.972459600423</v>
      </c>
      <c r="M224" s="30">
        <v>53162.114377532103</v>
      </c>
      <c r="N224" s="30">
        <v>54381.852333155031</v>
      </c>
      <c r="O224" s="30">
        <v>57512.118697829945</v>
      </c>
      <c r="P224" s="30">
        <v>57100.435396624198</v>
      </c>
      <c r="Q224" s="30"/>
      <c r="R224" s="132">
        <v>8.6747730715352436</v>
      </c>
      <c r="S224" s="132">
        <v>2.4588190115253856</v>
      </c>
      <c r="T224" s="132">
        <v>6.6222750396563663</v>
      </c>
      <c r="U224" s="132">
        <v>15.205732893411106</v>
      </c>
      <c r="V224" s="188"/>
      <c r="W224" s="132">
        <v>5.7284522510322216</v>
      </c>
      <c r="X224" s="132">
        <v>10.011887830571959</v>
      </c>
      <c r="Y224" s="132">
        <v>2.2943744241640354</v>
      </c>
      <c r="Z224" s="132">
        <v>5.7560863236107185</v>
      </c>
      <c r="AA224" s="132">
        <v>-0.71582009240303035</v>
      </c>
      <c r="AB224" s="132"/>
      <c r="AC224" s="83">
        <v>1302.5118490801372</v>
      </c>
      <c r="AD224" s="83">
        <v>1415.7225200281157</v>
      </c>
      <c r="AE224" s="83">
        <v>1450.1368565064888</v>
      </c>
      <c r="AF224" s="83">
        <v>1555.3827576743638</v>
      </c>
      <c r="AG224" s="83">
        <v>1800.6437739939201</v>
      </c>
      <c r="AH224" s="175"/>
      <c r="AI224" s="83">
        <v>1920.2850172700348</v>
      </c>
      <c r="AJ224" s="83">
        <v>2125.634321372735</v>
      </c>
      <c r="AK224" s="83">
        <v>2174.4043315935637</v>
      </c>
      <c r="AL224" s="83">
        <v>2300.3927322039099</v>
      </c>
      <c r="AM224" s="83">
        <v>2283.9260588226152</v>
      </c>
      <c r="AN224" s="16"/>
      <c r="AO224" s="38">
        <v>678</v>
      </c>
      <c r="AP224" s="35" t="s">
        <v>389</v>
      </c>
    </row>
    <row r="225" spans="1:43" ht="13.5" customHeight="1" x14ac:dyDescent="0.3">
      <c r="A225" s="21" t="s">
        <v>227</v>
      </c>
      <c r="B225" s="53"/>
      <c r="C225" s="6"/>
      <c r="D225" s="61" t="s">
        <v>446</v>
      </c>
      <c r="E225" s="62">
        <v>5</v>
      </c>
      <c r="F225" s="65">
        <v>21634.669000000002</v>
      </c>
      <c r="G225" s="30">
        <v>23454.27148939126</v>
      </c>
      <c r="H225" s="30">
        <v>25470.644645800003</v>
      </c>
      <c r="I225" s="30">
        <v>26384.897000000001</v>
      </c>
      <c r="J225" s="30">
        <v>26885.27764781869</v>
      </c>
      <c r="K225" s="163"/>
      <c r="L225" s="30">
        <v>27193.389191328341</v>
      </c>
      <c r="M225" s="30">
        <v>29136.804093325893</v>
      </c>
      <c r="N225" s="30">
        <v>26857.473650789994</v>
      </c>
      <c r="O225" s="30">
        <v>25803.871868916907</v>
      </c>
      <c r="P225" s="30">
        <v>26058.091310907177</v>
      </c>
      <c r="Q225" s="30"/>
      <c r="R225" s="132">
        <v>8.4105862187734779</v>
      </c>
      <c r="S225" s="132">
        <v>8.5970402334635736</v>
      </c>
      <c r="T225" s="132">
        <v>3.5894354733214584</v>
      </c>
      <c r="U225" s="132">
        <v>1.8964661784303682</v>
      </c>
      <c r="V225" s="188"/>
      <c r="W225" s="132">
        <v>1.1460232903142404</v>
      </c>
      <c r="X225" s="132">
        <v>7.1466446801610326</v>
      </c>
      <c r="Y225" s="132">
        <v>-7.8228567389722885</v>
      </c>
      <c r="Z225" s="132">
        <v>-3.9229370400670436</v>
      </c>
      <c r="AA225" s="132">
        <v>0.98519882319094954</v>
      </c>
      <c r="AB225" s="132"/>
      <c r="AC225" s="83">
        <v>885.68669914438942</v>
      </c>
      <c r="AD225" s="83">
        <v>955.01736591030829</v>
      </c>
      <c r="AE225" s="83">
        <v>1036.9939192981028</v>
      </c>
      <c r="AF225" s="83">
        <v>1074.084958273967</v>
      </c>
      <c r="AG225" s="83">
        <v>1103.1667821516839</v>
      </c>
      <c r="AH225" s="175"/>
      <c r="AI225" s="83">
        <v>1119.5302260736246</v>
      </c>
      <c r="AJ225" s="83">
        <v>1199.8848615626528</v>
      </c>
      <c r="AK225" s="83">
        <v>1106.0195878099903</v>
      </c>
      <c r="AL225" s="83">
        <v>1064.7797255474502</v>
      </c>
      <c r="AM225" s="83">
        <v>1075.2699228731194</v>
      </c>
      <c r="AN225" s="16"/>
      <c r="AO225" s="38">
        <v>680</v>
      </c>
      <c r="AP225" s="35" t="s">
        <v>390</v>
      </c>
    </row>
    <row r="226" spans="1:43" ht="13.5" customHeight="1" x14ac:dyDescent="0.3">
      <c r="A226" s="21" t="s">
        <v>228</v>
      </c>
      <c r="B226" s="53"/>
      <c r="C226" s="6"/>
      <c r="D226" s="61" t="s">
        <v>447</v>
      </c>
      <c r="E226" s="62">
        <v>2</v>
      </c>
      <c r="F226" s="65">
        <v>12130.153</v>
      </c>
      <c r="G226" s="30">
        <v>12052.952061826556</v>
      </c>
      <c r="H226" s="30">
        <v>12785.699005799999</v>
      </c>
      <c r="I226" s="30">
        <v>12976.825000000001</v>
      </c>
      <c r="J226" s="30">
        <v>13527.150414661757</v>
      </c>
      <c r="K226" s="163"/>
      <c r="L226" s="30">
        <v>13550.438809524343</v>
      </c>
      <c r="M226" s="30">
        <v>13793.54657001194</v>
      </c>
      <c r="N226" s="30">
        <v>12995.157287270427</v>
      </c>
      <c r="O226" s="30">
        <v>12309.925275233534</v>
      </c>
      <c r="P226" s="30">
        <v>11279.981219848623</v>
      </c>
      <c r="Q226" s="30"/>
      <c r="R226" s="132">
        <v>-0.63643828872928665</v>
      </c>
      <c r="S226" s="132">
        <v>6.0793981442451663</v>
      </c>
      <c r="T226" s="132">
        <v>1.4948419645519631</v>
      </c>
      <c r="U226" s="132">
        <v>4.2408325199866406</v>
      </c>
      <c r="V226" s="188"/>
      <c r="W226" s="132">
        <v>0.17216038965120184</v>
      </c>
      <c r="X226" s="132">
        <v>1.7940951131170859</v>
      </c>
      <c r="Y226" s="132">
        <v>-5.7881363483214869</v>
      </c>
      <c r="Z226" s="132">
        <v>-5.2729797484492238</v>
      </c>
      <c r="AA226" s="132">
        <v>-8.3667774771717411</v>
      </c>
      <c r="AB226" s="132"/>
      <c r="AC226" s="83">
        <v>3035.5738238238237</v>
      </c>
      <c r="AD226" s="83">
        <v>3052.1529657702094</v>
      </c>
      <c r="AE226" s="83">
        <v>3260.8260662586072</v>
      </c>
      <c r="AF226" s="83">
        <v>3351.4527376033056</v>
      </c>
      <c r="AG226" s="83">
        <v>3545.7799252062273</v>
      </c>
      <c r="AH226" s="175"/>
      <c r="AI226" s="83">
        <v>3629.9059227228349</v>
      </c>
      <c r="AJ226" s="83">
        <v>3780.0894957555329</v>
      </c>
      <c r="AK226" s="83">
        <v>3561.2927616526244</v>
      </c>
      <c r="AL226" s="83">
        <v>3464.6567056666295</v>
      </c>
      <c r="AM226" s="83">
        <v>3174.7765887555934</v>
      </c>
      <c r="AN226" s="16"/>
      <c r="AO226" s="38">
        <v>681</v>
      </c>
      <c r="AP226" s="21" t="s">
        <v>228</v>
      </c>
    </row>
    <row r="227" spans="1:43" ht="13.5" customHeight="1" x14ac:dyDescent="0.3">
      <c r="A227" s="21" t="s">
        <v>229</v>
      </c>
      <c r="B227" s="53"/>
      <c r="C227" s="6"/>
      <c r="D227" s="61" t="s">
        <v>448</v>
      </c>
      <c r="E227" s="62">
        <v>2</v>
      </c>
      <c r="F227" s="65">
        <v>20452.814999999999</v>
      </c>
      <c r="G227" s="30">
        <v>20788.269552539346</v>
      </c>
      <c r="H227" s="30">
        <v>21705.881024500002</v>
      </c>
      <c r="I227" s="30">
        <v>22144.65</v>
      </c>
      <c r="J227" s="30">
        <v>22087.402180713867</v>
      </c>
      <c r="K227" s="163"/>
      <c r="L227" s="30">
        <v>21564.543435623622</v>
      </c>
      <c r="M227" s="30">
        <v>21471.567553844106</v>
      </c>
      <c r="N227" s="30">
        <v>21183.126791745522</v>
      </c>
      <c r="O227" s="30">
        <v>20530.427898767732</v>
      </c>
      <c r="P227" s="30">
        <v>20467.877413156595</v>
      </c>
      <c r="Q227" s="30"/>
      <c r="R227" s="132">
        <v>1.6401387903784774</v>
      </c>
      <c r="S227" s="132">
        <v>4.41408299830597</v>
      </c>
      <c r="T227" s="132">
        <v>2.0214290081326305</v>
      </c>
      <c r="U227" s="132">
        <v>-0.25851760712467559</v>
      </c>
      <c r="V227" s="188"/>
      <c r="W227" s="132">
        <v>-2.3672260812400627</v>
      </c>
      <c r="X227" s="132">
        <v>-0.43115163581865429</v>
      </c>
      <c r="Y227" s="132">
        <v>-1.3433614540497008</v>
      </c>
      <c r="Z227" s="132">
        <v>-3.0812207253186505</v>
      </c>
      <c r="AA227" s="132">
        <v>-0.30467209899161873</v>
      </c>
      <c r="AB227" s="132"/>
      <c r="AC227" s="83">
        <v>4715.8900161401889</v>
      </c>
      <c r="AD227" s="83">
        <v>4877.5855355559233</v>
      </c>
      <c r="AE227" s="83">
        <v>5135.0558373550984</v>
      </c>
      <c r="AF227" s="83">
        <v>5330.9220028887821</v>
      </c>
      <c r="AG227" s="83">
        <v>5396.3846031551102</v>
      </c>
      <c r="AH227" s="175"/>
      <c r="AI227" s="83">
        <v>5364.3142874685627</v>
      </c>
      <c r="AJ227" s="83">
        <v>5337.2029713756165</v>
      </c>
      <c r="AK227" s="83">
        <v>5265.505043933761</v>
      </c>
      <c r="AL227" s="83">
        <v>5168.7884941509901</v>
      </c>
      <c r="AM227" s="83">
        <v>5153.0406377534227</v>
      </c>
      <c r="AN227" s="16"/>
      <c r="AO227" s="38">
        <v>683</v>
      </c>
      <c r="AP227" s="21" t="s">
        <v>229</v>
      </c>
    </row>
    <row r="228" spans="1:43" ht="13.5" customHeight="1" x14ac:dyDescent="0.3">
      <c r="A228" s="21" t="s">
        <v>230</v>
      </c>
      <c r="B228" s="53"/>
      <c r="C228" s="6"/>
      <c r="D228" s="61" t="s">
        <v>449</v>
      </c>
      <c r="E228" s="62">
        <v>5</v>
      </c>
      <c r="F228" s="65">
        <v>42281.928999999996</v>
      </c>
      <c r="G228" s="30">
        <v>45507.140374214003</v>
      </c>
      <c r="H228" s="30">
        <v>49184.820261880006</v>
      </c>
      <c r="I228" s="30">
        <v>49835.87</v>
      </c>
      <c r="J228" s="30">
        <v>47508.23728755206</v>
      </c>
      <c r="K228" s="163"/>
      <c r="L228" s="30">
        <v>43451.353631206272</v>
      </c>
      <c r="M228" s="30">
        <v>46283.734256826247</v>
      </c>
      <c r="N228" s="30">
        <v>42966.643099995032</v>
      </c>
      <c r="O228" s="30">
        <v>40008.97967037424</v>
      </c>
      <c r="P228" s="30">
        <v>39745.811455797972</v>
      </c>
      <c r="Q228" s="30"/>
      <c r="R228" s="132">
        <v>7.6278718840240396</v>
      </c>
      <c r="S228" s="132">
        <v>8.0815446925992962</v>
      </c>
      <c r="T228" s="132">
        <v>1.3236802221773767</v>
      </c>
      <c r="U228" s="132">
        <v>-4.6705971270250579</v>
      </c>
      <c r="V228" s="188"/>
      <c r="W228" s="132">
        <v>-8.539326836714185</v>
      </c>
      <c r="X228" s="132">
        <v>6.5185095259858397</v>
      </c>
      <c r="Y228" s="132">
        <v>-7.1668615553464923</v>
      </c>
      <c r="Z228" s="132">
        <v>-6.8836269632177389</v>
      </c>
      <c r="AA228" s="132">
        <v>-0.6577728718514112</v>
      </c>
      <c r="AB228" s="132"/>
      <c r="AC228" s="83">
        <v>1064.6337404003525</v>
      </c>
      <c r="AD228" s="83">
        <v>1142.8212047768459</v>
      </c>
      <c r="AE228" s="83">
        <v>1234.4967687836956</v>
      </c>
      <c r="AF228" s="83">
        <v>1246.5511893744215</v>
      </c>
      <c r="AG228" s="83">
        <v>1188.5973802239694</v>
      </c>
      <c r="AH228" s="175"/>
      <c r="AI228" s="83">
        <v>1091.4957329047772</v>
      </c>
      <c r="AJ228" s="83">
        <v>1168.368108669315</v>
      </c>
      <c r="AK228" s="83">
        <v>1084.632783864165</v>
      </c>
      <c r="AL228" s="83">
        <v>1009.8177604839535</v>
      </c>
      <c r="AM228" s="83">
        <v>1003.1754532003526</v>
      </c>
      <c r="AN228" s="16"/>
      <c r="AO228" s="38">
        <v>684</v>
      </c>
      <c r="AP228" s="35" t="s">
        <v>391</v>
      </c>
    </row>
    <row r="229" spans="1:43" ht="13.5" customHeight="1" x14ac:dyDescent="0.3">
      <c r="A229" s="21" t="s">
        <v>231</v>
      </c>
      <c r="B229" s="53"/>
      <c r="C229" s="6"/>
      <c r="D229" s="61" t="s">
        <v>455</v>
      </c>
      <c r="E229" s="62">
        <v>2</v>
      </c>
      <c r="F229" s="65">
        <v>11150.757</v>
      </c>
      <c r="G229" s="30">
        <v>11199.413926960617</v>
      </c>
      <c r="H229" s="30">
        <v>12101.512041200001</v>
      </c>
      <c r="I229" s="30">
        <v>12388.278</v>
      </c>
      <c r="J229" s="30">
        <v>12655.871598735239</v>
      </c>
      <c r="K229" s="163"/>
      <c r="L229" s="30">
        <v>12857.279274773586</v>
      </c>
      <c r="M229" s="30">
        <v>13028.541221101596</v>
      </c>
      <c r="N229" s="30">
        <v>12736.791146099467</v>
      </c>
      <c r="O229" s="30">
        <v>12181.820627448349</v>
      </c>
      <c r="P229" s="30">
        <v>11568.980275682625</v>
      </c>
      <c r="Q229" s="30"/>
      <c r="R229" s="132">
        <v>0.43635536995934049</v>
      </c>
      <c r="S229" s="132">
        <v>8.0548689433448164</v>
      </c>
      <c r="T229" s="132">
        <v>2.369670482694183</v>
      </c>
      <c r="U229" s="132">
        <v>2.1600548416433552</v>
      </c>
      <c r="V229" s="188"/>
      <c r="W229" s="132">
        <v>1.5914168729277758</v>
      </c>
      <c r="X229" s="132">
        <v>1.3320232272159749</v>
      </c>
      <c r="Y229" s="132">
        <v>-2.2393149781772723</v>
      </c>
      <c r="Z229" s="132">
        <v>-4.3572239843241301</v>
      </c>
      <c r="AA229" s="132">
        <v>-5.0307779970496274</v>
      </c>
      <c r="AB229" s="132"/>
      <c r="AC229" s="83">
        <v>3208.8509352517985</v>
      </c>
      <c r="AD229" s="83">
        <v>3217.2978819191662</v>
      </c>
      <c r="AE229" s="83">
        <v>3513.7955984901282</v>
      </c>
      <c r="AF229" s="83">
        <v>3615.9597197898424</v>
      </c>
      <c r="AG229" s="83">
        <v>3750.9992883032719</v>
      </c>
      <c r="AH229" s="175"/>
      <c r="AI229" s="83">
        <v>3892.6065015966051</v>
      </c>
      <c r="AJ229" s="83">
        <v>3962.4517095807769</v>
      </c>
      <c r="AK229" s="83">
        <v>3873.7199349450934</v>
      </c>
      <c r="AL229" s="83">
        <v>3742.4948164203834</v>
      </c>
      <c r="AM229" s="83">
        <v>3554.2182106551841</v>
      </c>
      <c r="AN229" s="16"/>
      <c r="AO229" s="38">
        <v>686</v>
      </c>
      <c r="AP229" s="21" t="s">
        <v>231</v>
      </c>
    </row>
    <row r="230" spans="1:43" ht="13.5" customHeight="1" x14ac:dyDescent="0.3">
      <c r="A230" s="21" t="s">
        <v>232</v>
      </c>
      <c r="B230" s="53"/>
      <c r="C230" s="6"/>
      <c r="D230" s="61" t="s">
        <v>455</v>
      </c>
      <c r="E230" s="62">
        <v>1</v>
      </c>
      <c r="F230" s="65">
        <v>7842.4080000000004</v>
      </c>
      <c r="G230" s="30">
        <v>7753.0236969444513</v>
      </c>
      <c r="H230" s="30">
        <v>8069.9340994000004</v>
      </c>
      <c r="I230" s="30">
        <v>8448.9979999999996</v>
      </c>
      <c r="J230" s="30">
        <v>8766.9967364796648</v>
      </c>
      <c r="K230" s="163"/>
      <c r="L230" s="30">
        <v>8434.2630411830742</v>
      </c>
      <c r="M230" s="30">
        <v>8656.9430282243229</v>
      </c>
      <c r="N230" s="30">
        <v>8374.2385801153378</v>
      </c>
      <c r="O230" s="30">
        <v>8383.6749279955184</v>
      </c>
      <c r="P230" s="30">
        <v>7960.3629018459942</v>
      </c>
      <c r="Q230" s="30"/>
      <c r="R230" s="132">
        <v>-1.1397558384561097</v>
      </c>
      <c r="S230" s="132">
        <v>4.0875716990320408</v>
      </c>
      <c r="T230" s="132">
        <v>4.6972366308193596</v>
      </c>
      <c r="U230" s="132">
        <v>3.7637449609961471</v>
      </c>
      <c r="V230" s="188"/>
      <c r="W230" s="132">
        <v>-3.7952984961438219</v>
      </c>
      <c r="X230" s="132">
        <v>2.6401830954754457</v>
      </c>
      <c r="Y230" s="132">
        <v>-3.2656383112061711</v>
      </c>
      <c r="Z230" s="132">
        <v>0.11268305518053025</v>
      </c>
      <c r="AA230" s="132">
        <v>-5.0492418871819895</v>
      </c>
      <c r="AB230" s="132"/>
      <c r="AC230" s="83">
        <v>4189.3205128205127</v>
      </c>
      <c r="AD230" s="83">
        <v>4195.3591433682095</v>
      </c>
      <c r="AE230" s="83">
        <v>4451.149530832874</v>
      </c>
      <c r="AF230" s="83">
        <v>4735.9854260089687</v>
      </c>
      <c r="AG230" s="83">
        <v>4958.7085613572763</v>
      </c>
      <c r="AH230" s="175"/>
      <c r="AI230" s="83">
        <v>4861.2467096156051</v>
      </c>
      <c r="AJ230" s="83">
        <v>5024.3430227651324</v>
      </c>
      <c r="AK230" s="83">
        <v>4860.2661521273003</v>
      </c>
      <c r="AL230" s="83">
        <v>4937.3821719643811</v>
      </c>
      <c r="AM230" s="83">
        <v>4688.0818032072993</v>
      </c>
      <c r="AN230" s="16"/>
      <c r="AO230" s="38">
        <v>687</v>
      </c>
      <c r="AP230" s="21" t="s">
        <v>232</v>
      </c>
    </row>
    <row r="231" spans="1:43" ht="13.5" customHeight="1" x14ac:dyDescent="0.3">
      <c r="A231" s="21" t="s">
        <v>233</v>
      </c>
      <c r="B231" s="53"/>
      <c r="C231" s="6"/>
      <c r="D231" s="61" t="s">
        <v>457</v>
      </c>
      <c r="E231" s="62">
        <v>2</v>
      </c>
      <c r="F231" s="65">
        <v>9474.4509999999991</v>
      </c>
      <c r="G231" s="30">
        <v>9607.5533827291965</v>
      </c>
      <c r="H231" s="30">
        <v>11431.0290437</v>
      </c>
      <c r="I231" s="30">
        <v>11806.367</v>
      </c>
      <c r="J231" s="30">
        <v>12642.382072958429</v>
      </c>
      <c r="K231" s="163"/>
      <c r="L231" s="30">
        <v>12356.546554366671</v>
      </c>
      <c r="M231" s="30">
        <v>12457.276739976909</v>
      </c>
      <c r="N231" s="30">
        <v>11656.249860772876</v>
      </c>
      <c r="O231" s="30">
        <v>10771.646232282665</v>
      </c>
      <c r="P231" s="30">
        <v>10195.522667739224</v>
      </c>
      <c r="Q231" s="30"/>
      <c r="R231" s="132">
        <v>1.404855888000238</v>
      </c>
      <c r="S231" s="132">
        <v>18.97960477897249</v>
      </c>
      <c r="T231" s="132">
        <v>3.2835010292171414</v>
      </c>
      <c r="U231" s="132">
        <v>7.081052731618704</v>
      </c>
      <c r="V231" s="188"/>
      <c r="W231" s="132">
        <v>-2.2609308668431258</v>
      </c>
      <c r="X231" s="132">
        <v>0.81519690932286892</v>
      </c>
      <c r="Y231" s="132">
        <v>-6.4301925366516191</v>
      </c>
      <c r="Z231" s="132">
        <v>-7.5890928819842305</v>
      </c>
      <c r="AA231" s="132">
        <v>-5.3485191782180541</v>
      </c>
      <c r="AB231" s="132"/>
      <c r="AC231" s="83">
        <v>2406.5153670307341</v>
      </c>
      <c r="AD231" s="83">
        <v>2507.1903399606463</v>
      </c>
      <c r="AE231" s="83">
        <v>3020.8850538319239</v>
      </c>
      <c r="AF231" s="83">
        <v>3206.5092341118957</v>
      </c>
      <c r="AG231" s="83">
        <v>3486.5918568556067</v>
      </c>
      <c r="AH231" s="175"/>
      <c r="AI231" s="83">
        <v>3493.5104762133647</v>
      </c>
      <c r="AJ231" s="83">
        <v>3586.8922372522052</v>
      </c>
      <c r="AK231" s="83">
        <v>3356.248160314678</v>
      </c>
      <c r="AL231" s="83">
        <v>3134.9377858797043</v>
      </c>
      <c r="AM231" s="83">
        <v>2967.265037176724</v>
      </c>
      <c r="AN231" s="16"/>
      <c r="AO231" s="38">
        <v>689</v>
      </c>
      <c r="AP231" s="21" t="s">
        <v>233</v>
      </c>
    </row>
    <row r="232" spans="1:43" ht="13.5" customHeight="1" x14ac:dyDescent="0.3">
      <c r="A232" s="21" t="s">
        <v>234</v>
      </c>
      <c r="B232" s="53"/>
      <c r="C232" s="6"/>
      <c r="D232" s="61" t="s">
        <v>443</v>
      </c>
      <c r="E232" s="62">
        <v>2</v>
      </c>
      <c r="F232" s="65">
        <v>8564.9380000000001</v>
      </c>
      <c r="G232" s="30">
        <v>8803.1196003191108</v>
      </c>
      <c r="H232" s="30">
        <v>9092.0151266000012</v>
      </c>
      <c r="I232" s="30">
        <v>9155.7469999999994</v>
      </c>
      <c r="J232" s="30">
        <v>9596.0654048393681</v>
      </c>
      <c r="K232" s="163"/>
      <c r="L232" s="30">
        <v>10353.468482250457</v>
      </c>
      <c r="M232" s="30">
        <v>10465.503877215704</v>
      </c>
      <c r="N232" s="30">
        <v>10945.3027009896</v>
      </c>
      <c r="O232" s="30">
        <v>10580.533681382069</v>
      </c>
      <c r="P232" s="30">
        <v>13948.304786809749</v>
      </c>
      <c r="Q232" s="30"/>
      <c r="R232" s="132">
        <v>2.7808911205091111</v>
      </c>
      <c r="S232" s="132">
        <v>3.2817403306711639</v>
      </c>
      <c r="T232" s="132">
        <v>0.70096532520652588</v>
      </c>
      <c r="U232" s="132">
        <v>4.8092024041224457</v>
      </c>
      <c r="V232" s="188"/>
      <c r="W232" s="132">
        <v>7.8928503033037343</v>
      </c>
      <c r="X232" s="132">
        <v>1.0821049502136977</v>
      </c>
      <c r="Y232" s="132">
        <v>4.584574516459341</v>
      </c>
      <c r="Z232" s="132">
        <v>-3.3326535553425214</v>
      </c>
      <c r="AA232" s="132">
        <v>31.829879350544914</v>
      </c>
      <c r="AB232" s="132"/>
      <c r="AC232" s="83">
        <v>2880.9075008409013</v>
      </c>
      <c r="AD232" s="83">
        <v>2938.2909213348162</v>
      </c>
      <c r="AE232" s="83">
        <v>3070.5893706855795</v>
      </c>
      <c r="AF232" s="83">
        <v>3130.1699145299144</v>
      </c>
      <c r="AG232" s="83">
        <v>3307.8474335882001</v>
      </c>
      <c r="AH232" s="175"/>
      <c r="AI232" s="83">
        <v>3577.5634009158457</v>
      </c>
      <c r="AJ232" s="83">
        <v>3666.9600130398403</v>
      </c>
      <c r="AK232" s="83">
        <v>3835.0745273264192</v>
      </c>
      <c r="AL232" s="83">
        <v>3761.298855805926</v>
      </c>
      <c r="AM232" s="83">
        <v>4958.5157436223781</v>
      </c>
      <c r="AN232" s="16"/>
      <c r="AO232" s="38">
        <v>691</v>
      </c>
      <c r="AP232" s="21" t="s">
        <v>234</v>
      </c>
    </row>
    <row r="233" spans="1:43" s="3" customFormat="1" ht="13.5" customHeight="1" x14ac:dyDescent="0.3">
      <c r="A233" s="21" t="s">
        <v>235</v>
      </c>
      <c r="B233" s="53"/>
      <c r="C233" s="6"/>
      <c r="D233" s="61" t="s">
        <v>450</v>
      </c>
      <c r="E233" s="62">
        <v>5</v>
      </c>
      <c r="F233" s="65">
        <v>34750.006000000001</v>
      </c>
      <c r="G233" s="30">
        <v>36444.815953067518</v>
      </c>
      <c r="H233" s="30">
        <v>37440.575961350005</v>
      </c>
      <c r="I233" s="30">
        <v>37536.203999999998</v>
      </c>
      <c r="J233" s="30">
        <v>37195.834562330994</v>
      </c>
      <c r="K233" s="163"/>
      <c r="L233" s="30">
        <v>34973.742428168487</v>
      </c>
      <c r="M233" s="30">
        <v>35629.972621137138</v>
      </c>
      <c r="N233" s="30">
        <v>35708.303418655152</v>
      </c>
      <c r="O233" s="30">
        <v>35413.829851086215</v>
      </c>
      <c r="P233" s="30">
        <v>35066.78610387088</v>
      </c>
      <c r="Q233" s="30"/>
      <c r="R233" s="132">
        <v>4.8771501019813268</v>
      </c>
      <c r="S233" s="132">
        <v>2.7322404634030661</v>
      </c>
      <c r="T233" s="132">
        <v>0.2554128407338338</v>
      </c>
      <c r="U233" s="132">
        <v>-0.90677639558066048</v>
      </c>
      <c r="V233" s="188"/>
      <c r="W233" s="132">
        <v>-5.9740348894143827</v>
      </c>
      <c r="X233" s="132">
        <v>1.8763510777162675</v>
      </c>
      <c r="Y233" s="132">
        <v>0.21984523634336212</v>
      </c>
      <c r="Z233" s="132">
        <v>-0.82466412396141675</v>
      </c>
      <c r="AA233" s="132">
        <v>-0.97996672112177874</v>
      </c>
      <c r="AB233" s="132"/>
      <c r="AC233" s="83">
        <v>1206.4717564142625</v>
      </c>
      <c r="AD233" s="83">
        <v>1255.9382436097428</v>
      </c>
      <c r="AE233" s="83">
        <v>1281.5531734160534</v>
      </c>
      <c r="AF233" s="83">
        <v>1280.3125724810695</v>
      </c>
      <c r="AG233" s="83">
        <v>1267.3197465870867</v>
      </c>
      <c r="AH233" s="175"/>
      <c r="AI233" s="83">
        <v>1194.9073227021247</v>
      </c>
      <c r="AJ233" s="83">
        <v>1221.8783477756219</v>
      </c>
      <c r="AK233" s="83">
        <v>1224.5645891171175</v>
      </c>
      <c r="AL233" s="83">
        <v>1220.2828934594334</v>
      </c>
      <c r="AM233" s="83">
        <v>1208.3245271999888</v>
      </c>
      <c r="AN233" s="16"/>
      <c r="AO233" s="38">
        <v>694</v>
      </c>
      <c r="AP233" s="21" t="s">
        <v>235</v>
      </c>
      <c r="AQ233"/>
    </row>
    <row r="234" spans="1:43" s="3" customFormat="1" ht="13.5" customHeight="1" x14ac:dyDescent="0.3">
      <c r="A234" s="21" t="s">
        <v>237</v>
      </c>
      <c r="B234" s="53"/>
      <c r="C234" s="6"/>
      <c r="D234" s="61" t="s">
        <v>454</v>
      </c>
      <c r="E234" s="62">
        <v>1</v>
      </c>
      <c r="F234" s="65">
        <v>5682.15</v>
      </c>
      <c r="G234" s="30">
        <v>5587.5636036675669</v>
      </c>
      <c r="H234" s="30">
        <v>6063.0697299999993</v>
      </c>
      <c r="I234" s="30">
        <v>6004.6369999999997</v>
      </c>
      <c r="J234" s="30">
        <v>5858.420460405403</v>
      </c>
      <c r="K234" s="163"/>
      <c r="L234" s="30">
        <v>5779.6849440882515</v>
      </c>
      <c r="M234" s="30">
        <v>6089.5919597718585</v>
      </c>
      <c r="N234" s="30">
        <v>6069.9251650194392</v>
      </c>
      <c r="O234" s="30">
        <v>5766.7392788720999</v>
      </c>
      <c r="P234" s="30">
        <v>5798.2371152286878</v>
      </c>
      <c r="Q234" s="30"/>
      <c r="R234" s="132">
        <v>-1.6646233614465078</v>
      </c>
      <c r="S234" s="132">
        <v>8.5100798856288531</v>
      </c>
      <c r="T234" s="132">
        <v>-0.96374827607334057</v>
      </c>
      <c r="U234" s="132">
        <v>-2.4350604307070807</v>
      </c>
      <c r="V234" s="188"/>
      <c r="W234" s="132">
        <v>-1.3439717556855411</v>
      </c>
      <c r="X234" s="132">
        <v>5.3620053459937322</v>
      </c>
      <c r="Y234" s="132">
        <v>-0.32295751311974707</v>
      </c>
      <c r="Z234" s="132">
        <v>-4.9948867227322449</v>
      </c>
      <c r="AA234" s="132">
        <v>0.54619837716589881</v>
      </c>
      <c r="AB234" s="132"/>
      <c r="AC234" s="83">
        <v>3755.5518836748183</v>
      </c>
      <c r="AD234" s="83">
        <v>3752.5611844644504</v>
      </c>
      <c r="AE234" s="83">
        <v>4181.4273999999996</v>
      </c>
      <c r="AF234" s="83">
        <v>4207.8745620182199</v>
      </c>
      <c r="AG234" s="83">
        <v>4137.3025850320637</v>
      </c>
      <c r="AH234" s="175"/>
      <c r="AI234" s="83">
        <v>4278.0791592066998</v>
      </c>
      <c r="AJ234" s="83">
        <v>4527.577665257887</v>
      </c>
      <c r="AK234" s="83">
        <v>4512.9555130256058</v>
      </c>
      <c r="AL234" s="83">
        <v>4378.6934539651475</v>
      </c>
      <c r="AM234" s="83">
        <v>4402.6098065517745</v>
      </c>
      <c r="AN234" s="16"/>
      <c r="AO234" s="38">
        <v>697</v>
      </c>
      <c r="AP234" s="21" t="s">
        <v>237</v>
      </c>
      <c r="AQ234"/>
    </row>
    <row r="235" spans="1:43" ht="13.5" customHeight="1" x14ac:dyDescent="0.3">
      <c r="A235" s="21" t="s">
        <v>238</v>
      </c>
      <c r="B235" s="53"/>
      <c r="C235" s="6"/>
      <c r="D235" s="61" t="s">
        <v>448</v>
      </c>
      <c r="E235" s="62">
        <v>6</v>
      </c>
      <c r="F235" s="65">
        <v>80181.447</v>
      </c>
      <c r="G235" s="30">
        <v>82129.522457339554</v>
      </c>
      <c r="H235" s="30">
        <v>85860.110440000004</v>
      </c>
      <c r="I235" s="30">
        <v>89156.047999999995</v>
      </c>
      <c r="J235" s="30">
        <v>88577.785418172105</v>
      </c>
      <c r="K235" s="163"/>
      <c r="L235" s="30">
        <v>88246.873421272729</v>
      </c>
      <c r="M235" s="30">
        <v>94826.015223415903</v>
      </c>
      <c r="N235" s="30">
        <v>91053.279525234218</v>
      </c>
      <c r="O235" s="30">
        <v>92088.619262470093</v>
      </c>
      <c r="P235" s="30">
        <v>91493.650275601351</v>
      </c>
      <c r="Q235" s="30"/>
      <c r="R235" s="132">
        <v>2.4295838129979788</v>
      </c>
      <c r="S235" s="132">
        <v>4.5423227495304452</v>
      </c>
      <c r="T235" s="132">
        <v>3.8387297001012231</v>
      </c>
      <c r="U235" s="132">
        <v>-0.64859602326461385</v>
      </c>
      <c r="V235" s="188"/>
      <c r="W235" s="132">
        <v>-0.37358350667399776</v>
      </c>
      <c r="X235" s="132">
        <v>7.4553823235591388</v>
      </c>
      <c r="Y235" s="132">
        <v>-3.9785871939181332</v>
      </c>
      <c r="Z235" s="132">
        <v>1.1370702325432918</v>
      </c>
      <c r="AA235" s="132">
        <v>-0.64608307914028662</v>
      </c>
      <c r="AB235" s="132"/>
      <c r="AC235" s="83">
        <v>1334.3559161258113</v>
      </c>
      <c r="AD235" s="83">
        <v>1354.4456760284902</v>
      </c>
      <c r="AE235" s="83">
        <v>1410.3866885687532</v>
      </c>
      <c r="AF235" s="83">
        <v>1456.4411990525198</v>
      </c>
      <c r="AG235" s="83">
        <v>1439.0957972766016</v>
      </c>
      <c r="AH235" s="175"/>
      <c r="AI235" s="83">
        <v>1427.0654520080327</v>
      </c>
      <c r="AJ235" s="83">
        <v>1523.774569321012</v>
      </c>
      <c r="AK235" s="83">
        <v>1463.1498694418251</v>
      </c>
      <c r="AL235" s="83">
        <v>1475.3063002638594</v>
      </c>
      <c r="AM235" s="83">
        <v>1465.774595892364</v>
      </c>
      <c r="AN235" s="16"/>
      <c r="AO235" s="38">
        <v>698</v>
      </c>
      <c r="AP235" s="21" t="s">
        <v>238</v>
      </c>
      <c r="AQ235" s="2"/>
    </row>
    <row r="236" spans="1:43" s="3" customFormat="1" ht="13.5" customHeight="1" x14ac:dyDescent="0.3">
      <c r="A236" s="21" t="s">
        <v>239</v>
      </c>
      <c r="B236" s="53"/>
      <c r="C236" s="6"/>
      <c r="D236" s="61" t="s">
        <v>457</v>
      </c>
      <c r="E236" s="62">
        <v>3</v>
      </c>
      <c r="F236" s="65">
        <v>9574.1280000000006</v>
      </c>
      <c r="G236" s="30">
        <v>9784.8322193949389</v>
      </c>
      <c r="H236" s="30">
        <v>10707.025791800001</v>
      </c>
      <c r="I236" s="30">
        <v>10991.328</v>
      </c>
      <c r="J236" s="30">
        <v>11570.269927399766</v>
      </c>
      <c r="K236" s="163"/>
      <c r="L236" s="30">
        <v>11085.881572130214</v>
      </c>
      <c r="M236" s="30">
        <v>11773.724690132227</v>
      </c>
      <c r="N236" s="30">
        <v>11118.034893019922</v>
      </c>
      <c r="O236" s="30">
        <v>11045.322063853075</v>
      </c>
      <c r="P236" s="30">
        <v>11002.168337202058</v>
      </c>
      <c r="Q236" s="30"/>
      <c r="R236" s="132">
        <v>2.2007666849131144</v>
      </c>
      <c r="S236" s="132">
        <v>9.4247254498359414</v>
      </c>
      <c r="T236" s="132">
        <v>2.6552864794416795</v>
      </c>
      <c r="U236" s="132">
        <v>5.2672609479015318</v>
      </c>
      <c r="V236" s="188"/>
      <c r="W236" s="132">
        <v>-4.1864913982902223</v>
      </c>
      <c r="X236" s="132">
        <v>6.204676764103656</v>
      </c>
      <c r="Y236" s="132">
        <v>-5.5690940154380444</v>
      </c>
      <c r="Z236" s="132">
        <v>-0.65400792376085382</v>
      </c>
      <c r="AA236" s="132">
        <v>-0.39069686154504879</v>
      </c>
      <c r="AB236" s="132"/>
      <c r="AC236" s="83">
        <v>1689.1545518701482</v>
      </c>
      <c r="AD236" s="83">
        <v>1748.8529435915887</v>
      </c>
      <c r="AE236" s="83">
        <v>1919.854006060606</v>
      </c>
      <c r="AF236" s="83">
        <v>1995.8830579262756</v>
      </c>
      <c r="AG236" s="83">
        <v>2141.0566112878914</v>
      </c>
      <c r="AH236" s="175"/>
      <c r="AI236" s="83">
        <v>2086.9505971630674</v>
      </c>
      <c r="AJ236" s="83">
        <v>2244.752085821206</v>
      </c>
      <c r="AK236" s="83">
        <v>2119.7397317483169</v>
      </c>
      <c r="AL236" s="83">
        <v>2116.7731053762118</v>
      </c>
      <c r="AM236" s="83">
        <v>2108.5029392874776</v>
      </c>
      <c r="AN236" s="16"/>
      <c r="AO236" s="38">
        <v>700</v>
      </c>
      <c r="AP236" s="21" t="s">
        <v>239</v>
      </c>
    </row>
    <row r="237" spans="1:43" ht="13.5" customHeight="1" x14ac:dyDescent="0.3">
      <c r="A237" s="21" t="s">
        <v>240</v>
      </c>
      <c r="B237" s="53"/>
      <c r="C237" s="6"/>
      <c r="D237" s="61" t="s">
        <v>441</v>
      </c>
      <c r="E237" s="62">
        <v>2</v>
      </c>
      <c r="F237" s="65">
        <v>12147.43</v>
      </c>
      <c r="G237" s="30">
        <v>12605.046631745354</v>
      </c>
      <c r="H237" s="30">
        <v>13339.501438499999</v>
      </c>
      <c r="I237" s="30">
        <v>13942.888000000001</v>
      </c>
      <c r="J237" s="30">
        <v>14082.276359080281</v>
      </c>
      <c r="K237" s="163"/>
      <c r="L237" s="30">
        <v>14054.433841267741</v>
      </c>
      <c r="M237" s="30">
        <v>15269.007048366384</v>
      </c>
      <c r="N237" s="30">
        <v>14190.247449408696</v>
      </c>
      <c r="O237" s="30">
        <v>13591.63310466895</v>
      </c>
      <c r="P237" s="30">
        <v>13009.976439453678</v>
      </c>
      <c r="Q237" s="30"/>
      <c r="R237" s="132">
        <v>3.7671888765389347</v>
      </c>
      <c r="S237" s="132">
        <v>5.8266726670010707</v>
      </c>
      <c r="T237" s="132">
        <v>4.5233066938958322</v>
      </c>
      <c r="U237" s="132">
        <v>0.99970937929272441</v>
      </c>
      <c r="V237" s="188"/>
      <c r="W237" s="132">
        <v>-0.19771318998854165</v>
      </c>
      <c r="X237" s="132">
        <v>8.641921978616578</v>
      </c>
      <c r="Y237" s="132">
        <v>-7.0650278406486358</v>
      </c>
      <c r="Z237" s="132">
        <v>-4.2184912340248886</v>
      </c>
      <c r="AA237" s="132">
        <v>-4.2795200601424686</v>
      </c>
      <c r="AB237" s="132"/>
      <c r="AC237" s="83">
        <v>2411.1611750694719</v>
      </c>
      <c r="AD237" s="83">
        <v>2551.6288728229461</v>
      </c>
      <c r="AE237" s="83">
        <v>2740.2426948438783</v>
      </c>
      <c r="AF237" s="83">
        <v>2922.4246489205616</v>
      </c>
      <c r="AG237" s="83">
        <v>3003.2579140712905</v>
      </c>
      <c r="AH237" s="175"/>
      <c r="AI237" s="83">
        <v>3040.1111488790266</v>
      </c>
      <c r="AJ237" s="83">
        <v>3344.7989153047938</v>
      </c>
      <c r="AK237" s="83">
        <v>3108.4879407247968</v>
      </c>
      <c r="AL237" s="83">
        <v>3048.1348070574008</v>
      </c>
      <c r="AM237" s="83">
        <v>2917.6892665291944</v>
      </c>
      <c r="AN237" s="16"/>
      <c r="AO237" s="38">
        <v>702</v>
      </c>
      <c r="AP237" s="21" t="s">
        <v>240</v>
      </c>
    </row>
    <row r="238" spans="1:43" s="3" customFormat="1" ht="13.5" customHeight="1" x14ac:dyDescent="0.3">
      <c r="A238" s="21" t="s">
        <v>241</v>
      </c>
      <c r="B238" s="53"/>
      <c r="C238" s="6"/>
      <c r="D238" s="61" t="s">
        <v>446</v>
      </c>
      <c r="E238" s="62">
        <v>3</v>
      </c>
      <c r="F238" s="65">
        <v>5630.5529999999999</v>
      </c>
      <c r="G238" s="30">
        <v>6169.7626614532774</v>
      </c>
      <c r="H238" s="30">
        <v>5890.1645187000013</v>
      </c>
      <c r="I238" s="30">
        <v>5795.8220000000001</v>
      </c>
      <c r="J238" s="30">
        <v>5387.9234090946375</v>
      </c>
      <c r="K238" s="163"/>
      <c r="L238" s="30">
        <v>4868.6958931715926</v>
      </c>
      <c r="M238" s="30">
        <v>5424.0555796204062</v>
      </c>
      <c r="N238" s="30">
        <v>5398.6709732807494</v>
      </c>
      <c r="O238" s="30">
        <v>4787.3283497137172</v>
      </c>
      <c r="P238" s="30">
        <v>4513.4376428939886</v>
      </c>
      <c r="Q238" s="30"/>
      <c r="R238" s="132">
        <v>9.5764956204706273</v>
      </c>
      <c r="S238" s="132">
        <v>-4.5317487575351434</v>
      </c>
      <c r="T238" s="132">
        <v>-1.6016958168228412</v>
      </c>
      <c r="U238" s="132">
        <v>-7.0378039716430667</v>
      </c>
      <c r="V238" s="188"/>
      <c r="W238" s="132">
        <v>-9.6368763343332962</v>
      </c>
      <c r="X238" s="132">
        <v>11.406744200797437</v>
      </c>
      <c r="Y238" s="132">
        <v>-0.46800048353179458</v>
      </c>
      <c r="Z238" s="132">
        <v>-11.323946700821478</v>
      </c>
      <c r="AA238" s="132">
        <v>-5.7211598372212613</v>
      </c>
      <c r="AB238" s="132"/>
      <c r="AC238" s="83">
        <v>968.1143397524072</v>
      </c>
      <c r="AD238" s="83">
        <v>1051.0668929221938</v>
      </c>
      <c r="AE238" s="83">
        <v>997.14991005586603</v>
      </c>
      <c r="AF238" s="83">
        <v>966.77597998331942</v>
      </c>
      <c r="AG238" s="83">
        <v>891.30246635147023</v>
      </c>
      <c r="AH238" s="175"/>
      <c r="AI238" s="83">
        <v>796.84057171384495</v>
      </c>
      <c r="AJ238" s="83">
        <v>883.82851224057458</v>
      </c>
      <c r="AK238" s="83">
        <v>879.69219052969686</v>
      </c>
      <c r="AL238" s="83">
        <v>764.38262010437768</v>
      </c>
      <c r="AM238" s="83">
        <v>720.65106864026643</v>
      </c>
      <c r="AN238" s="16"/>
      <c r="AO238" s="40">
        <v>704</v>
      </c>
      <c r="AP238" s="21" t="s">
        <v>241</v>
      </c>
    </row>
    <row r="239" spans="1:43" ht="13.5" customHeight="1" x14ac:dyDescent="0.3">
      <c r="A239" s="21" t="s">
        <v>242</v>
      </c>
      <c r="B239" s="53"/>
      <c r="C239" s="6"/>
      <c r="D239" s="61" t="s">
        <v>456</v>
      </c>
      <c r="E239" s="62">
        <v>2</v>
      </c>
      <c r="F239" s="65">
        <v>8584.4220000000005</v>
      </c>
      <c r="G239" s="30">
        <v>8670.5819711578679</v>
      </c>
      <c r="H239" s="30">
        <v>9224.2810278999987</v>
      </c>
      <c r="I239" s="30">
        <v>8954.0259999999998</v>
      </c>
      <c r="J239" s="30">
        <v>9149.0359183177152</v>
      </c>
      <c r="K239" s="163"/>
      <c r="L239" s="30">
        <v>9198.4768940181657</v>
      </c>
      <c r="M239" s="30">
        <v>9402.8173793701317</v>
      </c>
      <c r="N239" s="30">
        <v>9675.7032966750539</v>
      </c>
      <c r="O239" s="30">
        <v>9224.5301782611386</v>
      </c>
      <c r="P239" s="30">
        <v>8926.6186725739517</v>
      </c>
      <c r="Q239" s="30"/>
      <c r="R239" s="132">
        <v>1.0036781877436525</v>
      </c>
      <c r="S239" s="132">
        <v>6.3859503154917974</v>
      </c>
      <c r="T239" s="132">
        <v>-2.929822140962298</v>
      </c>
      <c r="U239" s="132">
        <v>2.1779020779894469</v>
      </c>
      <c r="V239" s="188"/>
      <c r="W239" s="132">
        <v>0.54039547053763781</v>
      </c>
      <c r="X239" s="132">
        <v>2.2214600058934759</v>
      </c>
      <c r="Y239" s="132">
        <v>2.9021718310049973</v>
      </c>
      <c r="Z239" s="132">
        <v>-4.66294908576781</v>
      </c>
      <c r="AA239" s="132">
        <v>-3.2295574943128917</v>
      </c>
      <c r="AB239" s="132"/>
      <c r="AC239" s="83">
        <v>3361.1675802662489</v>
      </c>
      <c r="AD239" s="83">
        <v>3424.4004625426019</v>
      </c>
      <c r="AE239" s="83">
        <v>3704.5305332931725</v>
      </c>
      <c r="AF239" s="83">
        <v>3629.5200648561004</v>
      </c>
      <c r="AG239" s="83">
        <v>3757.3042785699035</v>
      </c>
      <c r="AH239" s="175"/>
      <c r="AI239" s="83">
        <v>3915.911832276784</v>
      </c>
      <c r="AJ239" s="83">
        <v>4145.8630420503232</v>
      </c>
      <c r="AK239" s="83">
        <v>4266.1831114087545</v>
      </c>
      <c r="AL239" s="83">
        <v>4118.0938295808655</v>
      </c>
      <c r="AM239" s="83">
        <v>3985.0976216847998</v>
      </c>
      <c r="AN239" s="16"/>
      <c r="AO239" s="38">
        <v>707</v>
      </c>
      <c r="AP239" s="21" t="s">
        <v>242</v>
      </c>
    </row>
    <row r="240" spans="1:43" s="3" customFormat="1" ht="13.5" customHeight="1" x14ac:dyDescent="0.3">
      <c r="A240" s="21" t="s">
        <v>421</v>
      </c>
      <c r="B240" s="53"/>
      <c r="C240" s="6"/>
      <c r="D240" s="61" t="s">
        <v>445</v>
      </c>
      <c r="E240" s="62">
        <v>5</v>
      </c>
      <c r="F240" s="65">
        <v>47065.904999999999</v>
      </c>
      <c r="G240" s="30">
        <v>48387.028477859065</v>
      </c>
      <c r="H240" s="30">
        <v>50829.374992400008</v>
      </c>
      <c r="I240" s="30">
        <v>52128.415999999997</v>
      </c>
      <c r="J240" s="30">
        <v>51661.296978329279</v>
      </c>
      <c r="K240" s="163"/>
      <c r="L240" s="30">
        <v>51333.900598460801</v>
      </c>
      <c r="M240" s="30">
        <v>53409.313763432961</v>
      </c>
      <c r="N240" s="30">
        <v>54193.65877800103</v>
      </c>
      <c r="O240" s="30">
        <v>53019.044818584829</v>
      </c>
      <c r="P240" s="30">
        <v>52362.287457078535</v>
      </c>
      <c r="Q240" s="30"/>
      <c r="R240" s="132">
        <v>2.8069649948493844</v>
      </c>
      <c r="S240" s="132">
        <v>5.0475232544162356</v>
      </c>
      <c r="T240" s="132">
        <v>2.5556895157460073</v>
      </c>
      <c r="U240" s="132">
        <v>-0.89609287508509416</v>
      </c>
      <c r="V240" s="188"/>
      <c r="W240" s="132">
        <v>-0.63373627651240216</v>
      </c>
      <c r="X240" s="132">
        <v>4.0429679817363997</v>
      </c>
      <c r="Y240" s="132">
        <v>1.4685547506605037</v>
      </c>
      <c r="Z240" s="132">
        <v>-2.1674380100961468</v>
      </c>
      <c r="AA240" s="132">
        <v>-1.2387197161954149</v>
      </c>
      <c r="AB240" s="132"/>
      <c r="AC240" s="83">
        <v>1619.3327025632204</v>
      </c>
      <c r="AD240" s="83">
        <v>1670.8805027058622</v>
      </c>
      <c r="AE240" s="83">
        <v>1763.1334764438589</v>
      </c>
      <c r="AF240" s="83">
        <v>1816.6376023697508</v>
      </c>
      <c r="AG240" s="83">
        <v>1801.6773724743418</v>
      </c>
      <c r="AH240" s="175"/>
      <c r="AI240" s="83">
        <v>1807.2135398155535</v>
      </c>
      <c r="AJ240" s="83">
        <v>1902.2443196720792</v>
      </c>
      <c r="AK240" s="83">
        <v>1930.1798189977931</v>
      </c>
      <c r="AL240" s="83">
        <v>1903.6675458182769</v>
      </c>
      <c r="AM240" s="83">
        <v>1880.0864405974125</v>
      </c>
      <c r="AN240" s="16"/>
      <c r="AO240" s="40">
        <v>710</v>
      </c>
      <c r="AP240" s="35" t="s">
        <v>2</v>
      </c>
    </row>
    <row r="241" spans="1:43" ht="13.5" customHeight="1" x14ac:dyDescent="0.3">
      <c r="A241" s="21" t="s">
        <v>243</v>
      </c>
      <c r="B241" s="53"/>
      <c r="C241" s="6"/>
      <c r="D241" s="61" t="s">
        <v>453</v>
      </c>
      <c r="E241" s="62">
        <v>3</v>
      </c>
      <c r="F241" s="65">
        <v>27017.755000000001</v>
      </c>
      <c r="G241" s="30">
        <v>27952.393368801895</v>
      </c>
      <c r="H241" s="30">
        <v>29182.396544700001</v>
      </c>
      <c r="I241" s="30">
        <v>30083.891</v>
      </c>
      <c r="J241" s="30">
        <v>30485.489305085252</v>
      </c>
      <c r="K241" s="163"/>
      <c r="L241" s="30">
        <v>29863.35024276968</v>
      </c>
      <c r="M241" s="30">
        <v>30675.820824151077</v>
      </c>
      <c r="N241" s="30">
        <v>30449.742275880977</v>
      </c>
      <c r="O241" s="30">
        <v>29813.61578642506</v>
      </c>
      <c r="P241" s="30">
        <v>29795.535138364976</v>
      </c>
      <c r="Q241" s="30"/>
      <c r="R241" s="132">
        <v>3.45934874604457</v>
      </c>
      <c r="S241" s="132">
        <v>4.4003501226872821</v>
      </c>
      <c r="T241" s="132">
        <v>3.0891721107248293</v>
      </c>
      <c r="U241" s="132">
        <v>1.3349280685974163</v>
      </c>
      <c r="V241" s="188"/>
      <c r="W241" s="132">
        <v>-2.0407711225805807</v>
      </c>
      <c r="X241" s="132">
        <v>2.7206277084671915</v>
      </c>
      <c r="Y241" s="132">
        <v>-0.73699266130837404</v>
      </c>
      <c r="Z241" s="132">
        <v>-2.089103033097881</v>
      </c>
      <c r="AA241" s="132">
        <v>-6.0645606321648053E-2</v>
      </c>
      <c r="AB241" s="132"/>
      <c r="AC241" s="83">
        <v>2553.663043478261</v>
      </c>
      <c r="AD241" s="83">
        <v>2692.9088023893928</v>
      </c>
      <c r="AE241" s="83">
        <v>2844.8427124878144</v>
      </c>
      <c r="AF241" s="83">
        <v>2959.556419085096</v>
      </c>
      <c r="AG241" s="83">
        <v>3023.1544332690651</v>
      </c>
      <c r="AH241" s="175"/>
      <c r="AI241" s="83">
        <v>3011.9364843943199</v>
      </c>
      <c r="AJ241" s="83">
        <v>3165.7193832973248</v>
      </c>
      <c r="AK241" s="83">
        <v>3142.3882637648067</v>
      </c>
      <c r="AL241" s="83">
        <v>3109.1475426452248</v>
      </c>
      <c r="AM241" s="83">
        <v>3107.2619812665525</v>
      </c>
      <c r="AN241" s="16"/>
      <c r="AO241" s="40">
        <v>729</v>
      </c>
      <c r="AP241" s="21" t="s">
        <v>243</v>
      </c>
      <c r="AQ241" s="3"/>
    </row>
    <row r="242" spans="1:43" ht="13.5" customHeight="1" x14ac:dyDescent="0.3">
      <c r="A242" s="21" t="s">
        <v>244</v>
      </c>
      <c r="B242" s="53"/>
      <c r="C242" s="6"/>
      <c r="D242" s="61" t="s">
        <v>448</v>
      </c>
      <c r="E242" s="62">
        <v>2</v>
      </c>
      <c r="F242" s="65">
        <v>18070.683000000001</v>
      </c>
      <c r="G242" s="30">
        <v>18074.498930089587</v>
      </c>
      <c r="H242" s="30">
        <v>18901.006573000002</v>
      </c>
      <c r="I242" s="30">
        <v>19591.597000000002</v>
      </c>
      <c r="J242" s="30">
        <v>19270.501450305717</v>
      </c>
      <c r="K242" s="163"/>
      <c r="L242" s="30">
        <v>19637.193272271259</v>
      </c>
      <c r="M242" s="30">
        <v>19855.154513498946</v>
      </c>
      <c r="N242" s="30">
        <v>20264.805303793168</v>
      </c>
      <c r="O242" s="30">
        <v>20092.90955934631</v>
      </c>
      <c r="P242" s="30">
        <v>19921.319996591465</v>
      </c>
      <c r="Q242" s="30"/>
      <c r="R242" s="132">
        <v>2.1116689887072285E-2</v>
      </c>
      <c r="S242" s="132">
        <v>4.5727831576812568</v>
      </c>
      <c r="T242" s="132">
        <v>3.6537230138129484</v>
      </c>
      <c r="U242" s="132">
        <v>-1.638945256449917</v>
      </c>
      <c r="V242" s="188"/>
      <c r="W242" s="132">
        <v>1.9028660095387624</v>
      </c>
      <c r="X242" s="132">
        <v>1.1099409075708393</v>
      </c>
      <c r="Y242" s="132">
        <v>2.0631961842236559</v>
      </c>
      <c r="Z242" s="132">
        <v>-0.84824769776930642</v>
      </c>
      <c r="AA242" s="132">
        <v>-0.85398066540855744</v>
      </c>
      <c r="AB242" s="132"/>
      <c r="AC242" s="83">
        <v>4341.8267659778949</v>
      </c>
      <c r="AD242" s="83">
        <v>4460.6364585611018</v>
      </c>
      <c r="AE242" s="83">
        <v>4750.1901414928379</v>
      </c>
      <c r="AF242" s="83">
        <v>5036.4002570694083</v>
      </c>
      <c r="AG242" s="83">
        <v>5096.6679318449405</v>
      </c>
      <c r="AH242" s="175"/>
      <c r="AI242" s="83">
        <v>5268.9007974969845</v>
      </c>
      <c r="AJ242" s="83">
        <v>5435.3009891866814</v>
      </c>
      <c r="AK242" s="83">
        <v>5547.4419117966518</v>
      </c>
      <c r="AL242" s="83">
        <v>5620.3942823346324</v>
      </c>
      <c r="AM242" s="83">
        <v>5572.3972018437662</v>
      </c>
      <c r="AN242" s="16"/>
      <c r="AO242" s="38">
        <v>732</v>
      </c>
      <c r="AP242" s="21" t="s">
        <v>244</v>
      </c>
      <c r="AQ242" s="3"/>
    </row>
    <row r="243" spans="1:43" ht="13.5" customHeight="1" x14ac:dyDescent="0.3">
      <c r="A243" s="21" t="s">
        <v>245</v>
      </c>
      <c r="B243" s="53"/>
      <c r="C243" s="6"/>
      <c r="D243" s="61" t="s">
        <v>446</v>
      </c>
      <c r="E243" s="62">
        <v>6</v>
      </c>
      <c r="F243" s="65">
        <v>68309.237999999998</v>
      </c>
      <c r="G243" s="30">
        <v>64947.446933824169</v>
      </c>
      <c r="H243" s="30">
        <v>69221.482025000005</v>
      </c>
      <c r="I243" s="30">
        <v>83895.932000000001</v>
      </c>
      <c r="J243" s="30">
        <v>90699.369621006917</v>
      </c>
      <c r="K243" s="163"/>
      <c r="L243" s="30">
        <v>102783.94980838287</v>
      </c>
      <c r="M243" s="30">
        <v>108323.01371869759</v>
      </c>
      <c r="N243" s="30">
        <v>106953.33509451104</v>
      </c>
      <c r="O243" s="30">
        <v>105793.88298738682</v>
      </c>
      <c r="P243" s="30">
        <v>107157.48941742539</v>
      </c>
      <c r="Q243" s="30"/>
      <c r="R243" s="132">
        <v>-4.9214296112860003</v>
      </c>
      <c r="S243" s="132">
        <v>6.5807592029455879</v>
      </c>
      <c r="T243" s="132">
        <v>21.199271592740786</v>
      </c>
      <c r="U243" s="132">
        <v>8.1093772472864565</v>
      </c>
      <c r="V243" s="188"/>
      <c r="W243" s="132">
        <v>13.323775278562723</v>
      </c>
      <c r="X243" s="132">
        <v>5.3890358569027965</v>
      </c>
      <c r="Y243" s="132">
        <v>-1.2644391779418602</v>
      </c>
      <c r="Z243" s="132">
        <v>-1.0840728866469205</v>
      </c>
      <c r="AA243" s="132">
        <v>1.2889274800520716</v>
      </c>
      <c r="AB243" s="132"/>
      <c r="AC243" s="83">
        <v>1236.7020548565222</v>
      </c>
      <c r="AD243" s="83">
        <v>1174.8177004472291</v>
      </c>
      <c r="AE243" s="83">
        <v>1261.8302166502608</v>
      </c>
      <c r="AF243" s="83">
        <v>1539.996549065678</v>
      </c>
      <c r="AG243" s="83">
        <v>1672.2476791365264</v>
      </c>
      <c r="AH243" s="175"/>
      <c r="AI243" s="83">
        <v>1907.2917017699549</v>
      </c>
      <c r="AJ243" s="83">
        <v>2022.9898352574905</v>
      </c>
      <c r="AK243" s="83">
        <v>1997.4103592147135</v>
      </c>
      <c r="AL243" s="83">
        <v>1996.7137812808928</v>
      </c>
      <c r="AM243" s="83">
        <v>2022.449973905809</v>
      </c>
      <c r="AN243" s="16"/>
      <c r="AO243" s="40">
        <v>734</v>
      </c>
      <c r="AP243" s="21" t="s">
        <v>245</v>
      </c>
    </row>
    <row r="244" spans="1:43" ht="13.5" customHeight="1" x14ac:dyDescent="0.3">
      <c r="A244" s="21" t="s">
        <v>246</v>
      </c>
      <c r="B244" s="53"/>
      <c r="C244" s="6"/>
      <c r="D244" s="61" t="s">
        <v>446</v>
      </c>
      <c r="E244" s="62">
        <v>2</v>
      </c>
      <c r="F244" s="65">
        <v>4884.5929999999998</v>
      </c>
      <c r="G244" s="30">
        <v>5008.2821844149421</v>
      </c>
      <c r="H244" s="30">
        <v>5153.8980664000001</v>
      </c>
      <c r="I244" s="30">
        <v>4999.1719999999996</v>
      </c>
      <c r="J244" s="30">
        <v>4732.9637656107234</v>
      </c>
      <c r="K244" s="163"/>
      <c r="L244" s="30">
        <v>4786.8591959923488</v>
      </c>
      <c r="M244" s="30">
        <v>4743.6187587580325</v>
      </c>
      <c r="N244" s="30">
        <v>4503.1407911814249</v>
      </c>
      <c r="O244" s="30">
        <v>4431.0313286223191</v>
      </c>
      <c r="P244" s="30">
        <v>4476.2997039113416</v>
      </c>
      <c r="Q244" s="30"/>
      <c r="R244" s="132">
        <v>2.5322311278532776</v>
      </c>
      <c r="S244" s="132">
        <v>2.9075015469015257</v>
      </c>
      <c r="T244" s="132">
        <v>-3.002117317932846</v>
      </c>
      <c r="U244" s="132">
        <v>-5.3250465154884887</v>
      </c>
      <c r="V244" s="188"/>
      <c r="W244" s="132">
        <v>1.1387247621294838</v>
      </c>
      <c r="X244" s="132">
        <v>-0.90331541964965179</v>
      </c>
      <c r="Y244" s="132">
        <v>-5.0695045240011911</v>
      </c>
      <c r="Z244" s="132">
        <v>-1.6013148578503031</v>
      </c>
      <c r="AA244" s="132">
        <v>1.0216216481389042</v>
      </c>
      <c r="AB244" s="132"/>
      <c r="AC244" s="83">
        <v>1604.135632183908</v>
      </c>
      <c r="AD244" s="83">
        <v>1645.8370635606118</v>
      </c>
      <c r="AE244" s="83">
        <v>1699.27400804484</v>
      </c>
      <c r="AF244" s="83">
        <v>1648.8034300791558</v>
      </c>
      <c r="AG244" s="83">
        <v>1578.1806487531589</v>
      </c>
      <c r="AH244" s="175"/>
      <c r="AI244" s="83">
        <v>1585.5777396463559</v>
      </c>
      <c r="AJ244" s="83">
        <v>1556.8161334945955</v>
      </c>
      <c r="AK244" s="83">
        <v>1477.8932691767066</v>
      </c>
      <c r="AL244" s="83">
        <v>1473.5721079555433</v>
      </c>
      <c r="AM244" s="83">
        <v>1488.626439611354</v>
      </c>
      <c r="AN244" s="16"/>
      <c r="AO244" s="38">
        <v>738</v>
      </c>
      <c r="AP244" s="35" t="s">
        <v>392</v>
      </c>
      <c r="AQ244" s="3"/>
    </row>
    <row r="245" spans="1:43" ht="13.5" customHeight="1" x14ac:dyDescent="0.3">
      <c r="A245" s="21" t="s">
        <v>247</v>
      </c>
      <c r="B245" s="53"/>
      <c r="C245" s="6"/>
      <c r="D245" s="61" t="s">
        <v>457</v>
      </c>
      <c r="E245" s="62">
        <v>2</v>
      </c>
      <c r="F245" s="65">
        <v>10593.194</v>
      </c>
      <c r="G245" s="30">
        <v>10779.405383331552</v>
      </c>
      <c r="H245" s="30">
        <v>11542.7651007</v>
      </c>
      <c r="I245" s="30">
        <v>11754.064</v>
      </c>
      <c r="J245" s="30">
        <v>12055.414935498255</v>
      </c>
      <c r="K245" s="163"/>
      <c r="L245" s="30">
        <v>11752.110125743366</v>
      </c>
      <c r="M245" s="30">
        <v>11937.003663685395</v>
      </c>
      <c r="N245" s="30">
        <v>12015.459788499573</v>
      </c>
      <c r="O245" s="30">
        <v>11639.617567602849</v>
      </c>
      <c r="P245" s="30">
        <v>11723.593178948031</v>
      </c>
      <c r="Q245" s="30"/>
      <c r="R245" s="132">
        <v>1.7578398293428072</v>
      </c>
      <c r="S245" s="132">
        <v>7.0816495921829734</v>
      </c>
      <c r="T245" s="132">
        <v>1.8305743680704885</v>
      </c>
      <c r="U245" s="132">
        <v>2.5638020645306536</v>
      </c>
      <c r="V245" s="188"/>
      <c r="W245" s="132">
        <v>-2.5159217777048939</v>
      </c>
      <c r="X245" s="132">
        <v>1.5732794873749012</v>
      </c>
      <c r="Y245" s="132">
        <v>0.6572514093537255</v>
      </c>
      <c r="Z245" s="132">
        <v>-3.1279886705330751</v>
      </c>
      <c r="AA245" s="132">
        <v>0.7214636637110472</v>
      </c>
      <c r="AB245" s="132"/>
      <c r="AC245" s="83">
        <v>2742.2195185089308</v>
      </c>
      <c r="AD245" s="83">
        <v>2844.9209246058463</v>
      </c>
      <c r="AE245" s="83">
        <v>3066.6219714930926</v>
      </c>
      <c r="AF245" s="83">
        <v>3152.0686511128988</v>
      </c>
      <c r="AG245" s="83">
        <v>3287.5415695386569</v>
      </c>
      <c r="AH245" s="175"/>
      <c r="AI245" s="83">
        <v>3252.729068846766</v>
      </c>
      <c r="AJ245" s="83">
        <v>3377.7599501090535</v>
      </c>
      <c r="AK245" s="83">
        <v>3399.9603249857309</v>
      </c>
      <c r="AL245" s="83">
        <v>3344.7176918398991</v>
      </c>
      <c r="AM245" s="83">
        <v>3368.8486146402388</v>
      </c>
      <c r="AN245" s="16"/>
      <c r="AO245" s="38">
        <v>739</v>
      </c>
      <c r="AP245" s="21" t="s">
        <v>247</v>
      </c>
      <c r="AQ245" s="3"/>
    </row>
    <row r="246" spans="1:43" ht="13.5" customHeight="1" x14ac:dyDescent="0.3">
      <c r="A246" s="21" t="s">
        <v>427</v>
      </c>
      <c r="B246" s="6">
        <v>2013</v>
      </c>
      <c r="C246" s="6"/>
      <c r="D246" s="61" t="s">
        <v>447</v>
      </c>
      <c r="E246" s="62">
        <v>5</v>
      </c>
      <c r="F246" s="65">
        <v>68309.862999999998</v>
      </c>
      <c r="G246" s="65">
        <v>70141.914030738189</v>
      </c>
      <c r="H246" s="30">
        <v>75111.727848400013</v>
      </c>
      <c r="I246" s="30">
        <v>77164.975999999995</v>
      </c>
      <c r="J246" s="30">
        <v>77008.40822935052</v>
      </c>
      <c r="K246" s="163"/>
      <c r="L246" s="30">
        <v>73099.589129118991</v>
      </c>
      <c r="M246" s="30">
        <v>77225.959792108159</v>
      </c>
      <c r="N246" s="30">
        <v>79127.812872542825</v>
      </c>
      <c r="O246" s="30">
        <v>82477.129862179863</v>
      </c>
      <c r="P246" s="30">
        <v>82667.732236627664</v>
      </c>
      <c r="Q246" s="30"/>
      <c r="R246" s="132">
        <v>2.6819714610439083</v>
      </c>
      <c r="S246" s="132">
        <v>7.0853695487749437</v>
      </c>
      <c r="T246" s="132">
        <v>2.7335919574957823</v>
      </c>
      <c r="U246" s="132">
        <v>-0.20290004450915047</v>
      </c>
      <c r="V246" s="188"/>
      <c r="W246" s="132">
        <v>-5.0758341720167452</v>
      </c>
      <c r="X246" s="132">
        <v>5.6448616362269552</v>
      </c>
      <c r="Y246" s="132">
        <v>2.4627121314574065</v>
      </c>
      <c r="Z246" s="132">
        <v>4.2327935880548573</v>
      </c>
      <c r="AA246" s="132">
        <v>0.2310972444922601</v>
      </c>
      <c r="AB246" s="132"/>
      <c r="AC246" s="83">
        <v>1843.2732399686986</v>
      </c>
      <c r="AD246" s="83">
        <v>1903.2374784484232</v>
      </c>
      <c r="AE246" s="83">
        <v>2053.1305447299369</v>
      </c>
      <c r="AF246" s="83">
        <v>2128.3367166813769</v>
      </c>
      <c r="AG246" s="83">
        <v>2142.4551588401546</v>
      </c>
      <c r="AH246" s="175"/>
      <c r="AI246" s="83">
        <v>2057.8101266536892</v>
      </c>
      <c r="AJ246" s="83">
        <v>2191.3046873647399</v>
      </c>
      <c r="AK246" s="83">
        <v>2245.2702137376659</v>
      </c>
      <c r="AL246" s="83">
        <v>2379.3310022553619</v>
      </c>
      <c r="AM246" s="83">
        <v>2384.829570638924</v>
      </c>
      <c r="AN246" s="16"/>
      <c r="AO246" s="40">
        <v>740</v>
      </c>
      <c r="AP246" s="35" t="s">
        <v>393</v>
      </c>
      <c r="AQ246" s="3"/>
    </row>
    <row r="247" spans="1:43" ht="13.5" customHeight="1" x14ac:dyDescent="0.3">
      <c r="A247" s="21" t="s">
        <v>248</v>
      </c>
      <c r="B247" s="53"/>
      <c r="C247" s="6"/>
      <c r="D247" s="61" t="s">
        <v>448</v>
      </c>
      <c r="E247" s="62">
        <v>1</v>
      </c>
      <c r="F247" s="65">
        <v>4146.1059999999998</v>
      </c>
      <c r="G247" s="30">
        <v>3904.2558306172637</v>
      </c>
      <c r="H247" s="30">
        <v>3868.8424906</v>
      </c>
      <c r="I247" s="30">
        <v>4256.9459999999999</v>
      </c>
      <c r="J247" s="30">
        <v>4747.8209173121186</v>
      </c>
      <c r="K247" s="163"/>
      <c r="L247" s="30">
        <v>4553.6272130141178</v>
      </c>
      <c r="M247" s="30">
        <v>4598.646920543837</v>
      </c>
      <c r="N247" s="30">
        <v>4424.5466157948931</v>
      </c>
      <c r="O247" s="30">
        <v>4466.8599794853217</v>
      </c>
      <c r="P247" s="30">
        <v>4404.7172524180623</v>
      </c>
      <c r="Q247" s="30"/>
      <c r="R247" s="132">
        <v>-5.8331882827582353</v>
      </c>
      <c r="S247" s="132">
        <v>-0.90704455736612888</v>
      </c>
      <c r="T247" s="132">
        <v>10.031514861175204</v>
      </c>
      <c r="U247" s="132">
        <v>11.531152082082286</v>
      </c>
      <c r="V247" s="188"/>
      <c r="W247" s="132">
        <v>-4.0901648920646219</v>
      </c>
      <c r="X247" s="132">
        <v>0.98865597519828463</v>
      </c>
      <c r="Y247" s="132">
        <v>-3.7859028483177131</v>
      </c>
      <c r="Z247" s="132">
        <v>0.95633219320996432</v>
      </c>
      <c r="AA247" s="132">
        <v>-1.3911948740873563</v>
      </c>
      <c r="AB247" s="132"/>
      <c r="AC247" s="83">
        <v>3516.6293469041561</v>
      </c>
      <c r="AD247" s="83">
        <v>3377.3839365201243</v>
      </c>
      <c r="AE247" s="83">
        <v>3432.8682259094944</v>
      </c>
      <c r="AF247" s="83">
        <v>3780.5914742451155</v>
      </c>
      <c r="AG247" s="83">
        <v>4304.4613937553204</v>
      </c>
      <c r="AH247" s="175"/>
      <c r="AI247" s="83">
        <v>4291.8258369595833</v>
      </c>
      <c r="AJ247" s="83">
        <v>4404.8342150803037</v>
      </c>
      <c r="AK247" s="83">
        <v>4238.0714710679058</v>
      </c>
      <c r="AL247" s="83">
        <v>4413.8932603609901</v>
      </c>
      <c r="AM247" s="83">
        <v>4352.4874035751609</v>
      </c>
      <c r="AN247" s="16"/>
      <c r="AO247" s="38">
        <v>742</v>
      </c>
      <c r="AP247" s="21" t="s">
        <v>248</v>
      </c>
    </row>
    <row r="248" spans="1:43" ht="13.5" customHeight="1" x14ac:dyDescent="0.3">
      <c r="A248" s="21" t="s">
        <v>249</v>
      </c>
      <c r="B248" s="53"/>
      <c r="C248" s="6"/>
      <c r="D248" s="61" t="s">
        <v>442</v>
      </c>
      <c r="E248" s="62">
        <v>6</v>
      </c>
      <c r="F248" s="65">
        <v>68616.786999999997</v>
      </c>
      <c r="G248" s="30">
        <v>71717.452177202882</v>
      </c>
      <c r="H248" s="30">
        <v>76043.562980800009</v>
      </c>
      <c r="I248" s="30">
        <v>77604.14</v>
      </c>
      <c r="J248" s="30">
        <v>77759.19458818993</v>
      </c>
      <c r="K248" s="163"/>
      <c r="L248" s="30">
        <v>82752.867098162635</v>
      </c>
      <c r="M248" s="30">
        <v>93511.401107749145</v>
      </c>
      <c r="N248" s="30">
        <v>94319.860810245678</v>
      </c>
      <c r="O248" s="30">
        <v>95411.372430095988</v>
      </c>
      <c r="P248" s="30">
        <v>94795.563762548583</v>
      </c>
      <c r="Q248" s="30"/>
      <c r="R248" s="132">
        <v>4.5188142913233253</v>
      </c>
      <c r="S248" s="132">
        <v>6.0321590802026357</v>
      </c>
      <c r="T248" s="132">
        <v>2.0522144913094298</v>
      </c>
      <c r="U248" s="132">
        <v>0.19980195410957541</v>
      </c>
      <c r="V248" s="188"/>
      <c r="W248" s="132">
        <v>6.4219704646106814</v>
      </c>
      <c r="X248" s="132">
        <v>13.000799110470194</v>
      </c>
      <c r="Y248" s="132">
        <v>0.8645573619039032</v>
      </c>
      <c r="Z248" s="132">
        <v>1.1572447313575145</v>
      </c>
      <c r="AA248" s="132">
        <v>-0.64542480824136772</v>
      </c>
      <c r="AB248" s="132"/>
      <c r="AC248" s="83">
        <v>1186.9157599764751</v>
      </c>
      <c r="AD248" s="83">
        <v>1221.6999502104302</v>
      </c>
      <c r="AE248" s="83">
        <v>1276.8413422795352</v>
      </c>
      <c r="AF248" s="83">
        <v>1285.8160188222819</v>
      </c>
      <c r="AG248" s="83">
        <v>1277.2535247731591</v>
      </c>
      <c r="AH248" s="175"/>
      <c r="AI248" s="83">
        <v>1344.9190167099405</v>
      </c>
      <c r="AJ248" s="83">
        <v>1506.9844824945071</v>
      </c>
      <c r="AK248" s="83">
        <v>1520.0132277806626</v>
      </c>
      <c r="AL248" s="83">
        <v>1522.2951756668579</v>
      </c>
      <c r="AM248" s="83">
        <v>1512.4699049484425</v>
      </c>
      <c r="AN248" s="16"/>
      <c r="AO248" s="40">
        <v>743</v>
      </c>
      <c r="AP248" s="21" t="s">
        <v>249</v>
      </c>
    </row>
    <row r="249" spans="1:43" ht="13.5" customHeight="1" x14ac:dyDescent="0.3">
      <c r="A249" s="21" t="s">
        <v>250</v>
      </c>
      <c r="B249" s="53"/>
      <c r="C249" s="6"/>
      <c r="D249" s="61" t="s">
        <v>443</v>
      </c>
      <c r="E249" s="62">
        <v>3</v>
      </c>
      <c r="F249" s="65">
        <v>15421.064</v>
      </c>
      <c r="G249" s="30">
        <v>15987.570713301655</v>
      </c>
      <c r="H249" s="30">
        <v>16078.7207825</v>
      </c>
      <c r="I249" s="30">
        <v>16688.715</v>
      </c>
      <c r="J249" s="30">
        <v>17007.705294995663</v>
      </c>
      <c r="K249" s="163"/>
      <c r="L249" s="30">
        <v>17404.489269461319</v>
      </c>
      <c r="M249" s="30">
        <v>18656.915084904249</v>
      </c>
      <c r="N249" s="30">
        <v>18979.909296240665</v>
      </c>
      <c r="O249" s="30">
        <v>18218.44988026686</v>
      </c>
      <c r="P249" s="30">
        <v>17743.755239407405</v>
      </c>
      <c r="Q249" s="30"/>
      <c r="R249" s="132">
        <v>3.6735903132342527</v>
      </c>
      <c r="S249" s="132">
        <v>0.57013082745903831</v>
      </c>
      <c r="T249" s="132">
        <v>3.7937981867557169</v>
      </c>
      <c r="U249" s="132">
        <v>1.9114131615026269</v>
      </c>
      <c r="V249" s="188"/>
      <c r="W249" s="132">
        <v>2.3329659562151823</v>
      </c>
      <c r="X249" s="132">
        <v>7.1959929191400702</v>
      </c>
      <c r="Y249" s="132">
        <v>1.7312305376667452</v>
      </c>
      <c r="Z249" s="132">
        <v>-4.0119233663810299</v>
      </c>
      <c r="AA249" s="132">
        <v>-2.6055709677782013</v>
      </c>
      <c r="AB249" s="132"/>
      <c r="AC249" s="83">
        <v>2904.1551789077212</v>
      </c>
      <c r="AD249" s="83">
        <v>3025.0843355348447</v>
      </c>
      <c r="AE249" s="83">
        <v>3067.8726927113148</v>
      </c>
      <c r="AF249" s="83">
        <v>3210.6031165833015</v>
      </c>
      <c r="AG249" s="83">
        <v>3299.9040153270589</v>
      </c>
      <c r="AH249" s="175"/>
      <c r="AI249" s="83">
        <v>3396.660669293778</v>
      </c>
      <c r="AJ249" s="83">
        <v>3680.5908630704776</v>
      </c>
      <c r="AK249" s="83">
        <v>3744.3103760585254</v>
      </c>
      <c r="AL249" s="83">
        <v>3618.3614459318492</v>
      </c>
      <c r="AM249" s="83">
        <v>3524.0824705873692</v>
      </c>
      <c r="AN249" s="16"/>
      <c r="AO249" s="38">
        <v>746</v>
      </c>
      <c r="AP249" s="21" t="s">
        <v>250</v>
      </c>
    </row>
    <row r="250" spans="1:43" ht="13.5" customHeight="1" x14ac:dyDescent="0.3">
      <c r="A250" s="21" t="s">
        <v>251</v>
      </c>
      <c r="B250" s="53"/>
      <c r="C250" s="6"/>
      <c r="D250" s="61" t="s">
        <v>449</v>
      </c>
      <c r="E250" s="62">
        <v>1</v>
      </c>
      <c r="F250" s="65">
        <v>4857.8389999999999</v>
      </c>
      <c r="G250" s="30">
        <v>5095.0089550924531</v>
      </c>
      <c r="H250" s="30">
        <v>5373.4379890999999</v>
      </c>
      <c r="I250" s="30">
        <v>5531.7340000000004</v>
      </c>
      <c r="J250" s="30">
        <v>5855.1792862329148</v>
      </c>
      <c r="K250" s="163"/>
      <c r="L250" s="30">
        <v>5859.3122758338304</v>
      </c>
      <c r="M250" s="30">
        <v>5618.6546985901596</v>
      </c>
      <c r="N250" s="30">
        <v>5108.8107796727072</v>
      </c>
      <c r="O250" s="30">
        <v>4835.0702644453213</v>
      </c>
      <c r="P250" s="30">
        <v>4900.8971628166018</v>
      </c>
      <c r="Q250" s="30"/>
      <c r="R250" s="132">
        <v>4.8822111044119243</v>
      </c>
      <c r="S250" s="132">
        <v>5.4647408171728022</v>
      </c>
      <c r="T250" s="132">
        <v>2.9458981609372512</v>
      </c>
      <c r="U250" s="132">
        <v>5.8470867585627655</v>
      </c>
      <c r="V250" s="188"/>
      <c r="W250" s="132">
        <v>7.058690091067521E-2</v>
      </c>
      <c r="X250" s="132">
        <v>-4.1072666196038039</v>
      </c>
      <c r="Y250" s="132">
        <v>-9.0741279944714019</v>
      </c>
      <c r="Z250" s="132">
        <v>-5.3582042285958948</v>
      </c>
      <c r="AA250" s="132">
        <v>1.3614465720454676</v>
      </c>
      <c r="AB250" s="132"/>
      <c r="AC250" s="83">
        <v>2937.0247883917773</v>
      </c>
      <c r="AD250" s="83">
        <v>3067.4346508684248</v>
      </c>
      <c r="AE250" s="83">
        <v>3274.4899385131016</v>
      </c>
      <c r="AF250" s="83">
        <v>3389.5428921568628</v>
      </c>
      <c r="AG250" s="83">
        <v>3675.5676624186535</v>
      </c>
      <c r="AH250" s="175"/>
      <c r="AI250" s="83">
        <v>3837.1396698322396</v>
      </c>
      <c r="AJ250" s="83">
        <v>3760.8130512651669</v>
      </c>
      <c r="AK250" s="83">
        <v>3419.5520613605804</v>
      </c>
      <c r="AL250" s="83">
        <v>3275.7928620903263</v>
      </c>
      <c r="AM250" s="83">
        <v>3320.391031718565</v>
      </c>
      <c r="AN250" s="16"/>
      <c r="AO250" s="38">
        <v>747</v>
      </c>
      <c r="AP250" s="21" t="s">
        <v>251</v>
      </c>
      <c r="AQ250" s="3"/>
    </row>
    <row r="251" spans="1:43" s="2" customFormat="1" ht="13.5" customHeight="1" x14ac:dyDescent="0.3">
      <c r="A251" s="21" t="s">
        <v>252</v>
      </c>
      <c r="B251" s="53"/>
      <c r="C251" s="6"/>
      <c r="D251" s="61" t="s">
        <v>443</v>
      </c>
      <c r="E251" s="62">
        <v>3</v>
      </c>
      <c r="F251" s="65">
        <v>16738.044999999998</v>
      </c>
      <c r="G251" s="30">
        <v>16718.337933195558</v>
      </c>
      <c r="H251" s="30">
        <v>16766.576717</v>
      </c>
      <c r="I251" s="30">
        <v>16819.144</v>
      </c>
      <c r="J251" s="30">
        <v>17474.559022620124</v>
      </c>
      <c r="K251" s="163"/>
      <c r="L251" s="30">
        <v>17795.892039065828</v>
      </c>
      <c r="M251" s="30">
        <v>18705.389336757093</v>
      </c>
      <c r="N251" s="30">
        <v>18526.245313294254</v>
      </c>
      <c r="O251" s="30">
        <v>18027.725457675264</v>
      </c>
      <c r="P251" s="30">
        <v>17719.377536144631</v>
      </c>
      <c r="Q251" s="30"/>
      <c r="R251" s="132">
        <v>-0.11773816359341739</v>
      </c>
      <c r="S251" s="132">
        <v>0.2885381549122753</v>
      </c>
      <c r="T251" s="132">
        <v>0.31352424461638134</v>
      </c>
      <c r="U251" s="132">
        <v>3.8968393553210769</v>
      </c>
      <c r="V251" s="188"/>
      <c r="W251" s="132">
        <v>1.8388619479882209</v>
      </c>
      <c r="X251" s="132">
        <v>5.1107148531510642</v>
      </c>
      <c r="Y251" s="132">
        <v>-0.95771341744173888</v>
      </c>
      <c r="Z251" s="132">
        <v>-2.6908844570964243</v>
      </c>
      <c r="AA251" s="132">
        <v>-1.7104094593328412</v>
      </c>
      <c r="AB251" s="132"/>
      <c r="AC251" s="83">
        <v>2945.8016543470608</v>
      </c>
      <c r="AD251" s="83">
        <v>2964.7699828330483</v>
      </c>
      <c r="AE251" s="83">
        <v>2995.636361800965</v>
      </c>
      <c r="AF251" s="83">
        <v>3007.1775433577686</v>
      </c>
      <c r="AG251" s="83">
        <v>3162.2437608795012</v>
      </c>
      <c r="AH251" s="175"/>
      <c r="AI251" s="83">
        <v>3255.7431465543041</v>
      </c>
      <c r="AJ251" s="83">
        <v>3485.9093061418362</v>
      </c>
      <c r="AK251" s="83">
        <v>3452.5242849970655</v>
      </c>
      <c r="AL251" s="83">
        <v>3374.0829978804536</v>
      </c>
      <c r="AM251" s="83">
        <v>3316.3723631189655</v>
      </c>
      <c r="AN251" s="16"/>
      <c r="AO251" s="38">
        <v>748</v>
      </c>
      <c r="AP251" s="21" t="s">
        <v>252</v>
      </c>
      <c r="AQ251"/>
    </row>
    <row r="252" spans="1:43" s="3" customFormat="1" ht="13.5" customHeight="1" x14ac:dyDescent="0.3">
      <c r="A252" s="21" t="s">
        <v>253</v>
      </c>
      <c r="B252" s="53"/>
      <c r="C252" s="6"/>
      <c r="D252" s="61" t="s">
        <v>455</v>
      </c>
      <c r="E252" s="62">
        <v>5</v>
      </c>
      <c r="F252" s="65">
        <v>26813.841</v>
      </c>
      <c r="G252" s="30">
        <v>27318.180213545529</v>
      </c>
      <c r="H252" s="30">
        <v>24994.078059600004</v>
      </c>
      <c r="I252" s="30">
        <v>25720.473000000002</v>
      </c>
      <c r="J252" s="30">
        <v>26584.569381614197</v>
      </c>
      <c r="K252" s="163"/>
      <c r="L252" s="30">
        <v>26154.939397609203</v>
      </c>
      <c r="M252" s="30">
        <v>29248.550694192334</v>
      </c>
      <c r="N252" s="30">
        <v>32090.338529649784</v>
      </c>
      <c r="O252" s="30">
        <v>33108.328865368174</v>
      </c>
      <c r="P252" s="30">
        <v>32650.754022382534</v>
      </c>
      <c r="Q252" s="30"/>
      <c r="R252" s="132">
        <v>1.8808913409515957</v>
      </c>
      <c r="S252" s="132">
        <v>-8.5075291830498116</v>
      </c>
      <c r="T252" s="132">
        <v>2.906268191480645</v>
      </c>
      <c r="U252" s="132">
        <v>3.3595664497079647</v>
      </c>
      <c r="V252" s="188"/>
      <c r="W252" s="132">
        <v>-1.6160878058161248</v>
      </c>
      <c r="X252" s="132">
        <v>11.828019363967307</v>
      </c>
      <c r="Y252" s="132">
        <v>9.7159953844199265</v>
      </c>
      <c r="Z252" s="132">
        <v>3.1722642463800148</v>
      </c>
      <c r="AA252" s="132">
        <v>-1.3820535758428742</v>
      </c>
      <c r="AB252" s="132"/>
      <c r="AC252" s="83">
        <v>1276.2418372203713</v>
      </c>
      <c r="AD252" s="83">
        <v>1281.8816673804856</v>
      </c>
      <c r="AE252" s="83">
        <v>1166.2581335262005</v>
      </c>
      <c r="AF252" s="83">
        <v>1192.5846432048963</v>
      </c>
      <c r="AG252" s="83">
        <v>1226.9612489783633</v>
      </c>
      <c r="AH252" s="175"/>
      <c r="AI252" s="83">
        <v>1200.098164522768</v>
      </c>
      <c r="AJ252" s="83">
        <v>1343.6489661058588</v>
      </c>
      <c r="AK252" s="83">
        <v>1474.19783763551</v>
      </c>
      <c r="AL252" s="83">
        <v>1528.7587784720031</v>
      </c>
      <c r="AM252" s="83">
        <v>1507.630513108119</v>
      </c>
      <c r="AN252" s="16"/>
      <c r="AO252" s="38">
        <v>749</v>
      </c>
      <c r="AP252" s="21" t="s">
        <v>253</v>
      </c>
      <c r="AQ252"/>
    </row>
    <row r="253" spans="1:43" ht="13.5" customHeight="1" x14ac:dyDescent="0.3">
      <c r="A253" s="21" t="s">
        <v>254</v>
      </c>
      <c r="B253" s="53"/>
      <c r="C253" s="6"/>
      <c r="D253" s="61" t="s">
        <v>448</v>
      </c>
      <c r="E253" s="62">
        <v>2</v>
      </c>
      <c r="F253" s="65">
        <v>8654.7510000000002</v>
      </c>
      <c r="G253" s="30">
        <v>8642.8161662797484</v>
      </c>
      <c r="H253" s="30">
        <v>9053.8787384999996</v>
      </c>
      <c r="I253" s="30">
        <v>9043.0540000000001</v>
      </c>
      <c r="J253" s="30">
        <v>9053.8020168870207</v>
      </c>
      <c r="K253" s="163"/>
      <c r="L253" s="30">
        <v>8771.9438282162319</v>
      </c>
      <c r="M253" s="30">
        <v>9068.4670295983051</v>
      </c>
      <c r="N253" s="30">
        <v>8671.9631677737652</v>
      </c>
      <c r="O253" s="30">
        <v>8289.630660654926</v>
      </c>
      <c r="P253" s="30">
        <v>7964.2641006999747</v>
      </c>
      <c r="Q253" s="30"/>
      <c r="R253" s="132">
        <v>-0.13789921535873007</v>
      </c>
      <c r="S253" s="132">
        <v>4.7561184261216427</v>
      </c>
      <c r="T253" s="132">
        <v>-0.11955912833213955</v>
      </c>
      <c r="U253" s="132">
        <v>0.11885383949958321</v>
      </c>
      <c r="V253" s="188"/>
      <c r="W253" s="132">
        <v>-3.1131472517851733</v>
      </c>
      <c r="X253" s="132">
        <v>3.3803590992940844</v>
      </c>
      <c r="Y253" s="132">
        <v>-4.3723361460145629</v>
      </c>
      <c r="Z253" s="132">
        <v>-4.4088345363324484</v>
      </c>
      <c r="AA253" s="132">
        <v>-3.9249825869714385</v>
      </c>
      <c r="AB253" s="132"/>
      <c r="AC253" s="83">
        <v>2480.5821152192607</v>
      </c>
      <c r="AD253" s="83">
        <v>2511.7164098459016</v>
      </c>
      <c r="AE253" s="83">
        <v>2640.3845839895012</v>
      </c>
      <c r="AF253" s="83">
        <v>2694.5929678188318</v>
      </c>
      <c r="AG253" s="83">
        <v>2746.9059517254309</v>
      </c>
      <c r="AH253" s="175"/>
      <c r="AI253" s="83">
        <v>2709.0623311353406</v>
      </c>
      <c r="AJ253" s="83">
        <v>2860.7151512928408</v>
      </c>
      <c r="AK253" s="83">
        <v>2735.6350686983483</v>
      </c>
      <c r="AL253" s="83">
        <v>2665.4760966736094</v>
      </c>
      <c r="AM253" s="83">
        <v>2560.8566240192845</v>
      </c>
      <c r="AN253" s="16"/>
      <c r="AO253" s="38">
        <v>751</v>
      </c>
      <c r="AP253" s="21" t="s">
        <v>254</v>
      </c>
    </row>
    <row r="254" spans="1:43" s="3" customFormat="1" ht="13.5" customHeight="1" x14ac:dyDescent="0.3">
      <c r="A254" s="21" t="s">
        <v>428</v>
      </c>
      <c r="B254" s="53"/>
      <c r="C254" s="6"/>
      <c r="D254" s="61" t="s">
        <v>445</v>
      </c>
      <c r="E254" s="62">
        <v>4</v>
      </c>
      <c r="F254" s="65">
        <v>15792.916999999999</v>
      </c>
      <c r="G254" s="30">
        <v>16326.235376162413</v>
      </c>
      <c r="H254" s="30">
        <v>18490.4365493</v>
      </c>
      <c r="I254" s="30">
        <v>16786.225999999999</v>
      </c>
      <c r="J254" s="30">
        <v>15756.507178622618</v>
      </c>
      <c r="K254" s="163"/>
      <c r="L254" s="30">
        <v>14781.89468470154</v>
      </c>
      <c r="M254" s="30">
        <v>15695.016417653669</v>
      </c>
      <c r="N254" s="30">
        <v>13983.660999711721</v>
      </c>
      <c r="O254" s="30">
        <v>12756.969540365148</v>
      </c>
      <c r="P254" s="30">
        <v>14449.943662110774</v>
      </c>
      <c r="Q254" s="30"/>
      <c r="R254" s="132">
        <v>3.3769466157671393</v>
      </c>
      <c r="S254" s="132">
        <v>13.255971895991967</v>
      </c>
      <c r="T254" s="132">
        <v>-9.2167134332180947</v>
      </c>
      <c r="U254" s="132">
        <v>-6.1343081010429668</v>
      </c>
      <c r="V254" s="188"/>
      <c r="W254" s="132">
        <v>-6.1854602855343987</v>
      </c>
      <c r="X254" s="132">
        <v>6.1772983262907513</v>
      </c>
      <c r="Y254" s="132">
        <v>-10.903814130560734</v>
      </c>
      <c r="Z254" s="132">
        <v>-8.7723197764295229</v>
      </c>
      <c r="AA254" s="132">
        <v>13.270974085097393</v>
      </c>
      <c r="AB254" s="132"/>
      <c r="AC254" s="83">
        <v>865.22308661589875</v>
      </c>
      <c r="AD254" s="83">
        <v>881.26068099764723</v>
      </c>
      <c r="AE254" s="83">
        <v>986.73550078979667</v>
      </c>
      <c r="AF254" s="83">
        <v>887.50269641535374</v>
      </c>
      <c r="AG254" s="83">
        <v>827.8085099623105</v>
      </c>
      <c r="AH254" s="175"/>
      <c r="AI254" s="83">
        <v>761.99261223266865</v>
      </c>
      <c r="AJ254" s="83">
        <v>787.82333187700374</v>
      </c>
      <c r="AK254" s="83">
        <v>701.92054009194464</v>
      </c>
      <c r="AL254" s="83">
        <v>628.11272970778668</v>
      </c>
      <c r="AM254" s="83">
        <v>711.46940729250491</v>
      </c>
      <c r="AN254" s="16"/>
      <c r="AO254" s="38">
        <v>753</v>
      </c>
      <c r="AP254" s="35" t="s">
        <v>394</v>
      </c>
      <c r="AQ254"/>
    </row>
    <row r="255" spans="1:43" ht="13.5" customHeight="1" x14ac:dyDescent="0.3">
      <c r="A255" s="21" t="s">
        <v>255</v>
      </c>
      <c r="B255" s="53"/>
      <c r="C255" s="6"/>
      <c r="D255" s="61" t="s">
        <v>445</v>
      </c>
      <c r="E255" s="62">
        <v>3</v>
      </c>
      <c r="F255" s="65">
        <v>4293.2290000000003</v>
      </c>
      <c r="G255" s="30">
        <v>4472.2853165385441</v>
      </c>
      <c r="H255" s="30">
        <v>4339.4775589000001</v>
      </c>
      <c r="I255" s="30">
        <v>4326.375</v>
      </c>
      <c r="J255" s="30">
        <v>3817.8061834093787</v>
      </c>
      <c r="K255" s="163"/>
      <c r="L255" s="30">
        <v>3267.2671370340699</v>
      </c>
      <c r="M255" s="30">
        <v>3875.2755563493106</v>
      </c>
      <c r="N255" s="30">
        <v>3491.0471173957726</v>
      </c>
      <c r="O255" s="30">
        <v>3641.2708627378565</v>
      </c>
      <c r="P255" s="30">
        <v>3576.5745633735651</v>
      </c>
      <c r="Q255" s="30"/>
      <c r="R255" s="132">
        <v>4.1706677314101759</v>
      </c>
      <c r="S255" s="132">
        <v>-2.9695725616480666</v>
      </c>
      <c r="T255" s="132">
        <v>-0.30193862561007001</v>
      </c>
      <c r="U255" s="132">
        <v>-11.755079404596719</v>
      </c>
      <c r="V255" s="188"/>
      <c r="W255" s="132">
        <v>-14.420298462706825</v>
      </c>
      <c r="X255" s="132">
        <v>18.609081957931757</v>
      </c>
      <c r="Y255" s="132">
        <v>-9.9148675588762263</v>
      </c>
      <c r="Z255" s="132">
        <v>4.3031142316448259</v>
      </c>
      <c r="AA255" s="132">
        <v>-1.7767505303257387</v>
      </c>
      <c r="AB255" s="132"/>
      <c r="AC255" s="83">
        <v>703.34682175622538</v>
      </c>
      <c r="AD255" s="83">
        <v>727.43742949553416</v>
      </c>
      <c r="AE255" s="83">
        <v>703.31889123176666</v>
      </c>
      <c r="AF255" s="83">
        <v>699.72100921882577</v>
      </c>
      <c r="AG255" s="83">
        <v>615.87452547336329</v>
      </c>
      <c r="AH255" s="175"/>
      <c r="AI255" s="83">
        <v>528.51296296248302</v>
      </c>
      <c r="AJ255" s="83">
        <v>627.27024220610406</v>
      </c>
      <c r="AK255" s="83">
        <v>565.07722845512671</v>
      </c>
      <c r="AL255" s="83">
        <v>592.4619041226581</v>
      </c>
      <c r="AM255" s="83">
        <v>581.93533409918075</v>
      </c>
      <c r="AN255" s="16"/>
      <c r="AO255" s="38">
        <v>755</v>
      </c>
      <c r="AP255" s="35" t="s">
        <v>395</v>
      </c>
    </row>
    <row r="256" spans="1:43" s="3" customFormat="1" ht="13.5" customHeight="1" x14ac:dyDescent="0.3">
      <c r="A256" s="21" t="s">
        <v>256</v>
      </c>
      <c r="B256" s="53"/>
      <c r="C256" s="6"/>
      <c r="D256" s="61" t="s">
        <v>448</v>
      </c>
      <c r="E256" s="62">
        <v>3</v>
      </c>
      <c r="F256" s="65">
        <v>23855.085999999999</v>
      </c>
      <c r="G256" s="30">
        <v>23514.57691011874</v>
      </c>
      <c r="H256" s="30">
        <v>24974.163963999999</v>
      </c>
      <c r="I256" s="30">
        <v>25292.598000000002</v>
      </c>
      <c r="J256" s="30">
        <v>25092.743505316001</v>
      </c>
      <c r="K256" s="163"/>
      <c r="L256" s="30">
        <v>25234.02863724039</v>
      </c>
      <c r="M256" s="30">
        <v>26150.339911286086</v>
      </c>
      <c r="N256" s="30">
        <v>25994.523266899883</v>
      </c>
      <c r="O256" s="30">
        <v>25740.389775532189</v>
      </c>
      <c r="P256" s="30">
        <v>25078.632594471637</v>
      </c>
      <c r="Q256" s="30"/>
      <c r="R256" s="132">
        <v>-1.4274066749592083</v>
      </c>
      <c r="S256" s="132">
        <v>6.2071584764647563</v>
      </c>
      <c r="T256" s="132">
        <v>1.275053837473886</v>
      </c>
      <c r="U256" s="132">
        <v>-0.79016989351588596</v>
      </c>
      <c r="V256" s="188"/>
      <c r="W256" s="132">
        <v>0.5630517519714705</v>
      </c>
      <c r="X256" s="132">
        <v>3.6312524140255742</v>
      </c>
      <c r="Y256" s="132">
        <v>-0.59584940354429106</v>
      </c>
      <c r="Z256" s="132">
        <v>-0.97764243936450823</v>
      </c>
      <c r="AA256" s="132">
        <v>-2.5708902888859591</v>
      </c>
      <c r="AB256" s="132"/>
      <c r="AC256" s="83">
        <v>2717.2896685271671</v>
      </c>
      <c r="AD256" s="83">
        <v>2670.2903599953147</v>
      </c>
      <c r="AE256" s="83">
        <v>2827.0504826805522</v>
      </c>
      <c r="AF256" s="83">
        <v>2846.9831157136423</v>
      </c>
      <c r="AG256" s="83">
        <v>2844.9822568385489</v>
      </c>
      <c r="AH256" s="175"/>
      <c r="AI256" s="83">
        <v>2873.3806236894093</v>
      </c>
      <c r="AJ256" s="83">
        <v>3022.1125518647968</v>
      </c>
      <c r="AK256" s="83">
        <v>3004.1053122500734</v>
      </c>
      <c r="AL256" s="83">
        <v>3012.3335021102621</v>
      </c>
      <c r="AM256" s="83">
        <v>2934.889712635651</v>
      </c>
      <c r="AN256" s="16"/>
      <c r="AO256" s="38">
        <v>758</v>
      </c>
      <c r="AP256" s="21" t="s">
        <v>256</v>
      </c>
      <c r="AQ256"/>
    </row>
    <row r="257" spans="1:43" s="3" customFormat="1" ht="13.5" customHeight="1" x14ac:dyDescent="0.3">
      <c r="A257" s="21" t="s">
        <v>257</v>
      </c>
      <c r="B257" s="53"/>
      <c r="C257" s="6"/>
      <c r="D257" s="61" t="s">
        <v>442</v>
      </c>
      <c r="E257" s="62">
        <v>2</v>
      </c>
      <c r="F257" s="65">
        <v>7306.335</v>
      </c>
      <c r="G257" s="30">
        <v>7345.826742251169</v>
      </c>
      <c r="H257" s="30">
        <v>7821.1933827000003</v>
      </c>
      <c r="I257" s="30">
        <v>7975.0559999999996</v>
      </c>
      <c r="J257" s="30">
        <v>6009.1296136580577</v>
      </c>
      <c r="K257" s="163"/>
      <c r="L257" s="30">
        <v>6185.8987635294334</v>
      </c>
      <c r="M257" s="30">
        <v>6336.1943485801612</v>
      </c>
      <c r="N257" s="30">
        <v>8717.6504251925071</v>
      </c>
      <c r="O257" s="30">
        <v>8478.2135737091467</v>
      </c>
      <c r="P257" s="30">
        <v>7901.3842499759403</v>
      </c>
      <c r="Q257" s="30"/>
      <c r="R257" s="132">
        <v>0.54051370832529499</v>
      </c>
      <c r="S257" s="132">
        <v>6.4712476502427361</v>
      </c>
      <c r="T257" s="132">
        <v>1.9672524354190499</v>
      </c>
      <c r="U257" s="132">
        <v>-24.650941464761399</v>
      </c>
      <c r="V257" s="188"/>
      <c r="W257" s="132">
        <v>2.9416764362945313</v>
      </c>
      <c r="X257" s="132">
        <v>2.4296483145963257</v>
      </c>
      <c r="Y257" s="132">
        <v>37.584959450399303</v>
      </c>
      <c r="Z257" s="132">
        <v>-2.7465755083666723</v>
      </c>
      <c r="AA257" s="132">
        <v>-6.8036658751077965</v>
      </c>
      <c r="AB257" s="132"/>
      <c r="AC257" s="83">
        <v>3055.7653701380177</v>
      </c>
      <c r="AD257" s="83">
        <v>3112.6384501064276</v>
      </c>
      <c r="AE257" s="83">
        <v>3358.1766349076856</v>
      </c>
      <c r="AF257" s="83">
        <v>3491.7057793345007</v>
      </c>
      <c r="AG257" s="83">
        <v>2643.6997860352212</v>
      </c>
      <c r="AH257" s="175"/>
      <c r="AI257" s="83">
        <v>2781.4293001481265</v>
      </c>
      <c r="AJ257" s="83">
        <v>2898.5335537878141</v>
      </c>
      <c r="AK257" s="83">
        <v>3987.9462146351816</v>
      </c>
      <c r="AL257" s="83">
        <v>4010.5078399759445</v>
      </c>
      <c r="AM257" s="83">
        <v>3737.6462866489783</v>
      </c>
      <c r="AN257" s="16"/>
      <c r="AO257" s="38">
        <v>759</v>
      </c>
      <c r="AP257" s="21" t="s">
        <v>257</v>
      </c>
      <c r="AQ257"/>
    </row>
    <row r="258" spans="1:43" ht="13.5" customHeight="1" x14ac:dyDescent="0.3">
      <c r="A258" s="21" t="s">
        <v>258</v>
      </c>
      <c r="B258" s="53"/>
      <c r="C258" s="6"/>
      <c r="D258" s="61" t="s">
        <v>446</v>
      </c>
      <c r="E258" s="62">
        <v>3</v>
      </c>
      <c r="F258" s="65">
        <v>22156.019</v>
      </c>
      <c r="G258" s="30">
        <v>23192.162869132651</v>
      </c>
      <c r="H258" s="30">
        <v>24599.458923400001</v>
      </c>
      <c r="I258" s="30">
        <v>25175.99</v>
      </c>
      <c r="J258" s="30">
        <v>24843.552693025194</v>
      </c>
      <c r="K258" s="163"/>
      <c r="L258" s="30">
        <v>24878.699587236129</v>
      </c>
      <c r="M258" s="30">
        <v>26127.644965330033</v>
      </c>
      <c r="N258" s="30">
        <v>26035.199413111306</v>
      </c>
      <c r="O258" s="30">
        <v>25386.652462016122</v>
      </c>
      <c r="P258" s="30">
        <v>25392.380360634055</v>
      </c>
      <c r="Q258" s="30"/>
      <c r="R258" s="132">
        <v>4.6765796198886234</v>
      </c>
      <c r="S258" s="132">
        <v>6.0679810770921021</v>
      </c>
      <c r="T258" s="132">
        <v>2.3436738116690061</v>
      </c>
      <c r="U258" s="132">
        <v>-1.3204537615990757</v>
      </c>
      <c r="V258" s="188"/>
      <c r="W258" s="132">
        <v>0.14147289900611698</v>
      </c>
      <c r="X258" s="132">
        <v>5.0201393111988377</v>
      </c>
      <c r="Y258" s="132">
        <v>-0.35382275111820249</v>
      </c>
      <c r="Z258" s="132">
        <v>-2.491038923130263</v>
      </c>
      <c r="AA258" s="132">
        <v>2.2562638482973282E-2</v>
      </c>
      <c r="AB258" s="132"/>
      <c r="AC258" s="83">
        <v>2374.7072883172564</v>
      </c>
      <c r="AD258" s="83">
        <v>2502.3913324484952</v>
      </c>
      <c r="AE258" s="83">
        <v>2665.4522617184962</v>
      </c>
      <c r="AF258" s="83">
        <v>2752.6776732998032</v>
      </c>
      <c r="AG258" s="83">
        <v>2708.3345353783052</v>
      </c>
      <c r="AH258" s="175"/>
      <c r="AI258" s="83">
        <v>2736.0276682322806</v>
      </c>
      <c r="AJ258" s="83">
        <v>2894.3884973224808</v>
      </c>
      <c r="AK258" s="83">
        <v>2884.1474923132055</v>
      </c>
      <c r="AL258" s="83">
        <v>2846.3563697742034</v>
      </c>
      <c r="AM258" s="83">
        <v>2846.9985828718527</v>
      </c>
      <c r="AN258" s="16"/>
      <c r="AO258" s="38">
        <v>761</v>
      </c>
      <c r="AP258" s="21" t="s">
        <v>258</v>
      </c>
    </row>
    <row r="259" spans="1:43" s="3" customFormat="1" ht="13.5" customHeight="1" x14ac:dyDescent="0.3">
      <c r="A259" s="21" t="s">
        <v>259</v>
      </c>
      <c r="B259" s="53"/>
      <c r="C259" s="6"/>
      <c r="D259" s="61" t="s">
        <v>455</v>
      </c>
      <c r="E259" s="62">
        <v>2</v>
      </c>
      <c r="F259" s="65">
        <v>13168.044</v>
      </c>
      <c r="G259" s="30">
        <v>12996.055842493648</v>
      </c>
      <c r="H259" s="30">
        <v>13349.833433200001</v>
      </c>
      <c r="I259" s="30">
        <v>13848.806</v>
      </c>
      <c r="J259" s="30">
        <v>14407.544288109464</v>
      </c>
      <c r="K259" s="163"/>
      <c r="L259" s="30">
        <v>14757.190478258432</v>
      </c>
      <c r="M259" s="30">
        <v>15422.545645686852</v>
      </c>
      <c r="N259" s="30">
        <v>15653.524880432999</v>
      </c>
      <c r="O259" s="30">
        <v>15703.739406844536</v>
      </c>
      <c r="P259" s="30">
        <v>15049.142850955182</v>
      </c>
      <c r="Q259" s="30"/>
      <c r="R259" s="132">
        <v>-1.3061025426885866</v>
      </c>
      <c r="S259" s="132">
        <v>2.7221919865071262</v>
      </c>
      <c r="T259" s="132">
        <v>3.7376688577933344</v>
      </c>
      <c r="U259" s="132">
        <v>4.0345592833740582</v>
      </c>
      <c r="V259" s="188"/>
      <c r="W259" s="132">
        <v>2.4268271063898808</v>
      </c>
      <c r="X259" s="132">
        <v>4.5086845521759686</v>
      </c>
      <c r="Y259" s="132">
        <v>1.4976725636130181</v>
      </c>
      <c r="Z259" s="132">
        <v>0.32078734211682552</v>
      </c>
      <c r="AA259" s="132">
        <v>-4.1684119873005834</v>
      </c>
      <c r="AB259" s="132"/>
      <c r="AC259" s="83">
        <v>2819.1059730250481</v>
      </c>
      <c r="AD259" s="83">
        <v>2825.2295309768801</v>
      </c>
      <c r="AE259" s="83">
        <v>2971.2515987536171</v>
      </c>
      <c r="AF259" s="83">
        <v>3109.2963628199373</v>
      </c>
      <c r="AG259" s="83">
        <v>3322.7731291765372</v>
      </c>
      <c r="AH259" s="175"/>
      <c r="AI259" s="83">
        <v>3449.5536414816343</v>
      </c>
      <c r="AJ259" s="83">
        <v>3672.9091797301385</v>
      </c>
      <c r="AK259" s="83">
        <v>3727.9173328013808</v>
      </c>
      <c r="AL259" s="83">
        <v>3853.678382047739</v>
      </c>
      <c r="AM259" s="83">
        <v>3693.0411904184498</v>
      </c>
      <c r="AN259" s="16"/>
      <c r="AO259" s="38">
        <v>762</v>
      </c>
      <c r="AP259" s="21" t="s">
        <v>259</v>
      </c>
      <c r="AQ259"/>
    </row>
    <row r="260" spans="1:43" s="3" customFormat="1" ht="13.5" customHeight="1" x14ac:dyDescent="0.3">
      <c r="A260" s="21" t="s">
        <v>260</v>
      </c>
      <c r="B260" s="53"/>
      <c r="C260" s="6"/>
      <c r="D260" s="61" t="s">
        <v>454</v>
      </c>
      <c r="E260" s="62">
        <v>4</v>
      </c>
      <c r="F260" s="65">
        <v>20436.523000000001</v>
      </c>
      <c r="G260" s="30">
        <v>20594.862753547164</v>
      </c>
      <c r="H260" s="30">
        <v>20571.898694699998</v>
      </c>
      <c r="I260" s="30">
        <v>23948.235000000001</v>
      </c>
      <c r="J260" s="30">
        <v>24576.187114765027</v>
      </c>
      <c r="K260" s="163"/>
      <c r="L260" s="30">
        <v>24757.321029280214</v>
      </c>
      <c r="M260" s="30">
        <v>26843.383868526882</v>
      </c>
      <c r="N260" s="30">
        <v>26979.512012062649</v>
      </c>
      <c r="O260" s="30">
        <v>26442.922406640944</v>
      </c>
      <c r="P260" s="30">
        <v>26245.22932736807</v>
      </c>
      <c r="Q260" s="30"/>
      <c r="R260" s="132">
        <v>0.77478812588209411</v>
      </c>
      <c r="S260" s="132">
        <v>-0.11150382074389582</v>
      </c>
      <c r="T260" s="132">
        <v>16.412370853108758</v>
      </c>
      <c r="U260" s="132">
        <v>2.6221227358301213</v>
      </c>
      <c r="V260" s="188"/>
      <c r="W260" s="132">
        <v>0.73703017343306365</v>
      </c>
      <c r="X260" s="132">
        <v>8.4260443073768112</v>
      </c>
      <c r="Y260" s="132">
        <v>0.50711990784207095</v>
      </c>
      <c r="Z260" s="132">
        <v>-1.9888780982465259</v>
      </c>
      <c r="AA260" s="132">
        <v>-0.74762190136452278</v>
      </c>
      <c r="AB260" s="132"/>
      <c r="AC260" s="83">
        <v>1909.5984862642497</v>
      </c>
      <c r="AD260" s="83">
        <v>1925.2933302371848</v>
      </c>
      <c r="AE260" s="83">
        <v>1925.8470974255756</v>
      </c>
      <c r="AF260" s="83">
        <v>2246.7618913594147</v>
      </c>
      <c r="AG260" s="83">
        <v>2318.9457553090228</v>
      </c>
      <c r="AH260" s="175"/>
      <c r="AI260" s="83">
        <v>2352.6865940587491</v>
      </c>
      <c r="AJ260" s="83">
        <v>2563.5931495107329</v>
      </c>
      <c r="AK260" s="83">
        <v>2576.5936407279773</v>
      </c>
      <c r="AL260" s="83">
        <v>2536.9780683719605</v>
      </c>
      <c r="AM260" s="83">
        <v>2518.011064699997</v>
      </c>
      <c r="AN260" s="16"/>
      <c r="AO260" s="38">
        <v>765</v>
      </c>
      <c r="AP260" s="21" t="s">
        <v>260</v>
      </c>
      <c r="AQ260"/>
    </row>
    <row r="261" spans="1:43" s="3" customFormat="1" ht="13.5" customHeight="1" x14ac:dyDescent="0.3">
      <c r="A261" s="21" t="s">
        <v>261</v>
      </c>
      <c r="B261" s="53"/>
      <c r="C261" s="6"/>
      <c r="D261" s="61" t="s">
        <v>447</v>
      </c>
      <c r="E261" s="62">
        <v>2</v>
      </c>
      <c r="F261" s="65">
        <v>8972.9959999999992</v>
      </c>
      <c r="G261" s="30">
        <v>9236.6565746438118</v>
      </c>
      <c r="H261" s="30">
        <v>9721.2812114000008</v>
      </c>
      <c r="I261" s="30">
        <v>9991.2870000000003</v>
      </c>
      <c r="J261" s="30">
        <v>10833.445107376672</v>
      </c>
      <c r="K261" s="163"/>
      <c r="L261" s="30">
        <v>10926.761417989539</v>
      </c>
      <c r="M261" s="30">
        <v>11563.855536277089</v>
      </c>
      <c r="N261" s="30">
        <v>11492.435066874783</v>
      </c>
      <c r="O261" s="30">
        <v>11275.649946611537</v>
      </c>
      <c r="P261" s="30">
        <v>11040.318897596206</v>
      </c>
      <c r="Q261" s="30"/>
      <c r="R261" s="132">
        <v>2.9383783815774875</v>
      </c>
      <c r="S261" s="132">
        <v>5.2467538750608709</v>
      </c>
      <c r="T261" s="132">
        <v>2.7774712275925912</v>
      </c>
      <c r="U261" s="132">
        <v>8.4289251962902476</v>
      </c>
      <c r="V261" s="188"/>
      <c r="W261" s="132">
        <v>0.86137244143440739</v>
      </c>
      <c r="X261" s="132">
        <v>5.8305850555010288</v>
      </c>
      <c r="Y261" s="132">
        <v>-0.61761813936755428</v>
      </c>
      <c r="Z261" s="132">
        <v>-1.886328867657447</v>
      </c>
      <c r="AA261" s="132">
        <v>-2.0870730301985874</v>
      </c>
      <c r="AB261" s="132"/>
      <c r="AC261" s="83">
        <v>3054.1170864533697</v>
      </c>
      <c r="AD261" s="83">
        <v>3211.633023172396</v>
      </c>
      <c r="AE261" s="83">
        <v>3418.172015260197</v>
      </c>
      <c r="AF261" s="83">
        <v>3575.9795991410165</v>
      </c>
      <c r="AG261" s="83">
        <v>3884.3474748571789</v>
      </c>
      <c r="AH261" s="175"/>
      <c r="AI261" s="83">
        <v>4011.2927378816221</v>
      </c>
      <c r="AJ261" s="83">
        <v>4345.6803969474222</v>
      </c>
      <c r="AK261" s="83">
        <v>4318.8406865369352</v>
      </c>
      <c r="AL261" s="83">
        <v>4356.897197299666</v>
      </c>
      <c r="AM261" s="83">
        <v>4265.9655709413473</v>
      </c>
      <c r="AN261" s="16"/>
      <c r="AO261" s="38">
        <v>768</v>
      </c>
      <c r="AP261" s="21" t="s">
        <v>261</v>
      </c>
      <c r="AQ261"/>
    </row>
    <row r="262" spans="1:43" s="3" customFormat="1" ht="13.5" customHeight="1" x14ac:dyDescent="0.3">
      <c r="A262" s="21" t="s">
        <v>263</v>
      </c>
      <c r="B262" s="53"/>
      <c r="C262" s="6"/>
      <c r="D262" s="61" t="s">
        <v>454</v>
      </c>
      <c r="E262" s="62">
        <v>3</v>
      </c>
      <c r="F262" s="65">
        <v>30386.277999999998</v>
      </c>
      <c r="G262" s="30">
        <v>30024.574874781658</v>
      </c>
      <c r="H262" s="30">
        <v>30865.549480900001</v>
      </c>
      <c r="I262" s="30">
        <v>33037.762000000002</v>
      </c>
      <c r="J262" s="30">
        <v>33598.903236379578</v>
      </c>
      <c r="K262" s="163"/>
      <c r="L262" s="30">
        <v>33150.413923012871</v>
      </c>
      <c r="M262" s="30">
        <v>32931.601884487398</v>
      </c>
      <c r="N262" s="30">
        <v>32412.860234842105</v>
      </c>
      <c r="O262" s="30">
        <v>31422.653314352749</v>
      </c>
      <c r="P262" s="30">
        <v>30438.494218256212</v>
      </c>
      <c r="Q262" s="30"/>
      <c r="R262" s="132">
        <v>-1.1903502140615596</v>
      </c>
      <c r="S262" s="132">
        <v>2.8009542503953901</v>
      </c>
      <c r="T262" s="132">
        <v>7.0376602899753795</v>
      </c>
      <c r="U262" s="132">
        <v>1.6984844081738202</v>
      </c>
      <c r="V262" s="188"/>
      <c r="W262" s="132">
        <v>-1.3348331944392156</v>
      </c>
      <c r="X262" s="132">
        <v>-0.66005823949478648</v>
      </c>
      <c r="Y262" s="132">
        <v>-1.5752092821504966</v>
      </c>
      <c r="Z262" s="132">
        <v>-3.0549816132083776</v>
      </c>
      <c r="AA262" s="132">
        <v>-3.1320050736995149</v>
      </c>
      <c r="AB262" s="132"/>
      <c r="AC262" s="83">
        <v>3318.728484054172</v>
      </c>
      <c r="AD262" s="83">
        <v>3357.3269456314051</v>
      </c>
      <c r="AE262" s="83">
        <v>3502.2749893225919</v>
      </c>
      <c r="AF262" s="83">
        <v>3814.5435861909714</v>
      </c>
      <c r="AG262" s="83">
        <v>3959.3334004689582</v>
      </c>
      <c r="AH262" s="175"/>
      <c r="AI262" s="83">
        <v>3976.7771020888763</v>
      </c>
      <c r="AJ262" s="83">
        <v>4022.426027175693</v>
      </c>
      <c r="AK262" s="83">
        <v>3959.0643990279837</v>
      </c>
      <c r="AL262" s="83">
        <v>3902.9503557760213</v>
      </c>
      <c r="AM262" s="83">
        <v>3780.7097526091434</v>
      </c>
      <c r="AN262" s="16"/>
      <c r="AO262" s="38">
        <v>777</v>
      </c>
      <c r="AP262" s="21" t="s">
        <v>263</v>
      </c>
      <c r="AQ262"/>
    </row>
    <row r="263" spans="1:43" ht="13.5" customHeight="1" x14ac:dyDescent="0.3">
      <c r="A263" s="21" t="s">
        <v>264</v>
      </c>
      <c r="B263" s="53"/>
      <c r="C263" s="6"/>
      <c r="D263" s="61" t="s">
        <v>455</v>
      </c>
      <c r="E263" s="62">
        <v>3</v>
      </c>
      <c r="F263" s="65">
        <v>21919.109</v>
      </c>
      <c r="G263" s="30">
        <v>22277.176715530572</v>
      </c>
      <c r="H263" s="30">
        <v>23463.061556399996</v>
      </c>
      <c r="I263" s="30">
        <v>23037.263999999999</v>
      </c>
      <c r="J263" s="30">
        <v>23072.861585996041</v>
      </c>
      <c r="K263" s="163"/>
      <c r="L263" s="30">
        <v>23081.967732554564</v>
      </c>
      <c r="M263" s="30">
        <v>24538.443602072119</v>
      </c>
      <c r="N263" s="30">
        <v>24788.709477470053</v>
      </c>
      <c r="O263" s="30">
        <v>24864.406443416879</v>
      </c>
      <c r="P263" s="30">
        <v>24886.983841167894</v>
      </c>
      <c r="Q263" s="30"/>
      <c r="R263" s="132">
        <v>1.6335870017826506</v>
      </c>
      <c r="S263" s="132">
        <v>5.3233174742591292</v>
      </c>
      <c r="T263" s="132">
        <v>-1.8147570187141786</v>
      </c>
      <c r="U263" s="132">
        <v>0.15452176090026032</v>
      </c>
      <c r="V263" s="188"/>
      <c r="W263" s="132">
        <v>3.9466914515924309E-2</v>
      </c>
      <c r="X263" s="132">
        <v>6.3100160540617898</v>
      </c>
      <c r="Y263" s="132">
        <v>1.0198930276767864</v>
      </c>
      <c r="Z263" s="132">
        <v>0.30536872448170904</v>
      </c>
      <c r="AA263" s="132">
        <v>9.0802078072496961E-2</v>
      </c>
      <c r="AB263" s="132"/>
      <c r="AC263" s="83">
        <v>2884.8524611739931</v>
      </c>
      <c r="AD263" s="83">
        <v>2940.1051492055658</v>
      </c>
      <c r="AE263" s="83">
        <v>3130.0775822305227</v>
      </c>
      <c r="AF263" s="83">
        <v>3089.7618025751071</v>
      </c>
      <c r="AG263" s="83">
        <v>3109.9692122922279</v>
      </c>
      <c r="AH263" s="175"/>
      <c r="AI263" s="83">
        <v>3123.4056471657054</v>
      </c>
      <c r="AJ263" s="83">
        <v>3355.9140593643488</v>
      </c>
      <c r="AK263" s="83">
        <v>3390.1407928706308</v>
      </c>
      <c r="AL263" s="83">
        <v>3422.0212556312799</v>
      </c>
      <c r="AM263" s="83">
        <v>3425.1285220434756</v>
      </c>
      <c r="AN263" s="16"/>
      <c r="AO263" s="38">
        <v>778</v>
      </c>
      <c r="AP263" s="21" t="s">
        <v>264</v>
      </c>
    </row>
    <row r="264" spans="1:43" ht="13.5" customHeight="1" x14ac:dyDescent="0.3">
      <c r="A264" s="21" t="s">
        <v>265</v>
      </c>
      <c r="B264" s="53"/>
      <c r="C264" s="6"/>
      <c r="D264" s="61" t="s">
        <v>444</v>
      </c>
      <c r="E264" s="62">
        <v>2</v>
      </c>
      <c r="F264" s="65">
        <v>12030.93</v>
      </c>
      <c r="G264" s="30">
        <v>12216.270834646693</v>
      </c>
      <c r="H264" s="30">
        <v>13166.911533300001</v>
      </c>
      <c r="I264" s="30">
        <v>13717.227000000001</v>
      </c>
      <c r="J264" s="30">
        <v>13869.069829603703</v>
      </c>
      <c r="K264" s="163"/>
      <c r="L264" s="30">
        <v>13824.242278299922</v>
      </c>
      <c r="M264" s="30">
        <v>14175.951589991679</v>
      </c>
      <c r="N264" s="30">
        <v>14295.042930324553</v>
      </c>
      <c r="O264" s="30">
        <v>13604.37296619983</v>
      </c>
      <c r="P264" s="30">
        <v>13069.140283772751</v>
      </c>
      <c r="Q264" s="30"/>
      <c r="R264" s="132">
        <v>1.5405362232736215</v>
      </c>
      <c r="S264" s="132">
        <v>7.7817585376151408</v>
      </c>
      <c r="T264" s="132">
        <v>4.1795334107639075</v>
      </c>
      <c r="U264" s="132">
        <v>1.1069498930337875</v>
      </c>
      <c r="V264" s="188"/>
      <c r="W264" s="132">
        <v>-0.32321959478562629</v>
      </c>
      <c r="X264" s="132">
        <v>2.5441489277415155</v>
      </c>
      <c r="Y264" s="132">
        <v>0.84009415224691808</v>
      </c>
      <c r="Z264" s="132">
        <v>-4.8315347319425115</v>
      </c>
      <c r="AA264" s="132">
        <v>-3.9342693982065051</v>
      </c>
      <c r="AB264" s="132"/>
      <c r="AC264" s="83">
        <v>2794.6411149825785</v>
      </c>
      <c r="AD264" s="83">
        <v>2866.996206206687</v>
      </c>
      <c r="AE264" s="83">
        <v>3151.4867241024417</v>
      </c>
      <c r="AF264" s="83">
        <v>3314.1403720705484</v>
      </c>
      <c r="AG264" s="83">
        <v>3385.1769171598003</v>
      </c>
      <c r="AH264" s="175"/>
      <c r="AI264" s="83">
        <v>3421.8421480940401</v>
      </c>
      <c r="AJ264" s="83">
        <v>3586.1248646576473</v>
      </c>
      <c r="AK264" s="83">
        <v>3616.2516899379084</v>
      </c>
      <c r="AL264" s="83">
        <v>3525.3622612593495</v>
      </c>
      <c r="AM264" s="83">
        <v>3386.6650126387021</v>
      </c>
      <c r="AN264" s="16"/>
      <c r="AO264" s="38">
        <v>781</v>
      </c>
      <c r="AP264" s="21" t="s">
        <v>265</v>
      </c>
    </row>
    <row r="265" spans="1:43" ht="13.5" customHeight="1" x14ac:dyDescent="0.3">
      <c r="A265" s="21" t="s">
        <v>266</v>
      </c>
      <c r="B265" s="6">
        <v>2016</v>
      </c>
      <c r="C265" s="6"/>
      <c r="D265" s="61" t="s">
        <v>449</v>
      </c>
      <c r="E265" s="62">
        <v>3</v>
      </c>
      <c r="F265" s="65">
        <v>10702.205000000002</v>
      </c>
      <c r="G265" s="65">
        <v>11074.068260127646</v>
      </c>
      <c r="H265" s="65">
        <v>11782.905713</v>
      </c>
      <c r="I265" s="65">
        <v>11881.264999999999</v>
      </c>
      <c r="J265" s="65">
        <v>11959.740788732543</v>
      </c>
      <c r="K265" s="163"/>
      <c r="L265" s="65">
        <v>11506.99220004489</v>
      </c>
      <c r="M265" s="65">
        <v>11640.292559884461</v>
      </c>
      <c r="N265" s="30">
        <v>11653.62861567791</v>
      </c>
      <c r="O265" s="30">
        <v>11258.309269550453</v>
      </c>
      <c r="P265" s="30">
        <v>11316.549167296816</v>
      </c>
      <c r="Q265" s="30"/>
      <c r="R265" s="132">
        <v>3.4746415353438285</v>
      </c>
      <c r="S265" s="132">
        <v>6.4008766807455446</v>
      </c>
      <c r="T265" s="132">
        <v>0.83476257381471008</v>
      </c>
      <c r="U265" s="132">
        <v>0.66050028117833548</v>
      </c>
      <c r="V265" s="188"/>
      <c r="W265" s="132">
        <v>-3.7856053629038051</v>
      </c>
      <c r="X265" s="132">
        <v>1.1584292187062721</v>
      </c>
      <c r="Y265" s="132">
        <v>0.11456804650604731</v>
      </c>
      <c r="Z265" s="132">
        <v>-3.392242529469526</v>
      </c>
      <c r="AA265" s="132">
        <v>0.51730589693321771</v>
      </c>
      <c r="AB265" s="132"/>
      <c r="AC265" s="83">
        <v>1421.8420353394449</v>
      </c>
      <c r="AD265" s="83">
        <v>1481.0844269262598</v>
      </c>
      <c r="AE265" s="83">
        <v>1596.3833779975612</v>
      </c>
      <c r="AF265" s="83">
        <v>1637.6657477601655</v>
      </c>
      <c r="AG265" s="83">
        <v>1664.311270349644</v>
      </c>
      <c r="AH265" s="175"/>
      <c r="AI265" s="83">
        <v>1627.5802263146943</v>
      </c>
      <c r="AJ265" s="83">
        <v>1665.7545162971467</v>
      </c>
      <c r="AK265" s="83">
        <v>1667.6629387060545</v>
      </c>
      <c r="AL265" s="83">
        <v>1630.9299246053097</v>
      </c>
      <c r="AM265" s="83">
        <v>1639.3668212801413</v>
      </c>
      <c r="AN265" s="16"/>
      <c r="AO265" s="38">
        <v>783</v>
      </c>
      <c r="AP265" s="21" t="s">
        <v>266</v>
      </c>
    </row>
    <row r="266" spans="1:43" s="3" customFormat="1" ht="13.5" customHeight="1" x14ac:dyDescent="0.3">
      <c r="A266" s="21" t="s">
        <v>292</v>
      </c>
      <c r="B266" s="53"/>
      <c r="C266" s="6"/>
      <c r="D266" s="61" t="s">
        <v>443</v>
      </c>
      <c r="E266" s="62">
        <v>2</v>
      </c>
      <c r="F266" s="65">
        <v>11695.698</v>
      </c>
      <c r="G266" s="30">
        <v>11518.610180824204</v>
      </c>
      <c r="H266" s="30">
        <v>12706.742693</v>
      </c>
      <c r="I266" s="30">
        <v>12944.111000000001</v>
      </c>
      <c r="J266" s="30">
        <v>13158.058322866655</v>
      </c>
      <c r="K266" s="163"/>
      <c r="L266" s="30">
        <v>13078.199070684594</v>
      </c>
      <c r="M266" s="30">
        <v>13132.752138374526</v>
      </c>
      <c r="N266" s="30">
        <v>13194.861075779241</v>
      </c>
      <c r="O266" s="30">
        <v>13103.639206111593</v>
      </c>
      <c r="P266" s="30">
        <v>12635.709693590588</v>
      </c>
      <c r="Q266" s="30"/>
      <c r="R266" s="132">
        <v>-1.5141278372252476</v>
      </c>
      <c r="S266" s="132">
        <v>10.314894709726001</v>
      </c>
      <c r="T266" s="132">
        <v>1.8680500009712493</v>
      </c>
      <c r="U266" s="132">
        <v>1.6528545132736721</v>
      </c>
      <c r="V266" s="188"/>
      <c r="W266" s="132">
        <v>-0.60692277099333181</v>
      </c>
      <c r="X266" s="132">
        <v>0.41712981577269154</v>
      </c>
      <c r="Y266" s="132">
        <v>0.47293161974198722</v>
      </c>
      <c r="Z266" s="132">
        <v>-0.69134391899810865</v>
      </c>
      <c r="AA266" s="132">
        <v>-3.5709889837531574</v>
      </c>
      <c r="AB266" s="132"/>
      <c r="AC266" s="83">
        <v>3470.5335311572699</v>
      </c>
      <c r="AD266" s="83">
        <v>3475.7423599348836</v>
      </c>
      <c r="AE266" s="83">
        <v>3909.7669824615386</v>
      </c>
      <c r="AF266" s="83">
        <v>4053.9025994362669</v>
      </c>
      <c r="AG266" s="83">
        <v>4191.7994019963853</v>
      </c>
      <c r="AH266" s="175"/>
      <c r="AI266" s="83">
        <v>4254.4564315824964</v>
      </c>
      <c r="AJ266" s="83">
        <v>4319.9842560442521</v>
      </c>
      <c r="AK266" s="83">
        <v>4340.4148275589605</v>
      </c>
      <c r="AL266" s="83">
        <v>4455.5046603575629</v>
      </c>
      <c r="AM266" s="83">
        <v>4296.3990797655861</v>
      </c>
      <c r="AN266" s="16"/>
      <c r="AO266" s="38">
        <v>785</v>
      </c>
      <c r="AP266" s="21" t="s">
        <v>292</v>
      </c>
      <c r="AQ266"/>
    </row>
    <row r="267" spans="1:43" ht="13.5" customHeight="1" x14ac:dyDescent="0.3">
      <c r="A267" s="21" t="s">
        <v>418</v>
      </c>
      <c r="B267" s="6">
        <v>2013</v>
      </c>
      <c r="C267" s="6"/>
      <c r="D267" s="61" t="s">
        <v>441</v>
      </c>
      <c r="E267" s="62">
        <v>5</v>
      </c>
      <c r="F267" s="65">
        <v>54811.525000000001</v>
      </c>
      <c r="G267" s="65">
        <v>57732.798272127235</v>
      </c>
      <c r="H267" s="30">
        <v>59747.76575050001</v>
      </c>
      <c r="I267" s="30">
        <v>60914.584000000003</v>
      </c>
      <c r="J267" s="30">
        <v>61808.263428955208</v>
      </c>
      <c r="K267" s="163"/>
      <c r="L267" s="30">
        <v>62361.794600214635</v>
      </c>
      <c r="M267" s="30">
        <v>64580.74245532749</v>
      </c>
      <c r="N267" s="30">
        <v>63515.312074488036</v>
      </c>
      <c r="O267" s="30">
        <v>63383.692114525758</v>
      </c>
      <c r="P267" s="30">
        <v>61891.406457836682</v>
      </c>
      <c r="Q267" s="30"/>
      <c r="R267" s="132">
        <v>5.3296697585539414</v>
      </c>
      <c r="S267" s="132">
        <v>3.490160772867958</v>
      </c>
      <c r="T267" s="132">
        <v>1.9529069160050192</v>
      </c>
      <c r="U267" s="132">
        <v>1.4671025726042968</v>
      </c>
      <c r="V267" s="188"/>
      <c r="W267" s="132">
        <v>0.89556175914192548</v>
      </c>
      <c r="X267" s="132">
        <v>3.5581847336786212</v>
      </c>
      <c r="Y267" s="132">
        <v>-1.649764837523269</v>
      </c>
      <c r="Z267" s="132">
        <v>-0.20722555815819582</v>
      </c>
      <c r="AA267" s="132">
        <v>-2.3543684612009006</v>
      </c>
      <c r="AB267" s="132"/>
      <c r="AC267" s="83">
        <v>2127.4462428194379</v>
      </c>
      <c r="AD267" s="83">
        <v>2240.9190805468011</v>
      </c>
      <c r="AE267" s="83">
        <v>2320.5719404396632</v>
      </c>
      <c r="AF267" s="83">
        <v>2387.7771941515425</v>
      </c>
      <c r="AG267" s="83">
        <v>2436.0816423204797</v>
      </c>
      <c r="AH267" s="175"/>
      <c r="AI267" s="83">
        <v>2472.7119191203265</v>
      </c>
      <c r="AJ267" s="83">
        <v>2576.8391371529601</v>
      </c>
      <c r="AK267" s="83">
        <v>2534.3273511486727</v>
      </c>
      <c r="AL267" s="83">
        <v>2553.7345735103045</v>
      </c>
      <c r="AM267" s="83">
        <v>2493.6102521287944</v>
      </c>
      <c r="AN267" s="16"/>
      <c r="AO267" s="38">
        <v>790</v>
      </c>
      <c r="AP267" s="21" t="s">
        <v>418</v>
      </c>
      <c r="AQ267" s="3"/>
    </row>
    <row r="268" spans="1:43" ht="13.5" customHeight="1" x14ac:dyDescent="0.3">
      <c r="A268" s="21" t="s">
        <v>422</v>
      </c>
      <c r="B268" s="53"/>
      <c r="C268" s="6"/>
      <c r="D268" s="61" t="s">
        <v>443</v>
      </c>
      <c r="E268" s="62">
        <v>3</v>
      </c>
      <c r="F268" s="65">
        <v>19780.870999999999</v>
      </c>
      <c r="G268" s="30">
        <v>20030.126059773851</v>
      </c>
      <c r="H268" s="30">
        <v>21344.023324599999</v>
      </c>
      <c r="I268" s="30">
        <v>22188.063999999998</v>
      </c>
      <c r="J268" s="30">
        <v>23199.706899358524</v>
      </c>
      <c r="K268" s="163"/>
      <c r="L268" s="30">
        <v>22837.084123590324</v>
      </c>
      <c r="M268" s="30">
        <v>23588.954932251603</v>
      </c>
      <c r="N268" s="30">
        <v>22697.787281628229</v>
      </c>
      <c r="O268" s="30">
        <v>22614.613478237694</v>
      </c>
      <c r="P268" s="30">
        <v>22060.866601333692</v>
      </c>
      <c r="Q268" s="30"/>
      <c r="R268" s="132">
        <v>1.2600813168128533</v>
      </c>
      <c r="S268" s="132">
        <v>6.5596055706550178</v>
      </c>
      <c r="T268" s="132">
        <v>3.9544591128102953</v>
      </c>
      <c r="U268" s="132">
        <v>4.5594013941843921</v>
      </c>
      <c r="V268" s="188"/>
      <c r="W268" s="132">
        <v>-1.5630489529082183</v>
      </c>
      <c r="X268" s="132">
        <v>3.2923240313530604</v>
      </c>
      <c r="Y268" s="132">
        <v>-3.7779022139083418</v>
      </c>
      <c r="Z268" s="132">
        <v>-0.36644013955429228</v>
      </c>
      <c r="AA268" s="132">
        <v>-2.44862410510301</v>
      </c>
      <c r="AB268" s="132"/>
      <c r="AC268" s="83">
        <v>3201.3061984139827</v>
      </c>
      <c r="AD268" s="83">
        <v>3304.7559907232885</v>
      </c>
      <c r="AE268" s="83">
        <v>3567.4449815477187</v>
      </c>
      <c r="AF268" s="83">
        <v>3788.2984463035682</v>
      </c>
      <c r="AG268" s="83">
        <v>3988.2597385866466</v>
      </c>
      <c r="AH268" s="175"/>
      <c r="AI268" s="83">
        <v>4022.7380876502243</v>
      </c>
      <c r="AJ268" s="83">
        <v>4225.1396976986571</v>
      </c>
      <c r="AK268" s="83">
        <v>4065.5180515185793</v>
      </c>
      <c r="AL268" s="83">
        <v>4151.7557331077096</v>
      </c>
      <c r="AM268" s="83">
        <v>4050.0948414418381</v>
      </c>
      <c r="AN268" s="16"/>
      <c r="AO268" s="40">
        <v>791</v>
      </c>
      <c r="AP268" s="21" t="s">
        <v>422</v>
      </c>
    </row>
    <row r="269" spans="1:43" ht="13.5" customHeight="1" x14ac:dyDescent="0.3">
      <c r="A269" s="21" t="s">
        <v>267</v>
      </c>
      <c r="B269" s="53"/>
      <c r="C269" s="6"/>
      <c r="D269" s="61" t="s">
        <v>457</v>
      </c>
      <c r="E269" s="62">
        <v>2</v>
      </c>
      <c r="F269" s="65">
        <v>5771.3680000000004</v>
      </c>
      <c r="G269" s="30">
        <v>6144.7417703949877</v>
      </c>
      <c r="H269" s="30">
        <v>6501.3815006999994</v>
      </c>
      <c r="I269" s="30">
        <v>6332.6149999999998</v>
      </c>
      <c r="J269" s="30">
        <v>5716.3977971899203</v>
      </c>
      <c r="K269" s="163"/>
      <c r="L269" s="30">
        <v>5403.8963905587116</v>
      </c>
      <c r="M269" s="30">
        <v>5434.0417059654937</v>
      </c>
      <c r="N269" s="30">
        <v>5898.6659288684205</v>
      </c>
      <c r="O269" s="30">
        <v>5835.7794032783222</v>
      </c>
      <c r="P269" s="30">
        <v>5510.6175624183061</v>
      </c>
      <c r="Q269" s="30"/>
      <c r="R269" s="132">
        <v>6.4694154036787701</v>
      </c>
      <c r="S269" s="132">
        <v>5.8039823906560457</v>
      </c>
      <c r="T269" s="132">
        <v>-2.5958559835602419</v>
      </c>
      <c r="U269" s="132">
        <v>-9.7308489906630911</v>
      </c>
      <c r="V269" s="188"/>
      <c r="W269" s="132">
        <v>-5.46675402444576</v>
      </c>
      <c r="X269" s="132">
        <v>0.55784406709665713</v>
      </c>
      <c r="Y269" s="132">
        <v>8.5502513238509383</v>
      </c>
      <c r="Z269" s="132">
        <v>-1.0661143782075853</v>
      </c>
      <c r="AA269" s="132">
        <v>-5.5718665561167784</v>
      </c>
      <c r="AB269" s="132"/>
      <c r="AC269" s="83">
        <v>1175.1920179189574</v>
      </c>
      <c r="AD269" s="83">
        <v>1265.6522699062796</v>
      </c>
      <c r="AE269" s="83">
        <v>1343.2606406404959</v>
      </c>
      <c r="AF269" s="83">
        <v>1312.187111479486</v>
      </c>
      <c r="AG269" s="83">
        <v>1191.6609958703191</v>
      </c>
      <c r="AH269" s="175"/>
      <c r="AI269" s="83">
        <v>1122.3045463257968</v>
      </c>
      <c r="AJ269" s="83">
        <v>1124.5947239166999</v>
      </c>
      <c r="AK269" s="83">
        <v>1220.7503991863452</v>
      </c>
      <c r="AL269" s="83">
        <v>1222.4087564470719</v>
      </c>
      <c r="AM269" s="83">
        <v>1154.2977717675547</v>
      </c>
      <c r="AN269" s="16"/>
      <c r="AO269" s="38">
        <v>831</v>
      </c>
      <c r="AP269" s="21" t="s">
        <v>267</v>
      </c>
    </row>
    <row r="270" spans="1:43" ht="13.5" customHeight="1" x14ac:dyDescent="0.3">
      <c r="A270" s="21" t="s">
        <v>268</v>
      </c>
      <c r="B270" s="53"/>
      <c r="C270" s="6"/>
      <c r="D270" s="61" t="s">
        <v>443</v>
      </c>
      <c r="E270" s="62">
        <v>2</v>
      </c>
      <c r="F270" s="65">
        <v>16827.344000000001</v>
      </c>
      <c r="G270" s="30">
        <v>17260.373990722066</v>
      </c>
      <c r="H270" s="30">
        <v>17577.960985500002</v>
      </c>
      <c r="I270" s="30">
        <v>18356.575000000001</v>
      </c>
      <c r="J270" s="30">
        <v>18732.001738455579</v>
      </c>
      <c r="K270" s="163"/>
      <c r="L270" s="30">
        <v>18115.598192323676</v>
      </c>
      <c r="M270" s="30">
        <v>18792.123910376376</v>
      </c>
      <c r="N270" s="30">
        <v>18324.428792874351</v>
      </c>
      <c r="O270" s="30">
        <v>18002.712888414073</v>
      </c>
      <c r="P270" s="30">
        <v>17922.285878176393</v>
      </c>
      <c r="Q270" s="30"/>
      <c r="R270" s="132">
        <v>2.5733710009260231</v>
      </c>
      <c r="S270" s="132">
        <v>1.839977482229803</v>
      </c>
      <c r="T270" s="132">
        <v>4.4294899456329153</v>
      </c>
      <c r="U270" s="132">
        <v>2.0451894672921216</v>
      </c>
      <c r="V270" s="188"/>
      <c r="W270" s="132">
        <v>-3.2906442927904882</v>
      </c>
      <c r="X270" s="132">
        <v>3.7344928435174296</v>
      </c>
      <c r="Y270" s="132">
        <v>-2.4887826396450077</v>
      </c>
      <c r="Z270" s="132">
        <v>-1.7556667555464558</v>
      </c>
      <c r="AA270" s="132">
        <v>-0.446749391251135</v>
      </c>
      <c r="AB270" s="132"/>
      <c r="AC270" s="83">
        <v>3773.7932271809823</v>
      </c>
      <c r="AD270" s="83">
        <v>3903.29579166035</v>
      </c>
      <c r="AE270" s="83">
        <v>4075.5763935775562</v>
      </c>
      <c r="AF270" s="83">
        <v>4318.1780757468832</v>
      </c>
      <c r="AG270" s="83">
        <v>4427.32255695003</v>
      </c>
      <c r="AH270" s="175"/>
      <c r="AI270" s="83">
        <v>4314.2648707605804</v>
      </c>
      <c r="AJ270" s="83">
        <v>4546.848272532392</v>
      </c>
      <c r="AK270" s="83">
        <v>4433.6871020746075</v>
      </c>
      <c r="AL270" s="83">
        <v>4436.351130708249</v>
      </c>
      <c r="AM270" s="83">
        <v>4416.5317590380473</v>
      </c>
      <c r="AN270" s="16"/>
      <c r="AO270" s="38">
        <v>832</v>
      </c>
      <c r="AP270" s="21" t="s">
        <v>268</v>
      </c>
    </row>
    <row r="271" spans="1:43" ht="13.5" customHeight="1" x14ac:dyDescent="0.3">
      <c r="A271" s="21" t="s">
        <v>269</v>
      </c>
      <c r="B271" s="53"/>
      <c r="C271" s="6"/>
      <c r="D271" s="61" t="s">
        <v>446</v>
      </c>
      <c r="E271" s="62">
        <v>1</v>
      </c>
      <c r="F271" s="65">
        <v>3688.1089999999999</v>
      </c>
      <c r="G271" s="30">
        <v>3901.860536239873</v>
      </c>
      <c r="H271" s="30">
        <v>4439.4072112999993</v>
      </c>
      <c r="I271" s="30">
        <v>4715.6369999999997</v>
      </c>
      <c r="J271" s="30">
        <v>4525.4658928325898</v>
      </c>
      <c r="K271" s="163"/>
      <c r="L271" s="30">
        <v>4521.5773767062437</v>
      </c>
      <c r="M271" s="30">
        <v>4647.7187074896819</v>
      </c>
      <c r="N271" s="30">
        <v>4597.3566518046255</v>
      </c>
      <c r="O271" s="30">
        <v>4407.2200107667586</v>
      </c>
      <c r="P271" s="30">
        <v>4086.1850958886894</v>
      </c>
      <c r="Q271" s="30"/>
      <c r="R271" s="132">
        <v>5.7956946565265044</v>
      </c>
      <c r="S271" s="132">
        <v>13.776675769609819</v>
      </c>
      <c r="T271" s="132">
        <v>6.2222223723223529</v>
      </c>
      <c r="U271" s="132">
        <v>-4.0327766358481352</v>
      </c>
      <c r="V271" s="188"/>
      <c r="W271" s="132">
        <v>-8.592521120321972E-2</v>
      </c>
      <c r="X271" s="132">
        <v>2.7897638428854274</v>
      </c>
      <c r="Y271" s="132">
        <v>-1.0835865691247468</v>
      </c>
      <c r="Z271" s="132">
        <v>-4.1357818293960618</v>
      </c>
      <c r="AA271" s="132">
        <v>-7.284295181402034</v>
      </c>
      <c r="AB271" s="132"/>
      <c r="AC271" s="83">
        <v>2169.475882352941</v>
      </c>
      <c r="AD271" s="83">
        <v>2308.7932167099843</v>
      </c>
      <c r="AE271" s="83">
        <v>2639.3621945897739</v>
      </c>
      <c r="AF271" s="83">
        <v>2828.8164367126574</v>
      </c>
      <c r="AG271" s="83">
        <v>2751.0430959468636</v>
      </c>
      <c r="AH271" s="175"/>
      <c r="AI271" s="83">
        <v>2768.8777567092734</v>
      </c>
      <c r="AJ271" s="83">
        <v>2865.4246038777328</v>
      </c>
      <c r="AK271" s="83">
        <v>2834.3752477217172</v>
      </c>
      <c r="AL271" s="83">
        <v>2664.5828360137598</v>
      </c>
      <c r="AM271" s="83">
        <v>2470.4867568855439</v>
      </c>
      <c r="AN271" s="16"/>
      <c r="AO271" s="38">
        <v>833</v>
      </c>
      <c r="AP271" s="35" t="s">
        <v>396</v>
      </c>
      <c r="AQ271" s="3"/>
    </row>
    <row r="272" spans="1:43" ht="13.5" customHeight="1" x14ac:dyDescent="0.3">
      <c r="A272" s="21" t="s">
        <v>270</v>
      </c>
      <c r="B272" s="53"/>
      <c r="C272" s="6"/>
      <c r="D272" s="61" t="s">
        <v>450</v>
      </c>
      <c r="E272" s="62">
        <v>3</v>
      </c>
      <c r="F272" s="65">
        <v>11132.281000000001</v>
      </c>
      <c r="G272" s="30">
        <v>11514.871920856885</v>
      </c>
      <c r="H272" s="30">
        <v>12404.020169700001</v>
      </c>
      <c r="I272" s="30">
        <v>12964.415000000001</v>
      </c>
      <c r="J272" s="30">
        <v>13133.067238412363</v>
      </c>
      <c r="K272" s="163"/>
      <c r="L272" s="30">
        <v>12823.9398102654</v>
      </c>
      <c r="M272" s="30">
        <v>13020.139564061745</v>
      </c>
      <c r="N272" s="30">
        <v>12159.998570325015</v>
      </c>
      <c r="O272" s="30">
        <v>11523.344558744619</v>
      </c>
      <c r="P272" s="30">
        <v>11439.264618937494</v>
      </c>
      <c r="Q272" s="30"/>
      <c r="R272" s="132">
        <v>3.4367702437342769</v>
      </c>
      <c r="S272" s="132">
        <v>7.7217380701612628</v>
      </c>
      <c r="T272" s="132">
        <v>4.5178484284386107</v>
      </c>
      <c r="U272" s="132">
        <v>1.3008858356691129</v>
      </c>
      <c r="V272" s="188"/>
      <c r="W272" s="132">
        <v>-2.3538098338734552</v>
      </c>
      <c r="X272" s="132">
        <v>1.5299491162559096</v>
      </c>
      <c r="Y272" s="132">
        <v>-6.6062348218670044</v>
      </c>
      <c r="Z272" s="132">
        <v>-5.235642158166633</v>
      </c>
      <c r="AA272" s="132">
        <v>-0.72964875239558724</v>
      </c>
      <c r="AB272" s="132"/>
      <c r="AC272" s="83">
        <v>1689.0124412077075</v>
      </c>
      <c r="AD272" s="83">
        <v>1756.9227831640046</v>
      </c>
      <c r="AE272" s="83">
        <v>1896.0593350198717</v>
      </c>
      <c r="AF272" s="83">
        <v>2002.5355267222737</v>
      </c>
      <c r="AG272" s="83">
        <v>2053.9673503929253</v>
      </c>
      <c r="AH272" s="175"/>
      <c r="AI272" s="83">
        <v>2042.0286322078662</v>
      </c>
      <c r="AJ272" s="83">
        <v>2086.2264964047017</v>
      </c>
      <c r="AK272" s="83">
        <v>1948.4054751361984</v>
      </c>
      <c r="AL272" s="83">
        <v>1872.1924547107424</v>
      </c>
      <c r="AM272" s="83">
        <v>1858.5320258225011</v>
      </c>
      <c r="AN272" s="16"/>
      <c r="AO272" s="38">
        <v>834</v>
      </c>
      <c r="AP272" s="21" t="s">
        <v>270</v>
      </c>
    </row>
    <row r="273" spans="1:43" ht="13.5" customHeight="1" x14ac:dyDescent="0.3">
      <c r="A273" s="21" t="s">
        <v>271</v>
      </c>
      <c r="B273" s="53"/>
      <c r="C273" s="6"/>
      <c r="D273" s="61" t="s">
        <v>441</v>
      </c>
      <c r="E273" s="62">
        <v>7</v>
      </c>
      <c r="F273" s="65">
        <v>205077.617</v>
      </c>
      <c r="G273" s="30">
        <v>217457.57505053983</v>
      </c>
      <c r="H273" s="30">
        <v>233155.61620439996</v>
      </c>
      <c r="I273" s="30">
        <v>295563.72100000002</v>
      </c>
      <c r="J273" s="30">
        <v>291582.11140261334</v>
      </c>
      <c r="K273" s="163"/>
      <c r="L273" s="30">
        <v>288537.30682673195</v>
      </c>
      <c r="M273" s="30">
        <v>306609.62855531805</v>
      </c>
      <c r="N273" s="30">
        <v>275827.03216669656</v>
      </c>
      <c r="O273" s="30">
        <v>281013.92302812677</v>
      </c>
      <c r="P273" s="30">
        <v>280764.08607288596</v>
      </c>
      <c r="Q273" s="30"/>
      <c r="R273" s="132">
        <v>6.0367183077516611</v>
      </c>
      <c r="S273" s="132">
        <v>7.2188982840499873</v>
      </c>
      <c r="T273" s="132">
        <v>26.766717358799923</v>
      </c>
      <c r="U273" s="132">
        <v>-1.34712392438268</v>
      </c>
      <c r="V273" s="188"/>
      <c r="W273" s="132">
        <v>-1.044235725310722</v>
      </c>
      <c r="X273" s="132">
        <v>6.263426358047564</v>
      </c>
      <c r="Y273" s="132">
        <v>-10.039670487082482</v>
      </c>
      <c r="Z273" s="132">
        <v>1.8804867748769085</v>
      </c>
      <c r="AA273" s="132">
        <v>-8.8905543379715374E-2</v>
      </c>
      <c r="AB273" s="132"/>
      <c r="AC273" s="83">
        <v>961.82582533287689</v>
      </c>
      <c r="AD273" s="83">
        <v>1010.6408715540407</v>
      </c>
      <c r="AE273" s="83">
        <v>1072.3693488871818</v>
      </c>
      <c r="AF273" s="83">
        <v>1340.7533863168305</v>
      </c>
      <c r="AG273" s="83">
        <v>1307.5137840075934</v>
      </c>
      <c r="AH273" s="175"/>
      <c r="AI273" s="83">
        <v>1281.7158415885533</v>
      </c>
      <c r="AJ273" s="83">
        <v>1343.1649182794276</v>
      </c>
      <c r="AK273" s="83">
        <v>1208.3155863860823</v>
      </c>
      <c r="AL273" s="83">
        <v>1212.034879980534</v>
      </c>
      <c r="AM273" s="83">
        <v>1210.9573137845357</v>
      </c>
      <c r="AN273" s="16"/>
      <c r="AO273" s="38">
        <v>837</v>
      </c>
      <c r="AP273" s="35" t="s">
        <v>397</v>
      </c>
    </row>
    <row r="274" spans="1:43" ht="13.5" customHeight="1" x14ac:dyDescent="0.3">
      <c r="A274" s="21" t="s">
        <v>273</v>
      </c>
      <c r="B274" s="53"/>
      <c r="C274" s="6"/>
      <c r="D274" s="61" t="s">
        <v>455</v>
      </c>
      <c r="E274" s="62">
        <v>1</v>
      </c>
      <c r="F274" s="65">
        <v>4969.7139999999999</v>
      </c>
      <c r="G274" s="30">
        <v>5098.0049479187519</v>
      </c>
      <c r="H274" s="30">
        <v>6052.9400049999995</v>
      </c>
      <c r="I274" s="30">
        <v>6222.0379999999996</v>
      </c>
      <c r="J274" s="30">
        <v>6380.7893211338633</v>
      </c>
      <c r="K274" s="163"/>
      <c r="L274" s="30">
        <v>6232.4465322792948</v>
      </c>
      <c r="M274" s="30">
        <v>6197.8703556267146</v>
      </c>
      <c r="N274" s="30">
        <v>6311.9449997429911</v>
      </c>
      <c r="O274" s="30">
        <v>6508.7165989338646</v>
      </c>
      <c r="P274" s="30">
        <v>7541.5655220881308</v>
      </c>
      <c r="Q274" s="30"/>
      <c r="R274" s="132">
        <v>2.5814553497193593</v>
      </c>
      <c r="S274" s="132">
        <v>18.731544336203466</v>
      </c>
      <c r="T274" s="132">
        <v>2.7936506038440423</v>
      </c>
      <c r="U274" s="132">
        <v>2.5514360589546983</v>
      </c>
      <c r="V274" s="188"/>
      <c r="W274" s="132">
        <v>-2.3248344583834024</v>
      </c>
      <c r="X274" s="132">
        <v>-0.55477694792088672</v>
      </c>
      <c r="Y274" s="132">
        <v>1.840545825756329</v>
      </c>
      <c r="Z274" s="132">
        <v>3.1174479371871211</v>
      </c>
      <c r="AA274" s="132">
        <v>15.868703260539077</v>
      </c>
      <c r="AB274" s="132"/>
      <c r="AC274" s="83">
        <v>2913.0797186400937</v>
      </c>
      <c r="AD274" s="83">
        <v>2998.8264399522072</v>
      </c>
      <c r="AE274" s="83">
        <v>3552.1948386150234</v>
      </c>
      <c r="AF274" s="83">
        <v>3728.003594967046</v>
      </c>
      <c r="AG274" s="83">
        <v>3921.8127357921717</v>
      </c>
      <c r="AH274" s="175"/>
      <c r="AI274" s="83">
        <v>3875.8995847508054</v>
      </c>
      <c r="AJ274" s="83">
        <v>3847.2193393089474</v>
      </c>
      <c r="AK274" s="83">
        <v>3918.0291742662889</v>
      </c>
      <c r="AL274" s="83">
        <v>4106.4458037437635</v>
      </c>
      <c r="AM274" s="83">
        <v>4758.0855028947199</v>
      </c>
      <c r="AN274" s="16"/>
      <c r="AO274" s="38">
        <v>844</v>
      </c>
      <c r="AP274" s="21" t="s">
        <v>273</v>
      </c>
    </row>
    <row r="275" spans="1:43" ht="13.5" customHeight="1" x14ac:dyDescent="0.3">
      <c r="A275" s="21" t="s">
        <v>274</v>
      </c>
      <c r="B275" s="53"/>
      <c r="C275" s="6"/>
      <c r="D275" s="61" t="s">
        <v>448</v>
      </c>
      <c r="E275" s="62">
        <v>2</v>
      </c>
      <c r="F275" s="65">
        <v>10613.294</v>
      </c>
      <c r="G275" s="30">
        <v>10984.766032817926</v>
      </c>
      <c r="H275" s="30">
        <v>11993.635833</v>
      </c>
      <c r="I275" s="30">
        <v>11963.022000000001</v>
      </c>
      <c r="J275" s="30">
        <v>11986.742471726186</v>
      </c>
      <c r="K275" s="163"/>
      <c r="L275" s="30">
        <v>11230.481776912762</v>
      </c>
      <c r="M275" s="30">
        <v>11640.684116568351</v>
      </c>
      <c r="N275" s="30">
        <v>10930.807845981817</v>
      </c>
      <c r="O275" s="30">
        <v>10331.650404299991</v>
      </c>
      <c r="P275" s="30">
        <v>9977.6582197948283</v>
      </c>
      <c r="Q275" s="30"/>
      <c r="R275" s="132">
        <v>3.5000635318113908</v>
      </c>
      <c r="S275" s="132">
        <v>9.1842629799122655</v>
      </c>
      <c r="T275" s="132">
        <v>-0.25525064647841578</v>
      </c>
      <c r="U275" s="132">
        <v>0.19828160247623691</v>
      </c>
      <c r="V275" s="188"/>
      <c r="W275" s="132">
        <v>-6.3091427599888696</v>
      </c>
      <c r="X275" s="132">
        <v>3.6525800745153121</v>
      </c>
      <c r="Y275" s="132">
        <v>-6.0982349789576098</v>
      </c>
      <c r="Z275" s="132">
        <v>-5.4813646907357993</v>
      </c>
      <c r="AA275" s="132">
        <v>-3.4262888372397207</v>
      </c>
      <c r="AB275" s="132"/>
      <c r="AC275" s="83">
        <v>3081.6765389082461</v>
      </c>
      <c r="AD275" s="83">
        <v>3243.2140634242473</v>
      </c>
      <c r="AE275" s="83">
        <v>3591.9843764600182</v>
      </c>
      <c r="AF275" s="83">
        <v>3618.5789473684213</v>
      </c>
      <c r="AG275" s="83">
        <v>3700.7540820395752</v>
      </c>
      <c r="AH275" s="175"/>
      <c r="AI275" s="83">
        <v>3515.0177705517253</v>
      </c>
      <c r="AJ275" s="83">
        <v>3756.2710927939179</v>
      </c>
      <c r="AK275" s="83">
        <v>3527.2048551086859</v>
      </c>
      <c r="AL275" s="83">
        <v>3367.5522830182499</v>
      </c>
      <c r="AM275" s="83">
        <v>3252.1702150569845</v>
      </c>
      <c r="AN275" s="16"/>
      <c r="AO275" s="38">
        <v>845</v>
      </c>
      <c r="AP275" s="21" t="s">
        <v>274</v>
      </c>
    </row>
    <row r="276" spans="1:43" ht="13.5" customHeight="1" x14ac:dyDescent="0.3">
      <c r="A276" s="21" t="s">
        <v>275</v>
      </c>
      <c r="B276" s="53"/>
      <c r="C276" s="6"/>
      <c r="D276" s="61" t="s">
        <v>442</v>
      </c>
      <c r="E276" s="62">
        <v>3</v>
      </c>
      <c r="F276" s="65">
        <v>15491.838</v>
      </c>
      <c r="G276" s="30">
        <v>16013.063091179774</v>
      </c>
      <c r="H276" s="30">
        <v>16959.419220899996</v>
      </c>
      <c r="I276" s="30">
        <v>17867.806</v>
      </c>
      <c r="J276" s="30">
        <v>17858.509791711473</v>
      </c>
      <c r="K276" s="163"/>
      <c r="L276" s="30">
        <v>18086.372945632658</v>
      </c>
      <c r="M276" s="30">
        <v>18424.656805151022</v>
      </c>
      <c r="N276" s="30">
        <v>18692.039940725659</v>
      </c>
      <c r="O276" s="30">
        <v>18121.011825445432</v>
      </c>
      <c r="P276" s="30">
        <v>17607.976739561564</v>
      </c>
      <c r="Q276" s="30"/>
      <c r="R276" s="132">
        <v>3.3645142118047877</v>
      </c>
      <c r="S276" s="132">
        <v>5.9099007125094509</v>
      </c>
      <c r="T276" s="132">
        <v>5.3562375413218835</v>
      </c>
      <c r="U276" s="132">
        <v>-5.2027698803803056E-2</v>
      </c>
      <c r="V276" s="188"/>
      <c r="W276" s="132">
        <v>1.2759359911818728</v>
      </c>
      <c r="X276" s="132">
        <v>1.8703797634563859</v>
      </c>
      <c r="Y276" s="132">
        <v>1.4512245107321842</v>
      </c>
      <c r="Z276" s="132">
        <v>-3.054926680506862</v>
      </c>
      <c r="AA276" s="132">
        <v>-2.8311613657437555</v>
      </c>
      <c r="AB276" s="132"/>
      <c r="AC276" s="83">
        <v>2615.5390849231808</v>
      </c>
      <c r="AD276" s="83">
        <v>2738.6801934632758</v>
      </c>
      <c r="AE276" s="83">
        <v>2940.769762597537</v>
      </c>
      <c r="AF276" s="83">
        <v>3159.0887553041021</v>
      </c>
      <c r="AG276" s="83">
        <v>3221.8130600237187</v>
      </c>
      <c r="AH276" s="175"/>
      <c r="AI276" s="83">
        <v>3299.2289211296352</v>
      </c>
      <c r="AJ276" s="83">
        <v>3435.5131092953616</v>
      </c>
      <c r="AK276" s="83">
        <v>3485.3701176068726</v>
      </c>
      <c r="AL276" s="83">
        <v>3439.1747628478711</v>
      </c>
      <c r="AM276" s="83">
        <v>3341.806175661713</v>
      </c>
      <c r="AN276" s="16"/>
      <c r="AO276" s="38">
        <v>846</v>
      </c>
      <c r="AP276" s="35" t="s">
        <v>398</v>
      </c>
    </row>
    <row r="277" spans="1:43" ht="13.5" customHeight="1" x14ac:dyDescent="0.3">
      <c r="A277" s="21" t="s">
        <v>276</v>
      </c>
      <c r="B277" s="53"/>
      <c r="C277" s="6"/>
      <c r="D277" s="61" t="s">
        <v>456</v>
      </c>
      <c r="E277" s="62">
        <v>2</v>
      </c>
      <c r="F277" s="65">
        <v>14267.083000000001</v>
      </c>
      <c r="G277" s="30">
        <v>14621.974096892947</v>
      </c>
      <c r="H277" s="30">
        <v>14570.2366754</v>
      </c>
      <c r="I277" s="30">
        <v>15150.093000000001</v>
      </c>
      <c r="J277" s="30">
        <v>15448.477501965799</v>
      </c>
      <c r="K277" s="163"/>
      <c r="L277" s="30">
        <v>16004.547073648891</v>
      </c>
      <c r="M277" s="30">
        <v>16980.238479325766</v>
      </c>
      <c r="N277" s="30">
        <v>17351.664863702674</v>
      </c>
      <c r="O277" s="30">
        <v>16750.343940138635</v>
      </c>
      <c r="P277" s="30">
        <v>16839.367678794788</v>
      </c>
      <c r="Q277" s="30"/>
      <c r="R277" s="132">
        <v>2.4874818271748103</v>
      </c>
      <c r="S277" s="132">
        <v>-0.35383335485419543</v>
      </c>
      <c r="T277" s="132">
        <v>3.9797316784772292</v>
      </c>
      <c r="U277" s="132">
        <v>1.9695225763023259</v>
      </c>
      <c r="V277" s="188"/>
      <c r="W277" s="132">
        <v>3.5995105123617082</v>
      </c>
      <c r="X277" s="132">
        <v>6.0963387541489844</v>
      </c>
      <c r="Y277" s="132">
        <v>2.1874038154949158</v>
      </c>
      <c r="Z277" s="132">
        <v>-3.4654941084179223</v>
      </c>
      <c r="AA277" s="132">
        <v>0.53147409375175014</v>
      </c>
      <c r="AB277" s="132"/>
      <c r="AC277" s="83">
        <v>2848.8584265175718</v>
      </c>
      <c r="AD277" s="83">
        <v>2929.0813495378502</v>
      </c>
      <c r="AE277" s="83">
        <v>2975.3393251786811</v>
      </c>
      <c r="AF277" s="83">
        <v>3107.07403609516</v>
      </c>
      <c r="AG277" s="83">
        <v>3222.4608890208174</v>
      </c>
      <c r="AH277" s="175"/>
      <c r="AI277" s="83">
        <v>3377.9120037249668</v>
      </c>
      <c r="AJ277" s="83">
        <v>3649.3097956857441</v>
      </c>
      <c r="AK277" s="83">
        <v>3729.1349373958033</v>
      </c>
      <c r="AL277" s="83">
        <v>3664.4812820255161</v>
      </c>
      <c r="AM277" s="83">
        <v>3683.9570507098638</v>
      </c>
      <c r="AN277" s="16"/>
      <c r="AO277" s="38">
        <v>848</v>
      </c>
      <c r="AP277" s="21" t="s">
        <v>276</v>
      </c>
    </row>
    <row r="278" spans="1:43" ht="13.5" customHeight="1" x14ac:dyDescent="0.3">
      <c r="A278" s="21" t="s">
        <v>277</v>
      </c>
      <c r="B278" s="53"/>
      <c r="C278" s="6"/>
      <c r="D278" s="61" t="s">
        <v>451</v>
      </c>
      <c r="E278" s="62">
        <v>2</v>
      </c>
      <c r="F278" s="65">
        <v>9226.0300000000007</v>
      </c>
      <c r="G278" s="30">
        <v>9263.8771991718186</v>
      </c>
      <c r="H278" s="30">
        <v>9607.8553726999999</v>
      </c>
      <c r="I278" s="30">
        <v>9769.9140000000007</v>
      </c>
      <c r="J278" s="30">
        <v>9660.211873596656</v>
      </c>
      <c r="K278" s="163"/>
      <c r="L278" s="30">
        <v>9859.7763953267786</v>
      </c>
      <c r="M278" s="30">
        <v>10093.938204313346</v>
      </c>
      <c r="N278" s="30">
        <v>10544.527382298891</v>
      </c>
      <c r="O278" s="30">
        <v>10325.578317456557</v>
      </c>
      <c r="P278" s="30">
        <v>10395.850475642594</v>
      </c>
      <c r="Q278" s="30"/>
      <c r="R278" s="132">
        <v>0.41022193914194854</v>
      </c>
      <c r="S278" s="132">
        <v>3.7131124056667395</v>
      </c>
      <c r="T278" s="132">
        <v>1.6867305034636371</v>
      </c>
      <c r="U278" s="132">
        <v>-1.1228566229277419</v>
      </c>
      <c r="V278" s="188"/>
      <c r="W278" s="132">
        <v>2.0658400078736721</v>
      </c>
      <c r="X278" s="132">
        <v>2.3749200752417989</v>
      </c>
      <c r="Y278" s="132">
        <v>4.4639581585014927</v>
      </c>
      <c r="Z278" s="132">
        <v>-2.0764236926340041</v>
      </c>
      <c r="AA278" s="132">
        <v>0.68056389700937026</v>
      </c>
      <c r="AB278" s="132"/>
      <c r="AC278" s="83">
        <v>2651.1580459770116</v>
      </c>
      <c r="AD278" s="83">
        <v>2658.2144043534631</v>
      </c>
      <c r="AE278" s="83">
        <v>2804.3944462054874</v>
      </c>
      <c r="AF278" s="83">
        <v>2889.6521739130435</v>
      </c>
      <c r="AG278" s="83">
        <v>2880.2062831236299</v>
      </c>
      <c r="AH278" s="175"/>
      <c r="AI278" s="83">
        <v>2977.8847463989064</v>
      </c>
      <c r="AJ278" s="83">
        <v>3123.1244444038821</v>
      </c>
      <c r="AK278" s="83">
        <v>3262.539412840003</v>
      </c>
      <c r="AL278" s="83">
        <v>3234.8302999550615</v>
      </c>
      <c r="AM278" s="83">
        <v>3256.8453871060756</v>
      </c>
      <c r="AN278" s="16"/>
      <c r="AO278" s="38">
        <v>849</v>
      </c>
      <c r="AP278" s="21" t="s">
        <v>277</v>
      </c>
    </row>
    <row r="279" spans="1:43" ht="13.5" customHeight="1" x14ac:dyDescent="0.3">
      <c r="A279" s="21" t="s">
        <v>278</v>
      </c>
      <c r="B279" s="53"/>
      <c r="C279" s="6"/>
      <c r="D279" s="61" t="s">
        <v>453</v>
      </c>
      <c r="E279" s="62">
        <v>2</v>
      </c>
      <c r="F279" s="65">
        <v>5115.9539999999997</v>
      </c>
      <c r="G279" s="30">
        <v>5024.415926618406</v>
      </c>
      <c r="H279" s="30">
        <v>5449.1716678000003</v>
      </c>
      <c r="I279" s="30">
        <v>5713.9250000000002</v>
      </c>
      <c r="J279" s="30">
        <v>5988.3451538329782</v>
      </c>
      <c r="K279" s="163"/>
      <c r="L279" s="30">
        <v>5968.306238616954</v>
      </c>
      <c r="M279" s="30">
        <v>6553.1304356466544</v>
      </c>
      <c r="N279" s="30">
        <v>6335.972186396677</v>
      </c>
      <c r="O279" s="30">
        <v>6152.0942580551873</v>
      </c>
      <c r="P279" s="30">
        <v>6077.0868602651417</v>
      </c>
      <c r="Q279" s="30"/>
      <c r="R279" s="132">
        <v>-1.7892669359731084</v>
      </c>
      <c r="S279" s="132">
        <v>8.4538331894722045</v>
      </c>
      <c r="T279" s="132">
        <v>4.8585977528377091</v>
      </c>
      <c r="U279" s="132">
        <v>4.8026558597282607</v>
      </c>
      <c r="V279" s="188"/>
      <c r="W279" s="132">
        <v>-0.33463193421972026</v>
      </c>
      <c r="X279" s="132">
        <v>9.798830248449562</v>
      </c>
      <c r="Y279" s="132">
        <v>-3.3138093523778385</v>
      </c>
      <c r="Z279" s="132">
        <v>-2.9021265076932523</v>
      </c>
      <c r="AA279" s="132">
        <v>-1.2192173046086765</v>
      </c>
      <c r="AB279" s="132"/>
      <c r="AC279" s="83">
        <v>2115.7791563275432</v>
      </c>
      <c r="AD279" s="83">
        <v>2030.0670410579417</v>
      </c>
      <c r="AE279" s="83">
        <v>2219.6218606109978</v>
      </c>
      <c r="AF279" s="83">
        <v>2317.0823195458233</v>
      </c>
      <c r="AG279" s="83">
        <v>2422.4697224243441</v>
      </c>
      <c r="AH279" s="175"/>
      <c r="AI279" s="83">
        <v>2455.0827801797423</v>
      </c>
      <c r="AJ279" s="83">
        <v>2694.5437646573414</v>
      </c>
      <c r="AK279" s="83">
        <v>2605.2517213802125</v>
      </c>
      <c r="AL279" s="83">
        <v>2580.5764505265051</v>
      </c>
      <c r="AM279" s="83">
        <v>2549.1136158830291</v>
      </c>
      <c r="AN279" s="16"/>
      <c r="AO279" s="38">
        <v>850</v>
      </c>
      <c r="AP279" s="21" t="s">
        <v>278</v>
      </c>
    </row>
    <row r="280" spans="1:43" ht="13.5" customHeight="1" x14ac:dyDescent="0.3">
      <c r="A280" s="21" t="s">
        <v>279</v>
      </c>
      <c r="B280" s="53"/>
      <c r="C280" s="6"/>
      <c r="D280" s="61" t="s">
        <v>448</v>
      </c>
      <c r="E280" s="62">
        <v>5</v>
      </c>
      <c r="F280" s="65">
        <v>32630.864000000001</v>
      </c>
      <c r="G280" s="30">
        <v>32532.827790397962</v>
      </c>
      <c r="H280" s="30">
        <v>35512.221084900004</v>
      </c>
      <c r="I280" s="30">
        <v>38341.22</v>
      </c>
      <c r="J280" s="30">
        <v>37325.47688312862</v>
      </c>
      <c r="K280" s="163"/>
      <c r="L280" s="30">
        <v>37501.538524978168</v>
      </c>
      <c r="M280" s="30">
        <v>39854.687222730696</v>
      </c>
      <c r="N280" s="30">
        <v>38879.229098733551</v>
      </c>
      <c r="O280" s="30">
        <v>38790.200008919826</v>
      </c>
      <c r="P280" s="30">
        <v>37568.284976546725</v>
      </c>
      <c r="Q280" s="30"/>
      <c r="R280" s="132">
        <v>-0.3004401281009289</v>
      </c>
      <c r="S280" s="132">
        <v>9.1581135021450795</v>
      </c>
      <c r="T280" s="132">
        <v>7.9662685933854576</v>
      </c>
      <c r="U280" s="132">
        <v>-2.6492196045701757</v>
      </c>
      <c r="V280" s="188"/>
      <c r="W280" s="132">
        <v>0.47169294688671326</v>
      </c>
      <c r="X280" s="132">
        <v>6.2748057554630616</v>
      </c>
      <c r="Y280" s="132">
        <v>-2.4475367691276291</v>
      </c>
      <c r="Z280" s="132">
        <v>-0.22898882482375299</v>
      </c>
      <c r="AA280" s="132">
        <v>-3.1500611806387204</v>
      </c>
      <c r="AB280" s="132"/>
      <c r="AC280" s="83">
        <v>1449.4231777195398</v>
      </c>
      <c r="AD280" s="83">
        <v>1443.0174225060084</v>
      </c>
      <c r="AE280" s="83">
        <v>1579.0929380986263</v>
      </c>
      <c r="AF280" s="83">
        <v>1713.8804702516652</v>
      </c>
      <c r="AG280" s="83">
        <v>1672.2134708628028</v>
      </c>
      <c r="AH280" s="175"/>
      <c r="AI280" s="83">
        <v>1689.3345882687584</v>
      </c>
      <c r="AJ280" s="83">
        <v>1801.9933635995251</v>
      </c>
      <c r="AK280" s="83">
        <v>1757.8889134481869</v>
      </c>
      <c r="AL280" s="83">
        <v>1768.9802995676682</v>
      </c>
      <c r="AM280" s="83">
        <v>1713.2563378578404</v>
      </c>
      <c r="AN280" s="16"/>
      <c r="AO280" s="38">
        <v>851</v>
      </c>
      <c r="AP280" s="35" t="s">
        <v>399</v>
      </c>
    </row>
    <row r="281" spans="1:43" ht="13.5" customHeight="1" x14ac:dyDescent="0.3">
      <c r="A281" s="21" t="s">
        <v>280</v>
      </c>
      <c r="B281" s="53"/>
      <c r="C281" s="6"/>
      <c r="D281" s="61" t="s">
        <v>446</v>
      </c>
      <c r="E281" s="62">
        <v>7</v>
      </c>
      <c r="F281" s="65">
        <v>311625.07299999997</v>
      </c>
      <c r="G281" s="30">
        <v>323390.38827191287</v>
      </c>
      <c r="H281" s="30">
        <v>343590.01229099999</v>
      </c>
      <c r="I281" s="30">
        <v>341788.73300000001</v>
      </c>
      <c r="J281" s="30">
        <v>271250.82742345915</v>
      </c>
      <c r="K281" s="163"/>
      <c r="L281" s="30">
        <v>263128.79438773775</v>
      </c>
      <c r="M281" s="30">
        <v>272859.94075868325</v>
      </c>
      <c r="N281" s="30">
        <v>254168.44579006385</v>
      </c>
      <c r="O281" s="30">
        <v>254182.70851275465</v>
      </c>
      <c r="P281" s="30">
        <v>248941.41193905807</v>
      </c>
      <c r="Q281" s="30"/>
      <c r="R281" s="132">
        <v>3.7754713247713867</v>
      </c>
      <c r="S281" s="132">
        <v>6.2462042013762273</v>
      </c>
      <c r="T281" s="132">
        <v>-0.52425251799065964</v>
      </c>
      <c r="U281" s="132">
        <v>-20.637867421024922</v>
      </c>
      <c r="V281" s="188"/>
      <c r="W281" s="132">
        <v>-2.9942887595479322</v>
      </c>
      <c r="X281" s="132">
        <v>3.6982445777507755</v>
      </c>
      <c r="Y281" s="132">
        <v>-6.8502158714276495</v>
      </c>
      <c r="Z281" s="132">
        <v>5.6115237461750343E-3</v>
      </c>
      <c r="AA281" s="132">
        <v>-2.0620193263199758</v>
      </c>
      <c r="AB281" s="132"/>
      <c r="AC281" s="83">
        <v>1757.3569188951424</v>
      </c>
      <c r="AD281" s="83">
        <v>1810.3923656267866</v>
      </c>
      <c r="AE281" s="83">
        <v>1906.4503386933002</v>
      </c>
      <c r="AF281" s="83">
        <v>1877.2174359594007</v>
      </c>
      <c r="AG281" s="83">
        <v>1475.5766422966112</v>
      </c>
      <c r="AH281" s="175"/>
      <c r="AI281" s="83">
        <v>1415.3710135536812</v>
      </c>
      <c r="AJ281" s="83">
        <v>1454.4462845071707</v>
      </c>
      <c r="AK281" s="83">
        <v>1354.8135742844709</v>
      </c>
      <c r="AL281" s="83">
        <v>1340.1383911590963</v>
      </c>
      <c r="AM281" s="83">
        <v>1312.5044785339621</v>
      </c>
      <c r="AN281" s="16"/>
      <c r="AO281" s="38">
        <v>853</v>
      </c>
      <c r="AP281" s="35" t="s">
        <v>400</v>
      </c>
    </row>
    <row r="282" spans="1:43" ht="13.5" customHeight="1" x14ac:dyDescent="0.3">
      <c r="A282" s="21" t="s">
        <v>198</v>
      </c>
      <c r="B282" s="53"/>
      <c r="C282" s="6"/>
      <c r="D282" s="61" t="s">
        <v>448</v>
      </c>
      <c r="E282" s="62">
        <v>2</v>
      </c>
      <c r="F282" s="65">
        <v>14111.462</v>
      </c>
      <c r="G282" s="30">
        <v>14464.490631116436</v>
      </c>
      <c r="H282" s="30">
        <v>14843.975807700001</v>
      </c>
      <c r="I282" s="30">
        <v>15007.416999999999</v>
      </c>
      <c r="J282" s="30">
        <v>15090.628105727943</v>
      </c>
      <c r="K282" s="163"/>
      <c r="L282" s="30">
        <v>14383.495692289855</v>
      </c>
      <c r="M282" s="30">
        <v>14943.439395894922</v>
      </c>
      <c r="N282" s="30">
        <v>14732.190784569935</v>
      </c>
      <c r="O282" s="30">
        <v>15046.304658604771</v>
      </c>
      <c r="P282" s="30">
        <v>14830.47537762836</v>
      </c>
      <c r="Q282" s="30"/>
      <c r="R282" s="132">
        <v>2.5017154928131218</v>
      </c>
      <c r="S282" s="132">
        <v>2.6235640525578208</v>
      </c>
      <c r="T282" s="132">
        <v>1.1010607563454609</v>
      </c>
      <c r="U282" s="132">
        <v>0.55446653963132697</v>
      </c>
      <c r="V282" s="188"/>
      <c r="W282" s="132">
        <v>-4.6859044466789452</v>
      </c>
      <c r="X282" s="132">
        <v>3.892959789359276</v>
      </c>
      <c r="Y282" s="132">
        <v>-1.4136545525323883</v>
      </c>
      <c r="Z282" s="132">
        <v>2.1321599660780235</v>
      </c>
      <c r="AA282" s="132">
        <v>-1.4344338086560136</v>
      </c>
      <c r="AB282" s="132"/>
      <c r="AC282" s="83">
        <v>3545.5934673366833</v>
      </c>
      <c r="AD282" s="83">
        <v>3697.4669302444881</v>
      </c>
      <c r="AE282" s="83">
        <v>3886.8750478397487</v>
      </c>
      <c r="AF282" s="83">
        <v>4013.7515378443436</v>
      </c>
      <c r="AG282" s="83">
        <v>4105.1763073253378</v>
      </c>
      <c r="AH282" s="175"/>
      <c r="AI282" s="83">
        <v>3970.0512537371942</v>
      </c>
      <c r="AJ282" s="83">
        <v>4191.7081054403707</v>
      </c>
      <c r="AK282" s="83">
        <v>4132.4518329789444</v>
      </c>
      <c r="AL282" s="83">
        <v>4286.696483932983</v>
      </c>
      <c r="AM282" s="83">
        <v>4225.2066602929799</v>
      </c>
      <c r="AN282" s="16"/>
      <c r="AO282" s="38">
        <v>854</v>
      </c>
      <c r="AP282" s="21" t="s">
        <v>198</v>
      </c>
    </row>
    <row r="283" spans="1:43" ht="13.5" customHeight="1" x14ac:dyDescent="0.3">
      <c r="A283" s="21" t="s">
        <v>281</v>
      </c>
      <c r="B283" s="53"/>
      <c r="C283" s="6"/>
      <c r="D283" s="61" t="s">
        <v>455</v>
      </c>
      <c r="E283" s="62">
        <v>2</v>
      </c>
      <c r="F283" s="65">
        <v>8770.1350000000002</v>
      </c>
      <c r="G283" s="30">
        <v>8765.5293339921191</v>
      </c>
      <c r="H283" s="30">
        <v>9881.599825299998</v>
      </c>
      <c r="I283" s="30">
        <v>10474.374</v>
      </c>
      <c r="J283" s="30">
        <v>10430.563584237172</v>
      </c>
      <c r="K283" s="163"/>
      <c r="L283" s="30">
        <v>10043.237244498734</v>
      </c>
      <c r="M283" s="30">
        <v>10392.798553468216</v>
      </c>
      <c r="N283" s="30">
        <v>10099.977658130034</v>
      </c>
      <c r="O283" s="30">
        <v>10127.633283495434</v>
      </c>
      <c r="P283" s="30">
        <v>10118.833074271404</v>
      </c>
      <c r="Q283" s="30"/>
      <c r="R283" s="132">
        <v>-5.2515337653082361E-2</v>
      </c>
      <c r="S283" s="132">
        <v>12.732493940552278</v>
      </c>
      <c r="T283" s="132">
        <v>5.9987672561108356</v>
      </c>
      <c r="U283" s="132">
        <v>-0.41826285525824924</v>
      </c>
      <c r="V283" s="188"/>
      <c r="W283" s="132">
        <v>-3.7133788276193584</v>
      </c>
      <c r="X283" s="132">
        <v>3.4805640896410837</v>
      </c>
      <c r="Y283" s="132">
        <v>-2.8175365261983605</v>
      </c>
      <c r="Z283" s="132">
        <v>0.27381867862983122</v>
      </c>
      <c r="AA283" s="132">
        <v>-8.6893047740687651E-2</v>
      </c>
      <c r="AB283" s="132"/>
      <c r="AC283" s="83">
        <v>3062.1979748603353</v>
      </c>
      <c r="AD283" s="83">
        <v>3108.3437354581984</v>
      </c>
      <c r="AE283" s="83">
        <v>3535.4561092307686</v>
      </c>
      <c r="AF283" s="83">
        <v>3738.1777301927195</v>
      </c>
      <c r="AG283" s="83">
        <v>3791.5534657350677</v>
      </c>
      <c r="AH283" s="175"/>
      <c r="AI283" s="83">
        <v>3693.7246209999021</v>
      </c>
      <c r="AJ283" s="83">
        <v>3932.1977122467711</v>
      </c>
      <c r="AK283" s="83">
        <v>3821.4066054218824</v>
      </c>
      <c r="AL283" s="83">
        <v>3899.7432743532668</v>
      </c>
      <c r="AM283" s="83">
        <v>3896.354668568119</v>
      </c>
      <c r="AN283" s="16"/>
      <c r="AO283" s="38">
        <v>857</v>
      </c>
      <c r="AP283" s="21" t="s">
        <v>281</v>
      </c>
    </row>
    <row r="284" spans="1:43" ht="13.5" customHeight="1" x14ac:dyDescent="0.3">
      <c r="A284" s="21" t="s">
        <v>282</v>
      </c>
      <c r="B284" s="53"/>
      <c r="C284" s="6"/>
      <c r="D284" s="61" t="s">
        <v>445</v>
      </c>
      <c r="E284" s="62">
        <v>5</v>
      </c>
      <c r="F284" s="65">
        <v>21642.405999999999</v>
      </c>
      <c r="G284" s="30">
        <v>23327.828500385902</v>
      </c>
      <c r="H284" s="30">
        <v>23281.479477600002</v>
      </c>
      <c r="I284" s="30">
        <v>22653.187000000002</v>
      </c>
      <c r="J284" s="30">
        <v>20173.659952427886</v>
      </c>
      <c r="K284" s="163"/>
      <c r="L284" s="30">
        <v>18400.407243537549</v>
      </c>
      <c r="M284" s="30">
        <v>22384.349029209032</v>
      </c>
      <c r="N284" s="30">
        <v>22839.499132998648</v>
      </c>
      <c r="O284" s="30">
        <v>24191.303587102539</v>
      </c>
      <c r="P284" s="30">
        <v>24022.728844593435</v>
      </c>
      <c r="Q284" s="30"/>
      <c r="R284" s="132">
        <v>7.7875930263294331</v>
      </c>
      <c r="S284" s="132">
        <v>-0.1986855432563448</v>
      </c>
      <c r="T284" s="132">
        <v>-2.6986793438299492</v>
      </c>
      <c r="U284" s="132">
        <v>-10.945599167005135</v>
      </c>
      <c r="V284" s="188"/>
      <c r="W284" s="132">
        <v>-8.7899405118947058</v>
      </c>
      <c r="X284" s="132">
        <v>21.651378325176431</v>
      </c>
      <c r="Y284" s="132">
        <v>2.0333408096688306</v>
      </c>
      <c r="Z284" s="132">
        <v>5.9187132179741875</v>
      </c>
      <c r="AA284" s="132">
        <v>-0.69684025874065658</v>
      </c>
      <c r="AB284" s="132"/>
      <c r="AC284" s="83">
        <v>581.56623851238783</v>
      </c>
      <c r="AD284" s="83">
        <v>619.31739985626416</v>
      </c>
      <c r="AE284" s="83">
        <v>613.70411950653738</v>
      </c>
      <c r="AF284" s="83">
        <v>594.18195409836062</v>
      </c>
      <c r="AG284" s="83">
        <v>528.16158635532224</v>
      </c>
      <c r="AH284" s="175"/>
      <c r="AI284" s="83">
        <v>478.44216551490024</v>
      </c>
      <c r="AJ284" s="83">
        <v>580.08575280421462</v>
      </c>
      <c r="AK284" s="83">
        <v>591.8808731470574</v>
      </c>
      <c r="AL284" s="83">
        <v>625.97173283399422</v>
      </c>
      <c r="AM284" s="83">
        <v>621.60970979127035</v>
      </c>
      <c r="AN284" s="16"/>
      <c r="AO284" s="38">
        <v>858</v>
      </c>
      <c r="AP284" s="35" t="s">
        <v>401</v>
      </c>
    </row>
    <row r="285" spans="1:43" s="3" customFormat="1" ht="13.5" customHeight="1" x14ac:dyDescent="0.3">
      <c r="A285" s="21" t="s">
        <v>283</v>
      </c>
      <c r="B285" s="53"/>
      <c r="C285" s="6"/>
      <c r="D285" s="61" t="s">
        <v>443</v>
      </c>
      <c r="E285" s="62">
        <v>3</v>
      </c>
      <c r="F285" s="65">
        <v>15752.754999999999</v>
      </c>
      <c r="G285" s="30">
        <v>16457.583874330379</v>
      </c>
      <c r="H285" s="30">
        <v>16839.719625699996</v>
      </c>
      <c r="I285" s="30">
        <v>17259.580999999998</v>
      </c>
      <c r="J285" s="30">
        <v>17755.015715912024</v>
      </c>
      <c r="K285" s="163"/>
      <c r="L285" s="30">
        <v>18188.589988738942</v>
      </c>
      <c r="M285" s="30">
        <v>18952.52430561111</v>
      </c>
      <c r="N285" s="30">
        <v>19077.936878229131</v>
      </c>
      <c r="O285" s="30">
        <v>18442.939513582598</v>
      </c>
      <c r="P285" s="30">
        <v>18447.249432893816</v>
      </c>
      <c r="Q285" s="30"/>
      <c r="R285" s="132">
        <v>4.4743213128775254</v>
      </c>
      <c r="S285" s="132">
        <v>2.3219432104225861</v>
      </c>
      <c r="T285" s="132">
        <v>2.4932800761078555</v>
      </c>
      <c r="U285" s="132">
        <v>2.8704909807024062</v>
      </c>
      <c r="V285" s="188"/>
      <c r="W285" s="132">
        <v>2.4419819152193099</v>
      </c>
      <c r="X285" s="132">
        <v>4.200074427677686</v>
      </c>
      <c r="Y285" s="132">
        <v>0.66171962423438824</v>
      </c>
      <c r="Z285" s="132">
        <v>-3.3284383353378382</v>
      </c>
      <c r="AA285" s="132">
        <v>2.3368939143586183E-2</v>
      </c>
      <c r="AB285" s="132"/>
      <c r="AC285" s="83">
        <v>2455.2298940149626</v>
      </c>
      <c r="AD285" s="83">
        <v>2546.8251120907426</v>
      </c>
      <c r="AE285" s="83">
        <v>2546.4569220777253</v>
      </c>
      <c r="AF285" s="83">
        <v>2598.5517916290273</v>
      </c>
      <c r="AG285" s="83">
        <v>2636.2309897419486</v>
      </c>
      <c r="AH285" s="175"/>
      <c r="AI285" s="83">
        <v>2677.5489457881558</v>
      </c>
      <c r="AJ285" s="83">
        <v>2807.7813786090537</v>
      </c>
      <c r="AK285" s="83">
        <v>2826.3610189969081</v>
      </c>
      <c r="AL285" s="83">
        <v>2740.4070599676966</v>
      </c>
      <c r="AM285" s="83">
        <v>2741.0474640258271</v>
      </c>
      <c r="AN285" s="16"/>
      <c r="AO285" s="38">
        <v>859</v>
      </c>
      <c r="AP285" s="21" t="s">
        <v>283</v>
      </c>
      <c r="AQ285"/>
    </row>
    <row r="286" spans="1:43" ht="13.5" customHeight="1" x14ac:dyDescent="0.3">
      <c r="A286" s="21" t="s">
        <v>285</v>
      </c>
      <c r="B286" s="53"/>
      <c r="C286" s="6"/>
      <c r="D286" s="61" t="s">
        <v>449</v>
      </c>
      <c r="E286" s="62">
        <v>4</v>
      </c>
      <c r="F286" s="65">
        <v>18128.271000000001</v>
      </c>
      <c r="G286" s="30">
        <v>19398.16956472697</v>
      </c>
      <c r="H286" s="30">
        <v>19601.639135079997</v>
      </c>
      <c r="I286" s="30">
        <v>20525.375</v>
      </c>
      <c r="J286" s="30">
        <v>19750.65287231209</v>
      </c>
      <c r="K286" s="163"/>
      <c r="L286" s="30">
        <v>18837.169719989113</v>
      </c>
      <c r="M286" s="30">
        <v>20246.871592999643</v>
      </c>
      <c r="N286" s="30">
        <v>20996.561773002129</v>
      </c>
      <c r="O286" s="30">
        <v>21902.337121825836</v>
      </c>
      <c r="P286" s="30">
        <v>21211.444978546082</v>
      </c>
      <c r="Q286" s="30"/>
      <c r="R286" s="132">
        <v>7.0050727106129935</v>
      </c>
      <c r="S286" s="132">
        <v>1.0489111855327304</v>
      </c>
      <c r="T286" s="132">
        <v>4.7125439793799844</v>
      </c>
      <c r="U286" s="132">
        <v>-3.7744602848323598</v>
      </c>
      <c r="V286" s="188"/>
      <c r="W286" s="132">
        <v>-4.6250782605954477</v>
      </c>
      <c r="X286" s="132">
        <v>7.4836182609461828</v>
      </c>
      <c r="Y286" s="132">
        <v>3.7027457627660936</v>
      </c>
      <c r="Z286" s="132">
        <v>4.313922244109385</v>
      </c>
      <c r="AA286" s="132">
        <v>-3.1544220118467416</v>
      </c>
      <c r="AB286" s="132"/>
      <c r="AC286" s="83">
        <v>1332.373291195061</v>
      </c>
      <c r="AD286" s="83">
        <v>1431.1767422699552</v>
      </c>
      <c r="AE286" s="83">
        <v>1455.207062737936</v>
      </c>
      <c r="AF286" s="83">
        <v>1536.2154778833919</v>
      </c>
      <c r="AG286" s="83">
        <v>1482.670435576315</v>
      </c>
      <c r="AH286" s="175"/>
      <c r="AI286" s="83">
        <v>1410.8125913712638</v>
      </c>
      <c r="AJ286" s="83">
        <v>1520.9488876952857</v>
      </c>
      <c r="AK286" s="83">
        <v>1577.2657581882609</v>
      </c>
      <c r="AL286" s="83">
        <v>1654.6299857842289</v>
      </c>
      <c r="AM286" s="83">
        <v>1602.4359732980345</v>
      </c>
      <c r="AN286" s="16"/>
      <c r="AO286" s="38">
        <v>886</v>
      </c>
      <c r="AP286" s="35" t="s">
        <v>402</v>
      </c>
    </row>
    <row r="287" spans="1:43" ht="13.5" customHeight="1" x14ac:dyDescent="0.3">
      <c r="A287" s="21" t="s">
        <v>286</v>
      </c>
      <c r="B287" s="53"/>
      <c r="C287" s="6"/>
      <c r="D287" s="61" t="s">
        <v>441</v>
      </c>
      <c r="E287" s="62">
        <v>2</v>
      </c>
      <c r="F287" s="65">
        <v>11804.819</v>
      </c>
      <c r="G287" s="30">
        <v>12059.358105019606</v>
      </c>
      <c r="H287" s="30">
        <v>12585.5147672</v>
      </c>
      <c r="I287" s="30">
        <v>13050.143</v>
      </c>
      <c r="J287" s="30">
        <v>13123.544973516964</v>
      </c>
      <c r="K287" s="163"/>
      <c r="L287" s="30">
        <v>13290.676640454136</v>
      </c>
      <c r="M287" s="30">
        <v>13684.837245456378</v>
      </c>
      <c r="N287" s="30">
        <v>13439.53800954783</v>
      </c>
      <c r="O287" s="30">
        <v>13499.329015230393</v>
      </c>
      <c r="P287" s="30">
        <v>13719.448316965241</v>
      </c>
      <c r="Q287" s="30"/>
      <c r="R287" s="132">
        <v>2.1562304768891987</v>
      </c>
      <c r="S287" s="132">
        <v>4.3630569521058158</v>
      </c>
      <c r="T287" s="132">
        <v>3.6917697956296571</v>
      </c>
      <c r="U287" s="132">
        <v>0.56246106664857287</v>
      </c>
      <c r="V287" s="188"/>
      <c r="W287" s="132">
        <v>1.2735253109921132</v>
      </c>
      <c r="X287" s="132">
        <v>2.9656925351903953</v>
      </c>
      <c r="Y287" s="132">
        <v>-1.7924892456429569</v>
      </c>
      <c r="Z287" s="132">
        <v>0.4448888469237926</v>
      </c>
      <c r="AA287" s="132">
        <v>1.6305943909249325</v>
      </c>
      <c r="AB287" s="132"/>
      <c r="AC287" s="83">
        <v>2212.7120899718839</v>
      </c>
      <c r="AD287" s="83">
        <v>2298.7720367936727</v>
      </c>
      <c r="AE287" s="83">
        <v>2432.4535692307695</v>
      </c>
      <c r="AF287" s="83">
        <v>2556.345347698335</v>
      </c>
      <c r="AG287" s="83">
        <v>2633.135026789118</v>
      </c>
      <c r="AH287" s="175"/>
      <c r="AI287" s="83">
        <v>2696.9717208713751</v>
      </c>
      <c r="AJ287" s="83">
        <v>2816.9693794681716</v>
      </c>
      <c r="AK287" s="83">
        <v>2766.4755062881495</v>
      </c>
      <c r="AL287" s="83">
        <v>2795.4709081032083</v>
      </c>
      <c r="AM287" s="83">
        <v>2841.0536999306773</v>
      </c>
      <c r="AN287" s="16"/>
      <c r="AO287" s="38">
        <v>887</v>
      </c>
      <c r="AP287" s="21" t="s">
        <v>286</v>
      </c>
    </row>
    <row r="288" spans="1:43" ht="13.5" customHeight="1" x14ac:dyDescent="0.3">
      <c r="A288" s="21" t="s">
        <v>287</v>
      </c>
      <c r="B288" s="53"/>
      <c r="C288" s="6"/>
      <c r="D288" s="61" t="s">
        <v>443</v>
      </c>
      <c r="E288" s="62">
        <v>2</v>
      </c>
      <c r="F288" s="65">
        <v>11289.43</v>
      </c>
      <c r="G288" s="30">
        <v>11112.298180104865</v>
      </c>
      <c r="H288" s="30">
        <v>11922.344558000001</v>
      </c>
      <c r="I288" s="30">
        <v>12080.182000000001</v>
      </c>
      <c r="J288" s="30">
        <v>12154.969132790186</v>
      </c>
      <c r="K288" s="163"/>
      <c r="L288" s="30">
        <v>12015.746979496838</v>
      </c>
      <c r="M288" s="30">
        <v>12525.481631086237</v>
      </c>
      <c r="N288" s="30">
        <v>12036.127914641893</v>
      </c>
      <c r="O288" s="30">
        <v>11625.819707788505</v>
      </c>
      <c r="P288" s="30">
        <v>11483.104254935895</v>
      </c>
      <c r="Q288" s="30"/>
      <c r="R288" s="132">
        <v>-1.5690058744784792</v>
      </c>
      <c r="S288" s="132">
        <v>7.2896386036996352</v>
      </c>
      <c r="T288" s="132">
        <v>1.3238792188243684</v>
      </c>
      <c r="U288" s="132">
        <v>0.61908945403459015</v>
      </c>
      <c r="V288" s="188"/>
      <c r="W288" s="132">
        <v>-1.1453928987591648</v>
      </c>
      <c r="X288" s="132">
        <v>4.2422219147855591</v>
      </c>
      <c r="Y288" s="132">
        <v>-3.9068654671916705</v>
      </c>
      <c r="Z288" s="132">
        <v>-3.4089718035835235</v>
      </c>
      <c r="AA288" s="132">
        <v>-1.2275732502285426</v>
      </c>
      <c r="AB288" s="132"/>
      <c r="AC288" s="83">
        <v>3765.6537691794529</v>
      </c>
      <c r="AD288" s="83">
        <v>3765.604262997243</v>
      </c>
      <c r="AE288" s="83">
        <v>4041.4727315254236</v>
      </c>
      <c r="AF288" s="83">
        <v>4101.9293718166382</v>
      </c>
      <c r="AG288" s="83">
        <v>4181.2759314723717</v>
      </c>
      <c r="AH288" s="175"/>
      <c r="AI288" s="83">
        <v>4199.8416565875004</v>
      </c>
      <c r="AJ288" s="83">
        <v>4435.3688495347869</v>
      </c>
      <c r="AK288" s="83">
        <v>4262.0849556097355</v>
      </c>
      <c r="AL288" s="83">
        <v>4200.0793742010492</v>
      </c>
      <c r="AM288" s="83">
        <v>4148.5203233149914</v>
      </c>
      <c r="AN288" s="16"/>
      <c r="AO288" s="38">
        <v>889</v>
      </c>
      <c r="AP288" s="21" t="s">
        <v>287</v>
      </c>
    </row>
    <row r="289" spans="1:43" ht="13.5" customHeight="1" x14ac:dyDescent="0.3">
      <c r="A289" s="21" t="s">
        <v>288</v>
      </c>
      <c r="B289" s="53"/>
      <c r="C289" s="6"/>
      <c r="D289" s="61" t="s">
        <v>448</v>
      </c>
      <c r="E289" s="62">
        <v>1</v>
      </c>
      <c r="F289" s="65">
        <v>5595.8270000000002</v>
      </c>
      <c r="G289" s="30">
        <v>5971.355838111368</v>
      </c>
      <c r="H289" s="30">
        <v>6586.2445399999997</v>
      </c>
      <c r="I289" s="30">
        <v>6731.07</v>
      </c>
      <c r="J289" s="30">
        <v>6771.8993217801108</v>
      </c>
      <c r="K289" s="163"/>
      <c r="L289" s="30">
        <v>6843.4179631650559</v>
      </c>
      <c r="M289" s="30">
        <v>7151.3131533657061</v>
      </c>
      <c r="N289" s="30">
        <v>6863.0360295068258</v>
      </c>
      <c r="O289" s="30">
        <v>6948.9977613271749</v>
      </c>
      <c r="P289" s="30">
        <v>7217.5696354829815</v>
      </c>
      <c r="Q289" s="30"/>
      <c r="R289" s="132">
        <v>6.7108729078180538</v>
      </c>
      <c r="S289" s="132">
        <v>10.297304641672632</v>
      </c>
      <c r="T289" s="132">
        <v>2.1989080290055556</v>
      </c>
      <c r="U289" s="132">
        <v>0.60657996098853617</v>
      </c>
      <c r="V289" s="188"/>
      <c r="W289" s="132">
        <v>1.0561090469098291</v>
      </c>
      <c r="X289" s="132">
        <v>4.4991434376492441</v>
      </c>
      <c r="Y289" s="132">
        <v>-4.0311075417415472</v>
      </c>
      <c r="Z289" s="132">
        <v>1.2525321366632292</v>
      </c>
      <c r="AA289" s="132">
        <v>3.8649008588040283</v>
      </c>
      <c r="AB289" s="132"/>
      <c r="AC289" s="83">
        <v>4314.4387047031614</v>
      </c>
      <c r="AD289" s="83">
        <v>4614.649024815586</v>
      </c>
      <c r="AE289" s="83">
        <v>5125.4821322957196</v>
      </c>
      <c r="AF289" s="83">
        <v>5262.759968725567</v>
      </c>
      <c r="AG289" s="83">
        <v>5374.5232712540565</v>
      </c>
      <c r="AH289" s="175"/>
      <c r="AI289" s="83">
        <v>5474.7343705320445</v>
      </c>
      <c r="AJ289" s="83">
        <v>5762.5408165718827</v>
      </c>
      <c r="AK289" s="83">
        <v>5530.2465991191184</v>
      </c>
      <c r="AL289" s="83">
        <v>5595.0062490556957</v>
      </c>
      <c r="AM289" s="83">
        <v>5811.2476936255889</v>
      </c>
      <c r="AN289" s="16"/>
      <c r="AO289" s="38">
        <v>890</v>
      </c>
      <c r="AP289" s="21" t="s">
        <v>288</v>
      </c>
    </row>
    <row r="290" spans="1:43" ht="13.5" customHeight="1" x14ac:dyDescent="0.3">
      <c r="A290" s="21" t="s">
        <v>289</v>
      </c>
      <c r="B290" s="53"/>
      <c r="C290" s="6"/>
      <c r="D290" s="61" t="s">
        <v>453</v>
      </c>
      <c r="E290" s="62">
        <v>2</v>
      </c>
      <c r="F290" s="65">
        <v>7737.1009999999997</v>
      </c>
      <c r="G290" s="30">
        <v>8212.0358640266004</v>
      </c>
      <c r="H290" s="30">
        <v>8367.6966780999992</v>
      </c>
      <c r="I290" s="30">
        <v>9031.0679999999993</v>
      </c>
      <c r="J290" s="30">
        <v>9291.3591798442358</v>
      </c>
      <c r="K290" s="163"/>
      <c r="L290" s="30">
        <v>9043.3488123386087</v>
      </c>
      <c r="M290" s="30">
        <v>9682.2037870950353</v>
      </c>
      <c r="N290" s="30">
        <v>9265.2809240629958</v>
      </c>
      <c r="O290" s="30">
        <v>9158.6274860334343</v>
      </c>
      <c r="P290" s="30">
        <v>9205.5948645190001</v>
      </c>
      <c r="Q290" s="30"/>
      <c r="R290" s="132">
        <v>6.1384084817633982</v>
      </c>
      <c r="S290" s="132">
        <v>1.8955203880109914</v>
      </c>
      <c r="T290" s="132">
        <v>7.9277649204969469</v>
      </c>
      <c r="U290" s="132">
        <v>2.8821749525552955</v>
      </c>
      <c r="V290" s="188"/>
      <c r="W290" s="132">
        <v>-2.6692582076004174</v>
      </c>
      <c r="X290" s="132">
        <v>7.064362859528126</v>
      </c>
      <c r="Y290" s="132">
        <v>-4.3060740323162463</v>
      </c>
      <c r="Z290" s="132">
        <v>-1.1511085190365937</v>
      </c>
      <c r="AA290" s="132">
        <v>0.51282114658762312</v>
      </c>
      <c r="AB290" s="132"/>
      <c r="AC290" s="83">
        <v>2239.3924746743851</v>
      </c>
      <c r="AD290" s="83">
        <v>2341.6127356790989</v>
      </c>
      <c r="AE290" s="83">
        <v>2344.5493634351355</v>
      </c>
      <c r="AF290" s="83">
        <v>2512.8180300500835</v>
      </c>
      <c r="AG290" s="83">
        <v>2573.0709442936127</v>
      </c>
      <c r="AH290" s="175"/>
      <c r="AI290" s="83">
        <v>2466.8163699777983</v>
      </c>
      <c r="AJ290" s="83">
        <v>2604.8436338700658</v>
      </c>
      <c r="AK290" s="83">
        <v>2492.6771385695442</v>
      </c>
      <c r="AL290" s="83">
        <v>2444.2560677964861</v>
      </c>
      <c r="AM290" s="83">
        <v>2456.7907297888978</v>
      </c>
      <c r="AN290" s="16"/>
      <c r="AO290" s="38">
        <v>892</v>
      </c>
      <c r="AP290" s="21" t="s">
        <v>289</v>
      </c>
      <c r="AQ290" s="2"/>
    </row>
    <row r="291" spans="1:43" ht="13.5" customHeight="1" x14ac:dyDescent="0.3">
      <c r="A291" s="21" t="s">
        <v>290</v>
      </c>
      <c r="B291" s="53"/>
      <c r="C291" s="6"/>
      <c r="D291" s="61" t="s">
        <v>458</v>
      </c>
      <c r="E291" s="62">
        <v>3</v>
      </c>
      <c r="F291" s="65">
        <v>15521.996999999999</v>
      </c>
      <c r="G291" s="30">
        <v>16143.414043379438</v>
      </c>
      <c r="H291" s="30">
        <v>17140.619740999999</v>
      </c>
      <c r="I291" s="30">
        <v>17012.073</v>
      </c>
      <c r="J291" s="30">
        <v>16741.911830414461</v>
      </c>
      <c r="K291" s="163"/>
      <c r="L291" s="30">
        <v>15717.289699581426</v>
      </c>
      <c r="M291" s="30">
        <v>16393.281108565185</v>
      </c>
      <c r="N291" s="30">
        <v>15915.487483720057</v>
      </c>
      <c r="O291" s="30">
        <v>17170.279305328015</v>
      </c>
      <c r="P291" s="30">
        <v>18380.585398222203</v>
      </c>
      <c r="Q291" s="30"/>
      <c r="R291" s="132">
        <v>4.0034606589566977</v>
      </c>
      <c r="S291" s="132">
        <v>6.1771673261984104</v>
      </c>
      <c r="T291" s="132">
        <v>-0.74995386947717657</v>
      </c>
      <c r="U291" s="132">
        <v>-1.5880555508169933</v>
      </c>
      <c r="V291" s="188"/>
      <c r="W291" s="132">
        <v>-6.1201022990196314</v>
      </c>
      <c r="X291" s="132">
        <v>4.300941332154494</v>
      </c>
      <c r="Y291" s="132">
        <v>-2.9145698269975346</v>
      </c>
      <c r="Z291" s="132">
        <v>7.8840929182438417</v>
      </c>
      <c r="AA291" s="132">
        <v>7.0488433610897943</v>
      </c>
      <c r="AB291" s="132"/>
      <c r="AC291" s="83">
        <v>2081.2546259050682</v>
      </c>
      <c r="AD291" s="83">
        <v>2147.8730765539435</v>
      </c>
      <c r="AE291" s="83">
        <v>2276.0084638162261</v>
      </c>
      <c r="AF291" s="83">
        <v>2261.0410685805423</v>
      </c>
      <c r="AG291" s="83">
        <v>2222.4760162504263</v>
      </c>
      <c r="AH291" s="175"/>
      <c r="AI291" s="83">
        <v>2077.9071522450326</v>
      </c>
      <c r="AJ291" s="83">
        <v>2181.1177632470976</v>
      </c>
      <c r="AK291" s="83">
        <v>2117.547563028214</v>
      </c>
      <c r="AL291" s="83">
        <v>2282.9782349857751</v>
      </c>
      <c r="AM291" s="83">
        <v>2443.9017947376951</v>
      </c>
      <c r="AN291" s="16"/>
      <c r="AO291" s="38">
        <v>893</v>
      </c>
      <c r="AP291" s="35" t="s">
        <v>403</v>
      </c>
    </row>
    <row r="292" spans="1:43" ht="13.5" customHeight="1" x14ac:dyDescent="0.3">
      <c r="A292" s="21" t="s">
        <v>291</v>
      </c>
      <c r="B292" s="53"/>
      <c r="C292" s="6"/>
      <c r="D292" s="61" t="s">
        <v>446</v>
      </c>
      <c r="E292" s="62">
        <v>4</v>
      </c>
      <c r="F292" s="65">
        <v>27393.907999999999</v>
      </c>
      <c r="G292" s="30">
        <v>21594.422982649638</v>
      </c>
      <c r="H292" s="30">
        <v>22704.504589500004</v>
      </c>
      <c r="I292" s="30">
        <v>22862.194</v>
      </c>
      <c r="J292" s="30">
        <v>24809.955053609392</v>
      </c>
      <c r="K292" s="163"/>
      <c r="L292" s="30">
        <v>24537.081553418357</v>
      </c>
      <c r="M292" s="30">
        <v>24589.581065292223</v>
      </c>
      <c r="N292" s="30">
        <v>25002.662622592132</v>
      </c>
      <c r="O292" s="30">
        <v>24850.198813735795</v>
      </c>
      <c r="P292" s="30">
        <v>23199.039318489675</v>
      </c>
      <c r="Q292" s="30"/>
      <c r="R292" s="132">
        <v>-21.170710719150993</v>
      </c>
      <c r="S292" s="132">
        <v>5.1405939753161176</v>
      </c>
      <c r="T292" s="132">
        <v>0.69452918419070508</v>
      </c>
      <c r="U292" s="132">
        <v>8.5195718906479083</v>
      </c>
      <c r="V292" s="188"/>
      <c r="W292" s="132">
        <v>-1.0998548751959039</v>
      </c>
      <c r="X292" s="132">
        <v>0.21395988662943588</v>
      </c>
      <c r="Y292" s="132">
        <v>1.6799048190494252</v>
      </c>
      <c r="Z292" s="132">
        <v>-0.60979028976926786</v>
      </c>
      <c r="AA292" s="132">
        <v>-6.6444518517632609</v>
      </c>
      <c r="AB292" s="132"/>
      <c r="AC292" s="83">
        <v>1730.1779826943725</v>
      </c>
      <c r="AD292" s="83">
        <v>1376.7563265954504</v>
      </c>
      <c r="AE292" s="83">
        <v>1464.901257468224</v>
      </c>
      <c r="AF292" s="83">
        <v>1478.5096035698118</v>
      </c>
      <c r="AG292" s="83">
        <v>1593.7531350683751</v>
      </c>
      <c r="AH292" s="175"/>
      <c r="AI292" s="83">
        <v>1582.016863534388</v>
      </c>
      <c r="AJ292" s="83">
        <v>1596.3114168587526</v>
      </c>
      <c r="AK292" s="83">
        <v>1623.1279292775989</v>
      </c>
      <c r="AL292" s="83">
        <v>1577.5900719740855</v>
      </c>
      <c r="AM292" s="83">
        <v>1472.76785922357</v>
      </c>
      <c r="AN292" s="16"/>
      <c r="AO292" s="38">
        <v>895</v>
      </c>
      <c r="AP292" s="35" t="s">
        <v>404</v>
      </c>
    </row>
    <row r="293" spans="1:43" ht="13.5" customHeight="1" x14ac:dyDescent="0.3">
      <c r="A293" s="21" t="s">
        <v>293</v>
      </c>
      <c r="B293" s="6">
        <v>2013</v>
      </c>
      <c r="C293" s="6"/>
      <c r="D293" s="61" t="s">
        <v>458</v>
      </c>
      <c r="E293" s="62">
        <v>6</v>
      </c>
      <c r="F293" s="65">
        <v>97592.888000000006</v>
      </c>
      <c r="G293" s="65">
        <v>99155.212966404593</v>
      </c>
      <c r="H293" s="30">
        <v>103806.05997632</v>
      </c>
      <c r="I293" s="30">
        <v>98880.808999999994</v>
      </c>
      <c r="J293" s="30">
        <v>96782.945840598302</v>
      </c>
      <c r="K293" s="163"/>
      <c r="L293" s="30">
        <v>96338.40647015431</v>
      </c>
      <c r="M293" s="30">
        <v>103547.22203384484</v>
      </c>
      <c r="N293" s="30">
        <v>96827.090045362274</v>
      </c>
      <c r="O293" s="30">
        <v>100971.3505093523</v>
      </c>
      <c r="P293" s="30">
        <v>102869.52149457898</v>
      </c>
      <c r="Q293" s="30"/>
      <c r="R293" s="132">
        <v>1.6008594462381183</v>
      </c>
      <c r="S293" s="132">
        <v>4.6904715050041697</v>
      </c>
      <c r="T293" s="132">
        <v>-4.7446661374524224</v>
      </c>
      <c r="U293" s="132">
        <v>-2.1216080052517485</v>
      </c>
      <c r="V293" s="188"/>
      <c r="W293" s="132">
        <v>-0.45931580877497702</v>
      </c>
      <c r="X293" s="132">
        <v>7.4828054851870771</v>
      </c>
      <c r="Y293" s="132">
        <v>-6.489920112280811</v>
      </c>
      <c r="Z293" s="132">
        <v>4.2800630092761125</v>
      </c>
      <c r="AA293" s="132">
        <v>1.8799104653461722</v>
      </c>
      <c r="AB293" s="132"/>
      <c r="AC293" s="83">
        <v>1516.7128448208873</v>
      </c>
      <c r="AD293" s="83">
        <v>1521.4155089746457</v>
      </c>
      <c r="AE293" s="83">
        <v>1580.6264271449888</v>
      </c>
      <c r="AF293" s="83">
        <v>1490.9426727582515</v>
      </c>
      <c r="AG293" s="83">
        <v>1445.2334110920051</v>
      </c>
      <c r="AH293" s="175"/>
      <c r="AI293" s="83">
        <v>1424.7239159134906</v>
      </c>
      <c r="AJ293" s="83">
        <v>1531.3105890837746</v>
      </c>
      <c r="AK293" s="83">
        <v>1431.9297551813411</v>
      </c>
      <c r="AL293" s="83">
        <v>1498.2690899417184</v>
      </c>
      <c r="AM293" s="83">
        <v>1526.4352073625798</v>
      </c>
      <c r="AN293" s="16"/>
      <c r="AO293" s="38">
        <v>905</v>
      </c>
      <c r="AP293" s="35" t="s">
        <v>405</v>
      </c>
    </row>
    <row r="294" spans="1:43" ht="13.5" customHeight="1" x14ac:dyDescent="0.3">
      <c r="A294" s="21" t="s">
        <v>294</v>
      </c>
      <c r="B294" s="53"/>
      <c r="C294" s="6"/>
      <c r="D294" s="61" t="s">
        <v>441</v>
      </c>
      <c r="E294" s="62">
        <v>5</v>
      </c>
      <c r="F294" s="65">
        <v>26931.108</v>
      </c>
      <c r="G294" s="30">
        <v>28999.664648891292</v>
      </c>
      <c r="H294" s="30">
        <v>31341.913747500003</v>
      </c>
      <c r="I294" s="30">
        <v>32666.523000000001</v>
      </c>
      <c r="J294" s="30">
        <v>33406.017625799926</v>
      </c>
      <c r="K294" s="163"/>
      <c r="L294" s="30">
        <v>33534.157822936846</v>
      </c>
      <c r="M294" s="30">
        <v>36908.927041068629</v>
      </c>
      <c r="N294" s="30">
        <v>35596.812790929755</v>
      </c>
      <c r="O294" s="30">
        <v>36276.384084860692</v>
      </c>
      <c r="P294" s="30">
        <v>37153.361279152647</v>
      </c>
      <c r="Q294" s="30"/>
      <c r="R294" s="132">
        <v>7.6809192139116282</v>
      </c>
      <c r="S294" s="132">
        <v>8.0768144286049832</v>
      </c>
      <c r="T294" s="132">
        <v>4.2263189898723281</v>
      </c>
      <c r="U294" s="132">
        <v>2.2637690145349274</v>
      </c>
      <c r="V294" s="188"/>
      <c r="W294" s="132">
        <v>0.38358417507974718</v>
      </c>
      <c r="X294" s="132">
        <v>10.063676672456921</v>
      </c>
      <c r="Y294" s="132">
        <v>-3.5550051310862627</v>
      </c>
      <c r="Z294" s="132">
        <v>1.9090790457062943</v>
      </c>
      <c r="AA294" s="132">
        <v>2.4174878958179988</v>
      </c>
      <c r="AB294" s="132"/>
      <c r="AC294" s="83">
        <v>1292.0316637881406</v>
      </c>
      <c r="AD294" s="83">
        <v>1379.4912305628052</v>
      </c>
      <c r="AE294" s="83">
        <v>1480.3473336245986</v>
      </c>
      <c r="AF294" s="83">
        <v>1546.0515405367032</v>
      </c>
      <c r="AG294" s="83">
        <v>1578.6596864892929</v>
      </c>
      <c r="AH294" s="175"/>
      <c r="AI294" s="83">
        <v>1572.011898693833</v>
      </c>
      <c r="AJ294" s="83">
        <v>1729.0793142072814</v>
      </c>
      <c r="AK294" s="83">
        <v>1667.6104558666616</v>
      </c>
      <c r="AL294" s="83">
        <v>1716.3315710096845</v>
      </c>
      <c r="AM294" s="83">
        <v>1757.8236789909465</v>
      </c>
      <c r="AN294" s="16"/>
      <c r="AO294" s="38">
        <v>908</v>
      </c>
      <c r="AP294" s="21" t="s">
        <v>294</v>
      </c>
    </row>
    <row r="295" spans="1:43" ht="13.5" customHeight="1" x14ac:dyDescent="0.3">
      <c r="A295" s="21" t="s">
        <v>295</v>
      </c>
      <c r="B295" s="53"/>
      <c r="C295" s="6"/>
      <c r="D295" s="61" t="s">
        <v>456</v>
      </c>
      <c r="E295" s="62">
        <v>2</v>
      </c>
      <c r="F295" s="65">
        <v>8892.1730000000007</v>
      </c>
      <c r="G295" s="30">
        <v>8944.2986722595178</v>
      </c>
      <c r="H295" s="30">
        <v>9002.7388016000004</v>
      </c>
      <c r="I295" s="30">
        <v>9182.7810000000009</v>
      </c>
      <c r="J295" s="30">
        <v>9258.7033521405992</v>
      </c>
      <c r="K295" s="163"/>
      <c r="L295" s="30">
        <v>9491.7064196063548</v>
      </c>
      <c r="M295" s="30">
        <v>9691.3079678195791</v>
      </c>
      <c r="N295" s="30">
        <v>10154.075244588896</v>
      </c>
      <c r="O295" s="30">
        <v>9623.4460022821659</v>
      </c>
      <c r="P295" s="30">
        <v>9395.3110264019451</v>
      </c>
      <c r="Q295" s="30"/>
      <c r="R295" s="132">
        <v>0.58619723502362309</v>
      </c>
      <c r="S295" s="132">
        <v>0.65337855411439871</v>
      </c>
      <c r="T295" s="132">
        <v>1.9998602910483489</v>
      </c>
      <c r="U295" s="132">
        <v>0.82679040413354488</v>
      </c>
      <c r="V295" s="188"/>
      <c r="W295" s="132">
        <v>2.5165842192350349</v>
      </c>
      <c r="X295" s="132">
        <v>2.1029047822309521</v>
      </c>
      <c r="Y295" s="132">
        <v>4.7750755450756079</v>
      </c>
      <c r="Z295" s="132">
        <v>-5.2257761492313346</v>
      </c>
      <c r="AA295" s="132">
        <v>-2.3706162618475681</v>
      </c>
      <c r="AB295" s="132"/>
      <c r="AC295" s="83">
        <v>3617.6456468673719</v>
      </c>
      <c r="AD295" s="83">
        <v>3670.2087288713651</v>
      </c>
      <c r="AE295" s="83">
        <v>3718.6033876910369</v>
      </c>
      <c r="AF295" s="83">
        <v>3859.9331651954603</v>
      </c>
      <c r="AG295" s="83">
        <v>3921.5177264466752</v>
      </c>
      <c r="AH295" s="175"/>
      <c r="AI295" s="83">
        <v>4084.2110239270028</v>
      </c>
      <c r="AJ295" s="83">
        <v>4316.8409656211934</v>
      </c>
      <c r="AK295" s="83">
        <v>4522.9733828903763</v>
      </c>
      <c r="AL295" s="83">
        <v>4338.7944104067474</v>
      </c>
      <c r="AM295" s="83">
        <v>4235.9382445455112</v>
      </c>
      <c r="AN295" s="16"/>
      <c r="AO295" s="38">
        <v>911</v>
      </c>
      <c r="AP295" s="21" t="s">
        <v>295</v>
      </c>
    </row>
    <row r="296" spans="1:43" ht="13.5" customHeight="1" x14ac:dyDescent="0.3">
      <c r="A296" s="21" t="s">
        <v>296</v>
      </c>
      <c r="B296" s="53"/>
      <c r="C296" s="6"/>
      <c r="D296" s="61" t="s">
        <v>455</v>
      </c>
      <c r="E296" s="62">
        <v>5</v>
      </c>
      <c r="F296" s="65">
        <v>37502.410000000003</v>
      </c>
      <c r="G296" s="30">
        <v>39877.662405879128</v>
      </c>
      <c r="H296" s="30">
        <v>42431.292587000004</v>
      </c>
      <c r="I296" s="30">
        <v>43759.415999999997</v>
      </c>
      <c r="J296" s="30">
        <v>44464.74305722399</v>
      </c>
      <c r="K296" s="163"/>
      <c r="L296" s="30">
        <v>46786.078149788264</v>
      </c>
      <c r="M296" s="30">
        <v>49577.896632618962</v>
      </c>
      <c r="N296" s="30">
        <v>47818.205159733276</v>
      </c>
      <c r="O296" s="30">
        <v>48326.305183293225</v>
      </c>
      <c r="P296" s="30">
        <v>48630.085183425246</v>
      </c>
      <c r="Q296" s="30"/>
      <c r="R296" s="132">
        <v>6.3335993763577427</v>
      </c>
      <c r="S296" s="132">
        <v>6.403660663781527</v>
      </c>
      <c r="T296" s="132">
        <v>3.1300564560385351</v>
      </c>
      <c r="U296" s="132">
        <v>1.611829228305955</v>
      </c>
      <c r="V296" s="188"/>
      <c r="W296" s="132">
        <v>5.2206196032142289</v>
      </c>
      <c r="X296" s="132">
        <v>5.9671992037728288</v>
      </c>
      <c r="Y296" s="132">
        <v>-3.5493467702458483</v>
      </c>
      <c r="Z296" s="132">
        <v>1.0625660705220488</v>
      </c>
      <c r="AA296" s="132">
        <v>0.62860175008173425</v>
      </c>
      <c r="AB296" s="132"/>
      <c r="AC296" s="83">
        <v>1646.5034903630856</v>
      </c>
      <c r="AD296" s="83">
        <v>1764.0300099919989</v>
      </c>
      <c r="AE296" s="83">
        <v>1899.3416556401075</v>
      </c>
      <c r="AF296" s="83">
        <v>1979.4371013706066</v>
      </c>
      <c r="AG296" s="83">
        <v>2034.0687583359556</v>
      </c>
      <c r="AH296" s="175"/>
      <c r="AI296" s="83">
        <v>2162.2182341153648</v>
      </c>
      <c r="AJ296" s="83">
        <v>2309.3859061216212</v>
      </c>
      <c r="AK296" s="83">
        <v>2227.4177920501802</v>
      </c>
      <c r="AL296" s="83">
        <v>2284.3916418479425</v>
      </c>
      <c r="AM296" s="83">
        <v>2298.7513676873195</v>
      </c>
      <c r="AN296" s="16"/>
      <c r="AO296" s="38">
        <v>915</v>
      </c>
      <c r="AP296" s="21" t="s">
        <v>296</v>
      </c>
      <c r="AQ296" s="3"/>
    </row>
    <row r="297" spans="1:43" ht="13.5" customHeight="1" x14ac:dyDescent="0.3">
      <c r="A297" s="21" t="s">
        <v>298</v>
      </c>
      <c r="B297" s="53"/>
      <c r="C297" s="6"/>
      <c r="D297" s="61" t="s">
        <v>446</v>
      </c>
      <c r="E297" s="62">
        <v>2</v>
      </c>
      <c r="F297" s="65">
        <v>5438.0649999999996</v>
      </c>
      <c r="G297" s="30">
        <v>5603.504739459604</v>
      </c>
      <c r="H297" s="30">
        <v>5704.7879599999997</v>
      </c>
      <c r="I297" s="30">
        <v>5601.3879999999999</v>
      </c>
      <c r="J297" s="30">
        <v>5398.2895745255064</v>
      </c>
      <c r="K297" s="163"/>
      <c r="L297" s="30">
        <v>5279.9325326648805</v>
      </c>
      <c r="M297" s="30">
        <v>5603.3983159560394</v>
      </c>
      <c r="N297" s="30">
        <v>5164.4262833869652</v>
      </c>
      <c r="O297" s="30">
        <v>5287.3943163208642</v>
      </c>
      <c r="P297" s="30">
        <v>5526.4121193453984</v>
      </c>
      <c r="Q297" s="30"/>
      <c r="R297" s="132">
        <v>3.0422538064477793</v>
      </c>
      <c r="S297" s="132">
        <v>1.8074977224015567</v>
      </c>
      <c r="T297" s="132">
        <v>-1.8125118886977833</v>
      </c>
      <c r="U297" s="132">
        <v>-3.625858902730779</v>
      </c>
      <c r="V297" s="188"/>
      <c r="W297" s="132">
        <v>-2.1924915332284516</v>
      </c>
      <c r="X297" s="132">
        <v>6.1263241772504182</v>
      </c>
      <c r="Y297" s="132">
        <v>-7.8340322750048461</v>
      </c>
      <c r="Z297" s="132">
        <v>2.3810589247728267</v>
      </c>
      <c r="AA297" s="132">
        <v>4.5205216166069944</v>
      </c>
      <c r="AB297" s="132"/>
      <c r="AC297" s="83">
        <v>2286.8229604709841</v>
      </c>
      <c r="AD297" s="83">
        <v>2381.4299785208686</v>
      </c>
      <c r="AE297" s="83">
        <v>2454.7280378657488</v>
      </c>
      <c r="AF297" s="83">
        <v>2404.0291845493562</v>
      </c>
      <c r="AG297" s="83">
        <v>2307.9476590532304</v>
      </c>
      <c r="AH297" s="175"/>
      <c r="AI297" s="83">
        <v>2319.8297595188401</v>
      </c>
      <c r="AJ297" s="83">
        <v>2460.8688256284759</v>
      </c>
      <c r="AK297" s="83">
        <v>2268.0835675832082</v>
      </c>
      <c r="AL297" s="83">
        <v>2282.9854560970916</v>
      </c>
      <c r="AM297" s="83">
        <v>2386.1883071439547</v>
      </c>
      <c r="AN297" s="16"/>
      <c r="AO297" s="38">
        <v>918</v>
      </c>
      <c r="AP297" s="21" t="s">
        <v>298</v>
      </c>
    </row>
    <row r="298" spans="1:43" ht="13.5" customHeight="1" x14ac:dyDescent="0.3">
      <c r="A298" s="21" t="s">
        <v>299</v>
      </c>
      <c r="B298" s="53"/>
      <c r="C298" s="6"/>
      <c r="D298" s="61" t="s">
        <v>455</v>
      </c>
      <c r="E298" s="62">
        <v>2</v>
      </c>
      <c r="F298" s="65">
        <v>9173.0910000000003</v>
      </c>
      <c r="G298" s="30">
        <v>9504.0445620751925</v>
      </c>
      <c r="H298" s="30">
        <v>10211.628251300001</v>
      </c>
      <c r="I298" s="30">
        <v>10564.808999999999</v>
      </c>
      <c r="J298" s="30">
        <v>10439.932851195543</v>
      </c>
      <c r="K298" s="163"/>
      <c r="L298" s="30">
        <v>10320.743904135383</v>
      </c>
      <c r="M298" s="30">
        <v>10441.238541249555</v>
      </c>
      <c r="N298" s="30">
        <v>10439.560679279279</v>
      </c>
      <c r="O298" s="30">
        <v>9950.0524207581493</v>
      </c>
      <c r="P298" s="30">
        <v>9621.4691735177676</v>
      </c>
      <c r="Q298" s="30"/>
      <c r="R298" s="132">
        <v>3.6078739660948762</v>
      </c>
      <c r="S298" s="132">
        <v>7.4450796669066577</v>
      </c>
      <c r="T298" s="132">
        <v>3.4586134552541781</v>
      </c>
      <c r="U298" s="132">
        <v>-1.1820010073486094</v>
      </c>
      <c r="V298" s="188"/>
      <c r="W298" s="132">
        <v>-1.1416639240788882</v>
      </c>
      <c r="X298" s="132">
        <v>1.1674995352407855</v>
      </c>
      <c r="Y298" s="132">
        <v>-1.6069568410373235E-2</v>
      </c>
      <c r="Z298" s="132">
        <v>-4.6889737371105911</v>
      </c>
      <c r="AA298" s="132">
        <v>-3.3023267953330562</v>
      </c>
      <c r="AB298" s="132"/>
      <c r="AC298" s="83">
        <v>3781.158697444353</v>
      </c>
      <c r="AD298" s="83">
        <v>3976.5876828766495</v>
      </c>
      <c r="AE298" s="83">
        <v>4386.4382522766318</v>
      </c>
      <c r="AF298" s="83">
        <v>4617.4864510489515</v>
      </c>
      <c r="AG298" s="83">
        <v>4652.3764934026476</v>
      </c>
      <c r="AH298" s="175"/>
      <c r="AI298" s="83">
        <v>4710.5175281311658</v>
      </c>
      <c r="AJ298" s="83">
        <v>4860.9117976022135</v>
      </c>
      <c r="AK298" s="83">
        <v>4860.1306700555306</v>
      </c>
      <c r="AL298" s="83">
        <v>4751.6964760067567</v>
      </c>
      <c r="AM298" s="83">
        <v>4594.7799300466895</v>
      </c>
      <c r="AN298" s="16"/>
      <c r="AO298" s="38">
        <v>921</v>
      </c>
      <c r="AP298" s="21" t="s">
        <v>299</v>
      </c>
    </row>
    <row r="299" spans="1:43" ht="13.5" customHeight="1" x14ac:dyDescent="0.3">
      <c r="A299" s="21" t="s">
        <v>300</v>
      </c>
      <c r="B299" s="53"/>
      <c r="C299" s="6"/>
      <c r="D299" s="61" t="s">
        <v>441</v>
      </c>
      <c r="E299" s="62">
        <v>2</v>
      </c>
      <c r="F299" s="65">
        <v>8509.7019999999993</v>
      </c>
      <c r="G299" s="30">
        <v>8783.2429278317395</v>
      </c>
      <c r="H299" s="30">
        <v>9117.5136570000013</v>
      </c>
      <c r="I299" s="30">
        <v>8910.2759999999998</v>
      </c>
      <c r="J299" s="30">
        <v>8521.1185978369849</v>
      </c>
      <c r="K299" s="163"/>
      <c r="L299" s="30">
        <v>8130.0676689090424</v>
      </c>
      <c r="M299" s="30">
        <v>8559.8088505898231</v>
      </c>
      <c r="N299" s="30">
        <v>7817.8113679389944</v>
      </c>
      <c r="O299" s="30">
        <v>7526.2433877725689</v>
      </c>
      <c r="P299" s="30">
        <v>7706.9284827147039</v>
      </c>
      <c r="Q299" s="30"/>
      <c r="R299" s="132">
        <v>3.2144595407893273</v>
      </c>
      <c r="S299" s="132">
        <v>3.8057780242995172</v>
      </c>
      <c r="T299" s="132">
        <v>-2.2729623973844459</v>
      </c>
      <c r="U299" s="132">
        <v>-4.3675123213132219</v>
      </c>
      <c r="V299" s="188"/>
      <c r="W299" s="132">
        <v>-4.5891971158247653</v>
      </c>
      <c r="X299" s="132">
        <v>5.2858253975448992</v>
      </c>
      <c r="Y299" s="132">
        <v>-8.6683884605635857</v>
      </c>
      <c r="Z299" s="132">
        <v>-3.7295346030239589</v>
      </c>
      <c r="AA299" s="132">
        <v>2.4007341462765233</v>
      </c>
      <c r="AB299" s="132"/>
      <c r="AC299" s="83">
        <v>1958.5044879171462</v>
      </c>
      <c r="AD299" s="83">
        <v>2003.9340469613824</v>
      </c>
      <c r="AE299" s="83">
        <v>2054.8825010141991</v>
      </c>
      <c r="AF299" s="83">
        <v>1992.0134138162307</v>
      </c>
      <c r="AG299" s="83">
        <v>1896.5320716307556</v>
      </c>
      <c r="AH299" s="175"/>
      <c r="AI299" s="83">
        <v>1811.1088591911432</v>
      </c>
      <c r="AJ299" s="83">
        <v>1918.3793927812244</v>
      </c>
      <c r="AK299" s="83">
        <v>1752.086814867547</v>
      </c>
      <c r="AL299" s="83">
        <v>1687.4985174377957</v>
      </c>
      <c r="AM299" s="83">
        <v>1728.0108705638349</v>
      </c>
      <c r="AN299" s="16"/>
      <c r="AO299" s="38">
        <v>922</v>
      </c>
      <c r="AP299" s="21" t="s">
        <v>300</v>
      </c>
    </row>
    <row r="300" spans="1:43" ht="13.5" customHeight="1" x14ac:dyDescent="0.3">
      <c r="A300" s="21" t="s">
        <v>301</v>
      </c>
      <c r="B300" s="53"/>
      <c r="C300" s="6"/>
      <c r="D300" s="61" t="s">
        <v>451</v>
      </c>
      <c r="E300" s="62">
        <v>2</v>
      </c>
      <c r="F300" s="65">
        <v>8246.5480000000007</v>
      </c>
      <c r="G300" s="30">
        <v>8901.7479962952184</v>
      </c>
      <c r="H300" s="30">
        <v>9195.5971661000003</v>
      </c>
      <c r="I300" s="30">
        <v>9579.4869999999992</v>
      </c>
      <c r="J300" s="30">
        <v>9792.3348042386751</v>
      </c>
      <c r="K300" s="163"/>
      <c r="L300" s="30">
        <v>9712.8859593690304</v>
      </c>
      <c r="M300" s="30">
        <v>9924.2862587512536</v>
      </c>
      <c r="N300" s="30">
        <v>9815.7784988449384</v>
      </c>
      <c r="O300" s="30">
        <v>9736.9529751411683</v>
      </c>
      <c r="P300" s="30">
        <v>9692.0197365343884</v>
      </c>
      <c r="Q300" s="30"/>
      <c r="R300" s="132">
        <v>7.9451425771755364</v>
      </c>
      <c r="S300" s="132">
        <v>3.3010277299141451</v>
      </c>
      <c r="T300" s="132">
        <v>4.1747134739136538</v>
      </c>
      <c r="U300" s="132">
        <v>2.2219123449791831</v>
      </c>
      <c r="V300" s="188"/>
      <c r="W300" s="132">
        <v>-0.81133709639150409</v>
      </c>
      <c r="X300" s="132">
        <v>2.1764931686272599</v>
      </c>
      <c r="Y300" s="132">
        <v>-1.0933558049137573</v>
      </c>
      <c r="Z300" s="132">
        <v>-0.80304912863555211</v>
      </c>
      <c r="AA300" s="132">
        <v>-0.46147125000496858</v>
      </c>
      <c r="AB300" s="132"/>
      <c r="AC300" s="83">
        <v>2379.2694748990193</v>
      </c>
      <c r="AD300" s="83">
        <v>2614.3165921571863</v>
      </c>
      <c r="AE300" s="83">
        <v>2718.9820124482558</v>
      </c>
      <c r="AF300" s="83">
        <v>2874.9960984393756</v>
      </c>
      <c r="AG300" s="83">
        <v>2930.082227480154</v>
      </c>
      <c r="AH300" s="175"/>
      <c r="AI300" s="83">
        <v>2941.5160385732979</v>
      </c>
      <c r="AJ300" s="83">
        <v>3045.1936970700381</v>
      </c>
      <c r="AK300" s="83">
        <v>3011.8988950122548</v>
      </c>
      <c r="AL300" s="83">
        <v>3027.6595071956367</v>
      </c>
      <c r="AM300" s="83">
        <v>3013.6877290218872</v>
      </c>
      <c r="AN300" s="16"/>
      <c r="AO300" s="38">
        <v>924</v>
      </c>
      <c r="AP300" s="35" t="s">
        <v>407</v>
      </c>
    </row>
    <row r="301" spans="1:43" ht="13.5" customHeight="1" x14ac:dyDescent="0.3">
      <c r="A301" s="21" t="s">
        <v>302</v>
      </c>
      <c r="B301" s="53"/>
      <c r="C301" s="6"/>
      <c r="D301" s="61" t="s">
        <v>455</v>
      </c>
      <c r="E301" s="62">
        <v>2</v>
      </c>
      <c r="F301" s="65">
        <v>8632.9950000000008</v>
      </c>
      <c r="G301" s="30">
        <v>9080.2813152452527</v>
      </c>
      <c r="H301" s="30">
        <v>9606.9647374999986</v>
      </c>
      <c r="I301" s="30">
        <v>10501.925999999999</v>
      </c>
      <c r="J301" s="30">
        <v>10931.52242210346</v>
      </c>
      <c r="K301" s="163"/>
      <c r="L301" s="30">
        <v>10772.037320590856</v>
      </c>
      <c r="M301" s="30">
        <v>10798.642378468074</v>
      </c>
      <c r="N301" s="30">
        <v>11806.547564366292</v>
      </c>
      <c r="O301" s="30">
        <v>11640.941296068588</v>
      </c>
      <c r="P301" s="30">
        <v>10407.404634551956</v>
      </c>
      <c r="Q301" s="30"/>
      <c r="R301" s="132">
        <v>5.1811256145202433</v>
      </c>
      <c r="S301" s="132">
        <v>5.8002985146558812</v>
      </c>
      <c r="T301" s="132">
        <v>9.3157546317058184</v>
      </c>
      <c r="U301" s="132">
        <v>4.0906441552098256</v>
      </c>
      <c r="V301" s="188"/>
      <c r="W301" s="132">
        <v>-1.4589468452273988</v>
      </c>
      <c r="X301" s="132">
        <v>0.24698260027712282</v>
      </c>
      <c r="Y301" s="132">
        <v>9.3336287152904376</v>
      </c>
      <c r="Z301" s="132">
        <v>-1.4026646434519594</v>
      </c>
      <c r="AA301" s="132">
        <v>-10.596537085306194</v>
      </c>
      <c r="AB301" s="132"/>
      <c r="AC301" s="83">
        <v>2168.0047714716225</v>
      </c>
      <c r="AD301" s="83">
        <v>2291.842835750947</v>
      </c>
      <c r="AE301" s="83">
        <v>2444.5202894402032</v>
      </c>
      <c r="AF301" s="83">
        <v>2710.8740320082602</v>
      </c>
      <c r="AG301" s="83">
        <v>2863.9042237630238</v>
      </c>
      <c r="AH301" s="175"/>
      <c r="AI301" s="83">
        <v>2867.1911952597434</v>
      </c>
      <c r="AJ301" s="83">
        <v>2902.0807251996976</v>
      </c>
      <c r="AK301" s="83">
        <v>3172.9501651078454</v>
      </c>
      <c r="AL301" s="83">
        <v>3159.0071359751937</v>
      </c>
      <c r="AM301" s="83">
        <v>2824.2617732841131</v>
      </c>
      <c r="AN301" s="16"/>
      <c r="AO301" s="38">
        <v>925</v>
      </c>
      <c r="AP301" s="21" t="s">
        <v>302</v>
      </c>
    </row>
    <row r="302" spans="1:43" ht="13.5" customHeight="1" x14ac:dyDescent="0.3">
      <c r="A302" s="21" t="s">
        <v>304</v>
      </c>
      <c r="B302" s="53"/>
      <c r="C302" s="6"/>
      <c r="D302" s="61" t="s">
        <v>445</v>
      </c>
      <c r="E302" s="62">
        <v>5</v>
      </c>
      <c r="F302" s="65">
        <v>23349.522000000001</v>
      </c>
      <c r="G302" s="30">
        <v>23447.83485649556</v>
      </c>
      <c r="H302" s="30">
        <v>23993.566103599998</v>
      </c>
      <c r="I302" s="30">
        <v>24108.053</v>
      </c>
      <c r="J302" s="30">
        <v>23462.279048914836</v>
      </c>
      <c r="K302" s="163"/>
      <c r="L302" s="30">
        <v>22446.316021743998</v>
      </c>
      <c r="M302" s="30">
        <v>25190.601233278587</v>
      </c>
      <c r="N302" s="30">
        <v>23644.09072627666</v>
      </c>
      <c r="O302" s="30">
        <v>22849.545128802427</v>
      </c>
      <c r="P302" s="30">
        <v>22996.060286502779</v>
      </c>
      <c r="Q302" s="30"/>
      <c r="R302" s="132">
        <v>0.42104868997129219</v>
      </c>
      <c r="S302" s="132">
        <v>2.327427033004966</v>
      </c>
      <c r="T302" s="132">
        <v>0.47715665068571839</v>
      </c>
      <c r="U302" s="132">
        <v>-2.6786648888036058</v>
      </c>
      <c r="V302" s="188"/>
      <c r="W302" s="132">
        <v>-4.3301975270719799</v>
      </c>
      <c r="X302" s="132">
        <v>12.225993828457947</v>
      </c>
      <c r="Y302" s="132">
        <v>-6.1392361884514139</v>
      </c>
      <c r="Z302" s="132">
        <v>-3.3604404866845696</v>
      </c>
      <c r="AA302" s="132">
        <v>0.64121695584944727</v>
      </c>
      <c r="AB302" s="132"/>
      <c r="AC302" s="83">
        <v>824.75087421850162</v>
      </c>
      <c r="AD302" s="83">
        <v>820.39938618297333</v>
      </c>
      <c r="AE302" s="83">
        <v>836.77080643091301</v>
      </c>
      <c r="AF302" s="83">
        <v>833.3524490995195</v>
      </c>
      <c r="AG302" s="83">
        <v>809.15571281952111</v>
      </c>
      <c r="AH302" s="175"/>
      <c r="AI302" s="83">
        <v>776.12516931447726</v>
      </c>
      <c r="AJ302" s="83">
        <v>869.63100194285175</v>
      </c>
      <c r="AK302" s="83">
        <v>816.24230076558354</v>
      </c>
      <c r="AL302" s="83">
        <v>786.45092341166196</v>
      </c>
      <c r="AM302" s="83">
        <v>791.49378008201211</v>
      </c>
      <c r="AN302" s="16"/>
      <c r="AO302" s="38">
        <v>927</v>
      </c>
      <c r="AP302" s="35" t="s">
        <v>408</v>
      </c>
    </row>
    <row r="303" spans="1:43" s="2" customFormat="1" ht="13.5" customHeight="1" x14ac:dyDescent="0.3">
      <c r="A303" s="21" t="s">
        <v>305</v>
      </c>
      <c r="B303" s="53"/>
      <c r="C303" s="6"/>
      <c r="D303" s="61" t="s">
        <v>453</v>
      </c>
      <c r="E303" s="62">
        <v>3</v>
      </c>
      <c r="F303" s="65">
        <v>20467.875</v>
      </c>
      <c r="G303" s="30">
        <v>20673.049396793598</v>
      </c>
      <c r="H303" s="30">
        <v>21612.659511099999</v>
      </c>
      <c r="I303" s="30">
        <v>16896.759999999998</v>
      </c>
      <c r="J303" s="30">
        <v>17402.032482244267</v>
      </c>
      <c r="K303" s="163"/>
      <c r="L303" s="30">
        <v>17833.684994901836</v>
      </c>
      <c r="M303" s="30">
        <v>18637.479053736814</v>
      </c>
      <c r="N303" s="30">
        <v>19312.613620512479</v>
      </c>
      <c r="O303" s="30">
        <v>19188.567851092273</v>
      </c>
      <c r="P303" s="30">
        <v>23478.15327074203</v>
      </c>
      <c r="Q303" s="30"/>
      <c r="R303" s="132">
        <v>1.0024215840364383</v>
      </c>
      <c r="S303" s="132">
        <v>4.5450968372964597</v>
      </c>
      <c r="T303" s="132">
        <v>-21.820079609721198</v>
      </c>
      <c r="U303" s="132">
        <v>2.9903512995643471</v>
      </c>
      <c r="V303" s="188"/>
      <c r="W303" s="132">
        <v>2.4804718247595208</v>
      </c>
      <c r="X303" s="132">
        <v>4.507167526311922</v>
      </c>
      <c r="Y303" s="132">
        <v>3.6224564750901789</v>
      </c>
      <c r="Z303" s="132">
        <v>-0.64230441232693891</v>
      </c>
      <c r="AA303" s="132">
        <v>22.354901381582682</v>
      </c>
      <c r="AB303" s="132"/>
      <c r="AC303" s="83">
        <v>2853.0631446891553</v>
      </c>
      <c r="AD303" s="83">
        <v>2926.1216414428304</v>
      </c>
      <c r="AE303" s="83">
        <v>3106.6062255426186</v>
      </c>
      <c r="AF303" s="83">
        <v>2450.5815808556927</v>
      </c>
      <c r="AG303" s="83">
        <v>2566.6714575581518</v>
      </c>
      <c r="AH303" s="175"/>
      <c r="AI303" s="83">
        <v>2675.3202812634017</v>
      </c>
      <c r="AJ303" s="83">
        <v>2820.868632319784</v>
      </c>
      <c r="AK303" s="83">
        <v>2923.05337074504</v>
      </c>
      <c r="AL303" s="83">
        <v>2993.0693887213033</v>
      </c>
      <c r="AM303" s="83">
        <v>3662.1670988522897</v>
      </c>
      <c r="AN303" s="16"/>
      <c r="AO303" s="38">
        <v>931</v>
      </c>
      <c r="AP303" s="21" t="s">
        <v>305</v>
      </c>
      <c r="AQ303"/>
    </row>
    <row r="304" spans="1:43" ht="13.5" customHeight="1" x14ac:dyDescent="0.3">
      <c r="A304" s="21" t="s">
        <v>306</v>
      </c>
      <c r="B304" s="53"/>
      <c r="C304" s="6"/>
      <c r="D304" s="61" t="s">
        <v>442</v>
      </c>
      <c r="E304" s="62">
        <v>2</v>
      </c>
      <c r="F304" s="65">
        <v>6373.8190000000004</v>
      </c>
      <c r="G304" s="30">
        <v>6773.5915471062344</v>
      </c>
      <c r="H304" s="30">
        <v>6589.1704927000001</v>
      </c>
      <c r="I304" s="30">
        <v>7361.87</v>
      </c>
      <c r="J304" s="30">
        <v>5341.1641435826659</v>
      </c>
      <c r="K304" s="163"/>
      <c r="L304" s="30">
        <v>5317.1811612456977</v>
      </c>
      <c r="M304" s="30">
        <v>5411.1553751695255</v>
      </c>
      <c r="N304" s="30">
        <v>5426.1445853496543</v>
      </c>
      <c r="O304" s="30">
        <v>5147.6592228144727</v>
      </c>
      <c r="P304" s="30">
        <v>5015.9164407401349</v>
      </c>
      <c r="Q304" s="30"/>
      <c r="R304" s="132">
        <v>6.2721038533763505</v>
      </c>
      <c r="S304" s="132">
        <v>-2.7226479944014548</v>
      </c>
      <c r="T304" s="132">
        <v>11.726810046212295</v>
      </c>
      <c r="U304" s="132">
        <v>-27.448268665669648</v>
      </c>
      <c r="V304" s="188"/>
      <c r="W304" s="132">
        <v>-0.44902163072040113</v>
      </c>
      <c r="X304" s="132">
        <v>1.7673690452520103</v>
      </c>
      <c r="Y304" s="132">
        <v>0.27700572504183912</v>
      </c>
      <c r="Z304" s="132">
        <v>-5.132287910039838</v>
      </c>
      <c r="AA304" s="132">
        <v>-2.5592755147903459</v>
      </c>
      <c r="AB304" s="132"/>
      <c r="AC304" s="83">
        <v>1958.1625192012289</v>
      </c>
      <c r="AD304" s="83">
        <v>2102.2940866251502</v>
      </c>
      <c r="AE304" s="83">
        <v>2055.9034298595943</v>
      </c>
      <c r="AF304" s="83">
        <v>2321.6240933459476</v>
      </c>
      <c r="AG304" s="83">
        <v>1719.6278633556556</v>
      </c>
      <c r="AH304" s="175"/>
      <c r="AI304" s="83">
        <v>1730.2899971512197</v>
      </c>
      <c r="AJ304" s="83">
        <v>1788.8116942709175</v>
      </c>
      <c r="AK304" s="83">
        <v>1793.7668050742661</v>
      </c>
      <c r="AL304" s="83">
        <v>1730.8874320156262</v>
      </c>
      <c r="AM304" s="83">
        <v>1686.5892537794668</v>
      </c>
      <c r="AN304" s="16"/>
      <c r="AO304" s="38">
        <v>934</v>
      </c>
      <c r="AP304" s="21" t="s">
        <v>306</v>
      </c>
    </row>
    <row r="305" spans="1:43" ht="13.5" customHeight="1" x14ac:dyDescent="0.3">
      <c r="A305" s="21" t="s">
        <v>307</v>
      </c>
      <c r="B305" s="53"/>
      <c r="C305" s="6"/>
      <c r="D305" s="61" t="s">
        <v>452</v>
      </c>
      <c r="E305" s="62">
        <v>2</v>
      </c>
      <c r="F305" s="65">
        <v>7871.2820000000002</v>
      </c>
      <c r="G305" s="30">
        <v>8272.7591766040478</v>
      </c>
      <c r="H305" s="30">
        <v>8446.696007999999</v>
      </c>
      <c r="I305" s="30">
        <v>9992.4459999999999</v>
      </c>
      <c r="J305" s="30">
        <v>10068.483909301616</v>
      </c>
      <c r="K305" s="163"/>
      <c r="L305" s="30">
        <v>9970.7766954112885</v>
      </c>
      <c r="M305" s="30">
        <v>10710.082848869904</v>
      </c>
      <c r="N305" s="30">
        <v>10652.89733331043</v>
      </c>
      <c r="O305" s="30">
        <v>10516.437780120574</v>
      </c>
      <c r="P305" s="30">
        <v>10791.914098840538</v>
      </c>
      <c r="Q305" s="30"/>
      <c r="R305" s="132">
        <v>5.1005309758187742</v>
      </c>
      <c r="S305" s="132">
        <v>2.1025250183500686</v>
      </c>
      <c r="T305" s="132">
        <v>18.300054725966184</v>
      </c>
      <c r="U305" s="132">
        <v>0.76095391760552233</v>
      </c>
      <c r="V305" s="188"/>
      <c r="W305" s="132">
        <v>-0.97042628036642509</v>
      </c>
      <c r="X305" s="132">
        <v>7.4147298253992231</v>
      </c>
      <c r="Y305" s="132">
        <v>-0.53394092619469258</v>
      </c>
      <c r="Z305" s="132">
        <v>-1.280961872815219</v>
      </c>
      <c r="AA305" s="132">
        <v>2.6194831793775495</v>
      </c>
      <c r="AB305" s="132"/>
      <c r="AC305" s="83">
        <v>2238.7036405005688</v>
      </c>
      <c r="AD305" s="83">
        <v>2373.8189889825098</v>
      </c>
      <c r="AE305" s="83">
        <v>2422.3389756237452</v>
      </c>
      <c r="AF305" s="83">
        <v>2909.0090247452695</v>
      </c>
      <c r="AG305" s="83">
        <v>2962.1900292149503</v>
      </c>
      <c r="AH305" s="175"/>
      <c r="AI305" s="83">
        <v>2979.0190305979354</v>
      </c>
      <c r="AJ305" s="83">
        <v>3278.2622739118165</v>
      </c>
      <c r="AK305" s="83">
        <v>3260.7582899634003</v>
      </c>
      <c r="AL305" s="83">
        <v>3279.2135266980276</v>
      </c>
      <c r="AM305" s="83">
        <v>3365.1119734457557</v>
      </c>
      <c r="AN305" s="16"/>
      <c r="AO305" s="38">
        <v>935</v>
      </c>
      <c r="AP305" s="21" t="s">
        <v>307</v>
      </c>
    </row>
    <row r="306" spans="1:43" ht="13.5" customHeight="1" x14ac:dyDescent="0.3">
      <c r="A306" s="21" t="s">
        <v>308</v>
      </c>
      <c r="B306" s="53"/>
      <c r="C306" s="6"/>
      <c r="D306" s="61" t="s">
        <v>441</v>
      </c>
      <c r="E306" s="62">
        <v>3</v>
      </c>
      <c r="F306" s="65">
        <v>17626.114000000001</v>
      </c>
      <c r="G306" s="30">
        <v>18816.98548114816</v>
      </c>
      <c r="H306" s="30">
        <v>20556.963928900001</v>
      </c>
      <c r="I306" s="30">
        <v>21348.691999999999</v>
      </c>
      <c r="J306" s="30">
        <v>22262.121376263036</v>
      </c>
      <c r="K306" s="163"/>
      <c r="L306" s="30">
        <v>22660.727361229554</v>
      </c>
      <c r="M306" s="30">
        <v>23933.068218685738</v>
      </c>
      <c r="N306" s="30">
        <v>23549.115404976674</v>
      </c>
      <c r="O306" s="30">
        <v>23342.385908399803</v>
      </c>
      <c r="P306" s="30">
        <v>22918.645872935813</v>
      </c>
      <c r="Q306" s="30"/>
      <c r="R306" s="132">
        <v>6.7562905876369488</v>
      </c>
      <c r="S306" s="132">
        <v>9.2468501370479448</v>
      </c>
      <c r="T306" s="132">
        <v>3.8513861961247491</v>
      </c>
      <c r="U306" s="132">
        <v>4.2786198623458374</v>
      </c>
      <c r="V306" s="188"/>
      <c r="W306" s="132">
        <v>1.7905121359707041</v>
      </c>
      <c r="X306" s="132">
        <v>5.6147397088102444</v>
      </c>
      <c r="Y306" s="132">
        <v>-1.6042774382320637</v>
      </c>
      <c r="Z306" s="132">
        <v>-0.87786523197037836</v>
      </c>
      <c r="AA306" s="132">
        <v>-1.8153244365286012</v>
      </c>
      <c r="AB306" s="132"/>
      <c r="AC306" s="83">
        <v>2345.7697631088636</v>
      </c>
      <c r="AD306" s="83">
        <v>2524.7531841068244</v>
      </c>
      <c r="AE306" s="83">
        <v>2783.9875309994582</v>
      </c>
      <c r="AF306" s="83">
        <v>2932.5126373626372</v>
      </c>
      <c r="AG306" s="83">
        <v>3110.5381271849988</v>
      </c>
      <c r="AH306" s="175"/>
      <c r="AI306" s="83">
        <v>3236.3221024320983</v>
      </c>
      <c r="AJ306" s="83">
        <v>3460.0358853094895</v>
      </c>
      <c r="AK306" s="83">
        <v>3404.5273102467359</v>
      </c>
      <c r="AL306" s="83">
        <v>3410.634995382788</v>
      </c>
      <c r="AM306" s="83">
        <v>3348.7209048708082</v>
      </c>
      <c r="AN306" s="16"/>
      <c r="AO306" s="38">
        <v>936</v>
      </c>
      <c r="AP306" s="35" t="s">
        <v>409</v>
      </c>
    </row>
    <row r="307" spans="1:43" ht="13.5" customHeight="1" x14ac:dyDescent="0.3">
      <c r="A307" s="21" t="s">
        <v>460</v>
      </c>
      <c r="B307" s="6">
        <v>2011</v>
      </c>
      <c r="C307" s="6"/>
      <c r="D307" s="61" t="s">
        <v>458</v>
      </c>
      <c r="E307" s="62">
        <v>3</v>
      </c>
      <c r="F307" s="65">
        <v>16385.647000000001</v>
      </c>
      <c r="G307" s="30">
        <v>17212.771145454044</v>
      </c>
      <c r="H307" s="30">
        <v>18063.532065699997</v>
      </c>
      <c r="I307" s="30">
        <v>17578.996999999999</v>
      </c>
      <c r="J307" s="30">
        <v>17523.329492649405</v>
      </c>
      <c r="K307" s="163"/>
      <c r="L307" s="30">
        <v>16778.650958321916</v>
      </c>
      <c r="M307" s="30">
        <v>18397.636289001814</v>
      </c>
      <c r="N307" s="30">
        <v>17821.886404516365</v>
      </c>
      <c r="O307" s="30">
        <v>17929.066178344874</v>
      </c>
      <c r="P307" s="30">
        <v>18501.57906172358</v>
      </c>
      <c r="Q307" s="30"/>
      <c r="R307" s="132">
        <v>5.0478577101901632</v>
      </c>
      <c r="S307" s="132">
        <v>4.9426144869801663</v>
      </c>
      <c r="T307" s="132">
        <v>-2.682393808351907</v>
      </c>
      <c r="U307" s="132">
        <v>-0.3166705549275306</v>
      </c>
      <c r="V307" s="188"/>
      <c r="W307" s="132">
        <v>-4.2496406555607109</v>
      </c>
      <c r="X307" s="132">
        <v>9.6490792656778499</v>
      </c>
      <c r="Y307" s="132">
        <v>-3.1294774798305736</v>
      </c>
      <c r="Z307" s="132">
        <v>0.60139410271040861</v>
      </c>
      <c r="AA307" s="132">
        <v>3.1932108325318111</v>
      </c>
      <c r="AB307" s="132"/>
      <c r="AC307" s="83">
        <v>2449.6407534758559</v>
      </c>
      <c r="AD307" s="83">
        <v>2552.6874010757892</v>
      </c>
      <c r="AE307" s="83">
        <v>2704.1215667215565</v>
      </c>
      <c r="AF307" s="83">
        <v>2627.2600508145269</v>
      </c>
      <c r="AG307" s="83">
        <v>2613.4719601266825</v>
      </c>
      <c r="AH307" s="175"/>
      <c r="AI307" s="83">
        <v>2499.0543578078514</v>
      </c>
      <c r="AJ307" s="83">
        <v>2752.4889720230126</v>
      </c>
      <c r="AK307" s="83">
        <v>2666.3504495087323</v>
      </c>
      <c r="AL307" s="83">
        <v>2709.9555892298786</v>
      </c>
      <c r="AM307" s="83">
        <v>2796.4901846619678</v>
      </c>
      <c r="AN307" s="16"/>
      <c r="AO307" s="38">
        <v>946</v>
      </c>
      <c r="AP307" s="35" t="s">
        <v>461</v>
      </c>
    </row>
    <row r="308" spans="1:43" ht="13.5" customHeight="1" x14ac:dyDescent="0.3">
      <c r="A308" s="21" t="s">
        <v>312</v>
      </c>
      <c r="B308" s="53"/>
      <c r="C308" s="6"/>
      <c r="D308" s="61" t="s">
        <v>448</v>
      </c>
      <c r="E308" s="62">
        <v>2</v>
      </c>
      <c r="F308" s="65">
        <v>15837.782999999999</v>
      </c>
      <c r="G308" s="30">
        <v>16336.458972472547</v>
      </c>
      <c r="H308" s="30">
        <v>19012.118373500001</v>
      </c>
      <c r="I308" s="30">
        <v>19077.243999999999</v>
      </c>
      <c r="J308" s="30">
        <v>19325.537066720015</v>
      </c>
      <c r="K308" s="163"/>
      <c r="L308" s="30">
        <v>18943.27157491559</v>
      </c>
      <c r="M308" s="30">
        <v>19149.824500598828</v>
      </c>
      <c r="N308" s="30">
        <v>18650.884376818536</v>
      </c>
      <c r="O308" s="30">
        <v>18482.48814476284</v>
      </c>
      <c r="P308" s="30">
        <v>17949.621235291666</v>
      </c>
      <c r="Q308" s="30"/>
      <c r="R308" s="132">
        <v>3.148647588318056</v>
      </c>
      <c r="S308" s="132">
        <v>16.378453895890328</v>
      </c>
      <c r="T308" s="132">
        <v>0.34254797503666218</v>
      </c>
      <c r="U308" s="132">
        <v>1.3015143420088156</v>
      </c>
      <c r="V308" s="188"/>
      <c r="W308" s="132">
        <v>-1.9780329544513078</v>
      </c>
      <c r="X308" s="132">
        <v>1.0903762049040795</v>
      </c>
      <c r="Y308" s="132">
        <v>-2.60545533336188</v>
      </c>
      <c r="Z308" s="132">
        <v>-0.90288604365055636</v>
      </c>
      <c r="AA308" s="132">
        <v>-2.883090768394001</v>
      </c>
      <c r="AB308" s="132"/>
      <c r="AC308" s="83">
        <v>3347.6607482561826</v>
      </c>
      <c r="AD308" s="83">
        <v>3513.2169833274293</v>
      </c>
      <c r="AE308" s="83">
        <v>4172.9847176251096</v>
      </c>
      <c r="AF308" s="83">
        <v>4256.4132083891118</v>
      </c>
      <c r="AG308" s="83">
        <v>4444.6957375161028</v>
      </c>
      <c r="AH308" s="175"/>
      <c r="AI308" s="83">
        <v>4414.6519633921207</v>
      </c>
      <c r="AJ308" s="83">
        <v>4559.4820239521023</v>
      </c>
      <c r="AK308" s="83">
        <v>4440.6867563853657</v>
      </c>
      <c r="AL308" s="83">
        <v>4488.2195591944728</v>
      </c>
      <c r="AM308" s="83">
        <v>4358.8201154180833</v>
      </c>
      <c r="AN308" s="16"/>
      <c r="AO308" s="38">
        <v>976</v>
      </c>
      <c r="AP308" s="35" t="s">
        <v>412</v>
      </c>
      <c r="AQ308" s="2"/>
    </row>
    <row r="309" spans="1:43" ht="13.5" customHeight="1" x14ac:dyDescent="0.3">
      <c r="A309" s="21" t="s">
        <v>313</v>
      </c>
      <c r="B309" s="53"/>
      <c r="C309" s="6"/>
      <c r="D309" s="61" t="s">
        <v>443</v>
      </c>
      <c r="E309" s="62">
        <v>4</v>
      </c>
      <c r="F309" s="65">
        <v>25587.993999999999</v>
      </c>
      <c r="G309" s="30">
        <v>26994.906666262334</v>
      </c>
      <c r="H309" s="30">
        <v>28212.193668100001</v>
      </c>
      <c r="I309" s="30">
        <v>28889.936000000002</v>
      </c>
      <c r="J309" s="30">
        <v>29445.008650318483</v>
      </c>
      <c r="K309" s="163"/>
      <c r="L309" s="30">
        <v>31070.031168481579</v>
      </c>
      <c r="M309" s="30">
        <v>34281.640423881727</v>
      </c>
      <c r="N309" s="30">
        <v>35563.55851292955</v>
      </c>
      <c r="O309" s="30">
        <v>36162.875656609664</v>
      </c>
      <c r="P309" s="30">
        <v>37555.69744068569</v>
      </c>
      <c r="Q309" s="30"/>
      <c r="R309" s="132">
        <v>5.4983312340245769</v>
      </c>
      <c r="S309" s="132">
        <v>4.50932102446943</v>
      </c>
      <c r="T309" s="132">
        <v>2.4023028477446453</v>
      </c>
      <c r="U309" s="132">
        <v>1.9213356869966116</v>
      </c>
      <c r="V309" s="188"/>
      <c r="W309" s="132">
        <v>5.5188386509287684</v>
      </c>
      <c r="X309" s="132">
        <v>10.336678576164758</v>
      </c>
      <c r="Y309" s="132">
        <v>3.7393720755404609</v>
      </c>
      <c r="Z309" s="132">
        <v>1.6852001563966785</v>
      </c>
      <c r="AA309" s="132">
        <v>3.8515238591692404</v>
      </c>
      <c r="AB309" s="132"/>
      <c r="AC309" s="83">
        <v>1819.0086016919031</v>
      </c>
      <c r="AD309" s="83">
        <v>1892.2547782323238</v>
      </c>
      <c r="AE309" s="83">
        <v>1941.2505104314318</v>
      </c>
      <c r="AF309" s="83">
        <v>1958.905343097369</v>
      </c>
      <c r="AG309" s="83">
        <v>1966.2777061982295</v>
      </c>
      <c r="AH309" s="175"/>
      <c r="AI309" s="83">
        <v>2065.9639050789001</v>
      </c>
      <c r="AJ309" s="83">
        <v>2255.5194699573476</v>
      </c>
      <c r="AK309" s="83">
        <v>2339.861735175311</v>
      </c>
      <c r="AL309" s="83">
        <v>2371.1806213762811</v>
      </c>
      <c r="AM309" s="83">
        <v>2462.5072087525859</v>
      </c>
      <c r="AN309" s="16"/>
      <c r="AO309" s="38">
        <v>977</v>
      </c>
      <c r="AP309" s="21" t="s">
        <v>313</v>
      </c>
    </row>
    <row r="310" spans="1:43" ht="13.5" customHeight="1" x14ac:dyDescent="0.3">
      <c r="A310" s="21" t="s">
        <v>314</v>
      </c>
      <c r="B310" s="53"/>
      <c r="C310" s="6"/>
      <c r="D310" s="61" t="s">
        <v>441</v>
      </c>
      <c r="E310" s="62">
        <v>5</v>
      </c>
      <c r="F310" s="65">
        <v>34208.730000000003</v>
      </c>
      <c r="G310" s="30">
        <v>36754.788286477138</v>
      </c>
      <c r="H310" s="30">
        <v>36517.797654000002</v>
      </c>
      <c r="I310" s="30">
        <v>36506.254999999997</v>
      </c>
      <c r="J310" s="30">
        <v>37703.101703360604</v>
      </c>
      <c r="K310" s="163"/>
      <c r="L310" s="30">
        <v>37664.510967872338</v>
      </c>
      <c r="M310" s="30">
        <v>41681.330970899369</v>
      </c>
      <c r="N310" s="30">
        <v>40626.927562617762</v>
      </c>
      <c r="O310" s="30">
        <v>40129.806072061576</v>
      </c>
      <c r="P310" s="30">
        <v>39207.313478779652</v>
      </c>
      <c r="Q310" s="30"/>
      <c r="R310" s="132">
        <v>7.4427150218003844</v>
      </c>
      <c r="S310" s="132">
        <v>-0.6447884575744659</v>
      </c>
      <c r="T310" s="132">
        <v>-3.1608297163397178E-2</v>
      </c>
      <c r="U310" s="132">
        <v>3.2784702330069373</v>
      </c>
      <c r="V310" s="188"/>
      <c r="W310" s="132">
        <v>-0.10235427257918654</v>
      </c>
      <c r="X310" s="132">
        <v>10.664734254623299</v>
      </c>
      <c r="Y310" s="132">
        <v>-2.5296778766919874</v>
      </c>
      <c r="Z310" s="132">
        <v>-1.2236256108463519</v>
      </c>
      <c r="AA310" s="132">
        <v>-2.2987716203397373</v>
      </c>
      <c r="AB310" s="132"/>
      <c r="AC310" s="83">
        <v>1121.5977049180328</v>
      </c>
      <c r="AD310" s="83">
        <v>1187.8607810250514</v>
      </c>
      <c r="AE310" s="83">
        <v>1158.7433810566397</v>
      </c>
      <c r="AF310" s="83">
        <v>1150.0568629304098</v>
      </c>
      <c r="AG310" s="83">
        <v>1168.7622586986763</v>
      </c>
      <c r="AH310" s="175"/>
      <c r="AI310" s="83">
        <v>1150.4829546054229</v>
      </c>
      <c r="AJ310" s="83">
        <v>1270.8110299368691</v>
      </c>
      <c r="AK310" s="83">
        <v>1238.6636044579946</v>
      </c>
      <c r="AL310" s="83">
        <v>1220.5671291459814</v>
      </c>
      <c r="AM310" s="83">
        <v>1192.5090783739781</v>
      </c>
      <c r="AN310" s="16"/>
      <c r="AO310" s="38">
        <v>980</v>
      </c>
      <c r="AP310" s="21" t="s">
        <v>314</v>
      </c>
    </row>
    <row r="311" spans="1:43" s="3" customFormat="1" ht="13.5" customHeight="1" x14ac:dyDescent="0.3">
      <c r="A311" s="21" t="s">
        <v>315</v>
      </c>
      <c r="B311" s="53"/>
      <c r="C311" s="6"/>
      <c r="D311" s="61" t="s">
        <v>450</v>
      </c>
      <c r="E311" s="62">
        <v>2</v>
      </c>
      <c r="F311" s="65">
        <v>5325.6019999999999</v>
      </c>
      <c r="G311" s="30">
        <v>5556.4865791509792</v>
      </c>
      <c r="H311" s="30">
        <v>5511.5084539999998</v>
      </c>
      <c r="I311" s="30">
        <v>5634.9380000000001</v>
      </c>
      <c r="J311" s="30">
        <v>5294.938390500738</v>
      </c>
      <c r="K311" s="163"/>
      <c r="L311" s="30">
        <v>5228.0303397240496</v>
      </c>
      <c r="M311" s="30">
        <v>5501.4609712067095</v>
      </c>
      <c r="N311" s="30">
        <v>5316.3122477991965</v>
      </c>
      <c r="O311" s="30">
        <v>4825.4504799688857</v>
      </c>
      <c r="P311" s="30">
        <v>4642.4784492039316</v>
      </c>
      <c r="Q311" s="30"/>
      <c r="R311" s="132">
        <v>4.3353705205717468</v>
      </c>
      <c r="S311" s="132">
        <v>-0.80947059819681899</v>
      </c>
      <c r="T311" s="132">
        <v>2.2394875564496468</v>
      </c>
      <c r="U311" s="132">
        <v>-6.0337772926563176</v>
      </c>
      <c r="V311" s="188"/>
      <c r="W311" s="132">
        <v>-1.2636228383076811</v>
      </c>
      <c r="X311" s="132">
        <v>5.2300888425427994</v>
      </c>
      <c r="Y311" s="132">
        <v>-3.3654464582505588</v>
      </c>
      <c r="Z311" s="132">
        <v>-9.2331252370195855</v>
      </c>
      <c r="AA311" s="132">
        <v>-3.7918124229954562</v>
      </c>
      <c r="AB311" s="132"/>
      <c r="AC311" s="83">
        <v>2076.2580896686159</v>
      </c>
      <c r="AD311" s="83">
        <v>2179.0143447650898</v>
      </c>
      <c r="AE311" s="83">
        <v>2196.6952785970507</v>
      </c>
      <c r="AF311" s="83">
        <v>2269.407168747483</v>
      </c>
      <c r="AG311" s="83">
        <v>2146.3066033647096</v>
      </c>
      <c r="AH311" s="175"/>
      <c r="AI311" s="83">
        <v>2168.4074407814392</v>
      </c>
      <c r="AJ311" s="83">
        <v>2309.5973850573928</v>
      </c>
      <c r="AK311" s="83">
        <v>2231.869121662131</v>
      </c>
      <c r="AL311" s="83">
        <v>2034.3383136462419</v>
      </c>
      <c r="AM311" s="83">
        <v>1957.2000207436474</v>
      </c>
      <c r="AN311" s="16"/>
      <c r="AO311" s="38">
        <v>981</v>
      </c>
      <c r="AP311" s="21" t="s">
        <v>315</v>
      </c>
      <c r="AQ311"/>
    </row>
    <row r="312" spans="1:43" ht="13.5" customHeight="1" x14ac:dyDescent="0.3">
      <c r="A312" s="21" t="s">
        <v>316</v>
      </c>
      <c r="B312" s="53"/>
      <c r="C312" s="6"/>
      <c r="D312" s="61" t="s">
        <v>442</v>
      </c>
      <c r="E312" s="62">
        <v>3</v>
      </c>
      <c r="F312" s="65">
        <v>15104.429</v>
      </c>
      <c r="G312" s="30">
        <v>15792.622419429923</v>
      </c>
      <c r="H312" s="30">
        <v>16046.911724000001</v>
      </c>
      <c r="I312" s="30">
        <v>16368.088</v>
      </c>
      <c r="J312" s="30">
        <v>16537.907969362965</v>
      </c>
      <c r="K312" s="163"/>
      <c r="L312" s="30">
        <v>16919.747924944535</v>
      </c>
      <c r="M312" s="30">
        <v>18108.342439501368</v>
      </c>
      <c r="N312" s="30">
        <v>18288.474509393709</v>
      </c>
      <c r="O312" s="30">
        <v>18432.454213275167</v>
      </c>
      <c r="P312" s="30">
        <v>18251.129584712358</v>
      </c>
      <c r="Q312" s="30"/>
      <c r="R312" s="132">
        <v>4.5562359188150898</v>
      </c>
      <c r="S312" s="132">
        <v>1.6101778274469611</v>
      </c>
      <c r="T312" s="132">
        <v>2.0014834101669687</v>
      </c>
      <c r="U312" s="132">
        <v>1.037506453795733</v>
      </c>
      <c r="V312" s="188"/>
      <c r="W312" s="132">
        <v>2.3088770132772649</v>
      </c>
      <c r="X312" s="132">
        <v>7.024894932415072</v>
      </c>
      <c r="Y312" s="132">
        <v>0.99474631924014512</v>
      </c>
      <c r="Z312" s="132">
        <v>0.7872701673805752</v>
      </c>
      <c r="AA312" s="132">
        <v>-0.98372482830971719</v>
      </c>
      <c r="AB312" s="132"/>
      <c r="AC312" s="83">
        <v>2330.2112002468375</v>
      </c>
      <c r="AD312" s="83">
        <v>2462.9791670976174</v>
      </c>
      <c r="AE312" s="83">
        <v>2521.9097476033321</v>
      </c>
      <c r="AF312" s="83">
        <v>2610.1240631478231</v>
      </c>
      <c r="AG312" s="83">
        <v>2676.9031999616323</v>
      </c>
      <c r="AH312" s="175"/>
      <c r="AI312" s="83">
        <v>2791.1164508321567</v>
      </c>
      <c r="AJ312" s="83">
        <v>3025.6211260653913</v>
      </c>
      <c r="AK312" s="83">
        <v>3055.7183808510795</v>
      </c>
      <c r="AL312" s="83">
        <v>3120.9709131857717</v>
      </c>
      <c r="AM312" s="83">
        <v>3090.2691474284388</v>
      </c>
      <c r="AN312" s="16"/>
      <c r="AO312" s="38">
        <v>989</v>
      </c>
      <c r="AP312" s="35" t="s">
        <v>413</v>
      </c>
    </row>
    <row r="313" spans="1:43" ht="13.5" customHeight="1" x14ac:dyDescent="0.3">
      <c r="A313" s="21" t="s">
        <v>317</v>
      </c>
      <c r="B313" s="53"/>
      <c r="C313" s="6"/>
      <c r="D313" s="61" t="s">
        <v>453</v>
      </c>
      <c r="E313" s="62">
        <v>4</v>
      </c>
      <c r="F313" s="65">
        <v>34843.523999999998</v>
      </c>
      <c r="G313" s="30">
        <v>35592.673117147402</v>
      </c>
      <c r="H313" s="30">
        <v>37541.600152400002</v>
      </c>
      <c r="I313" s="30">
        <v>41895.080999999998</v>
      </c>
      <c r="J313" s="30">
        <v>40372.561327308038</v>
      </c>
      <c r="K313" s="163"/>
      <c r="L313" s="30">
        <v>40127.814916878866</v>
      </c>
      <c r="M313" s="30">
        <v>44332.16266114029</v>
      </c>
      <c r="N313" s="30">
        <v>44529.366830933737</v>
      </c>
      <c r="O313" s="30">
        <v>43154.88684309469</v>
      </c>
      <c r="P313" s="30">
        <v>42020.797356633382</v>
      </c>
      <c r="Q313" s="30"/>
      <c r="R313" s="132">
        <v>2.1500383174428754</v>
      </c>
      <c r="S313" s="132">
        <v>5.475641092867706</v>
      </c>
      <c r="T313" s="132">
        <v>11.59641792019268</v>
      </c>
      <c r="U313" s="132">
        <v>-3.6341251439326738</v>
      </c>
      <c r="V313" s="188"/>
      <c r="W313" s="132">
        <v>-0.60621967589563208</v>
      </c>
      <c r="X313" s="132">
        <v>10.477390191741936</v>
      </c>
      <c r="Y313" s="132">
        <v>0.44483318195145993</v>
      </c>
      <c r="Z313" s="132">
        <v>-3.086682083438522</v>
      </c>
      <c r="AA313" s="132">
        <v>-2.6279514776268624</v>
      </c>
      <c r="AB313" s="132"/>
      <c r="AC313" s="83">
        <v>1721.1778304682869</v>
      </c>
      <c r="AD313" s="83">
        <v>1750.4019434025474</v>
      </c>
      <c r="AE313" s="83">
        <v>1852.5339330076488</v>
      </c>
      <c r="AF313" s="83">
        <v>2086.7201773173283</v>
      </c>
      <c r="AG313" s="83">
        <v>2027.6511138219093</v>
      </c>
      <c r="AH313" s="175"/>
      <c r="AI313" s="83">
        <v>2042.5437705832671</v>
      </c>
      <c r="AJ313" s="83">
        <v>2288.2297233994163</v>
      </c>
      <c r="AK313" s="83">
        <v>2298.4085284883727</v>
      </c>
      <c r="AL313" s="83">
        <v>2254.225179852418</v>
      </c>
      <c r="AM313" s="83">
        <v>2194.9852359294496</v>
      </c>
      <c r="AN313" s="16"/>
      <c r="AO313" s="38">
        <v>992</v>
      </c>
      <c r="AP313" s="21" t="s">
        <v>317</v>
      </c>
    </row>
    <row r="314" spans="1:43" ht="13.5" customHeight="1" x14ac:dyDescent="0.3">
      <c r="A314" s="126"/>
      <c r="C314" s="154"/>
      <c r="D314" s="122"/>
      <c r="E314" s="122"/>
      <c r="F314" s="125"/>
      <c r="G314" s="125"/>
      <c r="H314" s="125"/>
      <c r="I314" s="125"/>
      <c r="J314" s="125"/>
      <c r="K314" s="165"/>
      <c r="L314" s="125"/>
      <c r="M314" s="125"/>
      <c r="N314" s="125"/>
      <c r="O314" s="125"/>
      <c r="P314" s="125"/>
      <c r="Q314" s="125"/>
      <c r="R314" s="132"/>
      <c r="S314" s="132"/>
      <c r="T314" s="132"/>
      <c r="U314" s="132"/>
      <c r="V314" s="188"/>
      <c r="W314" s="132"/>
      <c r="X314" s="132"/>
      <c r="Y314" s="132"/>
      <c r="Z314" s="132"/>
      <c r="AA314" s="132"/>
      <c r="AB314" s="132"/>
      <c r="AC314" s="83"/>
      <c r="AD314" s="83"/>
      <c r="AH314" s="196"/>
      <c r="AJ314" s="125"/>
      <c r="AK314" s="125"/>
      <c r="AL314" s="125"/>
      <c r="AM314" s="125"/>
      <c r="AN314" s="125"/>
      <c r="AO314" s="125"/>
      <c r="AP314" s="125"/>
    </row>
    <row r="315" spans="1:43" ht="13.5" customHeight="1" x14ac:dyDescent="0.3">
      <c r="A315" s="134" t="s">
        <v>459</v>
      </c>
      <c r="C315" s="154"/>
      <c r="D315" s="122"/>
      <c r="E315" s="122"/>
      <c r="F315" s="125"/>
      <c r="G315" s="125"/>
      <c r="H315" s="125"/>
      <c r="I315" s="125"/>
      <c r="J315" s="125"/>
      <c r="K315" s="165"/>
      <c r="L315" s="125"/>
      <c r="M315" s="125"/>
      <c r="N315" s="125"/>
      <c r="O315" s="125"/>
      <c r="P315" s="125"/>
      <c r="Q315" s="125"/>
      <c r="R315" s="132"/>
      <c r="S315" s="132"/>
      <c r="T315" s="132"/>
      <c r="U315" s="132"/>
      <c r="V315" s="188"/>
      <c r="W315" s="132"/>
      <c r="X315" s="132"/>
      <c r="Y315" s="132"/>
      <c r="Z315" s="132"/>
      <c r="AA315" s="132"/>
      <c r="AB315" s="132"/>
      <c r="AC315" s="83"/>
      <c r="AD315" s="83"/>
      <c r="AH315" s="196"/>
      <c r="AJ315" s="125"/>
      <c r="AK315" s="125"/>
      <c r="AL315" s="125"/>
      <c r="AM315" s="125"/>
      <c r="AN315" s="125"/>
      <c r="AO315" s="125"/>
      <c r="AP315" s="125"/>
    </row>
    <row r="316" spans="1:43" s="253" customFormat="1" ht="13.5" customHeight="1" x14ac:dyDescent="0.3">
      <c r="A316" s="240" t="s">
        <v>17</v>
      </c>
      <c r="B316" s="241">
        <v>2017</v>
      </c>
      <c r="C316" s="241"/>
      <c r="D316" s="242" t="s">
        <v>449</v>
      </c>
      <c r="E316" s="243">
        <v>3</v>
      </c>
      <c r="F316" s="244">
        <v>5661.7389999999996</v>
      </c>
      <c r="G316" s="245">
        <v>4892.3432751698801</v>
      </c>
      <c r="H316" s="245">
        <v>7673.5923815000015</v>
      </c>
      <c r="I316" s="245">
        <v>9140.25</v>
      </c>
      <c r="J316" s="245">
        <v>9503.8656360032819</v>
      </c>
      <c r="K316" s="246"/>
      <c r="L316" s="245">
        <v>8089.7465024375542</v>
      </c>
      <c r="M316" s="245">
        <v>8693.2826814656637</v>
      </c>
      <c r="N316" s="245"/>
      <c r="O316" s="245"/>
      <c r="P316" s="245"/>
      <c r="Q316" s="245"/>
      <c r="R316" s="132">
        <v>-13.58938878726341</v>
      </c>
      <c r="S316" s="132">
        <v>56.849017942910926</v>
      </c>
      <c r="T316" s="132">
        <v>19.113050909974223</v>
      </c>
      <c r="U316" s="132">
        <v>3.9781804217967989</v>
      </c>
      <c r="V316" s="188"/>
      <c r="W316" s="132">
        <v>-14.879409997218939</v>
      </c>
      <c r="X316" s="132">
        <v>7.460507926252764</v>
      </c>
      <c r="Y316" s="132"/>
      <c r="Z316" s="132"/>
      <c r="AA316" s="132"/>
      <c r="AB316" s="112"/>
      <c r="AC316" s="83">
        <v>955.89042714840457</v>
      </c>
      <c r="AD316" s="83">
        <v>837.15661792776871</v>
      </c>
      <c r="AE316" s="83">
        <v>1295.7771667510979</v>
      </c>
      <c r="AF316" s="83">
        <v>1541.0976226605969</v>
      </c>
      <c r="AG316" s="83">
        <v>1596.2152562988381</v>
      </c>
      <c r="AH316" s="175"/>
      <c r="AI316" s="83">
        <v>1362.3688956614271</v>
      </c>
      <c r="AJ316" s="83">
        <v>1432.1717761887419</v>
      </c>
      <c r="AK316" s="83"/>
      <c r="AL316" s="83"/>
      <c r="AM316" s="83"/>
      <c r="AN316" s="117"/>
      <c r="AO316" s="249">
        <v>51</v>
      </c>
      <c r="AP316" s="250" t="s">
        <v>326</v>
      </c>
    </row>
    <row r="317" spans="1:43" s="253" customFormat="1" ht="13.5" customHeight="1" x14ac:dyDescent="0.3">
      <c r="A317" s="240" t="s">
        <v>60</v>
      </c>
      <c r="B317" s="241">
        <v>2017</v>
      </c>
      <c r="C317" s="241"/>
      <c r="D317" s="242" t="s">
        <v>455</v>
      </c>
      <c r="E317" s="243">
        <v>2</v>
      </c>
      <c r="F317" s="244">
        <v>13430.528</v>
      </c>
      <c r="G317" s="245">
        <v>14593.87952138726</v>
      </c>
      <c r="H317" s="245">
        <v>14383.934395000002</v>
      </c>
      <c r="I317" s="245">
        <v>14757.656999999999</v>
      </c>
      <c r="J317" s="245">
        <v>14839.986937655531</v>
      </c>
      <c r="K317" s="246"/>
      <c r="L317" s="245">
        <v>15465.59843530993</v>
      </c>
      <c r="M317" s="245">
        <v>16469.077186694954</v>
      </c>
      <c r="N317" s="245"/>
      <c r="O317" s="245"/>
      <c r="P317" s="245"/>
      <c r="Q317" s="245"/>
      <c r="R317" s="132">
        <v>8.6619939393839154</v>
      </c>
      <c r="S317" s="132">
        <v>-1.4385833875055933</v>
      </c>
      <c r="T317" s="132">
        <v>2.598194588053091</v>
      </c>
      <c r="U317" s="132">
        <v>0.55787946322056048</v>
      </c>
      <c r="V317" s="188"/>
      <c r="W317" s="132">
        <v>4.2157146113582469</v>
      </c>
      <c r="X317" s="132">
        <v>6.4884573046585414</v>
      </c>
      <c r="Y317" s="132"/>
      <c r="Z317" s="132"/>
      <c r="AA317" s="132"/>
      <c r="AB317" s="112"/>
      <c r="AC317" s="83">
        <v>2597.7810444874276</v>
      </c>
      <c r="AD317" s="83">
        <v>2835.9657056718347</v>
      </c>
      <c r="AE317" s="83">
        <v>2824.2557225603773</v>
      </c>
      <c r="AF317" s="83">
        <v>2954.4858858858861</v>
      </c>
      <c r="AG317" s="83">
        <v>3039.1126229071333</v>
      </c>
      <c r="AH317" s="175"/>
      <c r="AI317" s="83">
        <v>3219.3169099312927</v>
      </c>
      <c r="AJ317" s="83">
        <v>3484.0442535847164</v>
      </c>
      <c r="AK317" s="83"/>
      <c r="AL317" s="83"/>
      <c r="AM317" s="83"/>
      <c r="AN317" s="117"/>
      <c r="AO317" s="249">
        <v>174</v>
      </c>
      <c r="AP317" s="240" t="s">
        <v>60</v>
      </c>
      <c r="AQ317" s="252"/>
    </row>
    <row r="318" spans="1:43" s="253" customFormat="1" ht="13.5" customHeight="1" x14ac:dyDescent="0.3">
      <c r="A318" s="240" t="s">
        <v>119</v>
      </c>
      <c r="B318" s="241" t="s">
        <v>543</v>
      </c>
      <c r="C318" s="241">
        <v>1</v>
      </c>
      <c r="D318" s="242" t="s">
        <v>455</v>
      </c>
      <c r="E318" s="243">
        <v>7</v>
      </c>
      <c r="F318" s="244">
        <v>151432.38900000002</v>
      </c>
      <c r="G318" s="244">
        <v>153877.318173276</v>
      </c>
      <c r="H318" s="244">
        <v>161541.90531830001</v>
      </c>
      <c r="I318" s="244">
        <v>160973.91899999999</v>
      </c>
      <c r="J318" s="244">
        <v>156873.82523382021</v>
      </c>
      <c r="K318" s="254"/>
      <c r="L318" s="245">
        <v>161326.89389934004</v>
      </c>
      <c r="M318" s="245">
        <v>180288.18550548874</v>
      </c>
      <c r="N318" s="245"/>
      <c r="O318" s="245"/>
      <c r="P318" s="245"/>
      <c r="Q318" s="244"/>
      <c r="R318" s="132">
        <v>1.6145351661037148</v>
      </c>
      <c r="S318" s="132">
        <v>4.9809726579671594</v>
      </c>
      <c r="T318" s="132">
        <v>-0.35160308229673276</v>
      </c>
      <c r="U318" s="132">
        <v>-2.547054697835728</v>
      </c>
      <c r="V318" s="188"/>
      <c r="W318" s="132">
        <v>2.8386307651276623</v>
      </c>
      <c r="X318" s="132">
        <v>11.753335818874445</v>
      </c>
      <c r="Y318" s="132"/>
      <c r="Z318" s="132"/>
      <c r="AA318" s="132"/>
      <c r="AB318" s="112"/>
      <c r="AC318" s="83">
        <v>1413.0637422316781</v>
      </c>
      <c r="AD318" s="83">
        <v>1427.7909882185334</v>
      </c>
      <c r="AE318" s="83">
        <v>1482.5526818367873</v>
      </c>
      <c r="AF318" s="83">
        <v>1461.8974962084403</v>
      </c>
      <c r="AG318" s="83">
        <v>1409.6329781000495</v>
      </c>
      <c r="AH318" s="175"/>
      <c r="AI318" s="83">
        <v>1438.8898750375943</v>
      </c>
      <c r="AJ318" s="83">
        <v>1595.2871395811876</v>
      </c>
      <c r="AK318" s="83"/>
      <c r="AL318" s="83"/>
      <c r="AM318" s="83"/>
      <c r="AN318" s="117"/>
      <c r="AO318" s="249">
        <v>297</v>
      </c>
      <c r="AP318" s="240" t="s">
        <v>119</v>
      </c>
    </row>
    <row r="319" spans="1:43" s="253" customFormat="1" ht="13.5" customHeight="1" x14ac:dyDescent="0.3">
      <c r="A319" s="240" t="s">
        <v>155</v>
      </c>
      <c r="B319" s="241">
        <v>2017</v>
      </c>
      <c r="C319" s="241"/>
      <c r="D319" s="242" t="s">
        <v>449</v>
      </c>
      <c r="E319" s="243">
        <v>2</v>
      </c>
      <c r="F319" s="244">
        <v>4371.9080000000004</v>
      </c>
      <c r="G319" s="245">
        <v>4390.6656919751204</v>
      </c>
      <c r="H319" s="245">
        <v>4586.0573461999993</v>
      </c>
      <c r="I319" s="245">
        <v>4764.0630000000001</v>
      </c>
      <c r="J319" s="245">
        <v>4978.4812805716419</v>
      </c>
      <c r="K319" s="246"/>
      <c r="L319" s="245">
        <v>4760.9707897107292</v>
      </c>
      <c r="M319" s="245">
        <v>4975.3274789839697</v>
      </c>
      <c r="N319" s="245"/>
      <c r="O319" s="245"/>
      <c r="P319" s="245"/>
      <c r="Q319" s="245"/>
      <c r="R319" s="132">
        <v>0.42905047350310199</v>
      </c>
      <c r="S319" s="132">
        <v>4.450160133621627</v>
      </c>
      <c r="T319" s="132">
        <v>3.8814528550868652</v>
      </c>
      <c r="U319" s="132">
        <v>4.5007440197923883</v>
      </c>
      <c r="V319" s="188"/>
      <c r="W319" s="132">
        <v>-4.3690129299017411</v>
      </c>
      <c r="X319" s="132">
        <v>4.502373543994473</v>
      </c>
      <c r="Y319" s="132"/>
      <c r="Z319" s="132"/>
      <c r="AA319" s="132"/>
      <c r="AB319" s="112"/>
      <c r="AC319" s="83">
        <v>1316.0469596628536</v>
      </c>
      <c r="AD319" s="83">
        <v>1309.4738121011394</v>
      </c>
      <c r="AE319" s="83">
        <v>1364.8980197023809</v>
      </c>
      <c r="AF319" s="83">
        <v>1419.9889716840537</v>
      </c>
      <c r="AG319" s="83">
        <v>1490.5632576561804</v>
      </c>
      <c r="AH319" s="175"/>
      <c r="AI319" s="83">
        <v>1421.6096714573691</v>
      </c>
      <c r="AJ319" s="83">
        <v>1486.0595815364306</v>
      </c>
      <c r="AK319" s="83"/>
      <c r="AL319" s="83"/>
      <c r="AM319" s="83"/>
      <c r="AN319" s="117"/>
      <c r="AO319" s="249">
        <v>442</v>
      </c>
      <c r="AP319" s="240" t="s">
        <v>155</v>
      </c>
    </row>
    <row r="320" spans="1:43" s="253" customFormat="1" ht="13.5" customHeight="1" x14ac:dyDescent="0.3">
      <c r="A320" s="261"/>
      <c r="B320" s="256"/>
      <c r="C320" s="262"/>
      <c r="D320" s="263"/>
      <c r="E320" s="263"/>
      <c r="F320" s="140"/>
      <c r="G320" s="140"/>
      <c r="H320" s="140"/>
      <c r="I320" s="140"/>
      <c r="J320" s="140"/>
      <c r="K320" s="264"/>
      <c r="L320" s="140"/>
      <c r="M320" s="140"/>
      <c r="N320" s="140"/>
      <c r="O320" s="140"/>
      <c r="P320" s="140"/>
      <c r="Q320" s="140"/>
      <c r="R320" s="132"/>
      <c r="S320" s="132"/>
      <c r="T320" s="132"/>
      <c r="U320" s="132"/>
      <c r="V320" s="188"/>
      <c r="W320" s="132"/>
      <c r="X320" s="132"/>
      <c r="Y320" s="132"/>
      <c r="Z320" s="132"/>
      <c r="AA320" s="132"/>
      <c r="AB320" s="132"/>
      <c r="AC320" s="247"/>
      <c r="AD320" s="247"/>
      <c r="AE320" s="265"/>
      <c r="AF320" s="265"/>
      <c r="AG320" s="265"/>
      <c r="AH320" s="266"/>
      <c r="AI320" s="265"/>
      <c r="AJ320" s="140"/>
      <c r="AK320" s="140"/>
      <c r="AL320" s="140"/>
      <c r="AM320" s="140"/>
      <c r="AN320" s="140"/>
      <c r="AO320" s="140"/>
      <c r="AP320" s="140"/>
    </row>
    <row r="321" spans="1:43" s="253" customFormat="1" ht="13.5" customHeight="1" x14ac:dyDescent="0.3">
      <c r="A321" s="240" t="s">
        <v>35</v>
      </c>
      <c r="B321" s="241">
        <v>2016</v>
      </c>
      <c r="C321" s="241"/>
      <c r="D321" s="242" t="s">
        <v>444</v>
      </c>
      <c r="E321" s="243">
        <v>5</v>
      </c>
      <c r="F321" s="244">
        <v>23224.056</v>
      </c>
      <c r="G321" s="245">
        <v>25266.239501794873</v>
      </c>
      <c r="H321" s="245">
        <v>24934.402710299997</v>
      </c>
      <c r="I321" s="245">
        <v>25209.69</v>
      </c>
      <c r="J321" s="245">
        <v>28457.096086527912</v>
      </c>
      <c r="K321" s="246"/>
      <c r="L321" s="245">
        <v>28605.84729845617</v>
      </c>
      <c r="M321" s="245"/>
      <c r="N321" s="245"/>
      <c r="O321" s="245"/>
      <c r="P321" s="245"/>
      <c r="Q321" s="245"/>
      <c r="R321" s="112">
        <v>8.7933972506562696</v>
      </c>
      <c r="S321" s="112">
        <v>-1.3133604289285021</v>
      </c>
      <c r="T321" s="112">
        <v>1.1040460559590017</v>
      </c>
      <c r="U321" s="112">
        <v>12.881578815637614</v>
      </c>
      <c r="V321" s="185"/>
      <c r="W321" s="112">
        <v>0.52272098135367961</v>
      </c>
      <c r="X321" s="112"/>
      <c r="Y321" s="112"/>
      <c r="Z321" s="112"/>
      <c r="AA321" s="112"/>
      <c r="AB321" s="112"/>
      <c r="AC321" s="247">
        <v>1057.4654403059831</v>
      </c>
      <c r="AD321" s="247">
        <v>1147.4223206991314</v>
      </c>
      <c r="AE321" s="247">
        <v>1130.6068155572684</v>
      </c>
      <c r="AF321" s="247">
        <v>1146.5725201255286</v>
      </c>
      <c r="AG321" s="247">
        <v>1299.8856242704144</v>
      </c>
      <c r="AH321" s="248"/>
      <c r="AI321" s="247">
        <v>1311.4127950513991</v>
      </c>
      <c r="AJ321" s="117"/>
      <c r="AK321" s="117"/>
      <c r="AL321" s="117"/>
      <c r="AM321" s="117"/>
      <c r="AN321" s="117"/>
      <c r="AO321" s="249">
        <v>98</v>
      </c>
      <c r="AP321" s="240" t="s">
        <v>35</v>
      </c>
    </row>
    <row r="322" spans="1:43" s="253" customFormat="1" ht="13.5" customHeight="1" x14ac:dyDescent="0.3">
      <c r="A322" s="240" t="s">
        <v>41</v>
      </c>
      <c r="B322" s="241">
        <v>2016</v>
      </c>
      <c r="C322" s="241"/>
      <c r="D322" s="242" t="s">
        <v>444</v>
      </c>
      <c r="E322" s="243">
        <v>2</v>
      </c>
      <c r="F322" s="244">
        <v>3673.3910000000001</v>
      </c>
      <c r="G322" s="245">
        <v>3793.1770198037261</v>
      </c>
      <c r="H322" s="245">
        <v>4003.9351864999994</v>
      </c>
      <c r="I322" s="245">
        <v>4283.6499999999996</v>
      </c>
      <c r="J322" s="245">
        <v>4154.5849674369329</v>
      </c>
      <c r="K322" s="246"/>
      <c r="L322" s="245">
        <v>4140.6420767663631</v>
      </c>
      <c r="M322" s="245"/>
      <c r="N322" s="245"/>
      <c r="O322" s="245"/>
      <c r="P322" s="245"/>
      <c r="Q322" s="245"/>
      <c r="R322" s="112">
        <v>3.2609112344350506</v>
      </c>
      <c r="S322" s="112">
        <v>5.5562438978178443</v>
      </c>
      <c r="T322" s="112">
        <v>6.9859975367011424</v>
      </c>
      <c r="U322" s="112">
        <v>-3.0129686730490772</v>
      </c>
      <c r="V322" s="185"/>
      <c r="W322" s="112">
        <v>-0.33560249170139161</v>
      </c>
      <c r="X322" s="112"/>
      <c r="Y322" s="112"/>
      <c r="Z322" s="112"/>
      <c r="AA322" s="112"/>
      <c r="AB322" s="112"/>
      <c r="AC322" s="247">
        <v>1713.3353544776119</v>
      </c>
      <c r="AD322" s="247">
        <v>1780.8342815979934</v>
      </c>
      <c r="AE322" s="247">
        <v>1910.274421040076</v>
      </c>
      <c r="AF322" s="247">
        <v>2053.5234899328857</v>
      </c>
      <c r="AG322" s="247">
        <v>1974.6126271088085</v>
      </c>
      <c r="AH322" s="248"/>
      <c r="AI322" s="247">
        <v>1969.8582667775274</v>
      </c>
      <c r="AJ322" s="117"/>
      <c r="AK322" s="117"/>
      <c r="AL322" s="117"/>
      <c r="AM322" s="117"/>
      <c r="AN322" s="117"/>
      <c r="AO322" s="249">
        <v>283</v>
      </c>
      <c r="AP322" s="240" t="s">
        <v>41</v>
      </c>
      <c r="AQ322" s="252"/>
    </row>
    <row r="323" spans="1:43" s="253" customFormat="1" ht="13.5" customHeight="1" x14ac:dyDescent="0.3">
      <c r="A323" s="240" t="s">
        <v>54</v>
      </c>
      <c r="B323" s="241">
        <v>2016</v>
      </c>
      <c r="C323" s="241"/>
      <c r="D323" s="242" t="s">
        <v>442</v>
      </c>
      <c r="E323" s="243">
        <v>3</v>
      </c>
      <c r="F323" s="244">
        <v>32094.431</v>
      </c>
      <c r="G323" s="245">
        <v>24624.961589719896</v>
      </c>
      <c r="H323" s="245">
        <v>22653.1812364</v>
      </c>
      <c r="I323" s="245">
        <v>22611.733</v>
      </c>
      <c r="J323" s="245">
        <v>22603.025206574246</v>
      </c>
      <c r="K323" s="246"/>
      <c r="L323" s="245">
        <v>23185.581805127578</v>
      </c>
      <c r="M323" s="245"/>
      <c r="N323" s="245"/>
      <c r="O323" s="245"/>
      <c r="P323" s="245"/>
      <c r="Q323" s="245"/>
      <c r="R323" s="112">
        <v>-23.273412793266548</v>
      </c>
      <c r="S323" s="112">
        <v>-8.0072423509608619</v>
      </c>
      <c r="T323" s="112">
        <v>-0.1829687228802945</v>
      </c>
      <c r="U323" s="112">
        <v>-3.8510066547106592E-2</v>
      </c>
      <c r="V323" s="185"/>
      <c r="W323" s="112">
        <v>2.5773390651437733</v>
      </c>
      <c r="X323" s="112"/>
      <c r="Y323" s="112"/>
      <c r="Z323" s="112"/>
      <c r="AA323" s="112"/>
      <c r="AB323" s="112"/>
      <c r="AC323" s="247">
        <v>3907.2840272705139</v>
      </c>
      <c r="AD323" s="247">
        <v>3028.9005645411926</v>
      </c>
      <c r="AE323" s="247">
        <v>2806.7378560773141</v>
      </c>
      <c r="AF323" s="247">
        <v>2831.0671090522096</v>
      </c>
      <c r="AG323" s="247">
        <v>2866.9489100170276</v>
      </c>
      <c r="AH323" s="248"/>
      <c r="AI323" s="247">
        <v>2981.6849029227856</v>
      </c>
      <c r="AJ323" s="117"/>
      <c r="AK323" s="117"/>
      <c r="AL323" s="117"/>
      <c r="AM323" s="117"/>
      <c r="AN323" s="117"/>
      <c r="AO323" s="249">
        <v>164</v>
      </c>
      <c r="AP323" s="240" t="s">
        <v>54</v>
      </c>
    </row>
    <row r="324" spans="1:43" s="253" customFormat="1" ht="13.5" customHeight="1" x14ac:dyDescent="0.3">
      <c r="A324" s="240" t="s">
        <v>121</v>
      </c>
      <c r="B324" s="241">
        <v>2016</v>
      </c>
      <c r="C324" s="241"/>
      <c r="D324" s="242" t="s">
        <v>442</v>
      </c>
      <c r="E324" s="243">
        <v>4</v>
      </c>
      <c r="F324" s="244">
        <v>31053.79</v>
      </c>
      <c r="G324" s="245">
        <v>33900.578377283804</v>
      </c>
      <c r="H324" s="245">
        <v>33698.005637100003</v>
      </c>
      <c r="I324" s="245">
        <v>34974.017</v>
      </c>
      <c r="J324" s="245">
        <v>35881.787051203959</v>
      </c>
      <c r="K324" s="246"/>
      <c r="L324" s="245">
        <v>36024.357027734448</v>
      </c>
      <c r="M324" s="245"/>
      <c r="N324" s="245"/>
      <c r="O324" s="245"/>
      <c r="P324" s="245"/>
      <c r="Q324" s="245"/>
      <c r="R324" s="112">
        <v>9.1672816016460583</v>
      </c>
      <c r="S324" s="112">
        <v>-0.5975495105993287</v>
      </c>
      <c r="T324" s="112">
        <v>3.7866079572826865</v>
      </c>
      <c r="U324" s="112">
        <v>2.5955555840324522</v>
      </c>
      <c r="V324" s="185"/>
      <c r="W324" s="112">
        <v>0.39733243031357107</v>
      </c>
      <c r="X324" s="112"/>
      <c r="Y324" s="112"/>
      <c r="Z324" s="112"/>
      <c r="AA324" s="112"/>
      <c r="AB324" s="112"/>
      <c r="AC324" s="247">
        <v>2127.4090566554773</v>
      </c>
      <c r="AD324" s="247">
        <v>2338.7773975359646</v>
      </c>
      <c r="AE324" s="247">
        <v>2340.9521109482462</v>
      </c>
      <c r="AF324" s="247">
        <v>2441.9785644463063</v>
      </c>
      <c r="AG324" s="247">
        <v>2529.0236151116405</v>
      </c>
      <c r="AH324" s="248"/>
      <c r="AI324" s="247">
        <v>2580.9110924010924</v>
      </c>
      <c r="AJ324" s="117"/>
      <c r="AK324" s="117"/>
      <c r="AL324" s="117"/>
      <c r="AM324" s="117"/>
      <c r="AN324" s="117"/>
      <c r="AO324" s="258">
        <v>301</v>
      </c>
      <c r="AP324" s="240" t="s">
        <v>121</v>
      </c>
    </row>
    <row r="325" spans="1:43" s="253" customFormat="1" ht="13.5" customHeight="1" x14ac:dyDescent="0.3">
      <c r="A325" s="240" t="s">
        <v>128</v>
      </c>
      <c r="B325" s="241">
        <v>2016</v>
      </c>
      <c r="C325" s="241"/>
      <c r="D325" s="242" t="s">
        <v>449</v>
      </c>
      <c r="E325" s="243">
        <v>2</v>
      </c>
      <c r="F325" s="244">
        <v>5027.8770000000004</v>
      </c>
      <c r="G325" s="245">
        <v>5116.7323767702073</v>
      </c>
      <c r="H325" s="245">
        <v>5371.8331045000004</v>
      </c>
      <c r="I325" s="245">
        <v>5023.7160000000003</v>
      </c>
      <c r="J325" s="245">
        <v>4703.6259417708443</v>
      </c>
      <c r="K325" s="246"/>
      <c r="L325" s="245">
        <v>4667.8866779378122</v>
      </c>
      <c r="M325" s="245"/>
      <c r="N325" s="245"/>
      <c r="O325" s="245"/>
      <c r="P325" s="245"/>
      <c r="Q325" s="245"/>
      <c r="R325" s="112">
        <v>1.7672543853043128</v>
      </c>
      <c r="S325" s="112">
        <v>4.9856179480471132</v>
      </c>
      <c r="T325" s="112">
        <v>-6.4804154881204594</v>
      </c>
      <c r="U325" s="112">
        <v>-6.3715794887520723</v>
      </c>
      <c r="V325" s="185"/>
      <c r="W325" s="112">
        <v>-0.75982368231383557</v>
      </c>
      <c r="X325" s="112"/>
      <c r="Y325" s="112"/>
      <c r="Z325" s="112"/>
      <c r="AA325" s="112"/>
      <c r="AB325" s="112"/>
      <c r="AC325" s="247">
        <v>1780.4097025495751</v>
      </c>
      <c r="AD325" s="247">
        <v>1824.7975666084906</v>
      </c>
      <c r="AE325" s="247">
        <v>1953.3938561818184</v>
      </c>
      <c r="AF325" s="247">
        <v>1868.9419642857142</v>
      </c>
      <c r="AG325" s="247">
        <v>1776.9648438877387</v>
      </c>
      <c r="AH325" s="248"/>
      <c r="AI325" s="247">
        <v>1776.8887239961218</v>
      </c>
      <c r="AJ325" s="117"/>
      <c r="AK325" s="117"/>
      <c r="AL325" s="117"/>
      <c r="AM325" s="117"/>
      <c r="AN325" s="117"/>
      <c r="AO325" s="249">
        <v>319</v>
      </c>
      <c r="AP325" s="250" t="s">
        <v>359</v>
      </c>
    </row>
    <row r="326" spans="1:43" s="253" customFormat="1" ht="13.5" customHeight="1" x14ac:dyDescent="0.3">
      <c r="A326" s="240" t="s">
        <v>129</v>
      </c>
      <c r="B326" s="241">
        <v>2016</v>
      </c>
      <c r="C326" s="241"/>
      <c r="D326" s="242" t="s">
        <v>444</v>
      </c>
      <c r="E326" s="243">
        <v>7</v>
      </c>
      <c r="F326" s="244">
        <v>131764.63500000001</v>
      </c>
      <c r="G326" s="245">
        <v>138031.99427480792</v>
      </c>
      <c r="H326" s="245">
        <v>146737.20454490001</v>
      </c>
      <c r="I326" s="245">
        <v>147995.28</v>
      </c>
      <c r="J326" s="245">
        <v>145867.32191136945</v>
      </c>
      <c r="K326" s="246"/>
      <c r="L326" s="245">
        <v>153552.34456042852</v>
      </c>
      <c r="M326" s="245"/>
      <c r="N326" s="245"/>
      <c r="O326" s="245"/>
      <c r="P326" s="245"/>
      <c r="Q326" s="245"/>
      <c r="R326" s="112">
        <v>4.7564805797913143</v>
      </c>
      <c r="S326" s="112">
        <v>6.3066612315699002</v>
      </c>
      <c r="T326" s="112">
        <v>0.85736637753312717</v>
      </c>
      <c r="U326" s="112">
        <v>-1.4378553752731495</v>
      </c>
      <c r="V326" s="185"/>
      <c r="W326" s="112">
        <v>5.2685019155480033</v>
      </c>
      <c r="X326" s="112"/>
      <c r="Y326" s="112"/>
      <c r="Z326" s="112"/>
      <c r="AA326" s="112"/>
      <c r="AB326" s="112"/>
      <c r="AC326" s="247">
        <v>1297.0492085679412</v>
      </c>
      <c r="AD326" s="247">
        <v>1349.180848758728</v>
      </c>
      <c r="AE326" s="247">
        <v>1424.4117859837306</v>
      </c>
      <c r="AF326" s="247">
        <v>1431.7874695251733</v>
      </c>
      <c r="AG326" s="247">
        <v>1405.8958874970549</v>
      </c>
      <c r="AH326" s="248"/>
      <c r="AI326" s="247">
        <v>1477.6299058914581</v>
      </c>
      <c r="AJ326" s="117"/>
      <c r="AK326" s="117"/>
      <c r="AL326" s="117"/>
      <c r="AM326" s="117"/>
      <c r="AN326" s="117"/>
      <c r="AO326" s="249">
        <v>398</v>
      </c>
      <c r="AP326" s="250" t="s">
        <v>360</v>
      </c>
    </row>
    <row r="327" spans="1:43" s="253" customFormat="1" ht="13.5" customHeight="1" x14ac:dyDescent="0.3">
      <c r="A327" s="240" t="s">
        <v>175</v>
      </c>
      <c r="B327" s="241">
        <v>2016</v>
      </c>
      <c r="C327" s="241"/>
      <c r="D327" s="242" t="s">
        <v>444</v>
      </c>
      <c r="E327" s="243">
        <v>4</v>
      </c>
      <c r="F327" s="244">
        <v>16394.052</v>
      </c>
      <c r="G327" s="245">
        <v>18179.635638298107</v>
      </c>
      <c r="H327" s="245">
        <v>18676.747874100001</v>
      </c>
      <c r="I327" s="245">
        <v>18469.411</v>
      </c>
      <c r="J327" s="245">
        <v>19082.814487654374</v>
      </c>
      <c r="K327" s="246"/>
      <c r="L327" s="245">
        <v>19898.135000001086</v>
      </c>
      <c r="M327" s="245"/>
      <c r="N327" s="245"/>
      <c r="O327" s="245"/>
      <c r="P327" s="245"/>
      <c r="Q327" s="245"/>
      <c r="R327" s="112">
        <v>10.891655329006563</v>
      </c>
      <c r="S327" s="112">
        <v>2.7344455394620444</v>
      </c>
      <c r="T327" s="112">
        <v>-1.1101337100958883</v>
      </c>
      <c r="U327" s="112">
        <v>3.3211859742271899</v>
      </c>
      <c r="V327" s="185"/>
      <c r="W327" s="112">
        <v>4.2725380623187625</v>
      </c>
      <c r="X327" s="112"/>
      <c r="Y327" s="112"/>
      <c r="Z327" s="112"/>
      <c r="AA327" s="112"/>
      <c r="AB327" s="112"/>
      <c r="AC327" s="247">
        <v>1093.3741496598639</v>
      </c>
      <c r="AD327" s="247">
        <v>1209.7980726890335</v>
      </c>
      <c r="AE327" s="247">
        <v>1238.3468952459887</v>
      </c>
      <c r="AF327" s="247">
        <v>1232.5265932599266</v>
      </c>
      <c r="AG327" s="247">
        <v>1281.5859293253441</v>
      </c>
      <c r="AH327" s="248"/>
      <c r="AI327" s="247">
        <v>1342.201349072586</v>
      </c>
      <c r="AJ327" s="117"/>
      <c r="AK327" s="117"/>
      <c r="AL327" s="117"/>
      <c r="AM327" s="117"/>
      <c r="AN327" s="117"/>
      <c r="AO327" s="249">
        <v>532</v>
      </c>
      <c r="AP327" s="240" t="s">
        <v>175</v>
      </c>
    </row>
    <row r="328" spans="1:43" s="253" customFormat="1" ht="13.5" customHeight="1" x14ac:dyDescent="0.3">
      <c r="A328" s="240" t="s">
        <v>266</v>
      </c>
      <c r="B328" s="241">
        <v>2016</v>
      </c>
      <c r="C328" s="241"/>
      <c r="D328" s="242" t="s">
        <v>449</v>
      </c>
      <c r="E328" s="243">
        <v>2</v>
      </c>
      <c r="F328" s="244">
        <v>5674.3280000000004</v>
      </c>
      <c r="G328" s="245">
        <v>5957.3358833574375</v>
      </c>
      <c r="H328" s="245">
        <v>6411.0726084999997</v>
      </c>
      <c r="I328" s="245">
        <v>6857.549</v>
      </c>
      <c r="J328" s="245">
        <v>7256.1148469616974</v>
      </c>
      <c r="K328" s="246"/>
      <c r="L328" s="245">
        <v>6839.1055221070774</v>
      </c>
      <c r="M328" s="245"/>
      <c r="N328" s="245"/>
      <c r="O328" s="245"/>
      <c r="P328" s="245"/>
      <c r="Q328" s="245"/>
      <c r="R328" s="112">
        <v>4.98751364668093</v>
      </c>
      <c r="S328" s="112">
        <v>7.6164368440284251</v>
      </c>
      <c r="T328" s="112">
        <v>6.9641449842269454</v>
      </c>
      <c r="U328" s="112">
        <v>5.8120743572039721</v>
      </c>
      <c r="V328" s="185"/>
      <c r="W328" s="112">
        <v>-5.747005575983013</v>
      </c>
      <c r="X328" s="112"/>
      <c r="Y328" s="112"/>
      <c r="Z328" s="112"/>
      <c r="AA328" s="112"/>
      <c r="AB328" s="112"/>
      <c r="AC328" s="247">
        <v>1206.533701892409</v>
      </c>
      <c r="AD328" s="247">
        <v>1274.8418325181763</v>
      </c>
      <c r="AE328" s="247">
        <v>1384.3819063917081</v>
      </c>
      <c r="AF328" s="247">
        <v>1501.5434639807313</v>
      </c>
      <c r="AG328" s="247">
        <v>1598.6153000576553</v>
      </c>
      <c r="AH328" s="248"/>
      <c r="AI328" s="247">
        <v>1539.299014653855</v>
      </c>
      <c r="AJ328" s="117"/>
      <c r="AK328" s="117"/>
      <c r="AL328" s="117"/>
      <c r="AM328" s="117"/>
      <c r="AN328" s="117"/>
      <c r="AO328" s="249">
        <v>783</v>
      </c>
      <c r="AP328" s="240" t="s">
        <v>266</v>
      </c>
    </row>
    <row r="329" spans="1:43" s="253" customFormat="1" ht="13.5" customHeight="1" x14ac:dyDescent="0.3">
      <c r="A329" s="261"/>
      <c r="B329" s="256"/>
      <c r="C329" s="262"/>
      <c r="D329" s="263"/>
      <c r="E329" s="263"/>
      <c r="F329" s="140"/>
      <c r="G329" s="140"/>
      <c r="H329" s="140"/>
      <c r="I329" s="140"/>
      <c r="J329" s="140"/>
      <c r="K329" s="264"/>
      <c r="L329" s="140"/>
      <c r="M329" s="140"/>
      <c r="N329" s="140"/>
      <c r="O329" s="140"/>
      <c r="P329" s="140"/>
      <c r="Q329" s="140"/>
      <c r="R329" s="132"/>
      <c r="S329" s="132"/>
      <c r="T329" s="132"/>
      <c r="U329" s="132"/>
      <c r="V329" s="188"/>
      <c r="W329" s="132"/>
      <c r="X329" s="132"/>
      <c r="Y329" s="132"/>
      <c r="Z329" s="132"/>
      <c r="AA329" s="132"/>
      <c r="AB329" s="132"/>
      <c r="AC329" s="247"/>
      <c r="AD329" s="247"/>
      <c r="AE329" s="265"/>
      <c r="AF329" s="265"/>
      <c r="AG329" s="265"/>
      <c r="AH329" s="266"/>
      <c r="AI329" s="265"/>
      <c r="AJ329" s="140"/>
      <c r="AK329" s="140"/>
      <c r="AL329" s="140"/>
      <c r="AM329" s="140"/>
      <c r="AN329" s="140"/>
      <c r="AO329" s="140"/>
      <c r="AP329" s="140"/>
    </row>
    <row r="330" spans="1:43" s="253" customFormat="1" ht="13.5" customHeight="1" x14ac:dyDescent="0.3">
      <c r="A330" s="240" t="s">
        <v>119</v>
      </c>
      <c r="B330" s="241" t="s">
        <v>527</v>
      </c>
      <c r="C330" s="241">
        <v>1</v>
      </c>
      <c r="D330" s="242" t="s">
        <v>455</v>
      </c>
      <c r="E330" s="243">
        <v>6</v>
      </c>
      <c r="F330" s="244">
        <v>141929.79500000001</v>
      </c>
      <c r="G330" s="244">
        <v>144229.54534207779</v>
      </c>
      <c r="H330" s="245">
        <v>151824.89299680002</v>
      </c>
      <c r="I330" s="245">
        <v>151397.96599999999</v>
      </c>
      <c r="J330" s="245">
        <v>147276.61362747737</v>
      </c>
      <c r="K330" s="246"/>
      <c r="L330" s="245"/>
      <c r="M330" s="245"/>
      <c r="N330" s="245"/>
      <c r="O330" s="245"/>
      <c r="P330" s="245"/>
      <c r="Q330" s="245"/>
      <c r="R330" s="112">
        <v>1.6203435945763038</v>
      </c>
      <c r="S330" s="112">
        <v>5.2661523938856538</v>
      </c>
      <c r="T330" s="112">
        <v>-0.28119696867431887</v>
      </c>
      <c r="U330" s="112">
        <v>-2.7221979802044447</v>
      </c>
      <c r="V330" s="185"/>
      <c r="W330" s="112"/>
      <c r="X330" s="112"/>
      <c r="Y330" s="112"/>
      <c r="Z330" s="112"/>
      <c r="AA330" s="112"/>
      <c r="AB330" s="112"/>
      <c r="AC330" s="247">
        <v>1373.5185758663738</v>
      </c>
      <c r="AD330" s="247">
        <v>1387.729913232477</v>
      </c>
      <c r="AE330" s="247">
        <v>1444.0809332369504</v>
      </c>
      <c r="AF330" s="247">
        <v>1423.6892855127796</v>
      </c>
      <c r="AG330" s="247">
        <v>1369.4926923450348</v>
      </c>
      <c r="AH330" s="248"/>
      <c r="AI330" s="247"/>
      <c r="AJ330" s="117"/>
      <c r="AK330" s="117"/>
      <c r="AL330" s="117"/>
      <c r="AM330" s="117"/>
      <c r="AN330" s="117"/>
      <c r="AO330" s="249">
        <v>297</v>
      </c>
      <c r="AP330" s="240" t="s">
        <v>119</v>
      </c>
    </row>
    <row r="331" spans="1:43" s="253" customFormat="1" ht="13.5" customHeight="1" x14ac:dyDescent="0.3">
      <c r="A331" s="240" t="s">
        <v>138</v>
      </c>
      <c r="B331" s="241">
        <v>2015</v>
      </c>
      <c r="C331" s="241">
        <v>2</v>
      </c>
      <c r="D331" s="242" t="s">
        <v>449</v>
      </c>
      <c r="E331" s="243">
        <v>1</v>
      </c>
      <c r="F331" s="244">
        <v>6845.924</v>
      </c>
      <c r="G331" s="245">
        <v>7170.4459967916382</v>
      </c>
      <c r="H331" s="245">
        <v>7572.1814410000006</v>
      </c>
      <c r="I331" s="245">
        <v>7407.5720000000001</v>
      </c>
      <c r="J331" s="245">
        <v>7113.6707365322436</v>
      </c>
      <c r="K331" s="246"/>
      <c r="L331" s="245"/>
      <c r="M331" s="245"/>
      <c r="N331" s="245"/>
      <c r="O331" s="245"/>
      <c r="P331" s="245"/>
      <c r="Q331" s="245"/>
      <c r="R331" s="112">
        <v>4.7403680904380217</v>
      </c>
      <c r="S331" s="112">
        <v>5.602656297643354</v>
      </c>
      <c r="T331" s="112">
        <v>-2.1738707964486097</v>
      </c>
      <c r="U331" s="112">
        <v>-3.9675788972116166</v>
      </c>
      <c r="V331" s="185"/>
      <c r="W331" s="112"/>
      <c r="X331" s="112"/>
      <c r="Y331" s="112"/>
      <c r="Z331" s="112"/>
      <c r="AA331" s="112"/>
      <c r="AB331" s="112"/>
      <c r="AC331" s="247">
        <v>3433.2617853560682</v>
      </c>
      <c r="AD331" s="247">
        <v>3686.604625599814</v>
      </c>
      <c r="AE331" s="247">
        <v>3952.0779963465557</v>
      </c>
      <c r="AF331" s="247">
        <v>3894.6225026288116</v>
      </c>
      <c r="AG331" s="247">
        <v>3738.1349114725404</v>
      </c>
      <c r="AH331" s="248"/>
      <c r="AI331" s="247"/>
      <c r="AJ331" s="117"/>
      <c r="AK331" s="117"/>
      <c r="AL331" s="117"/>
      <c r="AM331" s="117"/>
      <c r="AN331" s="117"/>
      <c r="AO331" s="249">
        <v>413</v>
      </c>
      <c r="AP331" s="240" t="s">
        <v>138</v>
      </c>
    </row>
    <row r="332" spans="1:43" s="253" customFormat="1" ht="13.5" customHeight="1" x14ac:dyDescent="0.3">
      <c r="A332" s="240" t="s">
        <v>144</v>
      </c>
      <c r="B332" s="241">
        <v>2015</v>
      </c>
      <c r="C332" s="241">
        <v>3</v>
      </c>
      <c r="D332" s="242" t="s">
        <v>446</v>
      </c>
      <c r="E332" s="243">
        <v>4</v>
      </c>
      <c r="F332" s="244">
        <v>16721.105</v>
      </c>
      <c r="G332" s="245">
        <v>17502.903426570996</v>
      </c>
      <c r="H332" s="245">
        <v>17832.5030224</v>
      </c>
      <c r="I332" s="245">
        <v>18071.71</v>
      </c>
      <c r="J332" s="245">
        <v>18145.901019332483</v>
      </c>
      <c r="K332" s="246"/>
      <c r="L332" s="245"/>
      <c r="M332" s="245"/>
      <c r="N332" s="245"/>
      <c r="O332" s="245"/>
      <c r="P332" s="245"/>
      <c r="Q332" s="245"/>
      <c r="R332" s="112">
        <v>4.6755189120037013</v>
      </c>
      <c r="S332" s="112">
        <v>1.8831138342947262</v>
      </c>
      <c r="T332" s="112">
        <v>1.34140999331122</v>
      </c>
      <c r="U332" s="112">
        <v>0.41053679664228704</v>
      </c>
      <c r="V332" s="185"/>
      <c r="W332" s="112"/>
      <c r="X332" s="112"/>
      <c r="Y332" s="112"/>
      <c r="Z332" s="112"/>
      <c r="AA332" s="112"/>
      <c r="AB332" s="112"/>
      <c r="AC332" s="247">
        <v>1028.3582410824108</v>
      </c>
      <c r="AD332" s="247">
        <v>1048.7060171702215</v>
      </c>
      <c r="AE332" s="247">
        <v>1047.5534877753628</v>
      </c>
      <c r="AF332" s="247">
        <v>1052.3940135103658</v>
      </c>
      <c r="AG332" s="247">
        <v>1052.4854138003877</v>
      </c>
      <c r="AH332" s="248"/>
      <c r="AI332" s="247"/>
      <c r="AJ332" s="117"/>
      <c r="AK332" s="117"/>
      <c r="AL332" s="117"/>
      <c r="AM332" s="117"/>
      <c r="AN332" s="117"/>
      <c r="AO332" s="249">
        <v>423</v>
      </c>
      <c r="AP332" s="250" t="s">
        <v>365</v>
      </c>
    </row>
    <row r="333" spans="1:43" s="253" customFormat="1" ht="13.5" customHeight="1" x14ac:dyDescent="0.3">
      <c r="A333" s="240" t="s">
        <v>157</v>
      </c>
      <c r="B333" s="241">
        <v>2015</v>
      </c>
      <c r="C333" s="241">
        <v>1</v>
      </c>
      <c r="D333" s="242" t="s">
        <v>455</v>
      </c>
      <c r="E333" s="243">
        <v>2</v>
      </c>
      <c r="F333" s="244">
        <v>9502.5939999999991</v>
      </c>
      <c r="G333" s="245">
        <v>9647.7728311982028</v>
      </c>
      <c r="H333" s="245">
        <v>9717.0123215000003</v>
      </c>
      <c r="I333" s="245">
        <v>9575.9529999999995</v>
      </c>
      <c r="J333" s="245">
        <v>9597.2116063428439</v>
      </c>
      <c r="K333" s="246"/>
      <c r="L333" s="245"/>
      <c r="M333" s="245"/>
      <c r="N333" s="245"/>
      <c r="O333" s="245"/>
      <c r="P333" s="245"/>
      <c r="Q333" s="245"/>
      <c r="R333" s="112">
        <v>1.5277810585004856</v>
      </c>
      <c r="S333" s="112">
        <v>0.71767330671278229</v>
      </c>
      <c r="T333" s="112">
        <v>-1.4516737947104474</v>
      </c>
      <c r="U333" s="112">
        <v>0.2219999027025755</v>
      </c>
      <c r="V333" s="185"/>
      <c r="W333" s="112"/>
      <c r="X333" s="112"/>
      <c r="Y333" s="112"/>
      <c r="Z333" s="112"/>
      <c r="AA333" s="112"/>
      <c r="AB333" s="112"/>
      <c r="AC333" s="247">
        <v>2479.1531437516305</v>
      </c>
      <c r="AD333" s="247">
        <v>2511.786730330175</v>
      </c>
      <c r="AE333" s="247">
        <v>2539.7313961055934</v>
      </c>
      <c r="AF333" s="247">
        <v>2539.3670114028109</v>
      </c>
      <c r="AG333" s="247">
        <v>2561.9892168560718</v>
      </c>
      <c r="AH333" s="248"/>
      <c r="AI333" s="247"/>
      <c r="AJ333" s="117"/>
      <c r="AK333" s="117"/>
      <c r="AL333" s="117"/>
      <c r="AM333" s="117"/>
      <c r="AN333" s="117"/>
      <c r="AO333" s="249">
        <v>476</v>
      </c>
      <c r="AP333" s="240" t="s">
        <v>157</v>
      </c>
    </row>
    <row r="334" spans="1:43" s="253" customFormat="1" ht="13.5" customHeight="1" x14ac:dyDescent="0.3">
      <c r="A334" s="240" t="s">
        <v>209</v>
      </c>
      <c r="B334" s="241">
        <v>2015</v>
      </c>
      <c r="C334" s="260">
        <v>2</v>
      </c>
      <c r="D334" s="242" t="s">
        <v>449</v>
      </c>
      <c r="E334" s="243">
        <v>6</v>
      </c>
      <c r="F334" s="244">
        <v>160777.73699999999</v>
      </c>
      <c r="G334" s="245">
        <v>167780.82486892349</v>
      </c>
      <c r="H334" s="245">
        <v>138933.61856089</v>
      </c>
      <c r="I334" s="245">
        <v>133005.481</v>
      </c>
      <c r="J334" s="245">
        <v>134115.94682099958</v>
      </c>
      <c r="K334" s="246"/>
      <c r="L334" s="245"/>
      <c r="M334" s="245"/>
      <c r="N334" s="245"/>
      <c r="O334" s="245"/>
      <c r="P334" s="245"/>
      <c r="Q334" s="245"/>
      <c r="R334" s="112">
        <v>4.3557572084271197</v>
      </c>
      <c r="S334" s="112">
        <v>-17.193386866806733</v>
      </c>
      <c r="T334" s="112">
        <v>-4.2668848780411572</v>
      </c>
      <c r="U334" s="112">
        <v>0.8349023007552473</v>
      </c>
      <c r="V334" s="185"/>
      <c r="W334" s="112"/>
      <c r="X334" s="112"/>
      <c r="Y334" s="112"/>
      <c r="Z334" s="112"/>
      <c r="AA334" s="112"/>
      <c r="AB334" s="112"/>
      <c r="AC334" s="247">
        <v>1936.3346300221601</v>
      </c>
      <c r="AD334" s="247">
        <v>2018.2217034020605</v>
      </c>
      <c r="AE334" s="247">
        <v>1668.1709618885752</v>
      </c>
      <c r="AF334" s="247">
        <v>1592.9372432542486</v>
      </c>
      <c r="AG334" s="247">
        <v>1605.8712919799748</v>
      </c>
      <c r="AH334" s="248"/>
      <c r="AI334" s="247"/>
      <c r="AJ334" s="117"/>
      <c r="AK334" s="117"/>
      <c r="AL334" s="117"/>
      <c r="AM334" s="117"/>
      <c r="AN334" s="117"/>
      <c r="AO334" s="249">
        <v>609</v>
      </c>
      <c r="AP334" s="250" t="s">
        <v>385</v>
      </c>
    </row>
    <row r="335" spans="1:43" s="253" customFormat="1" ht="13.5" customHeight="1" x14ac:dyDescent="0.3">
      <c r="A335" s="240" t="s">
        <v>272</v>
      </c>
      <c r="B335" s="241">
        <v>2015</v>
      </c>
      <c r="C335" s="241">
        <v>3</v>
      </c>
      <c r="D335" s="242" t="s">
        <v>446</v>
      </c>
      <c r="E335" s="243">
        <v>1</v>
      </c>
      <c r="F335" s="244">
        <v>3570.223</v>
      </c>
      <c r="G335" s="245">
        <v>3697.1879853357068</v>
      </c>
      <c r="H335" s="245">
        <v>3917.1724740000004</v>
      </c>
      <c r="I335" s="245">
        <v>4016.4789999999998</v>
      </c>
      <c r="J335" s="245">
        <v>3979.510852564028</v>
      </c>
      <c r="K335" s="246"/>
      <c r="L335" s="245"/>
      <c r="M335" s="245"/>
      <c r="N335" s="245"/>
      <c r="O335" s="245"/>
      <c r="P335" s="245"/>
      <c r="Q335" s="245"/>
      <c r="R335" s="112">
        <v>3.5562200270321167</v>
      </c>
      <c r="S335" s="112">
        <v>5.9500487813123435</v>
      </c>
      <c r="T335" s="112">
        <v>2.5351583740348569</v>
      </c>
      <c r="U335" s="112">
        <v>-0.9204118193067059</v>
      </c>
      <c r="V335" s="185"/>
      <c r="W335" s="112"/>
      <c r="X335" s="112"/>
      <c r="Y335" s="112"/>
      <c r="Z335" s="112"/>
      <c r="AA335" s="112"/>
      <c r="AB335" s="112"/>
      <c r="AC335" s="247">
        <v>1835.5902313624679</v>
      </c>
      <c r="AD335" s="247">
        <v>1901.8456714689848</v>
      </c>
      <c r="AE335" s="247">
        <v>1999.5775773353753</v>
      </c>
      <c r="AF335" s="247">
        <v>2053.4146216768918</v>
      </c>
      <c r="AG335" s="247">
        <v>2022.1091730508272</v>
      </c>
      <c r="AH335" s="248"/>
      <c r="AI335" s="247"/>
      <c r="AJ335" s="117"/>
      <c r="AK335" s="117"/>
      <c r="AL335" s="117"/>
      <c r="AM335" s="117"/>
      <c r="AN335" s="117"/>
      <c r="AO335" s="249">
        <v>838</v>
      </c>
      <c r="AP335" s="240" t="s">
        <v>272</v>
      </c>
    </row>
    <row r="336" spans="1:43" s="253" customFormat="1" ht="13.5" customHeight="1" x14ac:dyDescent="0.3">
      <c r="A336" s="261"/>
      <c r="B336" s="263"/>
      <c r="C336" s="262"/>
      <c r="D336" s="263"/>
      <c r="E336" s="263"/>
      <c r="F336" s="140"/>
      <c r="G336" s="140"/>
      <c r="H336" s="140"/>
      <c r="I336" s="140"/>
      <c r="J336" s="140"/>
      <c r="K336" s="264"/>
      <c r="L336" s="140"/>
      <c r="M336" s="140"/>
      <c r="N336" s="140"/>
      <c r="O336" s="140"/>
      <c r="P336" s="140"/>
      <c r="Q336" s="140"/>
      <c r="R336" s="132"/>
      <c r="S336" s="132"/>
      <c r="T336" s="132"/>
      <c r="U336" s="132"/>
      <c r="V336" s="188"/>
      <c r="W336" s="132"/>
      <c r="X336" s="132"/>
      <c r="Y336" s="132"/>
      <c r="Z336" s="132"/>
      <c r="AA336" s="132"/>
      <c r="AB336" s="132"/>
      <c r="AC336" s="247"/>
      <c r="AD336" s="247"/>
      <c r="AE336" s="265"/>
      <c r="AF336" s="265"/>
      <c r="AG336" s="265"/>
      <c r="AH336" s="266"/>
      <c r="AI336" s="265"/>
      <c r="AJ336" s="140"/>
      <c r="AK336" s="140"/>
      <c r="AL336" s="140"/>
      <c r="AM336" s="140"/>
      <c r="AN336" s="140"/>
      <c r="AO336" s="140"/>
      <c r="AP336" s="140"/>
    </row>
    <row r="337" spans="1:42" s="253" customFormat="1" ht="13.5" customHeight="1" x14ac:dyDescent="0.3">
      <c r="A337" s="267" t="s">
        <v>8</v>
      </c>
      <c r="B337" s="268">
        <v>2013</v>
      </c>
      <c r="C337" s="268">
        <v>1</v>
      </c>
      <c r="D337" s="269" t="s">
        <v>442</v>
      </c>
      <c r="E337" s="270">
        <v>3</v>
      </c>
      <c r="F337" s="271">
        <v>24464.600999999999</v>
      </c>
      <c r="G337" s="272">
        <v>25453.575821397993</v>
      </c>
      <c r="H337" s="272">
        <v>26822.199474099998</v>
      </c>
      <c r="I337" s="272"/>
      <c r="J337" s="272"/>
      <c r="K337" s="273"/>
      <c r="L337" s="272"/>
      <c r="M337" s="272"/>
      <c r="N337" s="272"/>
      <c r="O337" s="272"/>
      <c r="P337" s="272"/>
      <c r="Q337" s="272"/>
      <c r="R337" s="132">
        <v>4.0424727196572494</v>
      </c>
      <c r="S337" s="132">
        <v>5.3769406008229597</v>
      </c>
      <c r="T337" s="132"/>
      <c r="U337" s="132"/>
      <c r="V337" s="188"/>
      <c r="W337" s="132"/>
      <c r="X337" s="132"/>
      <c r="Y337" s="132"/>
      <c r="Z337" s="132"/>
      <c r="AA337" s="132"/>
      <c r="AB337" s="132"/>
      <c r="AC337" s="247">
        <v>2634.2845913642727</v>
      </c>
      <c r="AD337" s="247">
        <v>2757.9993305231328</v>
      </c>
      <c r="AE337" s="247">
        <v>2908.8167741134366</v>
      </c>
      <c r="AF337" s="247"/>
      <c r="AG337" s="247"/>
      <c r="AH337" s="248"/>
      <c r="AI337" s="247"/>
      <c r="AJ337" s="274"/>
      <c r="AK337" s="274"/>
      <c r="AL337" s="274"/>
      <c r="AM337" s="274"/>
      <c r="AN337" s="274"/>
      <c r="AO337" s="275">
        <v>10</v>
      </c>
      <c r="AP337" s="267" t="s">
        <v>8</v>
      </c>
    </row>
    <row r="338" spans="1:42" s="253" customFormat="1" ht="13.5" customHeight="1" x14ac:dyDescent="0.3">
      <c r="A338" s="267" t="s">
        <v>30</v>
      </c>
      <c r="B338" s="268">
        <v>2013</v>
      </c>
      <c r="C338" s="268">
        <v>6</v>
      </c>
      <c r="D338" s="269" t="s">
        <v>443</v>
      </c>
      <c r="E338" s="270">
        <v>4</v>
      </c>
      <c r="F338" s="271">
        <v>29548.717000000001</v>
      </c>
      <c r="G338" s="272">
        <v>30721.777612751383</v>
      </c>
      <c r="H338" s="272">
        <v>29338.421141999996</v>
      </c>
      <c r="I338" s="272"/>
      <c r="J338" s="272"/>
      <c r="K338" s="273"/>
      <c r="L338" s="272"/>
      <c r="M338" s="272"/>
      <c r="N338" s="272"/>
      <c r="O338" s="272"/>
      <c r="P338" s="272"/>
      <c r="Q338" s="272"/>
      <c r="R338" s="132">
        <v>3.9699206322608931</v>
      </c>
      <c r="S338" s="132">
        <v>-4.5028529539814484</v>
      </c>
      <c r="T338" s="132"/>
      <c r="U338" s="132"/>
      <c r="V338" s="188"/>
      <c r="W338" s="132"/>
      <c r="X338" s="132"/>
      <c r="Y338" s="132"/>
      <c r="Z338" s="132"/>
      <c r="AA338" s="132"/>
      <c r="AB338" s="132"/>
      <c r="AC338" s="247">
        <v>1565.7438003391267</v>
      </c>
      <c r="AD338" s="247">
        <v>1617.4464363878794</v>
      </c>
      <c r="AE338" s="247">
        <v>1540.5598163201007</v>
      </c>
      <c r="AF338" s="247"/>
      <c r="AG338" s="247"/>
      <c r="AH338" s="248"/>
      <c r="AI338" s="247"/>
      <c r="AJ338" s="274"/>
      <c r="AK338" s="274"/>
      <c r="AL338" s="274"/>
      <c r="AM338" s="274"/>
      <c r="AN338" s="274"/>
      <c r="AO338" s="275">
        <v>84</v>
      </c>
      <c r="AP338" s="267" t="s">
        <v>30</v>
      </c>
    </row>
    <row r="339" spans="1:42" s="253" customFormat="1" ht="13.5" customHeight="1" x14ac:dyDescent="0.3">
      <c r="A339" s="267" t="s">
        <v>77</v>
      </c>
      <c r="B339" s="268">
        <v>2013</v>
      </c>
      <c r="C339" s="268">
        <v>4</v>
      </c>
      <c r="D339" s="269" t="s">
        <v>445</v>
      </c>
      <c r="E339" s="270">
        <v>1</v>
      </c>
      <c r="F339" s="271">
        <v>1693.63</v>
      </c>
      <c r="G339" s="272">
        <v>1779.1756264159931</v>
      </c>
      <c r="H339" s="272">
        <v>2134.5839151</v>
      </c>
      <c r="I339" s="272"/>
      <c r="J339" s="272"/>
      <c r="K339" s="273"/>
      <c r="L339" s="272"/>
      <c r="M339" s="272"/>
      <c r="N339" s="272"/>
      <c r="O339" s="272"/>
      <c r="P339" s="272"/>
      <c r="Q339" s="272"/>
      <c r="R339" s="132">
        <v>5.0510221486388973</v>
      </c>
      <c r="S339" s="132">
        <v>19.976009304935712</v>
      </c>
      <c r="T339" s="132"/>
      <c r="U339" s="132"/>
      <c r="V339" s="188"/>
      <c r="W339" s="132"/>
      <c r="X339" s="132"/>
      <c r="Y339" s="132"/>
      <c r="Z339" s="132"/>
      <c r="AA339" s="132"/>
      <c r="AB339" s="132"/>
      <c r="AC339" s="247">
        <v>1134.3804420629606</v>
      </c>
      <c r="AD339" s="247">
        <v>1192.4769614048212</v>
      </c>
      <c r="AE339" s="247">
        <v>1446.1950644308943</v>
      </c>
      <c r="AF339" s="247"/>
      <c r="AG339" s="247"/>
      <c r="AH339" s="248"/>
      <c r="AI339" s="247"/>
      <c r="AJ339" s="274"/>
      <c r="AK339" s="274"/>
      <c r="AL339" s="274"/>
      <c r="AM339" s="274"/>
      <c r="AN339" s="274"/>
      <c r="AO339" s="275">
        <v>223</v>
      </c>
      <c r="AP339" s="276" t="s">
        <v>347</v>
      </c>
    </row>
    <row r="340" spans="1:42" s="253" customFormat="1" ht="13.5" customHeight="1" x14ac:dyDescent="0.3">
      <c r="A340" s="267" t="s">
        <v>93</v>
      </c>
      <c r="B340" s="268">
        <v>2013</v>
      </c>
      <c r="C340" s="268">
        <v>9</v>
      </c>
      <c r="D340" s="269" t="s">
        <v>447</v>
      </c>
      <c r="E340" s="270">
        <v>2</v>
      </c>
      <c r="F340" s="271">
        <v>12692.058000000001</v>
      </c>
      <c r="G340" s="272">
        <v>13009.854005997997</v>
      </c>
      <c r="H340" s="272">
        <v>13592.9142321</v>
      </c>
      <c r="I340" s="272"/>
      <c r="J340" s="272"/>
      <c r="K340" s="273"/>
      <c r="L340" s="272"/>
      <c r="M340" s="272"/>
      <c r="N340" s="272"/>
      <c r="O340" s="272"/>
      <c r="P340" s="272"/>
      <c r="Q340" s="272"/>
      <c r="R340" s="132">
        <v>2.5038965784587175</v>
      </c>
      <c r="S340" s="132">
        <v>4.4816815456437249</v>
      </c>
      <c r="T340" s="132"/>
      <c r="U340" s="132"/>
      <c r="V340" s="188"/>
      <c r="W340" s="132"/>
      <c r="X340" s="132"/>
      <c r="Y340" s="132"/>
      <c r="Z340" s="132"/>
      <c r="AA340" s="132"/>
      <c r="AB340" s="132"/>
      <c r="AC340" s="247">
        <v>2249.9659634816521</v>
      </c>
      <c r="AD340" s="247">
        <v>2342.4296013680223</v>
      </c>
      <c r="AE340" s="247">
        <v>2462.9306454248958</v>
      </c>
      <c r="AF340" s="247"/>
      <c r="AG340" s="247"/>
      <c r="AH340" s="248"/>
      <c r="AI340" s="247"/>
      <c r="AJ340" s="274"/>
      <c r="AK340" s="274"/>
      <c r="AL340" s="274"/>
      <c r="AM340" s="274"/>
      <c r="AN340" s="274"/>
      <c r="AO340" s="275">
        <v>246</v>
      </c>
      <c r="AP340" s="267" t="s">
        <v>93</v>
      </c>
    </row>
    <row r="341" spans="1:42" s="253" customFormat="1" ht="13.5" customHeight="1" x14ac:dyDescent="0.3">
      <c r="A341" s="267" t="s">
        <v>94</v>
      </c>
      <c r="B341" s="268">
        <v>2013</v>
      </c>
      <c r="C341" s="268">
        <v>2</v>
      </c>
      <c r="D341" s="269" t="s">
        <v>456</v>
      </c>
      <c r="E341" s="270">
        <v>2</v>
      </c>
      <c r="F341" s="271">
        <v>6923.5889999999999</v>
      </c>
      <c r="G341" s="272">
        <v>7361.145128231441</v>
      </c>
      <c r="H341" s="272">
        <v>8066.7120023999996</v>
      </c>
      <c r="I341" s="272"/>
      <c r="J341" s="272"/>
      <c r="K341" s="273"/>
      <c r="L341" s="272"/>
      <c r="M341" s="272"/>
      <c r="N341" s="272"/>
      <c r="O341" s="272"/>
      <c r="P341" s="272"/>
      <c r="Q341" s="272"/>
      <c r="R341" s="132">
        <v>6.3197877319326885</v>
      </c>
      <c r="S341" s="132">
        <v>9.5850151284556357</v>
      </c>
      <c r="T341" s="132"/>
      <c r="U341" s="132"/>
      <c r="V341" s="188"/>
      <c r="W341" s="132"/>
      <c r="X341" s="132"/>
      <c r="Y341" s="132"/>
      <c r="Z341" s="132"/>
      <c r="AA341" s="132"/>
      <c r="AB341" s="132"/>
      <c r="AC341" s="247">
        <v>2881.227215980025</v>
      </c>
      <c r="AD341" s="247">
        <v>3116.4881999286372</v>
      </c>
      <c r="AE341" s="247">
        <v>3475.5329609651012</v>
      </c>
      <c r="AF341" s="247"/>
      <c r="AG341" s="247"/>
      <c r="AH341" s="248"/>
      <c r="AI341" s="247"/>
      <c r="AJ341" s="274"/>
      <c r="AK341" s="274"/>
      <c r="AL341" s="274"/>
      <c r="AM341" s="274"/>
      <c r="AN341" s="274"/>
      <c r="AO341" s="275">
        <v>248</v>
      </c>
      <c r="AP341" s="267" t="s">
        <v>94</v>
      </c>
    </row>
    <row r="342" spans="1:42" s="253" customFormat="1" ht="13.5" customHeight="1" x14ac:dyDescent="0.3">
      <c r="A342" s="267" t="s">
        <v>97</v>
      </c>
      <c r="B342" s="268">
        <v>2013</v>
      </c>
      <c r="C342" s="268">
        <v>8</v>
      </c>
      <c r="D342" s="269" t="s">
        <v>449</v>
      </c>
      <c r="E342" s="270">
        <v>1</v>
      </c>
      <c r="F342" s="271">
        <v>3279.7350000000001</v>
      </c>
      <c r="G342" s="272">
        <v>3218.6879312118863</v>
      </c>
      <c r="H342" s="272">
        <v>3025.4086229</v>
      </c>
      <c r="I342" s="272"/>
      <c r="J342" s="272"/>
      <c r="K342" s="273"/>
      <c r="L342" s="272"/>
      <c r="M342" s="272"/>
      <c r="N342" s="272"/>
      <c r="O342" s="272"/>
      <c r="P342" s="272"/>
      <c r="Q342" s="272"/>
      <c r="R342" s="132">
        <v>-1.8613415043628172</v>
      </c>
      <c r="S342" s="132">
        <v>-6.0049098403619912</v>
      </c>
      <c r="T342" s="132"/>
      <c r="U342" s="132"/>
      <c r="V342" s="188"/>
      <c r="W342" s="132"/>
      <c r="X342" s="132"/>
      <c r="Y342" s="132"/>
      <c r="Z342" s="132"/>
      <c r="AA342" s="132"/>
      <c r="AB342" s="132"/>
      <c r="AC342" s="247">
        <v>2584.5035460992908</v>
      </c>
      <c r="AD342" s="247">
        <v>2544.4173369263926</v>
      </c>
      <c r="AE342" s="247">
        <v>2428.0968081059391</v>
      </c>
      <c r="AF342" s="247"/>
      <c r="AG342" s="247"/>
      <c r="AH342" s="248"/>
      <c r="AI342" s="247"/>
      <c r="AJ342" s="274"/>
      <c r="AK342" s="274"/>
      <c r="AL342" s="274"/>
      <c r="AM342" s="274"/>
      <c r="AN342" s="274"/>
      <c r="AO342" s="275">
        <v>254</v>
      </c>
      <c r="AP342" s="267" t="s">
        <v>97</v>
      </c>
    </row>
    <row r="343" spans="1:42" s="253" customFormat="1" ht="13.5" customHeight="1" x14ac:dyDescent="0.3">
      <c r="A343" s="267" t="s">
        <v>98</v>
      </c>
      <c r="B343" s="268">
        <v>2013</v>
      </c>
      <c r="C343" s="268">
        <v>6</v>
      </c>
      <c r="D343" s="269" t="s">
        <v>443</v>
      </c>
      <c r="E343" s="270">
        <v>4</v>
      </c>
      <c r="F343" s="271">
        <v>19199.026000000002</v>
      </c>
      <c r="G343" s="272">
        <v>20299.900106892503</v>
      </c>
      <c r="H343" s="272">
        <v>19403.676580699997</v>
      </c>
      <c r="I343" s="272"/>
      <c r="J343" s="272"/>
      <c r="K343" s="273"/>
      <c r="L343" s="272"/>
      <c r="M343" s="272"/>
      <c r="N343" s="272"/>
      <c r="O343" s="272"/>
      <c r="P343" s="272"/>
      <c r="Q343" s="272"/>
      <c r="R343" s="132">
        <v>5.7340101882902861</v>
      </c>
      <c r="S343" s="132">
        <v>-4.4149159428041083</v>
      </c>
      <c r="T343" s="132"/>
      <c r="U343" s="132"/>
      <c r="V343" s="188"/>
      <c r="W343" s="132"/>
      <c r="X343" s="132"/>
      <c r="Y343" s="132"/>
      <c r="Z343" s="132"/>
      <c r="AA343" s="132"/>
      <c r="AB343" s="132"/>
      <c r="AC343" s="247">
        <v>1466.9182457212714</v>
      </c>
      <c r="AD343" s="247">
        <v>1531.8367119598931</v>
      </c>
      <c r="AE343" s="247">
        <v>1457.060642839979</v>
      </c>
      <c r="AF343" s="247"/>
      <c r="AG343" s="247"/>
      <c r="AH343" s="248"/>
      <c r="AI343" s="247"/>
      <c r="AJ343" s="274"/>
      <c r="AK343" s="274"/>
      <c r="AL343" s="274"/>
      <c r="AM343" s="274"/>
      <c r="AN343" s="274"/>
      <c r="AO343" s="275">
        <v>255</v>
      </c>
      <c r="AP343" s="267" t="s">
        <v>98</v>
      </c>
    </row>
    <row r="344" spans="1:42" s="253" customFormat="1" ht="13.5" customHeight="1" x14ac:dyDescent="0.3">
      <c r="A344" s="267" t="s">
        <v>101</v>
      </c>
      <c r="B344" s="268">
        <v>2013</v>
      </c>
      <c r="C344" s="268">
        <v>2</v>
      </c>
      <c r="D344" s="269" t="s">
        <v>456</v>
      </c>
      <c r="E344" s="270">
        <v>3</v>
      </c>
      <c r="F344" s="271">
        <v>20342.183000000001</v>
      </c>
      <c r="G344" s="272">
        <v>20491.720872211932</v>
      </c>
      <c r="H344" s="272">
        <v>24988.502414400002</v>
      </c>
      <c r="I344" s="272"/>
      <c r="J344" s="272"/>
      <c r="K344" s="273"/>
      <c r="L344" s="272"/>
      <c r="M344" s="272"/>
      <c r="N344" s="272"/>
      <c r="O344" s="272"/>
      <c r="P344" s="272"/>
      <c r="Q344" s="272"/>
      <c r="R344" s="132">
        <v>0.73511221589114228</v>
      </c>
      <c r="S344" s="132">
        <v>21.944382173807515</v>
      </c>
      <c r="T344" s="132"/>
      <c r="U344" s="132"/>
      <c r="V344" s="188"/>
      <c r="W344" s="132"/>
      <c r="X344" s="132"/>
      <c r="Y344" s="132"/>
      <c r="Z344" s="132"/>
      <c r="AA344" s="132"/>
      <c r="AB344" s="132"/>
      <c r="AC344" s="247">
        <v>2196.0685523048687</v>
      </c>
      <c r="AD344" s="247">
        <v>2238.7983035302013</v>
      </c>
      <c r="AE344" s="247">
        <v>2770.343948381375</v>
      </c>
      <c r="AF344" s="247"/>
      <c r="AG344" s="247"/>
      <c r="AH344" s="248"/>
      <c r="AI344" s="247"/>
      <c r="AJ344" s="274"/>
      <c r="AK344" s="274"/>
      <c r="AL344" s="274"/>
      <c r="AM344" s="274"/>
      <c r="AN344" s="274"/>
      <c r="AO344" s="275">
        <v>260</v>
      </c>
      <c r="AP344" s="267" t="s">
        <v>101</v>
      </c>
    </row>
    <row r="345" spans="1:42" s="253" customFormat="1" ht="13.5" customHeight="1" x14ac:dyDescent="0.3">
      <c r="A345" s="267" t="s">
        <v>119</v>
      </c>
      <c r="B345" s="268">
        <v>2011.13</v>
      </c>
      <c r="C345" s="268">
        <v>3</v>
      </c>
      <c r="D345" s="269" t="s">
        <v>455</v>
      </c>
      <c r="E345" s="270">
        <v>6</v>
      </c>
      <c r="F345" s="271">
        <v>126527.45600000001</v>
      </c>
      <c r="G345" s="272">
        <v>128048.94403129995</v>
      </c>
      <c r="H345" s="272">
        <v>134079.66454679999</v>
      </c>
      <c r="I345" s="272"/>
      <c r="J345" s="272"/>
      <c r="K345" s="273"/>
      <c r="L345" s="272"/>
      <c r="M345" s="272"/>
      <c r="N345" s="272"/>
      <c r="O345" s="272"/>
      <c r="P345" s="272"/>
      <c r="Q345" s="272"/>
      <c r="R345" s="132">
        <v>1.2024963430071216</v>
      </c>
      <c r="S345" s="132">
        <v>4.7096995302248708</v>
      </c>
      <c r="T345" s="132"/>
      <c r="U345" s="132"/>
      <c r="V345" s="188"/>
      <c r="W345" s="132"/>
      <c r="X345" s="132"/>
      <c r="Y345" s="132"/>
      <c r="Z345" s="132"/>
      <c r="AA345" s="132"/>
      <c r="AB345" s="132"/>
      <c r="AC345" s="247">
        <v>1307.1963468432634</v>
      </c>
      <c r="AD345" s="247">
        <v>1314.2256117670599</v>
      </c>
      <c r="AE345" s="247">
        <v>1359.1588819633243</v>
      </c>
      <c r="AF345" s="247"/>
      <c r="AG345" s="247"/>
      <c r="AH345" s="248"/>
      <c r="AI345" s="247"/>
      <c r="AJ345" s="274"/>
      <c r="AK345" s="274"/>
      <c r="AL345" s="274"/>
      <c r="AM345" s="274"/>
      <c r="AN345" s="274"/>
      <c r="AO345" s="275">
        <v>297</v>
      </c>
      <c r="AP345" s="267" t="s">
        <v>119</v>
      </c>
    </row>
    <row r="346" spans="1:42" s="253" customFormat="1" ht="13.5" customHeight="1" x14ac:dyDescent="0.3">
      <c r="A346" s="267" t="s">
        <v>147</v>
      </c>
      <c r="B346" s="268">
        <v>2013</v>
      </c>
      <c r="C346" s="268">
        <v>4</v>
      </c>
      <c r="D346" s="269" t="s">
        <v>445</v>
      </c>
      <c r="E346" s="270">
        <v>5</v>
      </c>
      <c r="F346" s="271">
        <v>44699.358</v>
      </c>
      <c r="G346" s="272">
        <v>48240.808168030409</v>
      </c>
      <c r="H346" s="272">
        <v>52298.286213899999</v>
      </c>
      <c r="I346" s="272"/>
      <c r="J346" s="272"/>
      <c r="K346" s="273"/>
      <c r="L346" s="272"/>
      <c r="M346" s="272"/>
      <c r="N346" s="272"/>
      <c r="O346" s="272"/>
      <c r="P346" s="272"/>
      <c r="Q346" s="272"/>
      <c r="R346" s="132">
        <v>7.9228211018834083</v>
      </c>
      <c r="S346" s="132">
        <v>8.4108832334167118</v>
      </c>
      <c r="T346" s="132"/>
      <c r="U346" s="132"/>
      <c r="V346" s="188"/>
      <c r="W346" s="132"/>
      <c r="X346" s="132"/>
      <c r="Y346" s="132"/>
      <c r="Z346" s="132"/>
      <c r="AA346" s="132"/>
      <c r="AB346" s="132"/>
      <c r="AC346" s="247">
        <v>1125.5315002266204</v>
      </c>
      <c r="AD346" s="247">
        <v>1214.3384223941603</v>
      </c>
      <c r="AE346" s="247">
        <v>1312.2468563732625</v>
      </c>
      <c r="AF346" s="247"/>
      <c r="AG346" s="247"/>
      <c r="AH346" s="248"/>
      <c r="AI346" s="247"/>
      <c r="AJ346" s="274"/>
      <c r="AK346" s="274"/>
      <c r="AL346" s="274"/>
      <c r="AM346" s="274"/>
      <c r="AN346" s="274"/>
      <c r="AO346" s="275">
        <v>444</v>
      </c>
      <c r="AP346" s="276" t="s">
        <v>367</v>
      </c>
    </row>
    <row r="347" spans="1:42" s="253" customFormat="1" ht="13.5" customHeight="1" x14ac:dyDescent="0.3">
      <c r="A347" s="267" t="s">
        <v>163</v>
      </c>
      <c r="B347" s="268">
        <v>2013</v>
      </c>
      <c r="C347" s="268">
        <v>5</v>
      </c>
      <c r="D347" s="269" t="s">
        <v>447</v>
      </c>
      <c r="E347" s="270">
        <v>6</v>
      </c>
      <c r="F347" s="271">
        <v>80039.351999999999</v>
      </c>
      <c r="G347" s="272">
        <v>81563.370099110572</v>
      </c>
      <c r="H347" s="272">
        <v>86588.204075200003</v>
      </c>
      <c r="I347" s="272"/>
      <c r="J347" s="272"/>
      <c r="K347" s="273"/>
      <c r="L347" s="272"/>
      <c r="M347" s="272"/>
      <c r="N347" s="272"/>
      <c r="O347" s="272"/>
      <c r="P347" s="272"/>
      <c r="Q347" s="272"/>
      <c r="R347" s="132">
        <v>1.9040860039828578</v>
      </c>
      <c r="S347" s="132">
        <v>6.160650264921097</v>
      </c>
      <c r="T347" s="132"/>
      <c r="U347" s="132"/>
      <c r="V347" s="188"/>
      <c r="W347" s="132"/>
      <c r="X347" s="132"/>
      <c r="Y347" s="132"/>
      <c r="Z347" s="132"/>
      <c r="AA347" s="132"/>
      <c r="AB347" s="132"/>
      <c r="AC347" s="247">
        <v>1641.79918360649</v>
      </c>
      <c r="AD347" s="247">
        <v>1667.7238452391391</v>
      </c>
      <c r="AE347" s="247">
        <v>1768.1165579351468</v>
      </c>
      <c r="AF347" s="247"/>
      <c r="AG347" s="247"/>
      <c r="AH347" s="248"/>
      <c r="AI347" s="247"/>
      <c r="AJ347" s="274"/>
      <c r="AK347" s="274"/>
      <c r="AL347" s="274"/>
      <c r="AM347" s="274"/>
      <c r="AN347" s="274"/>
      <c r="AO347" s="275">
        <v>491</v>
      </c>
      <c r="AP347" s="276" t="s">
        <v>372</v>
      </c>
    </row>
    <row r="348" spans="1:42" s="253" customFormat="1" ht="13.5" customHeight="1" x14ac:dyDescent="0.3">
      <c r="A348" s="267" t="s">
        <v>176</v>
      </c>
      <c r="B348" s="268">
        <v>2013</v>
      </c>
      <c r="C348" s="268">
        <v>3</v>
      </c>
      <c r="D348" s="269" t="s">
        <v>455</v>
      </c>
      <c r="E348" s="270">
        <v>3</v>
      </c>
      <c r="F348" s="271">
        <v>15402.339</v>
      </c>
      <c r="G348" s="272">
        <v>16180.601310777851</v>
      </c>
      <c r="H348" s="272">
        <v>17745.228450000002</v>
      </c>
      <c r="I348" s="272"/>
      <c r="J348" s="272"/>
      <c r="K348" s="273"/>
      <c r="L348" s="272"/>
      <c r="M348" s="272"/>
      <c r="N348" s="272"/>
      <c r="O348" s="272"/>
      <c r="P348" s="272"/>
      <c r="Q348" s="272"/>
      <c r="R348" s="132">
        <v>5.0528839209281839</v>
      </c>
      <c r="S348" s="132">
        <v>9.6697712845811115</v>
      </c>
      <c r="T348" s="132"/>
      <c r="U348" s="132"/>
      <c r="V348" s="188"/>
      <c r="W348" s="132"/>
      <c r="X348" s="132"/>
      <c r="Y348" s="132"/>
      <c r="Z348" s="132"/>
      <c r="AA348" s="132"/>
      <c r="AB348" s="132"/>
      <c r="AC348" s="247">
        <v>2355.0977064220183</v>
      </c>
      <c r="AD348" s="247">
        <v>2489.7063103212572</v>
      </c>
      <c r="AE348" s="247">
        <v>2735.5061584707883</v>
      </c>
      <c r="AF348" s="247"/>
      <c r="AG348" s="247"/>
      <c r="AH348" s="248"/>
      <c r="AI348" s="247"/>
      <c r="AJ348" s="274"/>
      <c r="AK348" s="274"/>
      <c r="AL348" s="274"/>
      <c r="AM348" s="274"/>
      <c r="AN348" s="274"/>
      <c r="AO348" s="275">
        <v>534</v>
      </c>
      <c r="AP348" s="267" t="s">
        <v>176</v>
      </c>
    </row>
    <row r="349" spans="1:42" s="253" customFormat="1" ht="13.5" customHeight="1" x14ac:dyDescent="0.3">
      <c r="A349" s="267" t="s">
        <v>180</v>
      </c>
      <c r="B349" s="268">
        <v>2013</v>
      </c>
      <c r="C349" s="268">
        <v>4</v>
      </c>
      <c r="D349" s="269" t="s">
        <v>445</v>
      </c>
      <c r="E349" s="270">
        <v>3</v>
      </c>
      <c r="F349" s="271">
        <v>10744.132</v>
      </c>
      <c r="G349" s="272">
        <v>11141.261027437178</v>
      </c>
      <c r="H349" s="272">
        <v>11803.1418498</v>
      </c>
      <c r="I349" s="272"/>
      <c r="J349" s="272"/>
      <c r="K349" s="273"/>
      <c r="L349" s="272"/>
      <c r="M349" s="272"/>
      <c r="N349" s="272"/>
      <c r="O349" s="272"/>
      <c r="P349" s="272"/>
      <c r="Q349" s="272"/>
      <c r="R349" s="132">
        <v>3.6962411429529962</v>
      </c>
      <c r="S349" s="132">
        <v>5.9408070660298886</v>
      </c>
      <c r="T349" s="132"/>
      <c r="U349" s="132"/>
      <c r="V349" s="188"/>
      <c r="W349" s="132"/>
      <c r="X349" s="132"/>
      <c r="Y349" s="132"/>
      <c r="Z349" s="132"/>
      <c r="AA349" s="132"/>
      <c r="AB349" s="132"/>
      <c r="AC349" s="247">
        <v>1751.5702641017281</v>
      </c>
      <c r="AD349" s="247">
        <v>1809.8214794407372</v>
      </c>
      <c r="AE349" s="247">
        <v>1908.0410361784675</v>
      </c>
      <c r="AF349" s="247"/>
      <c r="AG349" s="247"/>
      <c r="AH349" s="248"/>
      <c r="AI349" s="247"/>
      <c r="AJ349" s="274"/>
      <c r="AK349" s="274"/>
      <c r="AL349" s="274"/>
      <c r="AM349" s="274"/>
      <c r="AN349" s="274"/>
      <c r="AO349" s="275">
        <v>540</v>
      </c>
      <c r="AP349" s="267" t="s">
        <v>180</v>
      </c>
    </row>
    <row r="350" spans="1:42" s="253" customFormat="1" ht="13.5" customHeight="1" x14ac:dyDescent="0.3">
      <c r="A350" s="267" t="s">
        <v>188</v>
      </c>
      <c r="B350" s="268">
        <v>2013</v>
      </c>
      <c r="C350" s="268">
        <v>6</v>
      </c>
      <c r="D350" s="269" t="s">
        <v>443</v>
      </c>
      <c r="E350" s="270">
        <v>7</v>
      </c>
      <c r="F350" s="271">
        <v>129582.906</v>
      </c>
      <c r="G350" s="272">
        <v>130534.15047627887</v>
      </c>
      <c r="H350" s="272">
        <v>143902.65655454001</v>
      </c>
      <c r="I350" s="272"/>
      <c r="J350" s="272"/>
      <c r="K350" s="273"/>
      <c r="L350" s="272"/>
      <c r="M350" s="272"/>
      <c r="N350" s="272"/>
      <c r="O350" s="272"/>
      <c r="P350" s="272"/>
      <c r="Q350" s="272"/>
      <c r="R350" s="132">
        <v>0.73408175942501663</v>
      </c>
      <c r="S350" s="132">
        <v>10.241385897470956</v>
      </c>
      <c r="T350" s="132"/>
      <c r="U350" s="132"/>
      <c r="V350" s="188"/>
      <c r="W350" s="132"/>
      <c r="X350" s="132"/>
      <c r="Y350" s="132"/>
      <c r="Z350" s="132"/>
      <c r="AA350" s="132"/>
      <c r="AB350" s="132"/>
      <c r="AC350" s="247">
        <v>914.67488759167361</v>
      </c>
      <c r="AD350" s="247">
        <v>907.06036784550565</v>
      </c>
      <c r="AE350" s="247">
        <v>982.45175939961632</v>
      </c>
      <c r="AF350" s="247"/>
      <c r="AG350" s="247"/>
      <c r="AH350" s="248"/>
      <c r="AI350" s="247"/>
      <c r="AJ350" s="274"/>
      <c r="AK350" s="274"/>
      <c r="AL350" s="274"/>
      <c r="AM350" s="274"/>
      <c r="AN350" s="274"/>
      <c r="AO350" s="275">
        <v>564</v>
      </c>
      <c r="AP350" s="276" t="s">
        <v>379</v>
      </c>
    </row>
    <row r="351" spans="1:42" s="253" customFormat="1" ht="13.5" customHeight="1" x14ac:dyDescent="0.3">
      <c r="A351" s="267" t="s">
        <v>189</v>
      </c>
      <c r="B351" s="268">
        <v>2013</v>
      </c>
      <c r="C351" s="268">
        <v>6</v>
      </c>
      <c r="D351" s="269" t="s">
        <v>443</v>
      </c>
      <c r="E351" s="270">
        <v>3</v>
      </c>
      <c r="F351" s="271">
        <v>13131.482</v>
      </c>
      <c r="G351" s="272">
        <v>13836.047797012452</v>
      </c>
      <c r="H351" s="272">
        <v>12821.5397784</v>
      </c>
      <c r="I351" s="272"/>
      <c r="J351" s="272"/>
      <c r="K351" s="273"/>
      <c r="L351" s="272"/>
      <c r="M351" s="272"/>
      <c r="N351" s="272"/>
      <c r="O351" s="272"/>
      <c r="P351" s="272"/>
      <c r="Q351" s="272"/>
      <c r="R351" s="132">
        <v>5.3654705311437967</v>
      </c>
      <c r="S351" s="132">
        <v>-7.3323541049887817</v>
      </c>
      <c r="T351" s="132"/>
      <c r="U351" s="132"/>
      <c r="V351" s="188"/>
      <c r="W351" s="132"/>
      <c r="X351" s="132"/>
      <c r="Y351" s="132"/>
      <c r="Z351" s="132"/>
      <c r="AA351" s="132"/>
      <c r="AB351" s="132"/>
      <c r="AC351" s="247">
        <v>1368.0052088759246</v>
      </c>
      <c r="AD351" s="247">
        <v>1416.0319104505631</v>
      </c>
      <c r="AE351" s="247">
        <v>1299.8316888077859</v>
      </c>
      <c r="AF351" s="247"/>
      <c r="AG351" s="247"/>
      <c r="AH351" s="248"/>
      <c r="AI351" s="247"/>
      <c r="AJ351" s="274"/>
      <c r="AK351" s="274"/>
      <c r="AL351" s="274"/>
      <c r="AM351" s="274"/>
      <c r="AN351" s="274"/>
      <c r="AO351" s="275">
        <v>567</v>
      </c>
      <c r="AP351" s="267" t="s">
        <v>189</v>
      </c>
    </row>
    <row r="352" spans="1:42" s="253" customFormat="1" ht="13.5" customHeight="1" x14ac:dyDescent="0.3">
      <c r="A352" s="267" t="s">
        <v>215</v>
      </c>
      <c r="B352" s="268">
        <v>2013</v>
      </c>
      <c r="C352" s="268">
        <v>9</v>
      </c>
      <c r="D352" s="269" t="s">
        <v>447</v>
      </c>
      <c r="E352" s="270">
        <v>2</v>
      </c>
      <c r="F352" s="271">
        <v>8052.2430000000004</v>
      </c>
      <c r="G352" s="272">
        <v>7887.4899718915522</v>
      </c>
      <c r="H352" s="272">
        <v>8460.690620299998</v>
      </c>
      <c r="I352" s="272"/>
      <c r="J352" s="272"/>
      <c r="K352" s="273"/>
      <c r="L352" s="272"/>
      <c r="M352" s="272"/>
      <c r="N352" s="272"/>
      <c r="O352" s="272"/>
      <c r="P352" s="272"/>
      <c r="Q352" s="272"/>
      <c r="R352" s="132">
        <v>-2.0460513686490613</v>
      </c>
      <c r="S352" s="132">
        <v>7.2672123888733484</v>
      </c>
      <c r="T352" s="132"/>
      <c r="U352" s="132"/>
      <c r="V352" s="188"/>
      <c r="W352" s="132"/>
      <c r="X352" s="132"/>
      <c r="Y352" s="132"/>
      <c r="Z352" s="132"/>
      <c r="AA352" s="132"/>
      <c r="AB352" s="132"/>
      <c r="AC352" s="247">
        <v>2157.0433967318509</v>
      </c>
      <c r="AD352" s="247">
        <v>2123.1466949909964</v>
      </c>
      <c r="AE352" s="247">
        <v>2321.8141109495054</v>
      </c>
      <c r="AF352" s="247"/>
      <c r="AG352" s="247"/>
      <c r="AH352" s="248"/>
      <c r="AI352" s="247"/>
      <c r="AJ352" s="274"/>
      <c r="AK352" s="274"/>
      <c r="AL352" s="274"/>
      <c r="AM352" s="274"/>
      <c r="AN352" s="274"/>
      <c r="AO352" s="275">
        <v>618</v>
      </c>
      <c r="AP352" s="267" t="s">
        <v>215</v>
      </c>
    </row>
    <row r="353" spans="1:42" s="253" customFormat="1" ht="13.5" customHeight="1" x14ac:dyDescent="0.3">
      <c r="A353" s="267" t="s">
        <v>226</v>
      </c>
      <c r="B353" s="268">
        <v>2013</v>
      </c>
      <c r="C353" s="268">
        <v>7</v>
      </c>
      <c r="D353" s="269" t="s">
        <v>443</v>
      </c>
      <c r="E353" s="270">
        <v>5</v>
      </c>
      <c r="F353" s="271">
        <v>23623.228999999999</v>
      </c>
      <c r="G353" s="272">
        <v>26301.477043382343</v>
      </c>
      <c r="H353" s="272">
        <v>27126.874226</v>
      </c>
      <c r="I353" s="272"/>
      <c r="J353" s="272"/>
      <c r="K353" s="273"/>
      <c r="L353" s="272"/>
      <c r="M353" s="272"/>
      <c r="N353" s="272"/>
      <c r="O353" s="272"/>
      <c r="P353" s="272"/>
      <c r="Q353" s="272"/>
      <c r="R353" s="132">
        <v>11.337349535841792</v>
      </c>
      <c r="S353" s="132">
        <v>3.1382160829075301</v>
      </c>
      <c r="T353" s="132"/>
      <c r="U353" s="132"/>
      <c r="V353" s="188"/>
      <c r="W353" s="132"/>
      <c r="X353" s="132"/>
      <c r="Y353" s="132"/>
      <c r="Z353" s="132"/>
      <c r="AA353" s="132"/>
      <c r="AB353" s="132"/>
      <c r="AC353" s="247">
        <v>1047.0361226841592</v>
      </c>
      <c r="AD353" s="247">
        <v>1164.1427452477467</v>
      </c>
      <c r="AE353" s="247">
        <v>1198.1834905477031</v>
      </c>
      <c r="AF353" s="247"/>
      <c r="AG353" s="247"/>
      <c r="AH353" s="248"/>
      <c r="AI353" s="247"/>
      <c r="AJ353" s="274"/>
      <c r="AK353" s="274"/>
      <c r="AL353" s="274"/>
      <c r="AM353" s="274"/>
      <c r="AN353" s="274"/>
      <c r="AO353" s="275">
        <v>678</v>
      </c>
      <c r="AP353" s="276" t="s">
        <v>389</v>
      </c>
    </row>
    <row r="354" spans="1:42" s="253" customFormat="1" ht="13.5" customHeight="1" x14ac:dyDescent="0.3">
      <c r="A354" s="267" t="s">
        <v>236</v>
      </c>
      <c r="B354" s="268">
        <v>2013</v>
      </c>
      <c r="C354" s="268">
        <v>5</v>
      </c>
      <c r="D354" s="269" t="s">
        <v>447</v>
      </c>
      <c r="E354" s="270">
        <v>2</v>
      </c>
      <c r="F354" s="271">
        <v>8926.5720000000001</v>
      </c>
      <c r="G354" s="272">
        <v>9170.5414385182812</v>
      </c>
      <c r="H354" s="272">
        <v>10392.263434699998</v>
      </c>
      <c r="I354" s="272"/>
      <c r="J354" s="272"/>
      <c r="K354" s="273"/>
      <c r="L354" s="272"/>
      <c r="M354" s="272"/>
      <c r="N354" s="272"/>
      <c r="O354" s="272"/>
      <c r="P354" s="272"/>
      <c r="Q354" s="272"/>
      <c r="R354" s="132">
        <v>2.7330697441109653</v>
      </c>
      <c r="S354" s="132">
        <v>13.322244977272742</v>
      </c>
      <c r="T354" s="132"/>
      <c r="U354" s="132"/>
      <c r="V354" s="188"/>
      <c r="W354" s="132"/>
      <c r="X354" s="132"/>
      <c r="Y354" s="132"/>
      <c r="Z354" s="132"/>
      <c r="AA354" s="132"/>
      <c r="AB354" s="132"/>
      <c r="AC354" s="247">
        <v>1821.7493877551021</v>
      </c>
      <c r="AD354" s="247">
        <v>1895.1315227357475</v>
      </c>
      <c r="AE354" s="247">
        <v>2168.2168651575212</v>
      </c>
      <c r="AF354" s="247"/>
      <c r="AG354" s="247"/>
      <c r="AH354" s="248"/>
      <c r="AI354" s="247"/>
      <c r="AJ354" s="274"/>
      <c r="AK354" s="274"/>
      <c r="AL354" s="274"/>
      <c r="AM354" s="274"/>
      <c r="AN354" s="274"/>
      <c r="AO354" s="275">
        <v>696</v>
      </c>
      <c r="AP354" s="267" t="s">
        <v>236</v>
      </c>
    </row>
    <row r="355" spans="1:42" s="253" customFormat="1" ht="13.5" customHeight="1" x14ac:dyDescent="0.3">
      <c r="A355" s="267" t="s">
        <v>418</v>
      </c>
      <c r="B355" s="268">
        <v>2013</v>
      </c>
      <c r="C355" s="268">
        <v>8</v>
      </c>
      <c r="D355" s="269" t="s">
        <v>441</v>
      </c>
      <c r="E355" s="270">
        <v>5</v>
      </c>
      <c r="F355" s="271">
        <v>51531.79</v>
      </c>
      <c r="G355" s="272">
        <v>54514.110340915351</v>
      </c>
      <c r="H355" s="272">
        <v>56722.357127600008</v>
      </c>
      <c r="I355" s="272"/>
      <c r="J355" s="272"/>
      <c r="K355" s="273"/>
      <c r="L355" s="272"/>
      <c r="M355" s="272"/>
      <c r="N355" s="272"/>
      <c r="O355" s="272"/>
      <c r="P355" s="272"/>
      <c r="Q355" s="272"/>
      <c r="R355" s="132">
        <v>5.78734086457185</v>
      </c>
      <c r="S355" s="132">
        <v>4.0507801977780158</v>
      </c>
      <c r="T355" s="132"/>
      <c r="U355" s="132"/>
      <c r="V355" s="188"/>
      <c r="W355" s="132"/>
      <c r="X355" s="132"/>
      <c r="Y355" s="132"/>
      <c r="Z355" s="132"/>
      <c r="AA355" s="132"/>
      <c r="AB355" s="132"/>
      <c r="AC355" s="247">
        <v>2103.7677076954478</v>
      </c>
      <c r="AD355" s="247">
        <v>2225.2473810480592</v>
      </c>
      <c r="AE355" s="247">
        <v>2315.1037560752625</v>
      </c>
      <c r="AF355" s="247"/>
      <c r="AG355" s="247"/>
      <c r="AH355" s="248"/>
      <c r="AI355" s="247"/>
      <c r="AJ355" s="274"/>
      <c r="AK355" s="274"/>
      <c r="AL355" s="274"/>
      <c r="AM355" s="274"/>
      <c r="AN355" s="274"/>
      <c r="AO355" s="275">
        <v>790</v>
      </c>
      <c r="AP355" s="267" t="s">
        <v>418</v>
      </c>
    </row>
    <row r="356" spans="1:42" s="253" customFormat="1" ht="13.5" customHeight="1" x14ac:dyDescent="0.3">
      <c r="A356" s="267" t="s">
        <v>427</v>
      </c>
      <c r="B356" s="268">
        <v>2013</v>
      </c>
      <c r="C356" s="268">
        <v>9</v>
      </c>
      <c r="D356" s="269" t="s">
        <v>447</v>
      </c>
      <c r="E356" s="270">
        <v>5</v>
      </c>
      <c r="F356" s="271">
        <v>47565.561999999998</v>
      </c>
      <c r="G356" s="272">
        <v>49244.570052848641</v>
      </c>
      <c r="H356" s="272">
        <v>53058.122996000006</v>
      </c>
      <c r="I356" s="272"/>
      <c r="J356" s="272"/>
      <c r="K356" s="273"/>
      <c r="L356" s="272"/>
      <c r="M356" s="272"/>
      <c r="N356" s="272"/>
      <c r="O356" s="272"/>
      <c r="P356" s="272"/>
      <c r="Q356" s="272"/>
      <c r="R356" s="132">
        <v>3.5298816670107742</v>
      </c>
      <c r="S356" s="132">
        <v>7.7441085160429015</v>
      </c>
      <c r="T356" s="132"/>
      <c r="U356" s="132"/>
      <c r="V356" s="188"/>
      <c r="W356" s="132"/>
      <c r="X356" s="132"/>
      <c r="Y356" s="132"/>
      <c r="Z356" s="132"/>
      <c r="AA356" s="132"/>
      <c r="AB356" s="132"/>
      <c r="AC356" s="247">
        <v>1718.0986815965325</v>
      </c>
      <c r="AD356" s="247">
        <v>1785.193766643054</v>
      </c>
      <c r="AE356" s="247">
        <v>1934.9448596331281</v>
      </c>
      <c r="AF356" s="247"/>
      <c r="AG356" s="247"/>
      <c r="AH356" s="248"/>
      <c r="AI356" s="247"/>
      <c r="AJ356" s="274"/>
      <c r="AK356" s="274"/>
      <c r="AL356" s="274"/>
      <c r="AM356" s="274"/>
      <c r="AN356" s="274"/>
      <c r="AO356" s="275">
        <v>740</v>
      </c>
      <c r="AP356" s="276" t="s">
        <v>393</v>
      </c>
    </row>
    <row r="357" spans="1:42" s="253" customFormat="1" ht="13.5" customHeight="1" x14ac:dyDescent="0.3">
      <c r="A357" s="267" t="s">
        <v>262</v>
      </c>
      <c r="B357" s="268">
        <v>2013</v>
      </c>
      <c r="C357" s="268">
        <v>5</v>
      </c>
      <c r="D357" s="269" t="s">
        <v>457</v>
      </c>
      <c r="E357" s="270">
        <v>1</v>
      </c>
      <c r="F357" s="271">
        <v>1855.537</v>
      </c>
      <c r="G357" s="272">
        <v>1705.9498682370411</v>
      </c>
      <c r="H357" s="272">
        <v>2091.8433439999999</v>
      </c>
      <c r="I357" s="272"/>
      <c r="J357" s="272"/>
      <c r="K357" s="273"/>
      <c r="L357" s="272"/>
      <c r="M357" s="272"/>
      <c r="N357" s="272"/>
      <c r="O357" s="272"/>
      <c r="P357" s="272"/>
      <c r="Q357" s="272"/>
      <c r="R357" s="132">
        <v>-8.061662567922868</v>
      </c>
      <c r="S357" s="132">
        <v>22.620446412164974</v>
      </c>
      <c r="T357" s="132"/>
      <c r="U357" s="132"/>
      <c r="V357" s="188"/>
      <c r="W357" s="132"/>
      <c r="X357" s="132"/>
      <c r="Y357" s="132"/>
      <c r="Z357" s="132"/>
      <c r="AA357" s="132"/>
      <c r="AB357" s="132"/>
      <c r="AC357" s="247">
        <v>2307.8818407960198</v>
      </c>
      <c r="AD357" s="247">
        <v>2175.9564645880628</v>
      </c>
      <c r="AE357" s="247">
        <v>2774.3280424403179</v>
      </c>
      <c r="AF357" s="247"/>
      <c r="AG357" s="247"/>
      <c r="AH357" s="248"/>
      <c r="AI357" s="247"/>
      <c r="AJ357" s="274"/>
      <c r="AK357" s="274"/>
      <c r="AL357" s="274"/>
      <c r="AM357" s="274"/>
      <c r="AN357" s="274"/>
      <c r="AO357" s="275">
        <v>775</v>
      </c>
      <c r="AP357" s="267" t="s">
        <v>262</v>
      </c>
    </row>
    <row r="358" spans="1:42" s="253" customFormat="1" ht="13.5" customHeight="1" x14ac:dyDescent="0.3">
      <c r="A358" s="267" t="s">
        <v>284</v>
      </c>
      <c r="B358" s="268">
        <v>2013</v>
      </c>
      <c r="C358" s="268">
        <v>1</v>
      </c>
      <c r="D358" s="269" t="s">
        <v>442</v>
      </c>
      <c r="E358" s="270">
        <v>2</v>
      </c>
      <c r="F358" s="271">
        <v>7870.6989999999996</v>
      </c>
      <c r="G358" s="272">
        <v>8123.490490772474</v>
      </c>
      <c r="H358" s="272">
        <v>8552.5264318999998</v>
      </c>
      <c r="I358" s="272"/>
      <c r="J358" s="272"/>
      <c r="K358" s="273"/>
      <c r="L358" s="272"/>
      <c r="M358" s="272"/>
      <c r="N358" s="272"/>
      <c r="O358" s="272"/>
      <c r="P358" s="272"/>
      <c r="Q358" s="272"/>
      <c r="R358" s="132">
        <v>3.2118048317242778</v>
      </c>
      <c r="S358" s="132">
        <v>5.2814235655826831</v>
      </c>
      <c r="T358" s="132"/>
      <c r="U358" s="132"/>
      <c r="V358" s="188"/>
      <c r="W358" s="132"/>
      <c r="X358" s="132"/>
      <c r="Y358" s="132"/>
      <c r="Z358" s="132"/>
      <c r="AA358" s="132"/>
      <c r="AB358" s="132"/>
      <c r="AC358" s="247">
        <v>2497.0491751269037</v>
      </c>
      <c r="AD358" s="247">
        <v>2573.9830452384263</v>
      </c>
      <c r="AE358" s="247">
        <v>2741.1943691987181</v>
      </c>
      <c r="AF358" s="247"/>
      <c r="AG358" s="247"/>
      <c r="AH358" s="248"/>
      <c r="AI358" s="247"/>
      <c r="AJ358" s="274"/>
      <c r="AK358" s="274"/>
      <c r="AL358" s="274"/>
      <c r="AM358" s="274"/>
      <c r="AN358" s="274"/>
      <c r="AO358" s="275">
        <v>863</v>
      </c>
      <c r="AP358" s="267" t="s">
        <v>284</v>
      </c>
    </row>
    <row r="359" spans="1:42" s="253" customFormat="1" ht="13.5" customHeight="1" x14ac:dyDescent="0.3">
      <c r="A359" s="267" t="s">
        <v>293</v>
      </c>
      <c r="B359" s="268">
        <v>2013</v>
      </c>
      <c r="C359" s="268">
        <v>10</v>
      </c>
      <c r="D359" s="269" t="s">
        <v>458</v>
      </c>
      <c r="E359" s="270">
        <v>6</v>
      </c>
      <c r="F359" s="271">
        <v>89248.088000000003</v>
      </c>
      <c r="G359" s="272">
        <v>90506.17606227615</v>
      </c>
      <c r="H359" s="272">
        <v>94585.316279719991</v>
      </c>
      <c r="I359" s="272"/>
      <c r="J359" s="272"/>
      <c r="K359" s="273"/>
      <c r="L359" s="272"/>
      <c r="M359" s="272"/>
      <c r="N359" s="272"/>
      <c r="O359" s="272"/>
      <c r="P359" s="272"/>
      <c r="Q359" s="272"/>
      <c r="R359" s="132">
        <v>1.4096526776866602</v>
      </c>
      <c r="S359" s="132">
        <v>4.5070296800928107</v>
      </c>
      <c r="T359" s="132"/>
      <c r="U359" s="132"/>
      <c r="V359" s="188"/>
      <c r="W359" s="132"/>
      <c r="X359" s="132"/>
      <c r="Y359" s="132"/>
      <c r="Z359" s="132"/>
      <c r="AA359" s="132"/>
      <c r="AB359" s="132"/>
      <c r="AC359" s="247">
        <v>1497.7778374477655</v>
      </c>
      <c r="AD359" s="247">
        <v>1498.4962426285001</v>
      </c>
      <c r="AE359" s="247">
        <v>1551.9273513006381</v>
      </c>
      <c r="AF359" s="247"/>
      <c r="AG359" s="247"/>
      <c r="AH359" s="248"/>
      <c r="AI359" s="247"/>
      <c r="AJ359" s="274"/>
      <c r="AK359" s="274"/>
      <c r="AL359" s="274"/>
      <c r="AM359" s="274"/>
      <c r="AN359" s="274"/>
      <c r="AO359" s="275">
        <v>905</v>
      </c>
      <c r="AP359" s="276" t="s">
        <v>405</v>
      </c>
    </row>
    <row r="360" spans="1:42" s="253" customFormat="1" ht="13.5" customHeight="1" x14ac:dyDescent="0.3">
      <c r="A360" s="267" t="s">
        <v>303</v>
      </c>
      <c r="B360" s="268">
        <v>2013</v>
      </c>
      <c r="C360" s="268">
        <v>7</v>
      </c>
      <c r="D360" s="269" t="s">
        <v>443</v>
      </c>
      <c r="E360" s="270">
        <v>2</v>
      </c>
      <c r="F360" s="271">
        <v>9794.0149999999994</v>
      </c>
      <c r="G360" s="272">
        <v>10014.637040378881</v>
      </c>
      <c r="H360" s="272">
        <v>10082.187375100002</v>
      </c>
      <c r="I360" s="272"/>
      <c r="J360" s="272"/>
      <c r="K360" s="273"/>
      <c r="L360" s="272"/>
      <c r="M360" s="272"/>
      <c r="N360" s="272"/>
      <c r="O360" s="272"/>
      <c r="P360" s="272"/>
      <c r="Q360" s="272"/>
      <c r="R360" s="132">
        <v>2.252621017824469</v>
      </c>
      <c r="S360" s="132">
        <v>0.67451605533739778</v>
      </c>
      <c r="T360" s="132"/>
      <c r="U360" s="132"/>
      <c r="V360" s="188"/>
      <c r="W360" s="132"/>
      <c r="X360" s="132"/>
      <c r="Y360" s="132"/>
      <c r="Z360" s="132"/>
      <c r="AA360" s="132"/>
      <c r="AB360" s="132"/>
      <c r="AC360" s="247">
        <v>3165.4864253393666</v>
      </c>
      <c r="AD360" s="247">
        <v>3273.8270808691991</v>
      </c>
      <c r="AE360" s="247">
        <v>3339.5784614441873</v>
      </c>
      <c r="AF360" s="247"/>
      <c r="AG360" s="247"/>
      <c r="AH360" s="248"/>
      <c r="AI360" s="247"/>
      <c r="AJ360" s="274"/>
      <c r="AK360" s="274"/>
      <c r="AL360" s="274"/>
      <c r="AM360" s="274"/>
      <c r="AN360" s="274"/>
      <c r="AO360" s="275">
        <v>926</v>
      </c>
      <c r="AP360" s="267" t="s">
        <v>303</v>
      </c>
    </row>
    <row r="361" spans="1:42" s="253" customFormat="1" ht="13.5" customHeight="1" x14ac:dyDescent="0.3">
      <c r="A361" s="267" t="s">
        <v>309</v>
      </c>
      <c r="B361" s="268">
        <v>2013</v>
      </c>
      <c r="C361" s="268">
        <v>10</v>
      </c>
      <c r="D361" s="269" t="s">
        <v>458</v>
      </c>
      <c r="E361" s="270">
        <v>2</v>
      </c>
      <c r="F361" s="271">
        <v>8344.7999999999993</v>
      </c>
      <c r="G361" s="272">
        <v>8649.0369041284412</v>
      </c>
      <c r="H361" s="272">
        <v>9220.7436966000005</v>
      </c>
      <c r="I361" s="272"/>
      <c r="J361" s="272"/>
      <c r="K361" s="273"/>
      <c r="L361" s="272"/>
      <c r="M361" s="272"/>
      <c r="N361" s="272"/>
      <c r="O361" s="272"/>
      <c r="P361" s="272"/>
      <c r="Q361" s="272"/>
      <c r="R361" s="132">
        <v>3.6458261927001474</v>
      </c>
      <c r="S361" s="132">
        <v>6.6100630487386027</v>
      </c>
      <c r="T361" s="132"/>
      <c r="U361" s="132"/>
      <c r="V361" s="188"/>
      <c r="W361" s="132"/>
      <c r="X361" s="132"/>
      <c r="Y361" s="132"/>
      <c r="Z361" s="132"/>
      <c r="AA361" s="132"/>
      <c r="AB361" s="132"/>
      <c r="AC361" s="247">
        <v>1753.8461538461536</v>
      </c>
      <c r="AD361" s="247">
        <v>1811.3166291368464</v>
      </c>
      <c r="AE361" s="247">
        <v>1950.6544735773221</v>
      </c>
      <c r="AF361" s="247"/>
      <c r="AG361" s="247"/>
      <c r="AH361" s="248"/>
      <c r="AI361" s="247"/>
      <c r="AJ361" s="274"/>
      <c r="AK361" s="274"/>
      <c r="AL361" s="274"/>
      <c r="AM361" s="274"/>
      <c r="AN361" s="274"/>
      <c r="AO361" s="275">
        <v>942</v>
      </c>
      <c r="AP361" s="276" t="s">
        <v>410</v>
      </c>
    </row>
    <row r="362" spans="1:42" s="253" customFormat="1" ht="13.5" customHeight="1" x14ac:dyDescent="0.3">
      <c r="A362" s="267" t="s">
        <v>311</v>
      </c>
      <c r="B362" s="268">
        <v>2013</v>
      </c>
      <c r="C362" s="268">
        <v>6</v>
      </c>
      <c r="D362" s="269" t="s">
        <v>443</v>
      </c>
      <c r="E362" s="270">
        <v>2</v>
      </c>
      <c r="F362" s="271">
        <v>6888.6840000000002</v>
      </c>
      <c r="G362" s="272">
        <v>6759.3392854928343</v>
      </c>
      <c r="H362" s="272">
        <v>7462.4285759000004</v>
      </c>
      <c r="I362" s="272"/>
      <c r="J362" s="272"/>
      <c r="K362" s="273"/>
      <c r="L362" s="272"/>
      <c r="M362" s="272"/>
      <c r="N362" s="272"/>
      <c r="O362" s="272"/>
      <c r="P362" s="272"/>
      <c r="Q362" s="272"/>
      <c r="R362" s="132">
        <v>-1.8776404100865407</v>
      </c>
      <c r="S362" s="132">
        <v>10.40174580252488</v>
      </c>
      <c r="T362" s="132"/>
      <c r="U362" s="132"/>
      <c r="V362" s="188"/>
      <c r="W362" s="132"/>
      <c r="X362" s="132"/>
      <c r="Y362" s="132"/>
      <c r="Z362" s="132"/>
      <c r="AA362" s="132"/>
      <c r="AB362" s="132"/>
      <c r="AC362" s="247">
        <v>3146.9547738693468</v>
      </c>
      <c r="AD362" s="247">
        <v>3089.2775527846593</v>
      </c>
      <c r="AE362" s="247">
        <v>3472.5121339692882</v>
      </c>
      <c r="AF362" s="247"/>
      <c r="AG362" s="247"/>
      <c r="AH362" s="248"/>
      <c r="AI362" s="247"/>
      <c r="AJ362" s="274"/>
      <c r="AK362" s="274"/>
      <c r="AL362" s="274"/>
      <c r="AM362" s="274"/>
      <c r="AN362" s="274"/>
      <c r="AO362" s="275">
        <v>972</v>
      </c>
      <c r="AP362" s="267" t="s">
        <v>311</v>
      </c>
    </row>
    <row r="363" spans="1:42" s="253" customFormat="1" ht="13.5" customHeight="1" x14ac:dyDescent="0.3">
      <c r="A363" s="261"/>
      <c r="B363" s="263"/>
      <c r="C363" s="262"/>
      <c r="D363" s="263"/>
      <c r="E363" s="263"/>
      <c r="F363" s="140"/>
      <c r="G363" s="140"/>
      <c r="H363" s="140"/>
      <c r="I363" s="140"/>
      <c r="J363" s="140"/>
      <c r="K363" s="264"/>
      <c r="L363" s="140"/>
      <c r="M363" s="140"/>
      <c r="N363" s="140"/>
      <c r="O363" s="140"/>
      <c r="P363" s="140"/>
      <c r="Q363" s="140"/>
      <c r="R363" s="132"/>
      <c r="S363" s="132"/>
      <c r="T363" s="132"/>
      <c r="U363" s="132"/>
      <c r="V363" s="188"/>
      <c r="W363" s="132"/>
      <c r="X363" s="132"/>
      <c r="Y363" s="132"/>
      <c r="Z363" s="132"/>
      <c r="AA363" s="132"/>
      <c r="AB363" s="132"/>
      <c r="AC363" s="247"/>
      <c r="AD363" s="247"/>
      <c r="AE363" s="265"/>
      <c r="AF363" s="265"/>
      <c r="AG363" s="265"/>
      <c r="AH363" s="266"/>
      <c r="AI363" s="265"/>
      <c r="AJ363" s="140"/>
      <c r="AK363" s="140"/>
      <c r="AL363" s="140"/>
      <c r="AM363" s="140"/>
      <c r="AN363" s="140"/>
      <c r="AO363" s="140"/>
      <c r="AP363" s="140"/>
    </row>
    <row r="364" spans="1:42" s="252" customFormat="1" ht="13.5" customHeight="1" x14ac:dyDescent="0.3">
      <c r="A364" s="267" t="s">
        <v>5</v>
      </c>
      <c r="B364" s="268">
        <v>2011</v>
      </c>
      <c r="C364" s="268"/>
      <c r="D364" s="269" t="s">
        <v>441</v>
      </c>
      <c r="E364" s="270">
        <v>4</v>
      </c>
      <c r="F364" s="271">
        <v>24459.95</v>
      </c>
      <c r="G364" s="274"/>
      <c r="H364" s="274"/>
      <c r="I364" s="274"/>
      <c r="J364" s="274"/>
      <c r="K364" s="277"/>
      <c r="L364" s="274"/>
      <c r="M364" s="274"/>
      <c r="N364" s="274"/>
      <c r="O364" s="274"/>
      <c r="P364" s="274"/>
      <c r="Q364" s="274"/>
      <c r="R364" s="132"/>
      <c r="S364" s="132"/>
      <c r="T364" s="132"/>
      <c r="U364" s="132"/>
      <c r="V364" s="188"/>
      <c r="W364" s="132"/>
      <c r="X364" s="132"/>
      <c r="Y364" s="132"/>
      <c r="Z364" s="132"/>
      <c r="AA364" s="132"/>
      <c r="AB364" s="132"/>
      <c r="AC364" s="247">
        <v>1697.9001804803554</v>
      </c>
      <c r="AD364" s="247"/>
      <c r="AE364" s="278"/>
      <c r="AF364" s="278"/>
      <c r="AG364" s="278"/>
      <c r="AH364" s="279"/>
      <c r="AI364" s="278"/>
      <c r="AJ364" s="274"/>
      <c r="AK364" s="274"/>
      <c r="AL364" s="274"/>
      <c r="AM364" s="274"/>
      <c r="AN364" s="274"/>
      <c r="AO364" s="275">
        <v>20</v>
      </c>
      <c r="AP364" s="267" t="s">
        <v>5</v>
      </c>
    </row>
    <row r="365" spans="1:42" s="259" customFormat="1" ht="13.5" customHeight="1" x14ac:dyDescent="0.3">
      <c r="A365" s="267" t="s">
        <v>9</v>
      </c>
      <c r="B365" s="268">
        <v>2011</v>
      </c>
      <c r="C365" s="268"/>
      <c r="D365" s="269" t="s">
        <v>444</v>
      </c>
      <c r="E365" s="270">
        <v>1</v>
      </c>
      <c r="F365" s="271">
        <v>3207.018</v>
      </c>
      <c r="G365" s="274"/>
      <c r="H365" s="274"/>
      <c r="I365" s="274"/>
      <c r="J365" s="274"/>
      <c r="K365" s="277"/>
      <c r="L365" s="274"/>
      <c r="M365" s="274"/>
      <c r="N365" s="274"/>
      <c r="O365" s="274"/>
      <c r="P365" s="274"/>
      <c r="Q365" s="274"/>
      <c r="R365" s="132"/>
      <c r="S365" s="132"/>
      <c r="T365" s="132"/>
      <c r="U365" s="132"/>
      <c r="V365" s="188"/>
      <c r="W365" s="132"/>
      <c r="X365" s="132"/>
      <c r="Y365" s="132"/>
      <c r="Z365" s="132"/>
      <c r="AA365" s="132"/>
      <c r="AB365" s="132"/>
      <c r="AC365" s="247">
        <v>2279.3304904051174</v>
      </c>
      <c r="AD365" s="247"/>
      <c r="AE365" s="278"/>
      <c r="AF365" s="278"/>
      <c r="AG365" s="278"/>
      <c r="AH365" s="279"/>
      <c r="AI365" s="278"/>
      <c r="AJ365" s="274"/>
      <c r="AK365" s="274"/>
      <c r="AL365" s="274"/>
      <c r="AM365" s="274"/>
      <c r="AN365" s="274"/>
      <c r="AO365" s="275">
        <v>15</v>
      </c>
      <c r="AP365" s="276" t="s">
        <v>323</v>
      </c>
    </row>
    <row r="366" spans="1:42" s="253" customFormat="1" ht="13.5" customHeight="1" x14ac:dyDescent="0.3">
      <c r="A366" s="267" t="s">
        <v>71</v>
      </c>
      <c r="B366" s="268">
        <v>2011</v>
      </c>
      <c r="C366" s="268"/>
      <c r="D366" s="269" t="s">
        <v>441</v>
      </c>
      <c r="E366" s="270">
        <v>5</v>
      </c>
      <c r="F366" s="271">
        <v>29185.417000000001</v>
      </c>
      <c r="G366" s="274"/>
      <c r="H366" s="274"/>
      <c r="I366" s="274"/>
      <c r="J366" s="274"/>
      <c r="K366" s="277"/>
      <c r="L366" s="274"/>
      <c r="M366" s="274"/>
      <c r="N366" s="274"/>
      <c r="O366" s="274"/>
      <c r="P366" s="274"/>
      <c r="Q366" s="274"/>
      <c r="R366" s="132"/>
      <c r="S366" s="132"/>
      <c r="T366" s="132"/>
      <c r="U366" s="132"/>
      <c r="V366" s="188"/>
      <c r="W366" s="132"/>
      <c r="X366" s="132"/>
      <c r="Y366" s="132"/>
      <c r="Z366" s="132"/>
      <c r="AA366" s="132"/>
      <c r="AB366" s="132"/>
      <c r="AC366" s="247">
        <v>1019.2218264361795</v>
      </c>
      <c r="AD366" s="247"/>
      <c r="AE366" s="278"/>
      <c r="AF366" s="278"/>
      <c r="AG366" s="278"/>
      <c r="AH366" s="279"/>
      <c r="AI366" s="278"/>
      <c r="AJ366" s="274"/>
      <c r="AK366" s="274"/>
      <c r="AL366" s="274"/>
      <c r="AM366" s="274"/>
      <c r="AN366" s="274"/>
      <c r="AO366" s="275">
        <v>211</v>
      </c>
      <c r="AP366" s="267" t="s">
        <v>71</v>
      </c>
    </row>
    <row r="367" spans="1:42" s="253" customFormat="1" ht="13.5" customHeight="1" x14ac:dyDescent="0.3">
      <c r="A367" s="267" t="s">
        <v>80</v>
      </c>
      <c r="B367" s="268">
        <v>2011</v>
      </c>
      <c r="C367" s="268"/>
      <c r="D367" s="269" t="s">
        <v>455</v>
      </c>
      <c r="E367" s="270">
        <v>2</v>
      </c>
      <c r="F367" s="271">
        <v>8341.4750000000004</v>
      </c>
      <c r="G367" s="274"/>
      <c r="H367" s="274"/>
      <c r="I367" s="274"/>
      <c r="J367" s="274"/>
      <c r="K367" s="277"/>
      <c r="L367" s="274"/>
      <c r="M367" s="274"/>
      <c r="N367" s="274"/>
      <c r="O367" s="274"/>
      <c r="P367" s="274"/>
      <c r="Q367" s="274"/>
      <c r="R367" s="132"/>
      <c r="S367" s="132"/>
      <c r="T367" s="132"/>
      <c r="U367" s="132"/>
      <c r="V367" s="188"/>
      <c r="W367" s="132"/>
      <c r="X367" s="132"/>
      <c r="Y367" s="132"/>
      <c r="Z367" s="132"/>
      <c r="AA367" s="132"/>
      <c r="AB367" s="132"/>
      <c r="AC367" s="247">
        <v>2384.641223556318</v>
      </c>
      <c r="AD367" s="247"/>
      <c r="AE367" s="278"/>
      <c r="AF367" s="278"/>
      <c r="AG367" s="278"/>
      <c r="AH367" s="279"/>
      <c r="AI367" s="278"/>
      <c r="AJ367" s="274"/>
      <c r="AK367" s="274"/>
      <c r="AL367" s="274"/>
      <c r="AM367" s="274"/>
      <c r="AN367" s="274"/>
      <c r="AO367" s="275">
        <v>227</v>
      </c>
      <c r="AP367" s="267" t="s">
        <v>80</v>
      </c>
    </row>
    <row r="368" spans="1:42" s="253" customFormat="1" ht="13.5" customHeight="1" x14ac:dyDescent="0.3">
      <c r="A368" s="267" t="s">
        <v>116</v>
      </c>
      <c r="B368" s="268">
        <v>2011</v>
      </c>
      <c r="C368" s="268"/>
      <c r="D368" s="269" t="s">
        <v>441</v>
      </c>
      <c r="E368" s="270">
        <v>1</v>
      </c>
      <c r="F368" s="271">
        <v>2378.8609999999999</v>
      </c>
      <c r="G368" s="274"/>
      <c r="H368" s="274"/>
      <c r="I368" s="274"/>
      <c r="J368" s="274"/>
      <c r="K368" s="277"/>
      <c r="L368" s="274"/>
      <c r="M368" s="274"/>
      <c r="N368" s="274"/>
      <c r="O368" s="274"/>
      <c r="P368" s="274"/>
      <c r="Q368" s="274"/>
      <c r="R368" s="132"/>
      <c r="S368" s="132"/>
      <c r="T368" s="132"/>
      <c r="U368" s="132"/>
      <c r="V368" s="188"/>
      <c r="W368" s="132"/>
      <c r="X368" s="132"/>
      <c r="Y368" s="132"/>
      <c r="Z368" s="132"/>
      <c r="AA368" s="132"/>
      <c r="AB368" s="132"/>
      <c r="AC368" s="247">
        <v>2287.3663461538463</v>
      </c>
      <c r="AD368" s="247"/>
      <c r="AE368" s="278"/>
      <c r="AF368" s="278"/>
      <c r="AG368" s="278"/>
      <c r="AH368" s="279"/>
      <c r="AI368" s="278"/>
      <c r="AJ368" s="274"/>
      <c r="AK368" s="274"/>
      <c r="AL368" s="274"/>
      <c r="AM368" s="274"/>
      <c r="AN368" s="274"/>
      <c r="AO368" s="275">
        <v>289</v>
      </c>
      <c r="AP368" s="267" t="s">
        <v>116</v>
      </c>
    </row>
    <row r="369" spans="1:42" s="253" customFormat="1" ht="13.5" customHeight="1" x14ac:dyDescent="0.3">
      <c r="A369" s="267" t="s">
        <v>119</v>
      </c>
      <c r="B369" s="268">
        <v>2011</v>
      </c>
      <c r="C369" s="268"/>
      <c r="D369" s="269" t="s">
        <v>455</v>
      </c>
      <c r="E369" s="270">
        <v>6</v>
      </c>
      <c r="F369" s="271">
        <v>118185.981</v>
      </c>
      <c r="G369" s="274"/>
      <c r="H369" s="274"/>
      <c r="I369" s="274"/>
      <c r="J369" s="274"/>
      <c r="K369" s="277"/>
      <c r="L369" s="274"/>
      <c r="M369" s="274"/>
      <c r="N369" s="274"/>
      <c r="O369" s="274"/>
      <c r="P369" s="274"/>
      <c r="Q369" s="274"/>
      <c r="R369" s="132"/>
      <c r="S369" s="132"/>
      <c r="T369" s="132"/>
      <c r="U369" s="132"/>
      <c r="V369" s="188"/>
      <c r="W369" s="132"/>
      <c r="X369" s="132"/>
      <c r="Y369" s="132"/>
      <c r="Z369" s="132"/>
      <c r="AA369" s="132"/>
      <c r="AB369" s="132"/>
      <c r="AC369" s="247">
        <v>1266.7986601639959</v>
      </c>
      <c r="AD369" s="247"/>
      <c r="AE369" s="278"/>
      <c r="AF369" s="278"/>
      <c r="AG369" s="278"/>
      <c r="AH369" s="279"/>
      <c r="AI369" s="278"/>
      <c r="AJ369" s="274"/>
      <c r="AK369" s="274"/>
      <c r="AL369" s="274"/>
      <c r="AM369" s="274"/>
      <c r="AN369" s="274"/>
      <c r="AO369" s="275">
        <v>297</v>
      </c>
      <c r="AP369" s="267" t="s">
        <v>119</v>
      </c>
    </row>
    <row r="370" spans="1:42" s="253" customFormat="1" ht="13.5" customHeight="1" x14ac:dyDescent="0.3">
      <c r="A370" s="267" t="s">
        <v>124</v>
      </c>
      <c r="B370" s="268">
        <v>2011</v>
      </c>
      <c r="C370" s="268"/>
      <c r="D370" s="269" t="s">
        <v>441</v>
      </c>
      <c r="E370" s="270">
        <v>2</v>
      </c>
      <c r="F370" s="271">
        <v>3114.2779999999998</v>
      </c>
      <c r="G370" s="274"/>
      <c r="H370" s="274"/>
      <c r="I370" s="274"/>
      <c r="J370" s="274"/>
      <c r="K370" s="277"/>
      <c r="L370" s="274"/>
      <c r="M370" s="274"/>
      <c r="N370" s="274"/>
      <c r="O370" s="274"/>
      <c r="P370" s="274"/>
      <c r="Q370" s="274"/>
      <c r="R370" s="132"/>
      <c r="S370" s="132"/>
      <c r="T370" s="132"/>
      <c r="U370" s="132"/>
      <c r="V370" s="188"/>
      <c r="W370" s="132"/>
      <c r="X370" s="132"/>
      <c r="Y370" s="132"/>
      <c r="Z370" s="132"/>
      <c r="AA370" s="132"/>
      <c r="AB370" s="132"/>
      <c r="AC370" s="247">
        <v>1195.0414428242518</v>
      </c>
      <c r="AD370" s="247"/>
      <c r="AE370" s="278"/>
      <c r="AF370" s="278"/>
      <c r="AG370" s="278"/>
      <c r="AH370" s="279"/>
      <c r="AI370" s="278"/>
      <c r="AJ370" s="274"/>
      <c r="AK370" s="274"/>
      <c r="AL370" s="274"/>
      <c r="AM370" s="274"/>
      <c r="AN370" s="274"/>
      <c r="AO370" s="275">
        <v>310</v>
      </c>
      <c r="AP370" s="267" t="s">
        <v>124</v>
      </c>
    </row>
    <row r="371" spans="1:42" s="253" customFormat="1" ht="13.5" customHeight="1" x14ac:dyDescent="0.3">
      <c r="A371" s="267" t="s">
        <v>133</v>
      </c>
      <c r="B371" s="268">
        <v>2011</v>
      </c>
      <c r="C371" s="268"/>
      <c r="D371" s="269" t="s">
        <v>455</v>
      </c>
      <c r="E371" s="270">
        <v>3</v>
      </c>
      <c r="F371" s="271">
        <v>18254.958999999999</v>
      </c>
      <c r="G371" s="274"/>
      <c r="H371" s="274"/>
      <c r="I371" s="274"/>
      <c r="J371" s="274"/>
      <c r="K371" s="277"/>
      <c r="L371" s="274"/>
      <c r="M371" s="274"/>
      <c r="N371" s="274"/>
      <c r="O371" s="274"/>
      <c r="P371" s="274"/>
      <c r="Q371" s="274"/>
      <c r="R371" s="132"/>
      <c r="S371" s="132"/>
      <c r="T371" s="132"/>
      <c r="U371" s="132"/>
      <c r="V371" s="188"/>
      <c r="W371" s="132"/>
      <c r="X371" s="132"/>
      <c r="Y371" s="132"/>
      <c r="Z371" s="132"/>
      <c r="AA371" s="132"/>
      <c r="AB371" s="132"/>
      <c r="AC371" s="247">
        <v>2431.7249234048222</v>
      </c>
      <c r="AD371" s="247"/>
      <c r="AE371" s="278"/>
      <c r="AF371" s="278"/>
      <c r="AG371" s="278"/>
      <c r="AH371" s="279"/>
      <c r="AI371" s="278"/>
      <c r="AJ371" s="274"/>
      <c r="AK371" s="274"/>
      <c r="AL371" s="274"/>
      <c r="AM371" s="274"/>
      <c r="AN371" s="274"/>
      <c r="AO371" s="275">
        <v>402</v>
      </c>
      <c r="AP371" s="267" t="s">
        <v>133</v>
      </c>
    </row>
    <row r="372" spans="1:42" s="253" customFormat="1" ht="13.5" customHeight="1" x14ac:dyDescent="0.3">
      <c r="A372" s="267" t="s">
        <v>184</v>
      </c>
      <c r="B372" s="268">
        <v>2011</v>
      </c>
      <c r="C372" s="268"/>
      <c r="D372" s="269" t="s">
        <v>458</v>
      </c>
      <c r="E372" s="270">
        <v>2</v>
      </c>
      <c r="F372" s="271">
        <v>4919.6769999999997</v>
      </c>
      <c r="G372" s="274"/>
      <c r="H372" s="274"/>
      <c r="I372" s="274"/>
      <c r="J372" s="274"/>
      <c r="K372" s="277"/>
      <c r="L372" s="274"/>
      <c r="M372" s="274"/>
      <c r="N372" s="274"/>
      <c r="O372" s="274"/>
      <c r="P372" s="274"/>
      <c r="Q372" s="274"/>
      <c r="R372" s="132"/>
      <c r="S372" s="132"/>
      <c r="T372" s="132"/>
      <c r="U372" s="132"/>
      <c r="V372" s="188"/>
      <c r="W372" s="132"/>
      <c r="X372" s="132"/>
      <c r="Y372" s="132"/>
      <c r="Z372" s="132"/>
      <c r="AA372" s="132"/>
      <c r="AB372" s="132"/>
      <c r="AC372" s="247">
        <v>2244.3781934306571</v>
      </c>
      <c r="AD372" s="247"/>
      <c r="AE372" s="278"/>
      <c r="AF372" s="278"/>
      <c r="AG372" s="278"/>
      <c r="AH372" s="279"/>
      <c r="AI372" s="278"/>
      <c r="AJ372" s="274"/>
      <c r="AK372" s="274"/>
      <c r="AL372" s="274"/>
      <c r="AM372" s="274"/>
      <c r="AN372" s="274"/>
      <c r="AO372" s="275">
        <v>559</v>
      </c>
      <c r="AP372" s="276" t="s">
        <v>378</v>
      </c>
    </row>
    <row r="373" spans="1:42" s="253" customFormat="1" ht="13.5" customHeight="1" x14ac:dyDescent="0.3">
      <c r="A373" s="267" t="s">
        <v>185</v>
      </c>
      <c r="B373" s="268">
        <v>2011</v>
      </c>
      <c r="C373" s="268"/>
      <c r="D373" s="269" t="s">
        <v>444</v>
      </c>
      <c r="E373" s="270">
        <v>4</v>
      </c>
      <c r="F373" s="271">
        <v>27505.058000000001</v>
      </c>
      <c r="G373" s="274"/>
      <c r="H373" s="274"/>
      <c r="I373" s="274"/>
      <c r="J373" s="274"/>
      <c r="K373" s="277"/>
      <c r="L373" s="274"/>
      <c r="M373" s="274"/>
      <c r="N373" s="274"/>
      <c r="O373" s="274"/>
      <c r="P373" s="274"/>
      <c r="Q373" s="274"/>
      <c r="R373" s="132"/>
      <c r="S373" s="132"/>
      <c r="T373" s="132"/>
      <c r="U373" s="132"/>
      <c r="V373" s="188"/>
      <c r="W373" s="132"/>
      <c r="X373" s="132"/>
      <c r="Y373" s="132"/>
      <c r="Z373" s="132"/>
      <c r="AA373" s="132"/>
      <c r="AB373" s="132"/>
      <c r="AC373" s="247">
        <v>1845.7292980807945</v>
      </c>
      <c r="AD373" s="247"/>
      <c r="AE373" s="278"/>
      <c r="AF373" s="278"/>
      <c r="AG373" s="278"/>
      <c r="AH373" s="279"/>
      <c r="AI373" s="278"/>
      <c r="AJ373" s="274"/>
      <c r="AK373" s="274"/>
      <c r="AL373" s="274"/>
      <c r="AM373" s="274"/>
      <c r="AN373" s="274"/>
      <c r="AO373" s="275">
        <v>560</v>
      </c>
      <c r="AP373" s="267" t="s">
        <v>185</v>
      </c>
    </row>
    <row r="374" spans="1:42" s="253" customFormat="1" ht="13.5" customHeight="1" x14ac:dyDescent="0.3">
      <c r="A374" s="267" t="s">
        <v>297</v>
      </c>
      <c r="B374" s="268">
        <v>2011</v>
      </c>
      <c r="C374" s="268"/>
      <c r="D374" s="269" t="s">
        <v>455</v>
      </c>
      <c r="E374" s="270">
        <v>2</v>
      </c>
      <c r="F374" s="271">
        <v>9044.9789999999994</v>
      </c>
      <c r="G374" s="274"/>
      <c r="H374" s="274"/>
      <c r="I374" s="274"/>
      <c r="J374" s="274"/>
      <c r="K374" s="277"/>
      <c r="L374" s="274"/>
      <c r="M374" s="274"/>
      <c r="N374" s="274"/>
      <c r="O374" s="274"/>
      <c r="P374" s="274"/>
      <c r="Q374" s="274"/>
      <c r="R374" s="132"/>
      <c r="S374" s="132"/>
      <c r="T374" s="132"/>
      <c r="U374" s="132"/>
      <c r="V374" s="188"/>
      <c r="W374" s="132"/>
      <c r="X374" s="132"/>
      <c r="Y374" s="132"/>
      <c r="Z374" s="132"/>
      <c r="AA374" s="132"/>
      <c r="AB374" s="132"/>
      <c r="AC374" s="247">
        <v>3113.590017211704</v>
      </c>
      <c r="AD374" s="247"/>
      <c r="AE374" s="278"/>
      <c r="AF374" s="278"/>
      <c r="AG374" s="278"/>
      <c r="AH374" s="279"/>
      <c r="AI374" s="278"/>
      <c r="AJ374" s="274"/>
      <c r="AK374" s="274"/>
      <c r="AL374" s="274"/>
      <c r="AM374" s="274"/>
      <c r="AN374" s="274"/>
      <c r="AO374" s="275">
        <v>916</v>
      </c>
      <c r="AP374" s="267" t="s">
        <v>297</v>
      </c>
    </row>
    <row r="375" spans="1:42" s="253" customFormat="1" ht="13.5" customHeight="1" x14ac:dyDescent="0.3">
      <c r="A375" s="267" t="s">
        <v>310</v>
      </c>
      <c r="B375" s="268">
        <v>2011</v>
      </c>
      <c r="C375" s="268"/>
      <c r="D375" s="269" t="s">
        <v>458</v>
      </c>
      <c r="E375" s="270">
        <v>2</v>
      </c>
      <c r="F375" s="271">
        <v>11465.97</v>
      </c>
      <c r="G375" s="274"/>
      <c r="H375" s="274"/>
      <c r="I375" s="274"/>
      <c r="J375" s="274"/>
      <c r="K375" s="277"/>
      <c r="L375" s="274"/>
      <c r="M375" s="274"/>
      <c r="N375" s="274"/>
      <c r="O375" s="274"/>
      <c r="P375" s="274"/>
      <c r="Q375" s="274"/>
      <c r="R375" s="132"/>
      <c r="S375" s="132"/>
      <c r="T375" s="132"/>
      <c r="U375" s="132"/>
      <c r="V375" s="188"/>
      <c r="W375" s="132"/>
      <c r="X375" s="132"/>
      <c r="Y375" s="132"/>
      <c r="Z375" s="132"/>
      <c r="AA375" s="132"/>
      <c r="AB375" s="132"/>
      <c r="AC375" s="247">
        <v>2549.6931287525017</v>
      </c>
      <c r="AD375" s="247"/>
      <c r="AE375" s="278"/>
      <c r="AF375" s="278"/>
      <c r="AG375" s="278"/>
      <c r="AH375" s="279"/>
      <c r="AI375" s="278"/>
      <c r="AJ375" s="274"/>
      <c r="AK375" s="274"/>
      <c r="AL375" s="274"/>
      <c r="AM375" s="274"/>
      <c r="AN375" s="274"/>
      <c r="AO375" s="275">
        <v>945</v>
      </c>
      <c r="AP375" s="276" t="s">
        <v>411</v>
      </c>
    </row>
    <row r="376" spans="1:42" ht="13.5" customHeight="1" x14ac:dyDescent="0.3">
      <c r="A376" s="121"/>
      <c r="B376" s="135"/>
      <c r="C376" s="135"/>
      <c r="D376" s="136"/>
      <c r="E376" s="137"/>
      <c r="F376" s="138"/>
      <c r="G376" s="139"/>
      <c r="H376" s="139"/>
      <c r="I376" s="139"/>
      <c r="J376" s="139"/>
      <c r="K376" s="207"/>
      <c r="L376" s="139"/>
      <c r="M376" s="139"/>
      <c r="N376" s="139"/>
      <c r="O376" s="139"/>
      <c r="P376" s="139"/>
      <c r="Q376" s="139"/>
      <c r="R376" s="132"/>
      <c r="S376" s="132"/>
      <c r="T376" s="132"/>
      <c r="U376" s="132"/>
      <c r="V376" s="188"/>
      <c r="W376" s="132"/>
      <c r="X376" s="132"/>
      <c r="Y376" s="132"/>
      <c r="Z376" s="132"/>
      <c r="AA376" s="132"/>
      <c r="AB376" s="132"/>
      <c r="AC376" s="83"/>
      <c r="AD376" s="83"/>
      <c r="AE376" s="82"/>
      <c r="AF376" s="82"/>
      <c r="AG376" s="82"/>
      <c r="AH376" s="203"/>
      <c r="AI376" s="82"/>
      <c r="AJ376" s="139"/>
      <c r="AK376" s="139"/>
      <c r="AL376" s="139"/>
      <c r="AM376" s="139"/>
      <c r="AN376" s="139"/>
      <c r="AO376" s="124"/>
      <c r="AP376" s="121"/>
    </row>
    <row r="377" spans="1:42" ht="13.5" customHeight="1" x14ac:dyDescent="0.3">
      <c r="A377" s="134" t="s">
        <v>462</v>
      </c>
      <c r="B377" s="122"/>
      <c r="C377" s="154"/>
      <c r="D377" s="122"/>
      <c r="E377" s="122"/>
      <c r="F377" s="125"/>
      <c r="G377" s="125"/>
      <c r="H377" s="125"/>
      <c r="I377" s="125"/>
      <c r="J377" s="125"/>
      <c r="K377" s="165"/>
      <c r="L377" s="125"/>
      <c r="M377" s="125"/>
      <c r="N377" s="125"/>
      <c r="O377" s="125"/>
      <c r="P377" s="125"/>
      <c r="Q377" s="125"/>
      <c r="R377" s="132"/>
      <c r="S377" s="132"/>
      <c r="T377" s="132"/>
      <c r="U377" s="132"/>
      <c r="V377" s="188"/>
      <c r="W377" s="132"/>
      <c r="X377" s="132"/>
      <c r="Y377" s="132"/>
      <c r="Z377" s="132"/>
      <c r="AA377" s="132"/>
      <c r="AB377" s="132"/>
      <c r="AC377" s="83"/>
      <c r="AD377" s="83"/>
      <c r="AH377" s="196"/>
      <c r="AJ377" s="125"/>
      <c r="AK377" s="125"/>
      <c r="AL377" s="125"/>
      <c r="AM377" s="125"/>
      <c r="AN377" s="125"/>
      <c r="AO377" s="125"/>
      <c r="AP377" s="125"/>
    </row>
    <row r="378" spans="1:42" ht="13.5" customHeight="1" x14ac:dyDescent="0.3">
      <c r="A378" s="121" t="s">
        <v>463</v>
      </c>
      <c r="B378" s="122"/>
      <c r="C378" s="154"/>
      <c r="D378" s="123">
        <f t="shared" ref="D378:D395" si="0">SUMIF($D$19:$D$313,$AO378,D$19:D$313)</f>
        <v>0</v>
      </c>
      <c r="E378" s="122"/>
      <c r="F378" s="123">
        <v>796810.60199999996</v>
      </c>
      <c r="G378" s="123">
        <v>841963.02252292144</v>
      </c>
      <c r="H378" s="123">
        <v>915060.41452295985</v>
      </c>
      <c r="I378" s="123">
        <v>879932.37699999986</v>
      </c>
      <c r="J378" s="123">
        <v>816167.78173535306</v>
      </c>
      <c r="K378" s="167"/>
      <c r="L378" s="123">
        <v>830066.95138228079</v>
      </c>
      <c r="M378" s="123">
        <v>993134.31291206111</v>
      </c>
      <c r="N378" s="123">
        <v>832706.77953103953</v>
      </c>
      <c r="O378" s="123">
        <v>821943.11958636984</v>
      </c>
      <c r="P378" s="123">
        <v>821943.11958636984</v>
      </c>
      <c r="Q378" s="123"/>
      <c r="R378" s="132">
        <v>5.666644044342358</v>
      </c>
      <c r="S378" s="132">
        <v>8.6817817463056599</v>
      </c>
      <c r="T378" s="132">
        <v>-3.8388763152073375</v>
      </c>
      <c r="U378" s="132">
        <v>-7.2465335895518264</v>
      </c>
      <c r="V378" s="188"/>
      <c r="W378" s="132">
        <v>1.7029794556917</v>
      </c>
      <c r="X378" s="132">
        <v>19.645085406451862</v>
      </c>
      <c r="Y378" s="132">
        <v>-16.153659308237689</v>
      </c>
      <c r="Z378" s="132">
        <v>-1.2627160935369544</v>
      </c>
      <c r="AA378" s="132">
        <v>-1.2627160935369544</v>
      </c>
      <c r="AB378" s="132"/>
      <c r="AC378" s="83">
        <v>520.00647519527718</v>
      </c>
      <c r="AD378" s="83">
        <v>543.53227737303666</v>
      </c>
      <c r="AE378" s="83">
        <v>584.0183647435498</v>
      </c>
      <c r="AF378" s="83">
        <v>554.99675932671187</v>
      </c>
      <c r="AG378" s="83">
        <v>509.0266814449601</v>
      </c>
      <c r="AH378" s="175"/>
      <c r="AI378" s="83">
        <v>512.30446908385795</v>
      </c>
      <c r="AJ378" s="83">
        <v>606.20066917948202</v>
      </c>
      <c r="AK378" s="83">
        <v>508.27707835597141</v>
      </c>
      <c r="AL378" s="83">
        <v>501.70703261649157</v>
      </c>
      <c r="AM378" s="83">
        <v>501.70703261649157</v>
      </c>
      <c r="AN378" s="123"/>
      <c r="AO378" s="124">
        <v>1</v>
      </c>
      <c r="AP378" s="125" t="s">
        <v>482</v>
      </c>
    </row>
    <row r="379" spans="1:42" ht="13.5" customHeight="1" x14ac:dyDescent="0.3">
      <c r="A379" s="121" t="s">
        <v>464</v>
      </c>
      <c r="B379" s="122"/>
      <c r="C379" s="154"/>
      <c r="D379" s="123">
        <f t="shared" si="0"/>
        <v>0</v>
      </c>
      <c r="E379" s="122"/>
      <c r="F379" s="123">
        <v>716128.00200000009</v>
      </c>
      <c r="G379" s="123">
        <v>732924.42606432852</v>
      </c>
      <c r="H379" s="123">
        <v>775965.79301805003</v>
      </c>
      <c r="I379" s="123">
        <v>800422.70499999996</v>
      </c>
      <c r="J379" s="123">
        <v>735361.11511830916</v>
      </c>
      <c r="K379" s="167"/>
      <c r="L379" s="123">
        <v>732949.95938462357</v>
      </c>
      <c r="M379" s="123">
        <v>765762.92024407058</v>
      </c>
      <c r="N379" s="123">
        <v>732865.94871581742</v>
      </c>
      <c r="O379" s="123">
        <v>719974.85372244555</v>
      </c>
      <c r="P379" s="123">
        <v>719974.85372244555</v>
      </c>
      <c r="Q379" s="123"/>
      <c r="R379" s="132">
        <v>2.345449977855834</v>
      </c>
      <c r="S379" s="132">
        <v>5.8725518516071089</v>
      </c>
      <c r="T379" s="132">
        <v>3.1518028503327375</v>
      </c>
      <c r="U379" s="132">
        <v>-8.1284038390303781</v>
      </c>
      <c r="V379" s="188"/>
      <c r="W379" s="132">
        <v>-0.32788730381775361</v>
      </c>
      <c r="X379" s="132">
        <v>4.4768350743884904</v>
      </c>
      <c r="Y379" s="132">
        <v>-4.2959734218742218</v>
      </c>
      <c r="Z379" s="132">
        <v>-1.619605817911165</v>
      </c>
      <c r="AA379" s="132">
        <v>-1.619605817911165</v>
      </c>
      <c r="AB379" s="132"/>
      <c r="AC379" s="83">
        <v>1539.4543695706852</v>
      </c>
      <c r="AD379" s="83">
        <v>1568.7023932440998</v>
      </c>
      <c r="AE379" s="83">
        <v>1654.7370920936974</v>
      </c>
      <c r="AF379" s="83">
        <v>1699.8443446313286</v>
      </c>
      <c r="AG379" s="83">
        <v>1555.5757777619788</v>
      </c>
      <c r="AH379" s="175"/>
      <c r="AI379" s="83">
        <v>1545.2549410098677</v>
      </c>
      <c r="AJ379" s="83">
        <v>1610.2916460637009</v>
      </c>
      <c r="AK379" s="83">
        <v>1541.1139449341435</v>
      </c>
      <c r="AL379" s="83">
        <v>1514.0057864850194</v>
      </c>
      <c r="AM379" s="83">
        <v>1514.0057864850194</v>
      </c>
      <c r="AN379" s="123"/>
      <c r="AO379" s="124">
        <v>2</v>
      </c>
      <c r="AP379" s="125" t="s">
        <v>483</v>
      </c>
    </row>
    <row r="380" spans="1:42" ht="13.5" customHeight="1" x14ac:dyDescent="0.3">
      <c r="A380" s="121" t="s">
        <v>465</v>
      </c>
      <c r="B380" s="122"/>
      <c r="C380" s="154"/>
      <c r="D380" s="123">
        <f t="shared" si="0"/>
        <v>0</v>
      </c>
      <c r="E380" s="122"/>
      <c r="F380" s="123">
        <v>395089.56199999998</v>
      </c>
      <c r="G380" s="123">
        <v>410926.51278035511</v>
      </c>
      <c r="H380" s="123">
        <v>398525.08042574994</v>
      </c>
      <c r="I380" s="123">
        <v>401745.50100000005</v>
      </c>
      <c r="J380" s="123">
        <v>402065.32706161047</v>
      </c>
      <c r="K380" s="167"/>
      <c r="L380" s="123">
        <v>386451.45590541436</v>
      </c>
      <c r="M380" s="123">
        <v>397991.75992632878</v>
      </c>
      <c r="N380" s="123">
        <v>386664.26174372307</v>
      </c>
      <c r="O380" s="123">
        <v>382606.33710346307</v>
      </c>
      <c r="P380" s="123">
        <v>382606.33710346307</v>
      </c>
      <c r="Q380" s="123"/>
      <c r="R380" s="132">
        <v>4.0084457559916853</v>
      </c>
      <c r="S380" s="132">
        <v>-3.0179197420717121</v>
      </c>
      <c r="T380" s="132">
        <v>0.80808479376246201</v>
      </c>
      <c r="U380" s="132">
        <v>7.9609120902245881E-2</v>
      </c>
      <c r="V380" s="188"/>
      <c r="W380" s="132">
        <v>-3.8834164761995305</v>
      </c>
      <c r="X380" s="132">
        <v>2.9862234556412082</v>
      </c>
      <c r="Y380" s="132">
        <v>-2.8461639971396702</v>
      </c>
      <c r="Z380" s="132">
        <v>-1.1749689949404292</v>
      </c>
      <c r="AA380" s="132">
        <v>-1.1749689949404292</v>
      </c>
      <c r="AB380" s="132"/>
      <c r="AC380" s="83">
        <v>1750.0268512858675</v>
      </c>
      <c r="AD380" s="83">
        <v>1823.891988443756</v>
      </c>
      <c r="AE380" s="83">
        <v>1771.7422907419507</v>
      </c>
      <c r="AF380" s="83">
        <v>1789.0659835408542</v>
      </c>
      <c r="AG380" s="83">
        <v>1795.054700366589</v>
      </c>
      <c r="AH380" s="175"/>
      <c r="AI380" s="83">
        <v>1733.3003938221914</v>
      </c>
      <c r="AJ380" s="83">
        <v>1794.857761009871</v>
      </c>
      <c r="AK380" s="83">
        <v>1743.7731656161409</v>
      </c>
      <c r="AL380" s="83">
        <v>1725.4727929262338</v>
      </c>
      <c r="AM380" s="83">
        <v>1725.4727929262338</v>
      </c>
      <c r="AN380" s="123"/>
      <c r="AO380" s="124">
        <v>4</v>
      </c>
      <c r="AP380" s="125" t="s">
        <v>484</v>
      </c>
    </row>
    <row r="381" spans="1:42" ht="13.5" customHeight="1" x14ac:dyDescent="0.3">
      <c r="A381" s="121" t="s">
        <v>466</v>
      </c>
      <c r="B381" s="122"/>
      <c r="C381" s="154"/>
      <c r="D381" s="123">
        <f t="shared" si="0"/>
        <v>0</v>
      </c>
      <c r="E381" s="122"/>
      <c r="F381" s="123">
        <v>241750.91900000002</v>
      </c>
      <c r="G381" s="123">
        <v>253847.51563523893</v>
      </c>
      <c r="H381" s="123">
        <v>265778.33185020002</v>
      </c>
      <c r="I381" s="123">
        <v>267300.962</v>
      </c>
      <c r="J381" s="123">
        <v>265776.39700304216</v>
      </c>
      <c r="K381" s="167"/>
      <c r="L381" s="123">
        <v>255975.71828248777</v>
      </c>
      <c r="M381" s="123">
        <v>267283.20292421256</v>
      </c>
      <c r="N381" s="123">
        <v>262961.54603561462</v>
      </c>
      <c r="O381" s="123">
        <v>258944.85099017396</v>
      </c>
      <c r="P381" s="123">
        <v>258944.85099017396</v>
      </c>
      <c r="Q381" s="123"/>
      <c r="R381" s="132">
        <v>5.0037438059289885</v>
      </c>
      <c r="S381" s="132">
        <v>4.6999932952287917</v>
      </c>
      <c r="T381" s="132">
        <v>0.57289476504735437</v>
      </c>
      <c r="U381" s="132">
        <v>-0.57035522264893201</v>
      </c>
      <c r="V381" s="188"/>
      <c r="W381" s="132">
        <v>-3.6875654990695859</v>
      </c>
      <c r="X381" s="132">
        <v>4.4174051810829029</v>
      </c>
      <c r="Y381" s="132">
        <v>-1.6168830818086726</v>
      </c>
      <c r="Z381" s="132">
        <v>-1.6134989088535894</v>
      </c>
      <c r="AA381" s="132">
        <v>-1.6134989088535894</v>
      </c>
      <c r="AB381" s="132"/>
      <c r="AC381" s="83">
        <v>1384.9555670132625</v>
      </c>
      <c r="AD381" s="83">
        <v>1448.6532878801515</v>
      </c>
      <c r="AE381" s="83">
        <v>1514.6481025474152</v>
      </c>
      <c r="AF381" s="83">
        <v>1523.2473145240795</v>
      </c>
      <c r="AG381" s="83">
        <v>1515.6995306676522</v>
      </c>
      <c r="AH381" s="175"/>
      <c r="AI381" s="83">
        <v>1465.1463469892267</v>
      </c>
      <c r="AJ381" s="83">
        <v>1538.0461783751534</v>
      </c>
      <c r="AK381" s="83">
        <v>1513.1777699266008</v>
      </c>
      <c r="AL381" s="83">
        <v>1490.0642244559185</v>
      </c>
      <c r="AM381" s="83">
        <v>1490.0642244559185</v>
      </c>
      <c r="AN381" s="123"/>
      <c r="AO381" s="124">
        <v>5</v>
      </c>
      <c r="AP381" s="125" t="s">
        <v>485</v>
      </c>
    </row>
    <row r="382" spans="1:42" ht="13.5" customHeight="1" x14ac:dyDescent="0.3">
      <c r="A382" s="121" t="s">
        <v>467</v>
      </c>
      <c r="B382" s="122"/>
      <c r="C382" s="154"/>
      <c r="D382" s="123">
        <f t="shared" si="0"/>
        <v>0</v>
      </c>
      <c r="E382" s="122"/>
      <c r="F382" s="123">
        <v>620085.39000000013</v>
      </c>
      <c r="G382" s="123">
        <v>654463.27330230898</v>
      </c>
      <c r="H382" s="123">
        <v>689743.44356719998</v>
      </c>
      <c r="I382" s="123">
        <v>764010.30800000008</v>
      </c>
      <c r="J382" s="123">
        <v>764921.32980745181</v>
      </c>
      <c r="K382" s="167"/>
      <c r="L382" s="123">
        <v>761991.53329198202</v>
      </c>
      <c r="M382" s="123">
        <v>806733.66477236175</v>
      </c>
      <c r="N382" s="123">
        <v>760283.88815864734</v>
      </c>
      <c r="O382" s="123">
        <v>758056.78449093772</v>
      </c>
      <c r="P382" s="123">
        <v>758056.78449093772</v>
      </c>
      <c r="Q382" s="123"/>
      <c r="R382" s="132">
        <v>5.5440563278404031</v>
      </c>
      <c r="S382" s="132">
        <v>5.3907028406457913</v>
      </c>
      <c r="T382" s="132">
        <v>10.767317199668961</v>
      </c>
      <c r="U382" s="132">
        <v>0.11924208324316644</v>
      </c>
      <c r="V382" s="188"/>
      <c r="W382" s="132">
        <v>-0.38301932516475717</v>
      </c>
      <c r="X382" s="132">
        <v>5.8717360397802896</v>
      </c>
      <c r="Y382" s="132">
        <v>-5.7577585567625054</v>
      </c>
      <c r="Z382" s="132">
        <v>-0.29793567769606</v>
      </c>
      <c r="AA382" s="132">
        <v>-0.29793567769606</v>
      </c>
      <c r="AB382" s="132"/>
      <c r="AC382" s="83">
        <v>1267.5705857822697</v>
      </c>
      <c r="AD382" s="83">
        <v>1328.2202743092339</v>
      </c>
      <c r="AE382" s="83">
        <v>1389.0211281580769</v>
      </c>
      <c r="AF382" s="83">
        <v>1527.5134815241342</v>
      </c>
      <c r="AG382" s="83">
        <v>1519.5643265103874</v>
      </c>
      <c r="AH382" s="175"/>
      <c r="AI382" s="83">
        <v>1505.5729209071119</v>
      </c>
      <c r="AJ382" s="83">
        <v>1583.8306896794418</v>
      </c>
      <c r="AK382" s="83">
        <v>1492.6375426197931</v>
      </c>
      <c r="AL382" s="83">
        <v>1488.2651514676134</v>
      </c>
      <c r="AM382" s="83">
        <v>1488.2651514676134</v>
      </c>
      <c r="AN382" s="123"/>
      <c r="AO382" s="124">
        <v>6</v>
      </c>
      <c r="AP382" s="125" t="s">
        <v>486</v>
      </c>
    </row>
    <row r="383" spans="1:42" ht="13.5" customHeight="1" x14ac:dyDescent="0.3">
      <c r="A383" s="121" t="s">
        <v>468</v>
      </c>
      <c r="B383" s="122"/>
      <c r="C383" s="154"/>
      <c r="D383" s="123">
        <f t="shared" si="0"/>
        <v>0</v>
      </c>
      <c r="E383" s="122"/>
      <c r="F383" s="123">
        <v>287409.94</v>
      </c>
      <c r="G383" s="123">
        <v>303780.2130894346</v>
      </c>
      <c r="H383" s="123">
        <v>318785.7454434</v>
      </c>
      <c r="I383" s="123">
        <v>322694.78999999998</v>
      </c>
      <c r="J383" s="123">
        <v>322217.35210228973</v>
      </c>
      <c r="K383" s="167"/>
      <c r="L383" s="123">
        <v>328914.95412328403</v>
      </c>
      <c r="M383" s="123">
        <v>355189.71298183204</v>
      </c>
      <c r="N383" s="123">
        <v>351601.89837217587</v>
      </c>
      <c r="O383" s="123">
        <v>352863.63573773543</v>
      </c>
      <c r="P383" s="123">
        <v>352863.63573773543</v>
      </c>
      <c r="Q383" s="123"/>
      <c r="R383" s="132">
        <v>5.6957922504122864</v>
      </c>
      <c r="S383" s="132">
        <v>4.9396016288749118</v>
      </c>
      <c r="T383" s="132">
        <v>1.226229407203538</v>
      </c>
      <c r="U383" s="132">
        <v>-0.1479533951292632</v>
      </c>
      <c r="V383" s="188"/>
      <c r="W383" s="132">
        <v>2.078597560713646</v>
      </c>
      <c r="X383" s="132">
        <v>7.9883138571740631</v>
      </c>
      <c r="Y383" s="132">
        <v>-1.0101121959688302</v>
      </c>
      <c r="Z383" s="132">
        <v>0.19324818974261654</v>
      </c>
      <c r="AA383" s="132">
        <v>0.19324818974261654</v>
      </c>
      <c r="AB383" s="132"/>
      <c r="AC383" s="83">
        <v>1424.4292567848859</v>
      </c>
      <c r="AD383" s="83">
        <v>1502.1075035574013</v>
      </c>
      <c r="AE383" s="83">
        <v>1573.8775275164408</v>
      </c>
      <c r="AF383" s="83">
        <v>1594.152817847686</v>
      </c>
      <c r="AG383" s="83">
        <v>1595.0643392239442</v>
      </c>
      <c r="AH383" s="175"/>
      <c r="AI383" s="83">
        <v>1631.4012058789476</v>
      </c>
      <c r="AJ383" s="83">
        <v>1761.1112030236857</v>
      </c>
      <c r="AK383" s="83">
        <v>1743.3220039773701</v>
      </c>
      <c r="AL383" s="83">
        <v>1749.577984172028</v>
      </c>
      <c r="AM383" s="83">
        <v>1749.577984172028</v>
      </c>
      <c r="AN383" s="123"/>
      <c r="AO383" s="124">
        <v>7</v>
      </c>
      <c r="AP383" s="125" t="s">
        <v>487</v>
      </c>
    </row>
    <row r="384" spans="1:42" ht="13.5" customHeight="1" x14ac:dyDescent="0.3">
      <c r="A384" s="121" t="s">
        <v>469</v>
      </c>
      <c r="B384" s="122"/>
      <c r="C384" s="154"/>
      <c r="D384" s="123">
        <f t="shared" si="0"/>
        <v>0</v>
      </c>
      <c r="E384" s="122"/>
      <c r="F384" s="123">
        <v>286612.26399999997</v>
      </c>
      <c r="G384" s="123">
        <v>298729.92760937678</v>
      </c>
      <c r="H384" s="123">
        <v>317164.90229980001</v>
      </c>
      <c r="I384" s="123">
        <v>325355.70600000001</v>
      </c>
      <c r="J384" s="123">
        <v>328286.25264239468</v>
      </c>
      <c r="K384" s="167"/>
      <c r="L384" s="123">
        <v>336192.01272669429</v>
      </c>
      <c r="M384" s="123">
        <v>360741.85808948113</v>
      </c>
      <c r="N384" s="123">
        <v>353591.92254270497</v>
      </c>
      <c r="O384" s="123">
        <v>360377.33507744869</v>
      </c>
      <c r="P384" s="123">
        <v>360377.33507744869</v>
      </c>
      <c r="Q384" s="123"/>
      <c r="R384" s="132">
        <v>4.2278943127767965</v>
      </c>
      <c r="S384" s="132">
        <v>6.1711174497819474</v>
      </c>
      <c r="T384" s="132">
        <v>2.5825063368637293</v>
      </c>
      <c r="U384" s="132">
        <v>0.9007208382553088</v>
      </c>
      <c r="V384" s="188"/>
      <c r="W384" s="132">
        <v>2.4081910286116739</v>
      </c>
      <c r="X384" s="132">
        <v>7.3023285602994168</v>
      </c>
      <c r="Y384" s="132">
        <v>-1.9820088482780502</v>
      </c>
      <c r="Z384" s="132">
        <v>1.7737057440469832</v>
      </c>
      <c r="AA384" s="132">
        <v>1.7737057440469832</v>
      </c>
      <c r="AB384" s="132"/>
      <c r="AC384" s="83">
        <v>1571.49424833591</v>
      </c>
      <c r="AD384" s="83">
        <v>1642.9168482990985</v>
      </c>
      <c r="AE384" s="83">
        <v>1748.2259622634647</v>
      </c>
      <c r="AF384" s="83">
        <v>1799.0859907655727</v>
      </c>
      <c r="AG384" s="83">
        <v>1825.2625843997992</v>
      </c>
      <c r="AH384" s="175"/>
      <c r="AI384" s="83">
        <v>1881.4470626270052</v>
      </c>
      <c r="AJ384" s="83">
        <v>2030.5295993418915</v>
      </c>
      <c r="AK384" s="83">
        <v>1990.2843230160304</v>
      </c>
      <c r="AL384" s="83">
        <v>2028.4777865317753</v>
      </c>
      <c r="AM384" s="83">
        <v>2028.4777865317753</v>
      </c>
      <c r="AN384" s="123"/>
      <c r="AO384" s="124">
        <v>8</v>
      </c>
      <c r="AP384" s="125" t="s">
        <v>488</v>
      </c>
    </row>
    <row r="385" spans="1:42" ht="13.5" customHeight="1" x14ac:dyDescent="0.3">
      <c r="A385" s="121" t="s">
        <v>470</v>
      </c>
      <c r="B385" s="122"/>
      <c r="C385" s="154"/>
      <c r="D385" s="123">
        <f t="shared" si="0"/>
        <v>0</v>
      </c>
      <c r="E385" s="122"/>
      <c r="F385" s="123">
        <v>198205.50399999999</v>
      </c>
      <c r="G385" s="123">
        <v>204952.18198926889</v>
      </c>
      <c r="H385" s="123">
        <v>217029.5070711</v>
      </c>
      <c r="I385" s="123">
        <v>223923.516</v>
      </c>
      <c r="J385" s="123">
        <v>223779.94752030328</v>
      </c>
      <c r="K385" s="167"/>
      <c r="L385" s="123">
        <v>221247.98049254256</v>
      </c>
      <c r="M385" s="123">
        <v>236061.81967865047</v>
      </c>
      <c r="N385" s="123">
        <v>233676.91211196466</v>
      </c>
      <c r="O385" s="123">
        <v>233964.47453310201</v>
      </c>
      <c r="P385" s="123">
        <v>233964.47453310201</v>
      </c>
      <c r="Q385" s="123"/>
      <c r="R385" s="132">
        <v>3.4038802420284497</v>
      </c>
      <c r="S385" s="132">
        <v>5.8927526238600683</v>
      </c>
      <c r="T385" s="132">
        <v>3.1765307040214994</v>
      </c>
      <c r="U385" s="132">
        <v>-6.411496311835567E-2</v>
      </c>
      <c r="V385" s="188"/>
      <c r="W385" s="132">
        <v>-1.1314539375924197</v>
      </c>
      <c r="X385" s="132">
        <v>6.6955816514705919</v>
      </c>
      <c r="Y385" s="132">
        <v>-1.0102894106011602</v>
      </c>
      <c r="Z385" s="132">
        <v>1.2366406791025698E-2</v>
      </c>
      <c r="AA385" s="132">
        <v>1.2366406791025698E-2</v>
      </c>
      <c r="AB385" s="132"/>
      <c r="AC385" s="83">
        <v>1491.3995139165834</v>
      </c>
      <c r="AD385" s="83">
        <v>1546.4937860909015</v>
      </c>
      <c r="AE385" s="83">
        <v>1639.7529906017905</v>
      </c>
      <c r="AF385" s="83">
        <v>1693.1578804101262</v>
      </c>
      <c r="AG385" s="83">
        <v>1698.3390571043933</v>
      </c>
      <c r="AH385" s="175"/>
      <c r="AI385" s="83">
        <v>1686.9199076858874</v>
      </c>
      <c r="AJ385" s="83">
        <v>1808.8196686638964</v>
      </c>
      <c r="AK385" s="83">
        <v>1790.5453550945142</v>
      </c>
      <c r="AL385" s="83">
        <v>1792.7487972438203</v>
      </c>
      <c r="AM385" s="83">
        <v>1792.7487972438203</v>
      </c>
      <c r="AN385" s="123"/>
      <c r="AO385" s="124">
        <v>9</v>
      </c>
      <c r="AP385" s="125" t="s">
        <v>489</v>
      </c>
    </row>
    <row r="386" spans="1:42" ht="13.5" customHeight="1" x14ac:dyDescent="0.3">
      <c r="A386" s="121" t="s">
        <v>471</v>
      </c>
      <c r="B386" s="122"/>
      <c r="C386" s="154"/>
      <c r="D386" s="123">
        <f t="shared" si="0"/>
        <v>0</v>
      </c>
      <c r="E386" s="122"/>
      <c r="F386" s="123">
        <v>318568.43799999991</v>
      </c>
      <c r="G386" s="123">
        <v>324402.75836489664</v>
      </c>
      <c r="H386" s="123">
        <v>345119.99114969996</v>
      </c>
      <c r="I386" s="123">
        <v>354850.92000000004</v>
      </c>
      <c r="J386" s="123">
        <v>356658.08967010741</v>
      </c>
      <c r="K386" s="167"/>
      <c r="L386" s="123">
        <v>356192.59891523473</v>
      </c>
      <c r="M386" s="123">
        <v>376826.96389737359</v>
      </c>
      <c r="N386" s="123">
        <v>378463.31095598626</v>
      </c>
      <c r="O386" s="123">
        <v>375954.61111198319</v>
      </c>
      <c r="P386" s="123">
        <v>375954.61111198319</v>
      </c>
      <c r="Q386" s="123"/>
      <c r="R386" s="132">
        <v>1.8314182037382918</v>
      </c>
      <c r="S386" s="132">
        <v>6.3862689975958942</v>
      </c>
      <c r="T386" s="132">
        <v>2.8195784364398579</v>
      </c>
      <c r="U386" s="132">
        <v>0.50927574602522285</v>
      </c>
      <c r="V386" s="188"/>
      <c r="W386" s="132">
        <v>-0.13051456516890864</v>
      </c>
      <c r="X386" s="132">
        <v>5.7930358589649797</v>
      </c>
      <c r="Y386" s="132">
        <v>0.43424362250741888</v>
      </c>
      <c r="Z386" s="132">
        <v>-0.6088201102675449</v>
      </c>
      <c r="AA386" s="132">
        <v>-0.6088201102675449</v>
      </c>
      <c r="AB386" s="132"/>
      <c r="AC386" s="83">
        <v>2049.0405860862397</v>
      </c>
      <c r="AD386" s="83">
        <v>2099.3952858809535</v>
      </c>
      <c r="AE386" s="83">
        <v>2249.4231170055918</v>
      </c>
      <c r="AF386" s="83">
        <v>2326.6166616399378</v>
      </c>
      <c r="AG386" s="83">
        <v>2353.2468307608037</v>
      </c>
      <c r="AH386" s="175"/>
      <c r="AI386" s="83">
        <v>2369.7987353397075</v>
      </c>
      <c r="AJ386" s="83">
        <v>2529.4644329409198</v>
      </c>
      <c r="AK386" s="83">
        <v>2540.4484709245594</v>
      </c>
      <c r="AL386" s="83">
        <v>2523.608733760585</v>
      </c>
      <c r="AM386" s="83">
        <v>2523.608733760585</v>
      </c>
      <c r="AN386" s="123"/>
      <c r="AO386" s="124">
        <v>10</v>
      </c>
      <c r="AP386" s="125" t="s">
        <v>490</v>
      </c>
    </row>
    <row r="387" spans="1:42" ht="13.5" customHeight="1" x14ac:dyDescent="0.3">
      <c r="A387" s="121" t="s">
        <v>472</v>
      </c>
      <c r="B387" s="122"/>
      <c r="C387" s="154"/>
      <c r="D387" s="123">
        <f t="shared" si="0"/>
        <v>0</v>
      </c>
      <c r="E387" s="122"/>
      <c r="F387" s="123">
        <v>465146.49199999997</v>
      </c>
      <c r="G387" s="123">
        <v>478486.88041493646</v>
      </c>
      <c r="H387" s="123">
        <v>496943.59185010009</v>
      </c>
      <c r="I387" s="123">
        <v>506146.83700000006</v>
      </c>
      <c r="J387" s="123">
        <v>505728.13452093321</v>
      </c>
      <c r="K387" s="167"/>
      <c r="L387" s="123">
        <v>514336.11733131815</v>
      </c>
      <c r="M387" s="123">
        <v>551179.74821302143</v>
      </c>
      <c r="N387" s="123">
        <v>554238.23056710558</v>
      </c>
      <c r="O387" s="123">
        <v>554720.06759355543</v>
      </c>
      <c r="P387" s="123">
        <v>554720.06759355543</v>
      </c>
      <c r="Q387" s="123"/>
      <c r="R387" s="132">
        <v>2.8679972104221503</v>
      </c>
      <c r="S387" s="132">
        <v>3.8573077320653493</v>
      </c>
      <c r="T387" s="132">
        <v>1.8519697810442988</v>
      </c>
      <c r="U387" s="132">
        <v>-8.2723519828466499E-2</v>
      </c>
      <c r="V387" s="188"/>
      <c r="W387" s="132">
        <v>1.7020968822585132</v>
      </c>
      <c r="X387" s="132">
        <v>7.1633372886333477</v>
      </c>
      <c r="Y387" s="132">
        <v>0.55489744752053116</v>
      </c>
      <c r="Z387" s="132">
        <v>6.86662125160178E-4</v>
      </c>
      <c r="AA387" s="132">
        <v>6.86662125160178E-4</v>
      </c>
      <c r="AB387" s="132"/>
      <c r="AC387" s="83">
        <v>1876.0218759956924</v>
      </c>
      <c r="AD387" s="83">
        <v>1928.3717422920909</v>
      </c>
      <c r="AE387" s="83">
        <v>2001.923965992032</v>
      </c>
      <c r="AF387" s="83">
        <v>2037.3821076359541</v>
      </c>
      <c r="AG387" s="83">
        <v>2035.8933943662119</v>
      </c>
      <c r="AH387" s="175"/>
      <c r="AI387" s="83">
        <v>2072.8577366261829</v>
      </c>
      <c r="AJ387" s="83">
        <v>2224.5082179590495</v>
      </c>
      <c r="AK387" s="83">
        <v>2236.8519572803884</v>
      </c>
      <c r="AL387" s="83">
        <v>2238.796604972053</v>
      </c>
      <c r="AM387" s="83">
        <v>2238.796604972053</v>
      </c>
      <c r="AN387" s="123"/>
      <c r="AO387" s="124">
        <v>11</v>
      </c>
      <c r="AP387" s="125" t="s">
        <v>491</v>
      </c>
    </row>
    <row r="388" spans="1:42" ht="13.5" customHeight="1" x14ac:dyDescent="0.3">
      <c r="A388" s="121" t="s">
        <v>473</v>
      </c>
      <c r="B388" s="122"/>
      <c r="C388" s="154"/>
      <c r="D388" s="123">
        <f t="shared" si="0"/>
        <v>0</v>
      </c>
      <c r="E388" s="122"/>
      <c r="F388" s="123">
        <v>366105.98</v>
      </c>
      <c r="G388" s="123">
        <v>372459.51139046391</v>
      </c>
      <c r="H388" s="123">
        <v>387333.17868409998</v>
      </c>
      <c r="I388" s="123">
        <v>374531.08800000011</v>
      </c>
      <c r="J388" s="123">
        <v>380100.70348220016</v>
      </c>
      <c r="K388" s="167"/>
      <c r="L388" s="123">
        <v>384151.32825219841</v>
      </c>
      <c r="M388" s="123">
        <v>405512.23877390084</v>
      </c>
      <c r="N388" s="123">
        <v>403916.36627602245</v>
      </c>
      <c r="O388" s="123">
        <v>402305.89493739465</v>
      </c>
      <c r="P388" s="123">
        <v>402305.89493739465</v>
      </c>
      <c r="Q388" s="123"/>
      <c r="R388" s="132">
        <v>1.7354350208821865</v>
      </c>
      <c r="S388" s="132">
        <v>3.9933648728984723</v>
      </c>
      <c r="T388" s="132">
        <v>-3.3051882432568394</v>
      </c>
      <c r="U388" s="132">
        <v>1.4870903005520471</v>
      </c>
      <c r="V388" s="188"/>
      <c r="W388" s="132">
        <v>1.0656714741355211</v>
      </c>
      <c r="X388" s="132">
        <v>5.5605457929534534</v>
      </c>
      <c r="Y388" s="132">
        <v>-0.39354484163132453</v>
      </c>
      <c r="Z388" s="132">
        <v>-0.5714321331425376</v>
      </c>
      <c r="AA388" s="132">
        <v>-0.5714321331425376</v>
      </c>
      <c r="AB388" s="132"/>
      <c r="AC388" s="83">
        <v>2207.2394583579517</v>
      </c>
      <c r="AD388" s="83">
        <v>2245.0032632361931</v>
      </c>
      <c r="AE388" s="83">
        <v>2336.7953635152089</v>
      </c>
      <c r="AF388" s="83">
        <v>2263.7800356613989</v>
      </c>
      <c r="AG388" s="83">
        <v>2300.0441944244767</v>
      </c>
      <c r="AH388" s="175"/>
      <c r="AI388" s="83">
        <v>2331.6520181615028</v>
      </c>
      <c r="AJ388" s="83">
        <v>2471.3547172130352</v>
      </c>
      <c r="AK388" s="83">
        <v>2461.6288282050305</v>
      </c>
      <c r="AL388" s="83">
        <v>2451.8139679885103</v>
      </c>
      <c r="AM388" s="83">
        <v>2451.8139679885103</v>
      </c>
      <c r="AN388" s="123"/>
      <c r="AO388" s="124">
        <v>12</v>
      </c>
      <c r="AP388" s="125" t="s">
        <v>492</v>
      </c>
    </row>
    <row r="389" spans="1:42" ht="13.5" customHeight="1" x14ac:dyDescent="0.3">
      <c r="A389" s="121" t="s">
        <v>474</v>
      </c>
      <c r="B389" s="122"/>
      <c r="C389" s="154"/>
      <c r="D389" s="123">
        <f t="shared" si="0"/>
        <v>0</v>
      </c>
      <c r="E389" s="122"/>
      <c r="F389" s="123">
        <v>436258.81599999999</v>
      </c>
      <c r="G389" s="123">
        <v>442458.92763496627</v>
      </c>
      <c r="H389" s="123">
        <v>465430.55103229999</v>
      </c>
      <c r="I389" s="123">
        <v>488450.93599999999</v>
      </c>
      <c r="J389" s="123">
        <v>490106.91197064903</v>
      </c>
      <c r="K389" s="167"/>
      <c r="L389" s="123">
        <v>496490.99884447292</v>
      </c>
      <c r="M389" s="123">
        <v>531829.66550339898</v>
      </c>
      <c r="N389" s="123">
        <v>526004.41422616574</v>
      </c>
      <c r="O389" s="123">
        <v>515821.00195315806</v>
      </c>
      <c r="P389" s="123">
        <v>515821.00195315806</v>
      </c>
      <c r="Q389" s="123"/>
      <c r="R389" s="132">
        <v>1.4212003076096638</v>
      </c>
      <c r="S389" s="132">
        <v>5.1918092194730399</v>
      </c>
      <c r="T389" s="132">
        <v>4.9460408038625783</v>
      </c>
      <c r="U389" s="132">
        <v>0.33902606149352205</v>
      </c>
      <c r="V389" s="188"/>
      <c r="W389" s="132">
        <v>1.3025906629544159</v>
      </c>
      <c r="X389" s="132">
        <v>7.1176852634132013</v>
      </c>
      <c r="Y389" s="132">
        <v>-1.0953227424272014</v>
      </c>
      <c r="Z389" s="132">
        <v>-1.9388059355234522</v>
      </c>
      <c r="AA389" s="132">
        <v>-1.9388059355234522</v>
      </c>
      <c r="AB389" s="132"/>
      <c r="AC389" s="83">
        <v>1594.2976132613644</v>
      </c>
      <c r="AD389" s="83">
        <v>1612.5830607844123</v>
      </c>
      <c r="AE389" s="83">
        <v>1691.4844437703744</v>
      </c>
      <c r="AF389" s="83">
        <v>1774.1207903530437</v>
      </c>
      <c r="AG389" s="83">
        <v>1779.8575406668615</v>
      </c>
      <c r="AH389" s="175"/>
      <c r="AI389" s="83">
        <v>1800.3154646619514</v>
      </c>
      <c r="AJ389" s="83">
        <v>1925.5516571688183</v>
      </c>
      <c r="AK389" s="83">
        <v>1904.4606519506644</v>
      </c>
      <c r="AL389" s="83">
        <v>1867.5904138841913</v>
      </c>
      <c r="AM389" s="83">
        <v>1867.5904138841913</v>
      </c>
      <c r="AN389" s="123"/>
      <c r="AO389" s="124">
        <v>13</v>
      </c>
      <c r="AP389" s="125" t="s">
        <v>493</v>
      </c>
    </row>
    <row r="390" spans="1:42" ht="13.5" customHeight="1" x14ac:dyDescent="0.3">
      <c r="A390" s="121" t="s">
        <v>475</v>
      </c>
      <c r="B390" s="122"/>
      <c r="C390" s="154"/>
      <c r="D390" s="123">
        <f t="shared" si="0"/>
        <v>0</v>
      </c>
      <c r="E390" s="122"/>
      <c r="F390" s="123">
        <v>405094.864</v>
      </c>
      <c r="G390" s="123">
        <v>413432.18791829003</v>
      </c>
      <c r="H390" s="123">
        <v>424784.03012279992</v>
      </c>
      <c r="I390" s="123">
        <v>433926.00299999991</v>
      </c>
      <c r="J390" s="123">
        <v>440733.54842341749</v>
      </c>
      <c r="K390" s="167"/>
      <c r="L390" s="123">
        <v>450596.32749145705</v>
      </c>
      <c r="M390" s="123">
        <v>480486.10232022346</v>
      </c>
      <c r="N390" s="123">
        <v>483054.3735261308</v>
      </c>
      <c r="O390" s="123">
        <v>479381.17409366171</v>
      </c>
      <c r="P390" s="123">
        <v>479381.17409366171</v>
      </c>
      <c r="Q390" s="123"/>
      <c r="R390" s="132">
        <v>2.0581164214143257</v>
      </c>
      <c r="S390" s="132">
        <v>2.7457567495333581</v>
      </c>
      <c r="T390" s="132">
        <v>2.1521460857549566</v>
      </c>
      <c r="U390" s="132">
        <v>1.5688263382126897</v>
      </c>
      <c r="V390" s="188"/>
      <c r="W390" s="132">
        <v>2.2378099201480066</v>
      </c>
      <c r="X390" s="132">
        <v>6.6333818109809393</v>
      </c>
      <c r="Y390" s="132">
        <v>0.53451519065908282</v>
      </c>
      <c r="Z390" s="132">
        <v>-0.6845186319529728</v>
      </c>
      <c r="AA390" s="132">
        <v>-0.6845186319529728</v>
      </c>
      <c r="AB390" s="132"/>
      <c r="AC390" s="83">
        <v>2093.4702331734743</v>
      </c>
      <c r="AD390" s="83">
        <v>2134.0087641277519</v>
      </c>
      <c r="AE390" s="83">
        <v>2188.9539731564787</v>
      </c>
      <c r="AF390" s="83">
        <v>2236.9971852333001</v>
      </c>
      <c r="AG390" s="83">
        <v>2278.8822508049034</v>
      </c>
      <c r="AH390" s="175"/>
      <c r="AI390" s="83">
        <v>2339.7148675991871</v>
      </c>
      <c r="AJ390" s="83">
        <v>2504.3578772032911</v>
      </c>
      <c r="AK390" s="83">
        <v>2517.7440504854103</v>
      </c>
      <c r="AL390" s="83">
        <v>2498.5988433944631</v>
      </c>
      <c r="AM390" s="83">
        <v>2498.5988433944631</v>
      </c>
      <c r="AN390" s="123"/>
      <c r="AO390" s="124">
        <v>14</v>
      </c>
      <c r="AP390" s="125" t="s">
        <v>494</v>
      </c>
    </row>
    <row r="391" spans="1:42" ht="13.5" customHeight="1" x14ac:dyDescent="0.3">
      <c r="A391" s="121" t="s">
        <v>476</v>
      </c>
      <c r="B391" s="122"/>
      <c r="C391" s="154"/>
      <c r="D391" s="123">
        <f t="shared" si="0"/>
        <v>0</v>
      </c>
      <c r="E391" s="122"/>
      <c r="F391" s="123">
        <v>321548.5</v>
      </c>
      <c r="G391" s="123">
        <v>333563.40101956006</v>
      </c>
      <c r="H391" s="123">
        <v>351016.23774412001</v>
      </c>
      <c r="I391" s="123">
        <v>347771.15799999994</v>
      </c>
      <c r="J391" s="123">
        <v>343454.37250366405</v>
      </c>
      <c r="K391" s="167"/>
      <c r="L391" s="123">
        <v>338163.92390440777</v>
      </c>
      <c r="M391" s="123">
        <v>365073.75791618245</v>
      </c>
      <c r="N391" s="123">
        <v>359329.43360960874</v>
      </c>
      <c r="O391" s="123">
        <v>364901.16836528637</v>
      </c>
      <c r="P391" s="123">
        <v>364901.16836528637</v>
      </c>
      <c r="Q391" s="123"/>
      <c r="R391" s="132">
        <v>3.7365750484172859</v>
      </c>
      <c r="S391" s="132">
        <v>5.2322397095167288</v>
      </c>
      <c r="T391" s="132">
        <v>-0.92448137584040579</v>
      </c>
      <c r="U391" s="132">
        <v>-1.2412718527785116</v>
      </c>
      <c r="V391" s="188"/>
      <c r="W391" s="132">
        <v>-1.5403643170097781</v>
      </c>
      <c r="X391" s="132">
        <v>7.9576300455342368</v>
      </c>
      <c r="Y391" s="132">
        <v>-1.573469520066836</v>
      </c>
      <c r="Z391" s="132">
        <v>1.1932436009402205</v>
      </c>
      <c r="AA391" s="132">
        <v>1.1932436009402205</v>
      </c>
      <c r="AB391" s="132"/>
      <c r="AC391" s="83">
        <v>1807.0004383352252</v>
      </c>
      <c r="AD391" s="83">
        <v>1862.3798254640271</v>
      </c>
      <c r="AE391" s="83">
        <v>1953.7480602245314</v>
      </c>
      <c r="AF391" s="83">
        <v>1927.949030956182</v>
      </c>
      <c r="AG391" s="83">
        <v>1895.8829999429452</v>
      </c>
      <c r="AH391" s="175"/>
      <c r="AI391" s="83">
        <v>1861.3264268539992</v>
      </c>
      <c r="AJ391" s="83">
        <v>2012.0797279346039</v>
      </c>
      <c r="AK391" s="83">
        <v>1980.4202666961089</v>
      </c>
      <c r="AL391" s="83">
        <v>2011.1285121074418</v>
      </c>
      <c r="AM391" s="83">
        <v>2011.1285121074418</v>
      </c>
      <c r="AN391" s="123"/>
      <c r="AO391" s="124">
        <v>15</v>
      </c>
      <c r="AP391" s="125" t="s">
        <v>495</v>
      </c>
    </row>
    <row r="392" spans="1:42" ht="13.5" customHeight="1" x14ac:dyDescent="0.3">
      <c r="A392" s="121" t="s">
        <v>477</v>
      </c>
      <c r="B392" s="122"/>
      <c r="C392" s="154"/>
      <c r="D392" s="123">
        <f t="shared" si="0"/>
        <v>0</v>
      </c>
      <c r="E392" s="122"/>
      <c r="F392" s="123">
        <v>122475.605</v>
      </c>
      <c r="G392" s="123">
        <v>125740.90171783807</v>
      </c>
      <c r="H392" s="123">
        <v>132196.95372409999</v>
      </c>
      <c r="I392" s="123">
        <v>136316.323</v>
      </c>
      <c r="J392" s="123">
        <v>137687.07235697037</v>
      </c>
      <c r="K392" s="167"/>
      <c r="L392" s="123">
        <v>138143.11958362861</v>
      </c>
      <c r="M392" s="123">
        <v>148841.04158387907</v>
      </c>
      <c r="N392" s="123">
        <v>149846.99144678668</v>
      </c>
      <c r="O392" s="123">
        <v>150878.15078137047</v>
      </c>
      <c r="P392" s="123">
        <v>150878.15078137047</v>
      </c>
      <c r="Q392" s="123"/>
      <c r="R392" s="132">
        <v>2.6660792717358519</v>
      </c>
      <c r="S392" s="132">
        <v>5.1344088662170284</v>
      </c>
      <c r="T392" s="132">
        <v>3.1160848717416663</v>
      </c>
      <c r="U392" s="132">
        <v>1.0055650906680966</v>
      </c>
      <c r="V392" s="188"/>
      <c r="W392" s="132">
        <v>0.33122007669382275</v>
      </c>
      <c r="X392" s="132">
        <v>7.7440860120247876</v>
      </c>
      <c r="Y392" s="132">
        <v>0.67585516212657681</v>
      </c>
      <c r="Z392" s="132">
        <v>0.56229350056461191</v>
      </c>
      <c r="AA392" s="132">
        <v>0.56229350056461191</v>
      </c>
      <c r="AB392" s="132"/>
      <c r="AC392" s="83">
        <v>1792.6494781985041</v>
      </c>
      <c r="AD392" s="83">
        <v>1836.0624630254961</v>
      </c>
      <c r="AE392" s="83">
        <v>1926.7884233216732</v>
      </c>
      <c r="AF392" s="83">
        <v>1984.8904727929291</v>
      </c>
      <c r="AG392" s="83">
        <v>2000.3933220539063</v>
      </c>
      <c r="AH392" s="175"/>
      <c r="AI392" s="83">
        <v>2001.1461290941679</v>
      </c>
      <c r="AJ392" s="83">
        <v>2156.2727857777254</v>
      </c>
      <c r="AK392" s="83">
        <v>2170.8460667099348</v>
      </c>
      <c r="AL392" s="83">
        <v>2185.7845593951711</v>
      </c>
      <c r="AM392" s="83">
        <v>2185.7845593951711</v>
      </c>
      <c r="AN392" s="123"/>
      <c r="AO392" s="124">
        <v>16</v>
      </c>
      <c r="AP392" s="125" t="s">
        <v>496</v>
      </c>
    </row>
    <row r="393" spans="1:42" ht="13.5" customHeight="1" x14ac:dyDescent="0.3">
      <c r="A393" s="121" t="s">
        <v>478</v>
      </c>
      <c r="B393" s="122"/>
      <c r="C393" s="154"/>
      <c r="D393" s="123">
        <f t="shared" si="0"/>
        <v>0</v>
      </c>
      <c r="E393" s="122"/>
      <c r="F393" s="123">
        <v>704705.17600000009</v>
      </c>
      <c r="G393" s="123">
        <v>724588.9752032432</v>
      </c>
      <c r="H393" s="123">
        <v>756166.94498358015</v>
      </c>
      <c r="I393" s="123">
        <v>781034.54400000011</v>
      </c>
      <c r="J393" s="123">
        <v>798256.98642975208</v>
      </c>
      <c r="K393" s="167"/>
      <c r="L393" s="123">
        <v>825041.82735904364</v>
      </c>
      <c r="M393" s="123">
        <v>874825.0681904587</v>
      </c>
      <c r="N393" s="123">
        <v>874556.54356639343</v>
      </c>
      <c r="O393" s="123">
        <v>875141.79077366029</v>
      </c>
      <c r="P393" s="123">
        <v>875141.79077366029</v>
      </c>
      <c r="Q393" s="123"/>
      <c r="R393" s="132">
        <v>2.8215770055934857</v>
      </c>
      <c r="S393" s="132">
        <v>4.3580527528009245</v>
      </c>
      <c r="T393" s="132">
        <v>3.2886387300307014</v>
      </c>
      <c r="U393" s="132">
        <v>2.2050807562939201</v>
      </c>
      <c r="V393" s="188"/>
      <c r="W393" s="132">
        <v>3.3554157852207749</v>
      </c>
      <c r="X393" s="132">
        <v>6.034026297887352</v>
      </c>
      <c r="Y393" s="132">
        <v>-3.0694665005507424E-2</v>
      </c>
      <c r="Z393" s="132">
        <v>7.4595548223557087E-2</v>
      </c>
      <c r="AA393" s="132">
        <v>7.4595548223557087E-2</v>
      </c>
      <c r="AB393" s="132"/>
      <c r="AC393" s="83">
        <v>1769.1269308496619</v>
      </c>
      <c r="AD393" s="83">
        <v>1806.0497735629854</v>
      </c>
      <c r="AE393" s="83">
        <v>1872.0710660120324</v>
      </c>
      <c r="AF393" s="83">
        <v>1921.4587285967332</v>
      </c>
      <c r="AG393" s="83">
        <v>1953.9404911421784</v>
      </c>
      <c r="AH393" s="175"/>
      <c r="AI393" s="83">
        <v>2012.0321405450102</v>
      </c>
      <c r="AJ393" s="83">
        <v>2127.7515947718803</v>
      </c>
      <c r="AK393" s="83">
        <v>2127.098488547716</v>
      </c>
      <c r="AL393" s="83">
        <v>2128.5219281859668</v>
      </c>
      <c r="AM393" s="83">
        <v>2128.5219281859668</v>
      </c>
      <c r="AN393" s="123"/>
      <c r="AO393" s="124">
        <v>17</v>
      </c>
      <c r="AP393" s="125" t="s">
        <v>497</v>
      </c>
    </row>
    <row r="394" spans="1:42" ht="13.5" customHeight="1" x14ac:dyDescent="0.3">
      <c r="A394" s="121" t="s">
        <v>479</v>
      </c>
      <c r="B394" s="122"/>
      <c r="C394" s="154"/>
      <c r="D394" s="123">
        <f t="shared" si="0"/>
        <v>0</v>
      </c>
      <c r="E394" s="122"/>
      <c r="F394" s="123">
        <v>184730.95</v>
      </c>
      <c r="G394" s="123">
        <v>185797.87997014978</v>
      </c>
      <c r="H394" s="123">
        <v>194539.08990999998</v>
      </c>
      <c r="I394" s="123">
        <v>243120.51199999999</v>
      </c>
      <c r="J394" s="123">
        <v>232662.93538076905</v>
      </c>
      <c r="K394" s="167"/>
      <c r="L394" s="123">
        <v>232120.43631135669</v>
      </c>
      <c r="M394" s="123">
        <v>239839.29880150975</v>
      </c>
      <c r="N394" s="123">
        <v>238304.37893668719</v>
      </c>
      <c r="O394" s="123">
        <v>238280.90430262173</v>
      </c>
      <c r="P394" s="123">
        <v>238280.90430262173</v>
      </c>
      <c r="Q394" s="123"/>
      <c r="R394" s="132">
        <v>0.57755886068347817</v>
      </c>
      <c r="S394" s="132">
        <v>4.7046876644957214</v>
      </c>
      <c r="T394" s="132">
        <v>24.972576006434146</v>
      </c>
      <c r="U394" s="132">
        <v>-4.3013962636073009</v>
      </c>
      <c r="V394" s="188"/>
      <c r="W394" s="132">
        <v>-0.23316952849602707</v>
      </c>
      <c r="X394" s="132">
        <v>3.3253696282904173</v>
      </c>
      <c r="Y394" s="132">
        <v>-0.63997846578631479</v>
      </c>
      <c r="Z394" s="132">
        <v>0.25541571830666449</v>
      </c>
      <c r="AA394" s="132">
        <v>0.25541571830666449</v>
      </c>
      <c r="AB394" s="132"/>
      <c r="AC394" s="83">
        <v>2347.1907042933562</v>
      </c>
      <c r="AD394" s="83">
        <v>2382.5128227604355</v>
      </c>
      <c r="AE394" s="83">
        <v>2512.288886291728</v>
      </c>
      <c r="AF394" s="83">
        <v>3166.3737855226486</v>
      </c>
      <c r="AG394" s="83">
        <v>3056.5684701686705</v>
      </c>
      <c r="AH394" s="175"/>
      <c r="AI394" s="83">
        <v>3081.6265242334011</v>
      </c>
      <c r="AJ394" s="83">
        <v>3206.2791439047865</v>
      </c>
      <c r="AK394" s="83">
        <v>3185.7596478307983</v>
      </c>
      <c r="AL394" s="83">
        <v>3185.4458284109155</v>
      </c>
      <c r="AM394" s="83">
        <v>3185.4458284109155</v>
      </c>
      <c r="AN394" s="123"/>
      <c r="AO394" s="124">
        <v>18</v>
      </c>
      <c r="AP394" s="125" t="s">
        <v>498</v>
      </c>
    </row>
    <row r="395" spans="1:42" ht="13.5" customHeight="1" x14ac:dyDescent="0.3">
      <c r="A395" s="121" t="s">
        <v>480</v>
      </c>
      <c r="B395" s="122"/>
      <c r="C395" s="154"/>
      <c r="D395" s="123">
        <f t="shared" si="0"/>
        <v>0</v>
      </c>
      <c r="E395" s="122"/>
      <c r="F395" s="123">
        <v>390853.26500000001</v>
      </c>
      <c r="G395" s="123">
        <v>398019.5190574837</v>
      </c>
      <c r="H395" s="123">
        <v>426920.23918190005</v>
      </c>
      <c r="I395" s="123">
        <v>440426.88199999998</v>
      </c>
      <c r="J395" s="123">
        <v>438873.99067655852</v>
      </c>
      <c r="K395" s="167"/>
      <c r="L395" s="123">
        <v>431862.94816755736</v>
      </c>
      <c r="M395" s="123">
        <v>453295.40937025868</v>
      </c>
      <c r="N395" s="123">
        <v>443640.47199712053</v>
      </c>
      <c r="O395" s="123">
        <v>441091.6373817061</v>
      </c>
      <c r="P395" s="123">
        <v>441091.6373817061</v>
      </c>
      <c r="Q395" s="123"/>
      <c r="R395" s="132">
        <v>1.8334896236529299</v>
      </c>
      <c r="S395" s="132">
        <v>7.2611313618120255</v>
      </c>
      <c r="T395" s="132">
        <v>3.1637391668248109</v>
      </c>
      <c r="U395" s="132">
        <v>-0.35258777038987937</v>
      </c>
      <c r="V395" s="188"/>
      <c r="W395" s="132">
        <v>-1.5975069514128843</v>
      </c>
      <c r="X395" s="132">
        <v>4.9627923149326989</v>
      </c>
      <c r="Y395" s="132">
        <v>-2.1299437791684865</v>
      </c>
      <c r="Z395" s="132">
        <v>-0.74890781630086578</v>
      </c>
      <c r="AA395" s="132">
        <v>-0.74890781630086578</v>
      </c>
      <c r="AB395" s="132"/>
      <c r="AC395" s="83">
        <v>2130.1298450034878</v>
      </c>
      <c r="AD395" s="83">
        <v>2171.0550322232243</v>
      </c>
      <c r="AE395" s="83">
        <v>2334.8878780922537</v>
      </c>
      <c r="AF395" s="83">
        <v>2413.1128680539573</v>
      </c>
      <c r="AG395" s="83">
        <v>2414.7656106685072</v>
      </c>
      <c r="AH395" s="175"/>
      <c r="AI395" s="83">
        <v>2387.8564850189505</v>
      </c>
      <c r="AJ395" s="83">
        <v>2515.4151024669336</v>
      </c>
      <c r="AK395" s="83">
        <v>2461.8381749716746</v>
      </c>
      <c r="AL395" s="83">
        <v>2447.6942481796273</v>
      </c>
      <c r="AM395" s="83">
        <v>2447.6942481796273</v>
      </c>
      <c r="AN395" s="123"/>
      <c r="AO395" s="124">
        <v>19</v>
      </c>
      <c r="AP395" s="125" t="s">
        <v>499</v>
      </c>
    </row>
    <row r="396" spans="1:42" ht="13.5" customHeight="1" x14ac:dyDescent="0.3">
      <c r="A396" s="125"/>
      <c r="B396" s="122"/>
      <c r="C396" s="154"/>
      <c r="D396" s="127"/>
      <c r="E396" s="122"/>
      <c r="F396" s="127"/>
      <c r="G396" s="127"/>
      <c r="H396" s="127"/>
      <c r="I396" s="127"/>
      <c r="J396" s="127"/>
      <c r="K396" s="166"/>
      <c r="L396" s="127"/>
      <c r="M396" s="127"/>
      <c r="N396" s="127"/>
      <c r="O396" s="127"/>
      <c r="P396" s="127"/>
      <c r="Q396" s="127"/>
      <c r="R396" s="132"/>
      <c r="S396" s="132"/>
      <c r="T396" s="132"/>
      <c r="U396" s="132"/>
      <c r="V396" s="188"/>
      <c r="W396" s="132"/>
      <c r="X396" s="132"/>
      <c r="Y396" s="132"/>
      <c r="Z396" s="132"/>
      <c r="AA396" s="132"/>
      <c r="AB396" s="132"/>
      <c r="AC396" s="83"/>
      <c r="AD396" s="83"/>
      <c r="AE396" s="83"/>
      <c r="AF396" s="83"/>
      <c r="AG396" s="83"/>
      <c r="AH396" s="175"/>
      <c r="AI396" s="83"/>
      <c r="AJ396" s="83"/>
      <c r="AK396" s="83"/>
      <c r="AL396" s="83"/>
      <c r="AM396" s="83"/>
      <c r="AN396" s="127"/>
      <c r="AO396" s="125"/>
      <c r="AP396" s="125"/>
    </row>
    <row r="397" spans="1:42" ht="13.5" customHeight="1" x14ac:dyDescent="0.3">
      <c r="A397" s="121" t="s">
        <v>481</v>
      </c>
      <c r="B397" s="122"/>
      <c r="C397" s="154"/>
      <c r="D397" s="127">
        <f>SUM(D378:D395)</f>
        <v>0</v>
      </c>
      <c r="E397" s="122"/>
      <c r="F397" s="127">
        <v>7257580.2690000003</v>
      </c>
      <c r="G397" s="127">
        <v>7500538.015685061</v>
      </c>
      <c r="H397" s="127">
        <v>7878504.0265811598</v>
      </c>
      <c r="I397" s="127">
        <v>8091961.068</v>
      </c>
      <c r="J397" s="127">
        <v>7982838.248405776</v>
      </c>
      <c r="K397" s="166"/>
      <c r="L397" s="127">
        <v>8020890.1917499863</v>
      </c>
      <c r="M397" s="127">
        <v>8610608.5460992046</v>
      </c>
      <c r="N397" s="127">
        <v>8325707.6723196944</v>
      </c>
      <c r="O397" s="127">
        <v>8287207.7925360743</v>
      </c>
      <c r="P397" s="127">
        <v>8287207.7925360743</v>
      </c>
      <c r="Q397" s="127"/>
      <c r="R397" s="132">
        <v>3.3476411927929952</v>
      </c>
      <c r="S397" s="132">
        <v>5.0391853238487618</v>
      </c>
      <c r="T397" s="132">
        <v>2.7093600599639327</v>
      </c>
      <c r="U397" s="132">
        <v>-1.3485336703577919</v>
      </c>
      <c r="V397" s="188"/>
      <c r="W397" s="132">
        <v>0.47667185730350342</v>
      </c>
      <c r="X397" s="132">
        <v>7.3522806103963685</v>
      </c>
      <c r="Y397" s="132">
        <v>-3.3087193809150288</v>
      </c>
      <c r="Z397" s="132">
        <v>-0.49793213276946557</v>
      </c>
      <c r="AA397" s="132">
        <v>-0.49793213276946557</v>
      </c>
      <c r="AB397" s="132"/>
      <c r="AC397" s="83">
        <v>1357.2498912996523</v>
      </c>
      <c r="AD397" s="83">
        <v>1395.9909672248668</v>
      </c>
      <c r="AE397" s="83">
        <v>1459.4760165302519</v>
      </c>
      <c r="AF397" s="83">
        <v>1492.2647989784982</v>
      </c>
      <c r="AG397" s="83">
        <v>1466.6686230739183</v>
      </c>
      <c r="AH397" s="175"/>
      <c r="AI397" s="83">
        <v>1469.4783091424542</v>
      </c>
      <c r="AJ397" s="83">
        <v>1572.977345447485</v>
      </c>
      <c r="AK397" s="83">
        <v>1520.9319391612612</v>
      </c>
      <c r="AL397" s="83">
        <v>1513.8988196810451</v>
      </c>
      <c r="AM397" s="83">
        <v>1513.8988196810451</v>
      </c>
      <c r="AN397" s="127"/>
      <c r="AO397" s="125"/>
      <c r="AP397" s="125"/>
    </row>
    <row r="398" spans="1:42" ht="13.5" customHeight="1" x14ac:dyDescent="0.3">
      <c r="A398" s="126"/>
      <c r="B398" s="122"/>
      <c r="C398" s="154"/>
      <c r="D398" s="122"/>
      <c r="E398" s="122"/>
      <c r="F398" s="125"/>
      <c r="G398" s="125"/>
      <c r="H398" s="125"/>
      <c r="I398" s="125"/>
      <c r="J398" s="125"/>
      <c r="K398" s="165"/>
      <c r="L398" s="125"/>
      <c r="M398" s="125"/>
      <c r="N398" s="125"/>
      <c r="O398" s="125"/>
      <c r="P398" s="125"/>
      <c r="Q398" s="125"/>
      <c r="R398" s="132"/>
      <c r="S398" s="132"/>
      <c r="T398" s="132"/>
      <c r="U398" s="132"/>
      <c r="V398" s="188"/>
      <c r="W398" s="132"/>
      <c r="X398" s="132"/>
      <c r="Y398" s="132"/>
      <c r="Z398" s="132"/>
      <c r="AA398" s="132"/>
      <c r="AB398" s="132"/>
      <c r="AC398" s="83"/>
      <c r="AD398" s="83"/>
      <c r="AE398" s="83"/>
      <c r="AF398" s="83"/>
      <c r="AG398" s="83"/>
      <c r="AH398" s="175"/>
      <c r="AI398" s="83"/>
      <c r="AJ398" s="83"/>
      <c r="AK398" s="83"/>
      <c r="AL398" s="83"/>
      <c r="AM398" s="83"/>
      <c r="AN398" s="125"/>
      <c r="AO398" s="125"/>
      <c r="AP398" s="125"/>
    </row>
    <row r="399" spans="1:42" ht="14.25" customHeight="1" x14ac:dyDescent="0.3">
      <c r="A399" s="134" t="s">
        <v>500</v>
      </c>
      <c r="B399" s="122"/>
      <c r="C399" s="154"/>
      <c r="D399" s="122"/>
      <c r="E399" s="122"/>
      <c r="F399" s="125"/>
      <c r="G399" s="125"/>
      <c r="H399" s="125"/>
      <c r="I399" s="125"/>
      <c r="J399" s="125"/>
      <c r="K399" s="165"/>
      <c r="L399" s="125"/>
      <c r="M399" s="125"/>
      <c r="N399" s="125"/>
      <c r="O399" s="125"/>
      <c r="P399" s="125"/>
      <c r="Q399" s="125"/>
      <c r="R399" s="132"/>
      <c r="S399" s="132"/>
      <c r="T399" s="132"/>
      <c r="U399" s="132"/>
      <c r="V399" s="188"/>
      <c r="W399" s="132"/>
      <c r="X399" s="132"/>
      <c r="Y399" s="132"/>
      <c r="Z399" s="132"/>
      <c r="AA399" s="132"/>
      <c r="AB399" s="132"/>
      <c r="AC399" s="83"/>
      <c r="AD399" s="83"/>
      <c r="AE399" s="83"/>
      <c r="AF399" s="83"/>
      <c r="AG399" s="83"/>
      <c r="AH399" s="175"/>
      <c r="AI399" s="83"/>
      <c r="AJ399" s="83"/>
      <c r="AK399" s="83"/>
      <c r="AL399" s="83"/>
      <c r="AM399" s="83"/>
      <c r="AN399" s="125"/>
      <c r="AO399" s="125"/>
      <c r="AP399" s="125"/>
    </row>
    <row r="400" spans="1:42" ht="14.25" customHeight="1" x14ac:dyDescent="0.3">
      <c r="A400" s="21" t="s">
        <v>501</v>
      </c>
      <c r="B400" s="122"/>
      <c r="C400" s="154"/>
      <c r="D400" s="122"/>
      <c r="E400" s="123">
        <f t="shared" ref="E400:E406" si="1">SUMIF($E$19:$E$313,$AO400,E$19:E$313)</f>
        <v>32</v>
      </c>
      <c r="F400" s="123">
        <v>142201.08299999998</v>
      </c>
      <c r="G400" s="123">
        <v>144535.57374661017</v>
      </c>
      <c r="H400" s="123">
        <v>153087.52879519999</v>
      </c>
      <c r="I400" s="123">
        <v>158934.38800000001</v>
      </c>
      <c r="J400" s="123">
        <v>161258.73454814739</v>
      </c>
      <c r="K400" s="167"/>
      <c r="L400" s="123">
        <v>156639.05538137764</v>
      </c>
      <c r="M400" s="123">
        <v>159229.43905321255</v>
      </c>
      <c r="N400" s="123">
        <v>157634.71771807928</v>
      </c>
      <c r="O400" s="123">
        <v>154703.63791188391</v>
      </c>
      <c r="P400" s="123">
        <v>154703.63791188391</v>
      </c>
      <c r="Q400" s="123"/>
      <c r="R400" s="132">
        <v>1.641682817992453</v>
      </c>
      <c r="S400" s="132">
        <v>5.91685135147595</v>
      </c>
      <c r="T400" s="132">
        <v>3.8192916502179113</v>
      </c>
      <c r="U400" s="132">
        <v>1.4624566636563152</v>
      </c>
      <c r="V400" s="188"/>
      <c r="W400" s="132">
        <v>-2.8647621350336507</v>
      </c>
      <c r="X400" s="132">
        <v>1.6537278429877984</v>
      </c>
      <c r="Y400" s="132">
        <v>-1.001524180839662</v>
      </c>
      <c r="Z400" s="132">
        <v>-1.841125820268555</v>
      </c>
      <c r="AA400" s="132">
        <v>-1.841125820268555</v>
      </c>
      <c r="AB400" s="132"/>
      <c r="AC400" s="83">
        <v>2853.4380054178782</v>
      </c>
      <c r="AD400" s="83">
        <v>2933.3030350004092</v>
      </c>
      <c r="AE400" s="83">
        <v>3145.4833424808398</v>
      </c>
      <c r="AF400" s="83">
        <v>3301.8466396592917</v>
      </c>
      <c r="AG400" s="83">
        <v>3382.3171455449669</v>
      </c>
      <c r="AH400" s="175"/>
      <c r="AI400" s="83">
        <v>3339.7807164320088</v>
      </c>
      <c r="AJ400" s="83">
        <v>3425.8361637129146</v>
      </c>
      <c r="AK400" s="83">
        <v>3391.5255861373798</v>
      </c>
      <c r="AL400" s="83">
        <v>3328.463131992597</v>
      </c>
      <c r="AM400" s="83">
        <v>3328.463131992597</v>
      </c>
      <c r="AN400" s="123"/>
      <c r="AO400" s="124">
        <v>1</v>
      </c>
      <c r="AP400" s="125"/>
    </row>
    <row r="401" spans="1:42" ht="14.25" customHeight="1" x14ac:dyDescent="0.3">
      <c r="A401" s="21" t="s">
        <v>539</v>
      </c>
      <c r="B401" s="122"/>
      <c r="C401" s="154"/>
      <c r="D401" s="122"/>
      <c r="E401" s="123">
        <f t="shared" si="1"/>
        <v>172</v>
      </c>
      <c r="F401" s="123">
        <v>827957.12100000028</v>
      </c>
      <c r="G401" s="123">
        <v>843294.23382802343</v>
      </c>
      <c r="H401" s="123">
        <v>884062.49656224984</v>
      </c>
      <c r="I401" s="123">
        <v>917616.53699999978</v>
      </c>
      <c r="J401" s="123">
        <v>918068.98648004141</v>
      </c>
      <c r="K401" s="167"/>
      <c r="L401" s="123">
        <v>911674.6832504198</v>
      </c>
      <c r="M401" s="123">
        <v>943932.374916745</v>
      </c>
      <c r="N401" s="123">
        <v>943713.32072961901</v>
      </c>
      <c r="O401" s="123">
        <v>924429.88862937514</v>
      </c>
      <c r="P401" s="123">
        <v>924429.88862937514</v>
      </c>
      <c r="Q401" s="123"/>
      <c r="R401" s="132">
        <v>1.8524042415987803</v>
      </c>
      <c r="S401" s="132">
        <v>4.8344054896669038</v>
      </c>
      <c r="T401" s="132">
        <v>3.7954376040412976</v>
      </c>
      <c r="U401" s="132">
        <v>4.9307032055115288E-2</v>
      </c>
      <c r="V401" s="188"/>
      <c r="W401" s="132">
        <v>-0.69649485210669648</v>
      </c>
      <c r="X401" s="132">
        <v>3.5382897275721135</v>
      </c>
      <c r="Y401" s="132">
        <v>-2.3206555145998953E-2</v>
      </c>
      <c r="Z401" s="132">
        <v>-2.0772529104596065</v>
      </c>
      <c r="AA401" s="132">
        <v>-2.0772529104596065</v>
      </c>
      <c r="AB401" s="132"/>
      <c r="AC401" s="83">
        <v>2756.5125014981832</v>
      </c>
      <c r="AD401" s="83">
        <v>2836.9864889084051</v>
      </c>
      <c r="AE401" s="83">
        <v>3006.8209760670225</v>
      </c>
      <c r="AF401" s="83">
        <v>3153.137229096581</v>
      </c>
      <c r="AG401" s="83">
        <v>3192.8392101274308</v>
      </c>
      <c r="AH401" s="175"/>
      <c r="AI401" s="83">
        <v>3212.7919089469415</v>
      </c>
      <c r="AJ401" s="83">
        <v>3365.7777675761986</v>
      </c>
      <c r="AK401" s="83">
        <v>3364.9966865024749</v>
      </c>
      <c r="AL401" s="83">
        <v>3296.2377915114107</v>
      </c>
      <c r="AM401" s="83">
        <v>3296.2377915114107</v>
      </c>
      <c r="AN401" s="123"/>
      <c r="AO401" s="124">
        <v>2</v>
      </c>
      <c r="AP401" s="125"/>
    </row>
    <row r="402" spans="1:42" ht="14.25" customHeight="1" x14ac:dyDescent="0.3">
      <c r="A402" s="21" t="s">
        <v>540</v>
      </c>
      <c r="B402" s="122"/>
      <c r="C402" s="154"/>
      <c r="D402" s="122"/>
      <c r="E402" s="123">
        <f t="shared" si="1"/>
        <v>243</v>
      </c>
      <c r="F402" s="123">
        <v>1327604.4209999999</v>
      </c>
      <c r="G402" s="123">
        <v>1367223.5895000785</v>
      </c>
      <c r="H402" s="123">
        <v>1436899.1585775004</v>
      </c>
      <c r="I402" s="123">
        <v>1474309.2740000002</v>
      </c>
      <c r="J402" s="123">
        <v>1489515.0852696963</v>
      </c>
      <c r="K402" s="167"/>
      <c r="L402" s="123">
        <v>1475745.6522627883</v>
      </c>
      <c r="M402" s="123">
        <v>1544306.7651726475</v>
      </c>
      <c r="N402" s="123">
        <v>1523631.4030893678</v>
      </c>
      <c r="O402" s="123">
        <v>1499613.3717657859</v>
      </c>
      <c r="P402" s="123">
        <v>1499613.3717657859</v>
      </c>
      <c r="Q402" s="123"/>
      <c r="R402" s="132">
        <v>2.9842600607066383</v>
      </c>
      <c r="S402" s="132">
        <v>5.0961356732367813</v>
      </c>
      <c r="T402" s="132">
        <v>2.6035310271553818</v>
      </c>
      <c r="U402" s="132">
        <v>1.0313854452289162</v>
      </c>
      <c r="V402" s="188"/>
      <c r="W402" s="132">
        <v>-0.92442387076696908</v>
      </c>
      <c r="X402" s="132">
        <v>4.6458624360324725</v>
      </c>
      <c r="Y402" s="132">
        <v>-1.3388118571745256</v>
      </c>
      <c r="Z402" s="132">
        <v>-1.6310986377442327</v>
      </c>
      <c r="AA402" s="132">
        <v>-1.6310986377442327</v>
      </c>
      <c r="AB402" s="132"/>
      <c r="AC402" s="83">
        <v>2170.0116068101129</v>
      </c>
      <c r="AD402" s="83">
        <v>2243.152022936586</v>
      </c>
      <c r="AE402" s="83">
        <v>2364.7912000840988</v>
      </c>
      <c r="AF402" s="83">
        <v>2438.2854113950225</v>
      </c>
      <c r="AG402" s="83">
        <v>2476.6554686554468</v>
      </c>
      <c r="AH402" s="175"/>
      <c r="AI402" s="83">
        <v>2471.7908535727188</v>
      </c>
      <c r="AJ402" s="83">
        <v>2607.2786113472553</v>
      </c>
      <c r="AK402" s="83">
        <v>2572.3720561489631</v>
      </c>
      <c r="AL402" s="83">
        <v>2531.8220172778697</v>
      </c>
      <c r="AM402" s="83">
        <v>2531.8220172778697</v>
      </c>
      <c r="AN402" s="123"/>
      <c r="AO402" s="124">
        <v>3</v>
      </c>
      <c r="AP402" s="125"/>
    </row>
    <row r="403" spans="1:42" ht="14.25" customHeight="1" x14ac:dyDescent="0.3">
      <c r="A403" s="21" t="s">
        <v>502</v>
      </c>
      <c r="B403" s="122"/>
      <c r="C403" s="154"/>
      <c r="D403" s="122"/>
      <c r="E403" s="123">
        <f t="shared" si="1"/>
        <v>168</v>
      </c>
      <c r="F403" s="123">
        <v>1133968.4649999999</v>
      </c>
      <c r="G403" s="123">
        <v>1168977.1176345665</v>
      </c>
      <c r="H403" s="123">
        <v>1217911.3865958203</v>
      </c>
      <c r="I403" s="123">
        <v>1254255.7860000003</v>
      </c>
      <c r="J403" s="123">
        <v>1258938.1502584354</v>
      </c>
      <c r="K403" s="167"/>
      <c r="L403" s="123">
        <v>1254561.6089076293</v>
      </c>
      <c r="M403" s="123">
        <v>1326849.1612705614</v>
      </c>
      <c r="N403" s="123">
        <v>1320921.1107469981</v>
      </c>
      <c r="O403" s="123">
        <v>1304482.9548363592</v>
      </c>
      <c r="P403" s="123">
        <v>1304482.9548363592</v>
      </c>
      <c r="Q403" s="123"/>
      <c r="R403" s="132">
        <v>3.087268624755509</v>
      </c>
      <c r="S403" s="132">
        <v>4.1860758626544072</v>
      </c>
      <c r="T403" s="132">
        <v>2.9841579448375222</v>
      </c>
      <c r="U403" s="132">
        <v>0.37331813101439326</v>
      </c>
      <c r="V403" s="188"/>
      <c r="W403" s="132">
        <v>-0.34763751896053935</v>
      </c>
      <c r="X403" s="132">
        <v>5.7619770802546935</v>
      </c>
      <c r="Y403" s="132">
        <v>-0.44677652114477867</v>
      </c>
      <c r="Z403" s="132">
        <v>-1.289117102966338</v>
      </c>
      <c r="AA403" s="132">
        <v>-1.289117102966338</v>
      </c>
      <c r="AB403" s="132"/>
      <c r="AC403" s="83">
        <v>1779.1899047777438</v>
      </c>
      <c r="AD403" s="83">
        <v>1829.3279046580178</v>
      </c>
      <c r="AE403" s="83">
        <v>1905.4248899698528</v>
      </c>
      <c r="AF403" s="83">
        <v>1963.6375087868169</v>
      </c>
      <c r="AG403" s="83">
        <v>1973.5882824524419</v>
      </c>
      <c r="AH403" s="175"/>
      <c r="AI403" s="83">
        <v>1972.3175501821756</v>
      </c>
      <c r="AJ403" s="83">
        <v>2092.21481663139</v>
      </c>
      <c r="AK403" s="83">
        <v>2082.8672920587687</v>
      </c>
      <c r="AL403" s="83">
        <v>2056.9471239204381</v>
      </c>
      <c r="AM403" s="83">
        <v>2056.9471239204381</v>
      </c>
      <c r="AN403" s="123"/>
      <c r="AO403" s="124">
        <v>4</v>
      </c>
      <c r="AP403" s="125"/>
    </row>
    <row r="404" spans="1:42" ht="14.25" customHeight="1" x14ac:dyDescent="0.3">
      <c r="A404" s="21" t="s">
        <v>541</v>
      </c>
      <c r="B404" s="122"/>
      <c r="C404" s="154"/>
      <c r="D404" s="122"/>
      <c r="E404" s="123">
        <f t="shared" si="1"/>
        <v>165</v>
      </c>
      <c r="F404" s="123">
        <v>1183494.483</v>
      </c>
      <c r="G404" s="123">
        <v>1239514.0037869981</v>
      </c>
      <c r="H404" s="123">
        <v>1297651.8957962801</v>
      </c>
      <c r="I404" s="123">
        <v>1360634.0730000001</v>
      </c>
      <c r="J404" s="123">
        <v>1345058.2007845284</v>
      </c>
      <c r="K404" s="167"/>
      <c r="L404" s="123">
        <v>1337215.5072864199</v>
      </c>
      <c r="M404" s="123">
        <v>1446093.7975962781</v>
      </c>
      <c r="N404" s="123">
        <v>1425027.7274177482</v>
      </c>
      <c r="O404" s="123">
        <v>1429153.6556047352</v>
      </c>
      <c r="P404" s="123">
        <v>1429153.6556047352</v>
      </c>
      <c r="Q404" s="123"/>
      <c r="R404" s="132">
        <v>4.7333994025047001</v>
      </c>
      <c r="S404" s="132">
        <v>4.6903779894101634</v>
      </c>
      <c r="T404" s="132">
        <v>4.8535495079804987</v>
      </c>
      <c r="U404" s="132">
        <v>-1.144751004296781</v>
      </c>
      <c r="V404" s="188"/>
      <c r="W404" s="132">
        <v>-0.58307465755267318</v>
      </c>
      <c r="X404" s="132">
        <v>8.1421647981634955</v>
      </c>
      <c r="Y404" s="132">
        <v>-1.4567568309570464</v>
      </c>
      <c r="Z404" s="132">
        <v>0.23590134039909161</v>
      </c>
      <c r="AA404" s="132">
        <v>0.23590134039909161</v>
      </c>
      <c r="AB404" s="132"/>
      <c r="AC404" s="83">
        <v>1189.556462734093</v>
      </c>
      <c r="AD404" s="83">
        <v>1240.7410967316657</v>
      </c>
      <c r="AE404" s="83">
        <v>1294.4429716695115</v>
      </c>
      <c r="AF404" s="83">
        <v>1352.9829543929081</v>
      </c>
      <c r="AG404" s="83">
        <v>1335.246807244893</v>
      </c>
      <c r="AH404" s="175"/>
      <c r="AI404" s="83">
        <v>1326.6882361327068</v>
      </c>
      <c r="AJ404" s="83">
        <v>1434.786247182235</v>
      </c>
      <c r="AK404" s="83">
        <v>1413.8849005167756</v>
      </c>
      <c r="AL404" s="83">
        <v>1417.9785665219754</v>
      </c>
      <c r="AM404" s="83">
        <v>1417.9785665219754</v>
      </c>
      <c r="AN404" s="123"/>
      <c r="AO404" s="124">
        <v>5</v>
      </c>
      <c r="AP404" s="125"/>
    </row>
    <row r="405" spans="1:42" ht="14.25" customHeight="1" x14ac:dyDescent="0.3">
      <c r="A405" s="121" t="s">
        <v>542</v>
      </c>
      <c r="B405" s="122"/>
      <c r="C405" s="154"/>
      <c r="D405" s="122"/>
      <c r="E405" s="123">
        <f t="shared" si="1"/>
        <v>72</v>
      </c>
      <c r="F405" s="123">
        <v>1150937.317</v>
      </c>
      <c r="G405" s="123">
        <v>1185345.9238228505</v>
      </c>
      <c r="H405" s="123">
        <v>1210313.7299929601</v>
      </c>
      <c r="I405" s="123">
        <v>1207210.7999999998</v>
      </c>
      <c r="J405" s="123">
        <v>1210951.1073690476</v>
      </c>
      <c r="K405" s="167"/>
      <c r="L405" s="123">
        <v>1226407.6274208485</v>
      </c>
      <c r="M405" s="123">
        <v>1318360.9222889135</v>
      </c>
      <c r="N405" s="123">
        <v>1287879.5033562242</v>
      </c>
      <c r="O405" s="123">
        <v>1310235.9141326067</v>
      </c>
      <c r="P405" s="123">
        <v>1310235.9141326067</v>
      </c>
      <c r="Q405" s="123"/>
      <c r="R405" s="132">
        <v>2.9896160559411609</v>
      </c>
      <c r="S405" s="132">
        <v>2.1063729725063021</v>
      </c>
      <c r="T405" s="132">
        <v>-0.25637402237668977</v>
      </c>
      <c r="U405" s="132">
        <v>0.30983050922405403</v>
      </c>
      <c r="V405" s="188"/>
      <c r="W405" s="132">
        <v>1.276395054907066</v>
      </c>
      <c r="X405" s="132">
        <v>7.4977758464731705</v>
      </c>
      <c r="Y405" s="132">
        <v>-2.3120693595626367</v>
      </c>
      <c r="Z405" s="132">
        <v>1.630107892557076</v>
      </c>
      <c r="AA405" s="132">
        <v>1.630107892557076</v>
      </c>
      <c r="AB405" s="132"/>
      <c r="AC405" s="83">
        <v>1474.1451055332764</v>
      </c>
      <c r="AD405" s="83">
        <v>1512.3143315643999</v>
      </c>
      <c r="AE405" s="83">
        <v>1539.8961666435023</v>
      </c>
      <c r="AF405" s="83">
        <v>1531.0996119016816</v>
      </c>
      <c r="AG405" s="83">
        <v>1532.5197202741786</v>
      </c>
      <c r="AH405" s="175"/>
      <c r="AI405" s="83">
        <v>1549.6547635045538</v>
      </c>
      <c r="AJ405" s="83">
        <v>1666.21284564946</v>
      </c>
      <c r="AK405" s="83">
        <v>1627.688848980102</v>
      </c>
      <c r="AL405" s="83">
        <v>1655.9440393368907</v>
      </c>
      <c r="AM405" s="83">
        <v>1655.9440393368907</v>
      </c>
      <c r="AN405" s="123"/>
      <c r="AO405" s="124">
        <v>6</v>
      </c>
      <c r="AP405" s="125"/>
    </row>
    <row r="406" spans="1:42" ht="14.25" customHeight="1" x14ac:dyDescent="0.3">
      <c r="A406" s="121" t="s">
        <v>503</v>
      </c>
      <c r="B406" s="122"/>
      <c r="C406" s="154"/>
      <c r="D406" s="122"/>
      <c r="E406" s="123">
        <f t="shared" si="1"/>
        <v>63</v>
      </c>
      <c r="F406" s="123">
        <v>1491417.3790000002</v>
      </c>
      <c r="G406" s="123">
        <v>1551647.5733659344</v>
      </c>
      <c r="H406" s="123">
        <v>1678577.8302611499</v>
      </c>
      <c r="I406" s="123">
        <v>1719000.21</v>
      </c>
      <c r="J406" s="123">
        <v>1599047.9836958782</v>
      </c>
      <c r="K406" s="167"/>
      <c r="L406" s="123">
        <v>1658646.0572404996</v>
      </c>
      <c r="M406" s="123">
        <v>1871836.0858008475</v>
      </c>
      <c r="N406" s="123">
        <v>1666899.8892616581</v>
      </c>
      <c r="O406" s="123">
        <v>1664588.3696553283</v>
      </c>
      <c r="P406" s="123">
        <v>1664588.3696553283</v>
      </c>
      <c r="Q406" s="123"/>
      <c r="R406" s="132">
        <v>4.0384533004650089</v>
      </c>
      <c r="S406" s="132">
        <v>8.1803535206045623</v>
      </c>
      <c r="T406" s="132">
        <v>2.4081325876060937</v>
      </c>
      <c r="U406" s="132">
        <v>-6.9780227836110491</v>
      </c>
      <c r="V406" s="188"/>
      <c r="W406" s="132">
        <v>3.7270972573863914</v>
      </c>
      <c r="X406" s="132">
        <v>12.853256282719745</v>
      </c>
      <c r="Y406" s="132">
        <v>-10.948405049660607</v>
      </c>
      <c r="Z406" s="132">
        <v>-8.6241950099401624E-2</v>
      </c>
      <c r="AA406" s="132">
        <v>-8.6241950099401624E-2</v>
      </c>
      <c r="AB406" s="132"/>
      <c r="AC406" s="83">
        <v>756.19330973953879</v>
      </c>
      <c r="AD406" s="83">
        <v>777.74793507434106</v>
      </c>
      <c r="AE406" s="83">
        <v>830.88369566522556</v>
      </c>
      <c r="AF406" s="83">
        <v>840.19823103835586</v>
      </c>
      <c r="AG406" s="83">
        <v>772.19336595018137</v>
      </c>
      <c r="AH406" s="175"/>
      <c r="AI406" s="83">
        <v>791.64167646231988</v>
      </c>
      <c r="AJ406" s="83">
        <v>882.29605878003758</v>
      </c>
      <c r="AK406" s="83">
        <v>785.69871252760743</v>
      </c>
      <c r="AL406" s="83">
        <v>784.60917020393492</v>
      </c>
      <c r="AM406" s="83">
        <v>784.60917020393492</v>
      </c>
      <c r="AN406" s="123"/>
      <c r="AO406" s="124">
        <v>7</v>
      </c>
      <c r="AP406" s="125"/>
    </row>
    <row r="407" spans="1:42" ht="13.5" customHeight="1" x14ac:dyDescent="0.3">
      <c r="A407" s="125"/>
      <c r="B407" s="122"/>
      <c r="C407" s="154"/>
      <c r="D407" s="122"/>
      <c r="E407" s="127"/>
      <c r="F407" s="127"/>
      <c r="G407" s="127"/>
      <c r="H407" s="127"/>
      <c r="I407" s="127"/>
      <c r="J407" s="127"/>
      <c r="K407" s="166"/>
      <c r="L407" s="127"/>
      <c r="M407" s="127"/>
      <c r="N407" s="127"/>
      <c r="O407" s="127"/>
      <c r="P407" s="127"/>
      <c r="Q407" s="127"/>
      <c r="R407" s="132"/>
      <c r="S407" s="132"/>
      <c r="T407" s="132"/>
      <c r="U407" s="132"/>
      <c r="V407" s="188"/>
      <c r="W407" s="132"/>
      <c r="X407" s="132"/>
      <c r="Y407" s="132"/>
      <c r="Z407" s="132"/>
      <c r="AA407" s="132"/>
      <c r="AB407" s="132"/>
      <c r="AC407" s="83"/>
      <c r="AD407" s="83"/>
      <c r="AE407" s="83"/>
      <c r="AF407" s="83"/>
      <c r="AG407" s="83"/>
      <c r="AH407" s="175"/>
      <c r="AI407" s="83"/>
      <c r="AJ407" s="83"/>
      <c r="AK407" s="83"/>
      <c r="AL407" s="83"/>
      <c r="AM407" s="83"/>
      <c r="AN407" s="127"/>
      <c r="AO407" s="125"/>
      <c r="AP407" s="125"/>
    </row>
    <row r="408" spans="1:42" ht="13.5" customHeight="1" x14ac:dyDescent="0.3">
      <c r="A408" s="121" t="s">
        <v>481</v>
      </c>
      <c r="B408" s="122"/>
      <c r="C408" s="154"/>
      <c r="D408" s="122"/>
      <c r="E408" s="127">
        <f>SUM(E400:E406)</f>
        <v>915</v>
      </c>
      <c r="F408" s="127">
        <v>7257580.2689999994</v>
      </c>
      <c r="G408" s="127">
        <v>7500538.015685061</v>
      </c>
      <c r="H408" s="127">
        <v>7878504.0265811607</v>
      </c>
      <c r="I408" s="127">
        <v>8091961.068</v>
      </c>
      <c r="J408" s="127">
        <v>7982838.2484057751</v>
      </c>
      <c r="K408" s="166"/>
      <c r="L408" s="127">
        <v>8020890.1917499825</v>
      </c>
      <c r="M408" s="127">
        <v>8610608.5460992046</v>
      </c>
      <c r="N408" s="127">
        <v>8325707.6723196954</v>
      </c>
      <c r="O408" s="127">
        <v>8287207.7925360743</v>
      </c>
      <c r="P408" s="127">
        <v>8287207.7925360743</v>
      </c>
      <c r="Q408" s="127"/>
      <c r="R408" s="132">
        <v>3.3476411927930085</v>
      </c>
      <c r="S408" s="132">
        <v>5.0391853238487752</v>
      </c>
      <c r="T408" s="132">
        <v>2.7093600599639207</v>
      </c>
      <c r="U408" s="132">
        <v>-1.3485336703578035</v>
      </c>
      <c r="V408" s="188"/>
      <c r="W408" s="132">
        <v>0.4766718573034685</v>
      </c>
      <c r="X408" s="132">
        <v>7.3522806103964182</v>
      </c>
      <c r="Y408" s="132">
        <v>-3.3087193809150177</v>
      </c>
      <c r="Z408" s="132">
        <v>-0.49793213276946557</v>
      </c>
      <c r="AA408" s="132">
        <v>-0.49793213276946557</v>
      </c>
      <c r="AB408" s="132"/>
      <c r="AC408" s="83">
        <v>1357.2498912996521</v>
      </c>
      <c r="AD408" s="83">
        <v>1395.9909672248668</v>
      </c>
      <c r="AE408" s="83">
        <v>1459.4760165302521</v>
      </c>
      <c r="AF408" s="83">
        <v>1492.2647989784982</v>
      </c>
      <c r="AG408" s="83">
        <v>1466.6686230739181</v>
      </c>
      <c r="AH408" s="175"/>
      <c r="AI408" s="83">
        <v>1469.4783091424536</v>
      </c>
      <c r="AJ408" s="83">
        <v>1572.977345447485</v>
      </c>
      <c r="AK408" s="83">
        <v>1520.9319391612614</v>
      </c>
      <c r="AL408" s="83">
        <v>1513.8988196810451</v>
      </c>
      <c r="AM408" s="83">
        <v>1513.8988196810451</v>
      </c>
      <c r="AN408" s="127"/>
      <c r="AO408" s="125"/>
      <c r="AP408" s="125"/>
    </row>
    <row r="409" spans="1:42" ht="13.5" customHeight="1" x14ac:dyDescent="0.3">
      <c r="A409" s="126"/>
      <c r="B409" s="122"/>
      <c r="C409" s="154"/>
      <c r="D409" s="122"/>
      <c r="E409" s="122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40"/>
      <c r="S409" s="140"/>
      <c r="T409" s="140"/>
      <c r="U409" s="140"/>
      <c r="V409" s="140"/>
      <c r="W409" s="140"/>
      <c r="X409" s="140"/>
      <c r="Y409" s="140"/>
      <c r="Z409" s="140"/>
      <c r="AA409" s="140"/>
      <c r="AB409" s="140"/>
      <c r="AJ409" s="125"/>
      <c r="AK409" s="125"/>
      <c r="AL409" s="125"/>
      <c r="AM409" s="125"/>
      <c r="AN409" s="125"/>
      <c r="AO409" s="125"/>
      <c r="AP409" s="125"/>
    </row>
    <row r="410" spans="1:42" ht="13.5" customHeight="1" x14ac:dyDescent="0.3">
      <c r="A410" s="126"/>
      <c r="B410" s="122"/>
      <c r="C410" s="154"/>
      <c r="D410" s="122"/>
      <c r="E410" s="122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40"/>
      <c r="S410" s="140"/>
      <c r="T410" s="140"/>
      <c r="U410" s="140"/>
      <c r="V410" s="140"/>
      <c r="W410" s="140"/>
      <c r="X410" s="140"/>
      <c r="Y410" s="140"/>
      <c r="Z410" s="140"/>
      <c r="AA410" s="140"/>
      <c r="AB410" s="140"/>
      <c r="AJ410" s="125"/>
      <c r="AK410" s="125"/>
      <c r="AL410" s="125"/>
      <c r="AM410" s="125"/>
      <c r="AN410" s="125"/>
      <c r="AO410" s="125"/>
      <c r="AP410" s="125"/>
    </row>
    <row r="411" spans="1:42" ht="13.5" customHeight="1" x14ac:dyDescent="0.3">
      <c r="A411" s="126"/>
      <c r="B411" s="122"/>
      <c r="C411" s="154"/>
      <c r="D411" s="122"/>
      <c r="E411" s="122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40"/>
      <c r="S411" s="140"/>
      <c r="T411" s="140"/>
      <c r="U411" s="140"/>
      <c r="V411" s="140"/>
      <c r="W411" s="140"/>
      <c r="X411" s="140"/>
      <c r="Y411" s="140"/>
      <c r="Z411" s="140"/>
      <c r="AA411" s="140"/>
      <c r="AB411" s="140"/>
      <c r="AJ411" s="125"/>
      <c r="AK411" s="125"/>
      <c r="AL411" s="125"/>
      <c r="AM411" s="125"/>
      <c r="AN411" s="125"/>
      <c r="AO411" s="125"/>
      <c r="AP411" s="125"/>
    </row>
    <row r="412" spans="1:42" ht="13.5" customHeight="1" x14ac:dyDescent="0.3">
      <c r="A412" s="126"/>
      <c r="B412" s="122"/>
      <c r="C412" s="154"/>
      <c r="D412" s="122"/>
      <c r="E412" s="122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  <c r="AJ412" s="125"/>
      <c r="AK412" s="125"/>
      <c r="AL412" s="125"/>
      <c r="AM412" s="125"/>
      <c r="AN412" s="125"/>
      <c r="AO412" s="125"/>
      <c r="AP412" s="125"/>
    </row>
    <row r="413" spans="1:42" ht="13.5" customHeight="1" x14ac:dyDescent="0.3">
      <c r="A413" s="126"/>
      <c r="B413" s="122"/>
      <c r="C413" s="154"/>
      <c r="D413" s="122"/>
      <c r="E413" s="122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40"/>
      <c r="S413" s="140"/>
      <c r="T413" s="140"/>
      <c r="U413" s="140"/>
      <c r="V413" s="140"/>
      <c r="W413" s="140"/>
      <c r="X413" s="140"/>
      <c r="Y413" s="140"/>
      <c r="Z413" s="140"/>
      <c r="AA413" s="140"/>
      <c r="AB413" s="140"/>
      <c r="AJ413" s="125"/>
      <c r="AK413" s="125"/>
      <c r="AL413" s="125"/>
      <c r="AM413" s="125"/>
      <c r="AN413" s="125"/>
      <c r="AO413" s="125"/>
      <c r="AP413" s="125"/>
    </row>
    <row r="414" spans="1:42" ht="13.5" customHeight="1" x14ac:dyDescent="0.3">
      <c r="A414" s="126"/>
      <c r="B414" s="122"/>
      <c r="C414" s="154"/>
      <c r="D414" s="122"/>
      <c r="E414" s="122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40"/>
      <c r="S414" s="140"/>
      <c r="T414" s="140"/>
      <c r="U414" s="140"/>
      <c r="V414" s="140"/>
      <c r="W414" s="140"/>
      <c r="X414" s="140"/>
      <c r="Y414" s="140"/>
      <c r="Z414" s="140"/>
      <c r="AA414" s="140"/>
      <c r="AB414" s="140"/>
      <c r="AJ414" s="125"/>
      <c r="AK414" s="125"/>
      <c r="AL414" s="125"/>
      <c r="AM414" s="125"/>
      <c r="AN414" s="125"/>
      <c r="AO414" s="125"/>
      <c r="AP414" s="125"/>
    </row>
    <row r="415" spans="1:42" ht="13.5" customHeight="1" x14ac:dyDescent="0.3">
      <c r="A415" s="126"/>
      <c r="B415" s="122"/>
      <c r="C415" s="154"/>
      <c r="D415" s="122"/>
      <c r="E415" s="122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40"/>
      <c r="S415" s="140"/>
      <c r="T415" s="140"/>
      <c r="U415" s="140"/>
      <c r="V415" s="140"/>
      <c r="W415" s="140"/>
      <c r="X415" s="140"/>
      <c r="Y415" s="140"/>
      <c r="Z415" s="140"/>
      <c r="AA415" s="140"/>
      <c r="AB415" s="140"/>
      <c r="AJ415" s="125"/>
      <c r="AK415" s="125"/>
      <c r="AL415" s="125"/>
      <c r="AM415" s="125"/>
      <c r="AN415" s="125"/>
      <c r="AO415" s="125"/>
      <c r="AP415" s="125"/>
    </row>
    <row r="416" spans="1:42" ht="13.5" customHeight="1" x14ac:dyDescent="0.3">
      <c r="A416" s="126"/>
      <c r="B416" s="122"/>
      <c r="C416" s="154"/>
      <c r="D416" s="122"/>
      <c r="E416" s="122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40"/>
      <c r="S416" s="140"/>
      <c r="T416" s="140"/>
      <c r="U416" s="140"/>
      <c r="V416" s="140"/>
      <c r="W416" s="140"/>
      <c r="X416" s="140"/>
      <c r="Y416" s="140"/>
      <c r="Z416" s="140"/>
      <c r="AA416" s="140"/>
      <c r="AB416" s="140"/>
      <c r="AJ416" s="125"/>
      <c r="AK416" s="125"/>
      <c r="AL416" s="125"/>
      <c r="AM416" s="125"/>
      <c r="AN416" s="125"/>
      <c r="AO416" s="125"/>
      <c r="AP416" s="125"/>
    </row>
    <row r="417" spans="1:42" ht="13.5" customHeight="1" x14ac:dyDescent="0.3">
      <c r="A417" s="126"/>
      <c r="B417" s="122"/>
      <c r="C417" s="154"/>
      <c r="D417" s="122"/>
      <c r="E417" s="122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  <c r="AJ417" s="125"/>
      <c r="AK417" s="125"/>
      <c r="AL417" s="125"/>
      <c r="AM417" s="125"/>
      <c r="AN417" s="125"/>
      <c r="AO417" s="125"/>
      <c r="AP417" s="125"/>
    </row>
    <row r="418" spans="1:42" ht="13.5" customHeight="1" x14ac:dyDescent="0.3">
      <c r="A418" s="126"/>
      <c r="B418" s="122"/>
      <c r="C418" s="154"/>
      <c r="D418" s="122"/>
      <c r="E418" s="122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40"/>
      <c r="S418" s="140"/>
      <c r="T418" s="140"/>
      <c r="U418" s="140"/>
      <c r="V418" s="140"/>
      <c r="W418" s="140"/>
      <c r="X418" s="140"/>
      <c r="Y418" s="140"/>
      <c r="Z418" s="140"/>
      <c r="AA418" s="140"/>
      <c r="AB418" s="140"/>
      <c r="AJ418" s="125"/>
      <c r="AK418" s="125"/>
      <c r="AL418" s="125"/>
      <c r="AM418" s="125"/>
      <c r="AN418" s="125"/>
      <c r="AO418" s="125"/>
      <c r="AP418" s="125"/>
    </row>
    <row r="419" spans="1:42" ht="13.5" customHeight="1" x14ac:dyDescent="0.3">
      <c r="A419" s="126"/>
      <c r="B419" s="122"/>
      <c r="C419" s="154"/>
      <c r="D419" s="122"/>
      <c r="E419" s="122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40"/>
      <c r="S419" s="140"/>
      <c r="T419" s="140"/>
      <c r="U419" s="140"/>
      <c r="V419" s="140"/>
      <c r="W419" s="140"/>
      <c r="X419" s="140"/>
      <c r="Y419" s="140"/>
      <c r="Z419" s="140"/>
      <c r="AA419" s="140"/>
      <c r="AB419" s="140"/>
      <c r="AJ419" s="125"/>
      <c r="AK419" s="125"/>
      <c r="AL419" s="125"/>
      <c r="AM419" s="125"/>
      <c r="AN419" s="125"/>
      <c r="AO419" s="125"/>
      <c r="AP419" s="125"/>
    </row>
    <row r="420" spans="1:42" ht="13.5" customHeight="1" x14ac:dyDescent="0.3">
      <c r="A420" s="126"/>
      <c r="B420" s="122"/>
      <c r="C420" s="154"/>
      <c r="D420" s="122"/>
      <c r="E420" s="122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40"/>
      <c r="S420" s="140"/>
      <c r="T420" s="140"/>
      <c r="U420" s="140"/>
      <c r="V420" s="140"/>
      <c r="W420" s="140"/>
      <c r="X420" s="140"/>
      <c r="Y420" s="140"/>
      <c r="Z420" s="140"/>
      <c r="AA420" s="140"/>
      <c r="AB420" s="140"/>
      <c r="AJ420" s="125"/>
      <c r="AK420" s="125"/>
      <c r="AL420" s="125"/>
      <c r="AM420" s="125"/>
      <c r="AN420" s="125"/>
      <c r="AO420" s="125"/>
      <c r="AP420" s="125"/>
    </row>
    <row r="421" spans="1:42" ht="13.5" customHeight="1" x14ac:dyDescent="0.3">
      <c r="A421" s="126"/>
      <c r="B421" s="122"/>
      <c r="C421" s="154"/>
      <c r="D421" s="122"/>
      <c r="E421" s="122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40"/>
      <c r="S421" s="140"/>
      <c r="T421" s="140"/>
      <c r="U421" s="140"/>
      <c r="V421" s="140"/>
      <c r="W421" s="140"/>
      <c r="X421" s="140"/>
      <c r="Y421" s="140"/>
      <c r="Z421" s="140"/>
      <c r="AA421" s="140"/>
      <c r="AB421" s="140"/>
      <c r="AJ421" s="125"/>
      <c r="AK421" s="125"/>
      <c r="AL421" s="125"/>
      <c r="AM421" s="125"/>
      <c r="AN421" s="125"/>
      <c r="AO421" s="125"/>
      <c r="AP421" s="125"/>
    </row>
    <row r="422" spans="1:42" ht="13.5" customHeight="1" x14ac:dyDescent="0.3">
      <c r="A422" s="126"/>
      <c r="B422" s="122"/>
      <c r="C422" s="154"/>
      <c r="D422" s="122"/>
      <c r="E422" s="122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40"/>
      <c r="S422" s="140"/>
      <c r="T422" s="140"/>
      <c r="U422" s="140"/>
      <c r="V422" s="140"/>
      <c r="W422" s="140"/>
      <c r="X422" s="140"/>
      <c r="Y422" s="140"/>
      <c r="Z422" s="140"/>
      <c r="AA422" s="140"/>
      <c r="AB422" s="140"/>
      <c r="AJ422" s="125"/>
      <c r="AK422" s="125"/>
      <c r="AL422" s="125"/>
      <c r="AM422" s="125"/>
      <c r="AN422" s="125"/>
      <c r="AO422" s="125"/>
      <c r="AP422" s="125"/>
    </row>
    <row r="423" spans="1:42" ht="13.5" customHeight="1" x14ac:dyDescent="0.3">
      <c r="A423" s="126"/>
      <c r="B423" s="122"/>
      <c r="C423" s="154"/>
      <c r="D423" s="122"/>
      <c r="E423" s="122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40"/>
      <c r="S423" s="140"/>
      <c r="T423" s="140"/>
      <c r="U423" s="140"/>
      <c r="V423" s="140"/>
      <c r="W423" s="140"/>
      <c r="X423" s="140"/>
      <c r="Y423" s="140"/>
      <c r="Z423" s="140"/>
      <c r="AA423" s="140"/>
      <c r="AB423" s="140"/>
      <c r="AJ423" s="125"/>
      <c r="AK423" s="125"/>
      <c r="AL423" s="125"/>
      <c r="AM423" s="125"/>
      <c r="AN423" s="125"/>
      <c r="AO423" s="125"/>
      <c r="AP423" s="125"/>
    </row>
    <row r="424" spans="1:42" ht="13.5" customHeight="1" x14ac:dyDescent="0.3">
      <c r="A424" s="126"/>
      <c r="B424" s="122"/>
      <c r="C424" s="154"/>
      <c r="D424" s="122"/>
      <c r="E424" s="122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40"/>
      <c r="S424" s="140"/>
      <c r="T424" s="140"/>
      <c r="U424" s="140"/>
      <c r="V424" s="140"/>
      <c r="W424" s="140"/>
      <c r="X424" s="140"/>
      <c r="Y424" s="140"/>
      <c r="Z424" s="140"/>
      <c r="AA424" s="140"/>
      <c r="AB424" s="140"/>
      <c r="AJ424" s="125"/>
      <c r="AK424" s="125"/>
      <c r="AL424" s="125"/>
      <c r="AM424" s="125"/>
      <c r="AN424" s="125"/>
      <c r="AO424" s="125"/>
      <c r="AP424" s="125"/>
    </row>
    <row r="425" spans="1:42" ht="13.5" customHeight="1" x14ac:dyDescent="0.3">
      <c r="A425" s="126"/>
      <c r="B425" s="122"/>
      <c r="C425" s="154"/>
      <c r="D425" s="122"/>
      <c r="E425" s="122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40"/>
      <c r="S425" s="140"/>
      <c r="T425" s="140"/>
      <c r="U425" s="140"/>
      <c r="V425" s="140"/>
      <c r="W425" s="140"/>
      <c r="X425" s="140"/>
      <c r="Y425" s="140"/>
      <c r="Z425" s="140"/>
      <c r="AA425" s="140"/>
      <c r="AB425" s="140"/>
      <c r="AJ425" s="125"/>
      <c r="AK425" s="125"/>
      <c r="AL425" s="125"/>
      <c r="AM425" s="125"/>
      <c r="AN425" s="125"/>
      <c r="AO425" s="125"/>
      <c r="AP425" s="125"/>
    </row>
    <row r="426" spans="1:42" ht="13.5" customHeight="1" x14ac:dyDescent="0.3">
      <c r="A426" s="126"/>
      <c r="B426" s="122"/>
      <c r="C426" s="154"/>
      <c r="D426" s="122"/>
      <c r="E426" s="122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40"/>
      <c r="S426" s="140"/>
      <c r="T426" s="140"/>
      <c r="U426" s="140"/>
      <c r="V426" s="140"/>
      <c r="W426" s="140"/>
      <c r="X426" s="140"/>
      <c r="Y426" s="140"/>
      <c r="Z426" s="140"/>
      <c r="AA426" s="140"/>
      <c r="AB426" s="140"/>
      <c r="AJ426" s="125"/>
      <c r="AK426" s="125"/>
      <c r="AL426" s="125"/>
      <c r="AM426" s="125"/>
      <c r="AN426" s="125"/>
      <c r="AO426" s="125"/>
      <c r="AP426" s="125"/>
    </row>
    <row r="427" spans="1:42" ht="13.5" customHeight="1" x14ac:dyDescent="0.3">
      <c r="A427" s="126"/>
      <c r="B427" s="122"/>
      <c r="C427" s="154"/>
      <c r="D427" s="122"/>
      <c r="E427" s="122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40"/>
      <c r="S427" s="140"/>
      <c r="T427" s="140"/>
      <c r="U427" s="140"/>
      <c r="V427" s="140"/>
      <c r="W427" s="140"/>
      <c r="X427" s="140"/>
      <c r="Y427" s="140"/>
      <c r="Z427" s="140"/>
      <c r="AA427" s="140"/>
      <c r="AB427" s="140"/>
      <c r="AJ427" s="125"/>
      <c r="AK427" s="125"/>
      <c r="AL427" s="125"/>
      <c r="AM427" s="125"/>
      <c r="AN427" s="125"/>
      <c r="AO427" s="125"/>
      <c r="AP427" s="125"/>
    </row>
    <row r="428" spans="1:42" ht="13.5" customHeight="1" x14ac:dyDescent="0.3">
      <c r="A428" s="126"/>
      <c r="B428" s="122"/>
      <c r="C428" s="154"/>
      <c r="D428" s="122"/>
      <c r="E428" s="122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40"/>
      <c r="S428" s="140"/>
      <c r="T428" s="140"/>
      <c r="U428" s="140"/>
      <c r="V428" s="140"/>
      <c r="W428" s="140"/>
      <c r="X428" s="140"/>
      <c r="Y428" s="140"/>
      <c r="Z428" s="140"/>
      <c r="AA428" s="140"/>
      <c r="AB428" s="140"/>
      <c r="AJ428" s="125"/>
      <c r="AK428" s="125"/>
      <c r="AL428" s="125"/>
      <c r="AM428" s="125"/>
      <c r="AN428" s="125"/>
      <c r="AO428" s="125"/>
      <c r="AP428" s="125"/>
    </row>
    <row r="429" spans="1:42" ht="13.5" customHeight="1" x14ac:dyDescent="0.3">
      <c r="A429" s="126"/>
      <c r="B429" s="122"/>
      <c r="C429" s="154"/>
      <c r="D429" s="122"/>
      <c r="E429" s="122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40"/>
      <c r="S429" s="140"/>
      <c r="T429" s="140"/>
      <c r="U429" s="140"/>
      <c r="V429" s="140"/>
      <c r="W429" s="140"/>
      <c r="X429" s="140"/>
      <c r="Y429" s="140"/>
      <c r="Z429" s="140"/>
      <c r="AA429" s="140"/>
      <c r="AB429" s="140"/>
      <c r="AJ429" s="125"/>
      <c r="AK429" s="125"/>
      <c r="AL429" s="125"/>
      <c r="AM429" s="125"/>
      <c r="AN429" s="125"/>
      <c r="AO429" s="125"/>
      <c r="AP429" s="125"/>
    </row>
    <row r="430" spans="1:42" ht="13.5" customHeight="1" x14ac:dyDescent="0.3">
      <c r="A430" s="126"/>
      <c r="B430" s="122"/>
      <c r="C430" s="154"/>
      <c r="D430" s="122"/>
      <c r="E430" s="122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J430" s="125"/>
      <c r="AK430" s="125"/>
      <c r="AL430" s="125"/>
      <c r="AM430" s="125"/>
      <c r="AN430" s="125"/>
      <c r="AO430" s="125"/>
      <c r="AP430" s="125"/>
    </row>
    <row r="431" spans="1:42" ht="13.5" customHeight="1" x14ac:dyDescent="0.3">
      <c r="A431" s="126"/>
      <c r="B431" s="122"/>
      <c r="C431" s="154"/>
      <c r="D431" s="122"/>
      <c r="E431" s="122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40"/>
      <c r="S431" s="140"/>
      <c r="T431" s="140"/>
      <c r="U431" s="140"/>
      <c r="V431" s="140"/>
      <c r="W431" s="140"/>
      <c r="X431" s="140"/>
      <c r="Y431" s="140"/>
      <c r="Z431" s="140"/>
      <c r="AA431" s="140"/>
      <c r="AB431" s="140"/>
      <c r="AJ431" s="125"/>
      <c r="AK431" s="125"/>
      <c r="AL431" s="125"/>
      <c r="AM431" s="125"/>
      <c r="AN431" s="125"/>
      <c r="AO431" s="125"/>
      <c r="AP431" s="125"/>
    </row>
    <row r="432" spans="1:42" ht="13.5" customHeight="1" x14ac:dyDescent="0.3">
      <c r="A432" s="126"/>
      <c r="B432" s="122"/>
      <c r="C432" s="154"/>
      <c r="D432" s="122"/>
      <c r="E432" s="122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40"/>
      <c r="S432" s="140"/>
      <c r="T432" s="140"/>
      <c r="U432" s="140"/>
      <c r="V432" s="140"/>
      <c r="W432" s="140"/>
      <c r="X432" s="140"/>
      <c r="Y432" s="140"/>
      <c r="Z432" s="140"/>
      <c r="AA432" s="140"/>
      <c r="AB432" s="140"/>
      <c r="AJ432" s="125"/>
      <c r="AK432" s="125"/>
      <c r="AL432" s="125"/>
      <c r="AM432" s="125"/>
      <c r="AN432" s="125"/>
      <c r="AO432" s="125"/>
      <c r="AP432" s="125"/>
    </row>
    <row r="433" spans="1:42" ht="13.5" customHeight="1" x14ac:dyDescent="0.3">
      <c r="A433" s="126"/>
      <c r="B433" s="122"/>
      <c r="C433" s="154"/>
      <c r="D433" s="122"/>
      <c r="E433" s="122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40"/>
      <c r="S433" s="140"/>
      <c r="T433" s="140"/>
      <c r="U433" s="140"/>
      <c r="V433" s="140"/>
      <c r="W433" s="140"/>
      <c r="X433" s="140"/>
      <c r="Y433" s="140"/>
      <c r="Z433" s="140"/>
      <c r="AA433" s="140"/>
      <c r="AB433" s="140"/>
      <c r="AJ433" s="125"/>
      <c r="AK433" s="125"/>
      <c r="AL433" s="125"/>
      <c r="AM433" s="125"/>
      <c r="AN433" s="125"/>
      <c r="AO433" s="125"/>
      <c r="AP433" s="125"/>
    </row>
    <row r="434" spans="1:42" ht="13.5" customHeight="1" x14ac:dyDescent="0.3">
      <c r="A434" s="126"/>
      <c r="B434" s="122"/>
      <c r="C434" s="154"/>
      <c r="D434" s="122"/>
      <c r="E434" s="122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40"/>
      <c r="S434" s="140"/>
      <c r="T434" s="140"/>
      <c r="U434" s="140"/>
      <c r="V434" s="140"/>
      <c r="W434" s="140"/>
      <c r="X434" s="140"/>
      <c r="Y434" s="140"/>
      <c r="Z434" s="140"/>
      <c r="AA434" s="140"/>
      <c r="AB434" s="140"/>
      <c r="AJ434" s="125"/>
      <c r="AK434" s="125"/>
      <c r="AL434" s="125"/>
      <c r="AM434" s="125"/>
      <c r="AN434" s="125"/>
      <c r="AO434" s="125"/>
      <c r="AP434" s="125"/>
    </row>
    <row r="435" spans="1:42" ht="13.5" customHeight="1" x14ac:dyDescent="0.3">
      <c r="A435" s="126"/>
      <c r="B435" s="122"/>
      <c r="C435" s="154"/>
      <c r="D435" s="122"/>
      <c r="E435" s="122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40"/>
      <c r="S435" s="140"/>
      <c r="T435" s="140"/>
      <c r="U435" s="140"/>
      <c r="V435" s="140"/>
      <c r="W435" s="140"/>
      <c r="X435" s="140"/>
      <c r="Y435" s="140"/>
      <c r="Z435" s="140"/>
      <c r="AA435" s="140"/>
      <c r="AB435" s="140"/>
      <c r="AJ435" s="125"/>
      <c r="AK435" s="125"/>
      <c r="AL435" s="125"/>
      <c r="AM435" s="125"/>
      <c r="AN435" s="125"/>
      <c r="AO435" s="125"/>
      <c r="AP435" s="125"/>
    </row>
    <row r="436" spans="1:42" ht="13.5" customHeight="1" x14ac:dyDescent="0.3">
      <c r="A436" s="126"/>
      <c r="B436" s="122"/>
      <c r="C436" s="154"/>
      <c r="D436" s="122"/>
      <c r="E436" s="122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40"/>
      <c r="S436" s="140"/>
      <c r="T436" s="140"/>
      <c r="U436" s="140"/>
      <c r="V436" s="140"/>
      <c r="W436" s="140"/>
      <c r="X436" s="140"/>
      <c r="Y436" s="140"/>
      <c r="Z436" s="140"/>
      <c r="AA436" s="140"/>
      <c r="AB436" s="140"/>
      <c r="AJ436" s="125"/>
      <c r="AK436" s="125"/>
      <c r="AL436" s="125"/>
      <c r="AM436" s="125"/>
      <c r="AN436" s="125"/>
      <c r="AO436" s="125"/>
      <c r="AP436" s="125"/>
    </row>
    <row r="437" spans="1:42" ht="13.5" customHeight="1" x14ac:dyDescent="0.3">
      <c r="A437" s="126"/>
      <c r="B437" s="122"/>
      <c r="C437" s="154"/>
      <c r="D437" s="122"/>
      <c r="E437" s="122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40"/>
      <c r="S437" s="140"/>
      <c r="T437" s="140"/>
      <c r="U437" s="140"/>
      <c r="V437" s="140"/>
      <c r="W437" s="140"/>
      <c r="X437" s="140"/>
      <c r="Y437" s="140"/>
      <c r="Z437" s="140"/>
      <c r="AA437" s="140"/>
      <c r="AB437" s="140"/>
      <c r="AJ437" s="125"/>
      <c r="AK437" s="125"/>
      <c r="AL437" s="125"/>
      <c r="AM437" s="125"/>
      <c r="AN437" s="125"/>
      <c r="AO437" s="125"/>
      <c r="AP437" s="125"/>
    </row>
    <row r="438" spans="1:42" ht="13.5" customHeight="1" x14ac:dyDescent="0.3">
      <c r="A438" s="126"/>
      <c r="B438" s="122"/>
      <c r="C438" s="154"/>
      <c r="D438" s="122"/>
      <c r="E438" s="122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40"/>
      <c r="S438" s="140"/>
      <c r="T438" s="140"/>
      <c r="U438" s="140"/>
      <c r="V438" s="140"/>
      <c r="W438" s="140"/>
      <c r="X438" s="140"/>
      <c r="Y438" s="140"/>
      <c r="Z438" s="140"/>
      <c r="AA438" s="140"/>
      <c r="AB438" s="140"/>
      <c r="AJ438" s="125"/>
      <c r="AK438" s="125"/>
      <c r="AL438" s="125"/>
      <c r="AM438" s="125"/>
      <c r="AN438" s="125"/>
      <c r="AO438" s="125"/>
      <c r="AP438" s="125"/>
    </row>
    <row r="439" spans="1:42" ht="13.5" customHeight="1" x14ac:dyDescent="0.3">
      <c r="A439" s="126"/>
      <c r="B439" s="122"/>
      <c r="C439" s="154"/>
      <c r="D439" s="122"/>
      <c r="E439" s="122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40"/>
      <c r="S439" s="140"/>
      <c r="T439" s="140"/>
      <c r="U439" s="140"/>
      <c r="V439" s="140"/>
      <c r="W439" s="140"/>
      <c r="X439" s="140"/>
      <c r="Y439" s="140"/>
      <c r="Z439" s="140"/>
      <c r="AA439" s="140"/>
      <c r="AB439" s="140"/>
      <c r="AJ439" s="125"/>
      <c r="AK439" s="125"/>
      <c r="AL439" s="125"/>
      <c r="AM439" s="125"/>
      <c r="AN439" s="125"/>
      <c r="AO439" s="125"/>
      <c r="AP439" s="125"/>
    </row>
    <row r="440" spans="1:42" ht="13.5" customHeight="1" x14ac:dyDescent="0.3">
      <c r="A440" s="126"/>
      <c r="B440" s="122"/>
      <c r="C440" s="154"/>
      <c r="D440" s="122"/>
      <c r="E440" s="122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40"/>
      <c r="S440" s="140"/>
      <c r="T440" s="140"/>
      <c r="U440" s="140"/>
      <c r="V440" s="140"/>
      <c r="W440" s="140"/>
      <c r="X440" s="140"/>
      <c r="Y440" s="140"/>
      <c r="Z440" s="140"/>
      <c r="AA440" s="140"/>
      <c r="AB440" s="140"/>
      <c r="AJ440" s="125"/>
      <c r="AK440" s="125"/>
      <c r="AL440" s="125"/>
      <c r="AM440" s="125"/>
      <c r="AN440" s="125"/>
      <c r="AO440" s="125"/>
      <c r="AP440" s="125"/>
    </row>
    <row r="441" spans="1:42" ht="13.5" customHeight="1" x14ac:dyDescent="0.3">
      <c r="A441" s="126"/>
      <c r="B441" s="122"/>
      <c r="C441" s="154"/>
      <c r="D441" s="122"/>
      <c r="E441" s="122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40"/>
      <c r="S441" s="140"/>
      <c r="T441" s="140"/>
      <c r="U441" s="140"/>
      <c r="V441" s="140"/>
      <c r="W441" s="140"/>
      <c r="X441" s="140"/>
      <c r="Y441" s="140"/>
      <c r="Z441" s="140"/>
      <c r="AA441" s="140"/>
      <c r="AB441" s="140"/>
      <c r="AJ441" s="125"/>
      <c r="AK441" s="125"/>
      <c r="AL441" s="125"/>
      <c r="AM441" s="125"/>
      <c r="AN441" s="125"/>
      <c r="AO441" s="125"/>
      <c r="AP441" s="125"/>
    </row>
    <row r="442" spans="1:42" ht="13.5" customHeight="1" x14ac:dyDescent="0.3">
      <c r="A442" s="126"/>
      <c r="B442" s="122"/>
      <c r="C442" s="154"/>
      <c r="D442" s="122"/>
      <c r="E442" s="122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40"/>
      <c r="S442" s="140"/>
      <c r="T442" s="140"/>
      <c r="U442" s="140"/>
      <c r="V442" s="140"/>
      <c r="W442" s="140"/>
      <c r="X442" s="140"/>
      <c r="Y442" s="140"/>
      <c r="Z442" s="140"/>
      <c r="AA442" s="140"/>
      <c r="AB442" s="140"/>
      <c r="AJ442" s="125"/>
      <c r="AK442" s="125"/>
      <c r="AL442" s="125"/>
      <c r="AM442" s="125"/>
      <c r="AN442" s="125"/>
      <c r="AO442" s="125"/>
      <c r="AP442" s="125"/>
    </row>
    <row r="443" spans="1:42" ht="13.5" customHeight="1" x14ac:dyDescent="0.3">
      <c r="A443" s="126"/>
      <c r="B443" s="122"/>
      <c r="C443" s="154"/>
      <c r="D443" s="122"/>
      <c r="E443" s="122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40"/>
      <c r="S443" s="140"/>
      <c r="T443" s="140"/>
      <c r="U443" s="140"/>
      <c r="V443" s="140"/>
      <c r="W443" s="140"/>
      <c r="X443" s="140"/>
      <c r="Y443" s="140"/>
      <c r="Z443" s="140"/>
      <c r="AA443" s="140"/>
      <c r="AB443" s="140"/>
      <c r="AJ443" s="125"/>
      <c r="AK443" s="125"/>
      <c r="AL443" s="125"/>
      <c r="AM443" s="125"/>
      <c r="AN443" s="125"/>
      <c r="AO443" s="125"/>
      <c r="AP443" s="125"/>
    </row>
    <row r="444" spans="1:42" ht="13.5" customHeight="1" x14ac:dyDescent="0.3">
      <c r="A444" s="126"/>
      <c r="B444" s="122"/>
      <c r="C444" s="154"/>
      <c r="D444" s="122"/>
      <c r="E444" s="122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40"/>
      <c r="S444" s="140"/>
      <c r="T444" s="140"/>
      <c r="U444" s="140"/>
      <c r="V444" s="140"/>
      <c r="W444" s="140"/>
      <c r="X444" s="140"/>
      <c r="Y444" s="140"/>
      <c r="Z444" s="140"/>
      <c r="AA444" s="140"/>
      <c r="AB444" s="140"/>
      <c r="AJ444" s="125"/>
      <c r="AK444" s="125"/>
      <c r="AL444" s="125"/>
      <c r="AM444" s="125"/>
      <c r="AN444" s="125"/>
      <c r="AO444" s="125"/>
      <c r="AP444" s="125"/>
    </row>
    <row r="445" spans="1:42" ht="13.5" customHeight="1" x14ac:dyDescent="0.3">
      <c r="A445" s="126"/>
      <c r="B445" s="122"/>
      <c r="C445" s="154"/>
      <c r="D445" s="122"/>
      <c r="E445" s="122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40"/>
      <c r="S445" s="140"/>
      <c r="T445" s="140"/>
      <c r="U445" s="140"/>
      <c r="V445" s="140"/>
      <c r="W445" s="140"/>
      <c r="X445" s="140"/>
      <c r="Y445" s="140"/>
      <c r="Z445" s="140"/>
      <c r="AA445" s="140"/>
      <c r="AB445" s="140"/>
      <c r="AJ445" s="125"/>
      <c r="AK445" s="125"/>
      <c r="AL445" s="125"/>
      <c r="AM445" s="125"/>
      <c r="AN445" s="125"/>
      <c r="AO445" s="125"/>
      <c r="AP445" s="125"/>
    </row>
    <row r="446" spans="1:42" ht="13.5" customHeight="1" x14ac:dyDescent="0.3">
      <c r="A446" s="126"/>
      <c r="B446" s="122"/>
      <c r="C446" s="154"/>
      <c r="D446" s="122"/>
      <c r="E446" s="122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40"/>
      <c r="S446" s="140"/>
      <c r="T446" s="140"/>
      <c r="U446" s="140"/>
      <c r="V446" s="140"/>
      <c r="W446" s="140"/>
      <c r="X446" s="140"/>
      <c r="Y446" s="140"/>
      <c r="Z446" s="140"/>
      <c r="AA446" s="140"/>
      <c r="AB446" s="140"/>
      <c r="AJ446" s="125"/>
      <c r="AK446" s="125"/>
      <c r="AL446" s="125"/>
      <c r="AM446" s="125"/>
      <c r="AN446" s="125"/>
      <c r="AO446" s="125"/>
      <c r="AP446" s="125"/>
    </row>
    <row r="447" spans="1:42" ht="13.5" customHeight="1" x14ac:dyDescent="0.3">
      <c r="A447" s="126"/>
      <c r="B447" s="122"/>
      <c r="C447" s="154"/>
      <c r="D447" s="122"/>
      <c r="E447" s="122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40"/>
      <c r="S447" s="140"/>
      <c r="T447" s="140"/>
      <c r="U447" s="140"/>
      <c r="V447" s="140"/>
      <c r="W447" s="140"/>
      <c r="X447" s="140"/>
      <c r="Y447" s="140"/>
      <c r="Z447" s="140"/>
      <c r="AA447" s="140"/>
      <c r="AB447" s="140"/>
      <c r="AJ447" s="125"/>
      <c r="AK447" s="125"/>
      <c r="AL447" s="125"/>
      <c r="AM447" s="125"/>
      <c r="AN447" s="125"/>
      <c r="AO447" s="125"/>
      <c r="AP447" s="125"/>
    </row>
    <row r="448" spans="1:42" ht="13.5" customHeight="1" x14ac:dyDescent="0.3">
      <c r="A448" s="126"/>
      <c r="B448" s="122"/>
      <c r="C448" s="154"/>
      <c r="D448" s="122"/>
      <c r="E448" s="122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40"/>
      <c r="S448" s="140"/>
      <c r="T448" s="140"/>
      <c r="U448" s="140"/>
      <c r="V448" s="140"/>
      <c r="W448" s="140"/>
      <c r="X448" s="140"/>
      <c r="Y448" s="140"/>
      <c r="Z448" s="140"/>
      <c r="AA448" s="140"/>
      <c r="AB448" s="140"/>
      <c r="AJ448" s="125"/>
      <c r="AK448" s="125"/>
      <c r="AL448" s="125"/>
      <c r="AM448" s="125"/>
      <c r="AN448" s="125"/>
      <c r="AO448" s="125"/>
      <c r="AP448" s="125"/>
    </row>
    <row r="449" spans="1:42" ht="13.5" customHeight="1" x14ac:dyDescent="0.3">
      <c r="A449" s="126"/>
      <c r="B449" s="122"/>
      <c r="C449" s="154"/>
      <c r="D449" s="122"/>
      <c r="E449" s="122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40"/>
      <c r="S449" s="140"/>
      <c r="T449" s="140"/>
      <c r="U449" s="140"/>
      <c r="V449" s="140"/>
      <c r="W449" s="140"/>
      <c r="X449" s="140"/>
      <c r="Y449" s="140"/>
      <c r="Z449" s="140"/>
      <c r="AA449" s="140"/>
      <c r="AB449" s="140"/>
      <c r="AJ449" s="125"/>
      <c r="AK449" s="125"/>
      <c r="AL449" s="125"/>
      <c r="AM449" s="125"/>
      <c r="AN449" s="125"/>
      <c r="AO449" s="125"/>
      <c r="AP449" s="125"/>
    </row>
    <row r="450" spans="1:42" ht="13.5" customHeight="1" x14ac:dyDescent="0.3">
      <c r="A450" s="126"/>
      <c r="B450" s="122"/>
      <c r="C450" s="154"/>
      <c r="D450" s="122"/>
      <c r="E450" s="122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40"/>
      <c r="S450" s="140"/>
      <c r="T450" s="140"/>
      <c r="U450" s="140"/>
      <c r="V450" s="140"/>
      <c r="W450" s="140"/>
      <c r="X450" s="140"/>
      <c r="Y450" s="140"/>
      <c r="Z450" s="140"/>
      <c r="AA450" s="140"/>
      <c r="AB450" s="140"/>
      <c r="AJ450" s="125"/>
      <c r="AK450" s="125"/>
      <c r="AL450" s="125"/>
      <c r="AM450" s="125"/>
      <c r="AN450" s="125"/>
      <c r="AO450" s="125"/>
      <c r="AP450" s="125"/>
    </row>
    <row r="451" spans="1:42" ht="13.5" customHeight="1" x14ac:dyDescent="0.3">
      <c r="A451" s="126"/>
      <c r="B451" s="122"/>
      <c r="C451" s="154"/>
      <c r="D451" s="122"/>
      <c r="E451" s="122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40"/>
      <c r="S451" s="140"/>
      <c r="T451" s="140"/>
      <c r="U451" s="140"/>
      <c r="V451" s="140"/>
      <c r="W451" s="140"/>
      <c r="X451" s="140"/>
      <c r="Y451" s="140"/>
      <c r="Z451" s="140"/>
      <c r="AA451" s="140"/>
      <c r="AB451" s="140"/>
      <c r="AJ451" s="125"/>
      <c r="AK451" s="125"/>
      <c r="AL451" s="125"/>
      <c r="AM451" s="125"/>
      <c r="AN451" s="125"/>
      <c r="AO451" s="125"/>
      <c r="AP451" s="125"/>
    </row>
    <row r="452" spans="1:42" ht="13.5" customHeight="1" x14ac:dyDescent="0.3">
      <c r="A452" s="126"/>
      <c r="B452" s="122"/>
      <c r="C452" s="154"/>
      <c r="D452" s="122"/>
      <c r="E452" s="122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40"/>
      <c r="S452" s="140"/>
      <c r="T452" s="140"/>
      <c r="U452" s="140"/>
      <c r="V452" s="140"/>
      <c r="W452" s="140"/>
      <c r="X452" s="140"/>
      <c r="Y452" s="140"/>
      <c r="Z452" s="140"/>
      <c r="AA452" s="140"/>
      <c r="AB452" s="140"/>
      <c r="AJ452" s="125"/>
      <c r="AK452" s="125"/>
      <c r="AL452" s="125"/>
      <c r="AM452" s="125"/>
      <c r="AN452" s="125"/>
      <c r="AO452" s="125"/>
      <c r="AP452" s="125"/>
    </row>
    <row r="453" spans="1:42" ht="13.5" customHeight="1" x14ac:dyDescent="0.3">
      <c r="A453" s="126"/>
      <c r="B453" s="122"/>
      <c r="C453" s="154"/>
      <c r="D453" s="122"/>
      <c r="E453" s="122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40"/>
      <c r="S453" s="140"/>
      <c r="T453" s="140"/>
      <c r="U453" s="140"/>
      <c r="V453" s="140"/>
      <c r="W453" s="140"/>
      <c r="X453" s="140"/>
      <c r="Y453" s="140"/>
      <c r="Z453" s="140"/>
      <c r="AA453" s="140"/>
      <c r="AB453" s="140"/>
      <c r="AJ453" s="125"/>
      <c r="AK453" s="125"/>
      <c r="AL453" s="125"/>
      <c r="AM453" s="125"/>
      <c r="AN453" s="125"/>
      <c r="AO453" s="125"/>
      <c r="AP453" s="125"/>
    </row>
    <row r="454" spans="1:42" ht="13.5" customHeight="1" x14ac:dyDescent="0.3">
      <c r="A454" s="126"/>
      <c r="B454" s="122"/>
      <c r="C454" s="154"/>
      <c r="D454" s="122"/>
      <c r="E454" s="122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40"/>
      <c r="S454" s="140"/>
      <c r="T454" s="140"/>
      <c r="U454" s="140"/>
      <c r="V454" s="140"/>
      <c r="W454" s="140"/>
      <c r="X454" s="140"/>
      <c r="Y454" s="140"/>
      <c r="Z454" s="140"/>
      <c r="AA454" s="140"/>
      <c r="AB454" s="140"/>
      <c r="AJ454" s="125"/>
      <c r="AK454" s="125"/>
      <c r="AL454" s="125"/>
      <c r="AM454" s="125"/>
      <c r="AN454" s="125"/>
      <c r="AO454" s="125"/>
      <c r="AP454" s="125"/>
    </row>
    <row r="455" spans="1:42" ht="13.5" customHeight="1" x14ac:dyDescent="0.3">
      <c r="A455" s="126"/>
      <c r="B455" s="122"/>
      <c r="C455" s="154"/>
      <c r="D455" s="122"/>
      <c r="E455" s="122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40"/>
      <c r="S455" s="140"/>
      <c r="T455" s="140"/>
      <c r="U455" s="140"/>
      <c r="V455" s="140"/>
      <c r="W455" s="140"/>
      <c r="X455" s="140"/>
      <c r="Y455" s="140"/>
      <c r="Z455" s="140"/>
      <c r="AA455" s="140"/>
      <c r="AB455" s="140"/>
      <c r="AJ455" s="125"/>
      <c r="AK455" s="125"/>
      <c r="AL455" s="125"/>
      <c r="AM455" s="125"/>
      <c r="AN455" s="125"/>
      <c r="AO455" s="125"/>
      <c r="AP455" s="125"/>
    </row>
    <row r="456" spans="1:42" ht="13.5" customHeight="1" x14ac:dyDescent="0.3">
      <c r="A456" s="126"/>
      <c r="B456" s="122"/>
      <c r="C456" s="154"/>
      <c r="D456" s="122"/>
      <c r="E456" s="122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40"/>
      <c r="S456" s="140"/>
      <c r="T456" s="140"/>
      <c r="U456" s="140"/>
      <c r="V456" s="140"/>
      <c r="W456" s="140"/>
      <c r="X456" s="140"/>
      <c r="Y456" s="140"/>
      <c r="Z456" s="140"/>
      <c r="AA456" s="140"/>
      <c r="AB456" s="140"/>
      <c r="AJ456" s="125"/>
      <c r="AK456" s="125"/>
      <c r="AL456" s="125"/>
      <c r="AM456" s="125"/>
      <c r="AN456" s="125"/>
      <c r="AO456" s="125"/>
      <c r="AP456" s="125"/>
    </row>
    <row r="457" spans="1:42" ht="13.5" customHeight="1" x14ac:dyDescent="0.3">
      <c r="A457" s="126"/>
      <c r="B457" s="122"/>
      <c r="C457" s="154"/>
      <c r="D457" s="122"/>
      <c r="E457" s="122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40"/>
      <c r="S457" s="140"/>
      <c r="T457" s="140"/>
      <c r="U457" s="140"/>
      <c r="V457" s="140"/>
      <c r="W457" s="140"/>
      <c r="X457" s="140"/>
      <c r="Y457" s="140"/>
      <c r="Z457" s="140"/>
      <c r="AA457" s="140"/>
      <c r="AB457" s="140"/>
      <c r="AJ457" s="125"/>
      <c r="AK457" s="125"/>
      <c r="AL457" s="125"/>
      <c r="AM457" s="125"/>
      <c r="AN457" s="125"/>
      <c r="AO457" s="125"/>
      <c r="AP457" s="125"/>
    </row>
    <row r="458" spans="1:42" ht="13.5" customHeight="1" x14ac:dyDescent="0.3">
      <c r="A458" s="126"/>
      <c r="B458" s="122"/>
      <c r="C458" s="154"/>
      <c r="D458" s="122"/>
      <c r="E458" s="122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40"/>
      <c r="S458" s="140"/>
      <c r="T458" s="140"/>
      <c r="U458" s="140"/>
      <c r="V458" s="140"/>
      <c r="W458" s="140"/>
      <c r="X458" s="140"/>
      <c r="Y458" s="140"/>
      <c r="Z458" s="140"/>
      <c r="AA458" s="140"/>
      <c r="AB458" s="140"/>
      <c r="AJ458" s="125"/>
      <c r="AK458" s="125"/>
      <c r="AL458" s="125"/>
      <c r="AM458" s="125"/>
      <c r="AN458" s="125"/>
      <c r="AO458" s="125"/>
      <c r="AP458" s="125"/>
    </row>
    <row r="459" spans="1:42" ht="13.5" customHeight="1" x14ac:dyDescent="0.3">
      <c r="A459" s="126"/>
      <c r="B459" s="122"/>
      <c r="C459" s="154"/>
      <c r="D459" s="122"/>
      <c r="E459" s="122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40"/>
      <c r="S459" s="140"/>
      <c r="T459" s="140"/>
      <c r="U459" s="140"/>
      <c r="V459" s="140"/>
      <c r="W459" s="140"/>
      <c r="X459" s="140"/>
      <c r="Y459" s="140"/>
      <c r="Z459" s="140"/>
      <c r="AA459" s="140"/>
      <c r="AB459" s="140"/>
      <c r="AJ459" s="125"/>
      <c r="AK459" s="125"/>
      <c r="AL459" s="125"/>
      <c r="AM459" s="125"/>
      <c r="AN459" s="125"/>
      <c r="AO459" s="125"/>
      <c r="AP459" s="125"/>
    </row>
    <row r="460" spans="1:42" ht="13.5" customHeight="1" x14ac:dyDescent="0.3">
      <c r="A460" s="126"/>
      <c r="B460" s="122"/>
      <c r="C460" s="154"/>
      <c r="D460" s="122"/>
      <c r="E460" s="122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40"/>
      <c r="S460" s="140"/>
      <c r="T460" s="140"/>
      <c r="U460" s="140"/>
      <c r="V460" s="140"/>
      <c r="W460" s="140"/>
      <c r="X460" s="140"/>
      <c r="Y460" s="140"/>
      <c r="Z460" s="140"/>
      <c r="AA460" s="140"/>
      <c r="AB460" s="140"/>
      <c r="AJ460" s="125"/>
      <c r="AK460" s="125"/>
      <c r="AL460" s="125"/>
      <c r="AM460" s="125"/>
      <c r="AN460" s="125"/>
      <c r="AO460" s="125"/>
      <c r="AP460" s="125"/>
    </row>
    <row r="461" spans="1:42" ht="13.5" customHeight="1" x14ac:dyDescent="0.3">
      <c r="A461" s="126"/>
      <c r="B461" s="122"/>
      <c r="C461" s="154"/>
      <c r="D461" s="122"/>
      <c r="E461" s="122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40"/>
      <c r="S461" s="140"/>
      <c r="T461" s="140"/>
      <c r="U461" s="140"/>
      <c r="V461" s="140"/>
      <c r="W461" s="140"/>
      <c r="X461" s="140"/>
      <c r="Y461" s="140"/>
      <c r="Z461" s="140"/>
      <c r="AA461" s="140"/>
      <c r="AB461" s="140"/>
      <c r="AJ461" s="125"/>
      <c r="AK461" s="125"/>
      <c r="AL461" s="125"/>
      <c r="AM461" s="125"/>
      <c r="AN461" s="125"/>
      <c r="AO461" s="125"/>
      <c r="AP461" s="125"/>
    </row>
    <row r="462" spans="1:42" ht="13.5" customHeight="1" x14ac:dyDescent="0.3">
      <c r="A462" s="126"/>
      <c r="B462" s="122"/>
      <c r="C462" s="154"/>
      <c r="D462" s="122"/>
      <c r="E462" s="122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40"/>
      <c r="S462" s="140"/>
      <c r="T462" s="140"/>
      <c r="U462" s="140"/>
      <c r="V462" s="140"/>
      <c r="W462" s="140"/>
      <c r="X462" s="140"/>
      <c r="Y462" s="140"/>
      <c r="Z462" s="140"/>
      <c r="AA462" s="140"/>
      <c r="AB462" s="140"/>
      <c r="AJ462" s="125"/>
      <c r="AK462" s="125"/>
      <c r="AL462" s="125"/>
      <c r="AM462" s="125"/>
      <c r="AN462" s="125"/>
      <c r="AO462" s="125"/>
      <c r="AP462" s="125"/>
    </row>
    <row r="463" spans="1:42" ht="13.5" customHeight="1" x14ac:dyDescent="0.3">
      <c r="A463" s="126"/>
      <c r="B463" s="122"/>
      <c r="C463" s="154"/>
      <c r="D463" s="122"/>
      <c r="E463" s="122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40"/>
      <c r="S463" s="140"/>
      <c r="T463" s="140"/>
      <c r="U463" s="140"/>
      <c r="V463" s="140"/>
      <c r="W463" s="140"/>
      <c r="X463" s="140"/>
      <c r="Y463" s="140"/>
      <c r="Z463" s="140"/>
      <c r="AA463" s="140"/>
      <c r="AB463" s="140"/>
      <c r="AJ463" s="125"/>
      <c r="AK463" s="125"/>
      <c r="AL463" s="125"/>
      <c r="AM463" s="125"/>
      <c r="AN463" s="125"/>
      <c r="AO463" s="125"/>
      <c r="AP463" s="125"/>
    </row>
    <row r="464" spans="1:42" ht="13.5" customHeight="1" x14ac:dyDescent="0.3">
      <c r="A464" s="126"/>
      <c r="B464" s="122"/>
      <c r="C464" s="154"/>
      <c r="D464" s="122"/>
      <c r="E464" s="122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40"/>
      <c r="S464" s="140"/>
      <c r="T464" s="140"/>
      <c r="U464" s="140"/>
      <c r="V464" s="140"/>
      <c r="W464" s="140"/>
      <c r="X464" s="140"/>
      <c r="Y464" s="140"/>
      <c r="Z464" s="140"/>
      <c r="AA464" s="140"/>
      <c r="AB464" s="140"/>
      <c r="AJ464" s="125"/>
      <c r="AK464" s="125"/>
      <c r="AL464" s="125"/>
      <c r="AM464" s="125"/>
      <c r="AN464" s="125"/>
      <c r="AO464" s="125"/>
      <c r="AP464" s="125"/>
    </row>
    <row r="465" spans="1:42" ht="13.5" customHeight="1" x14ac:dyDescent="0.3">
      <c r="A465" s="126"/>
      <c r="B465" s="122"/>
      <c r="C465" s="154"/>
      <c r="D465" s="122"/>
      <c r="E465" s="122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40"/>
      <c r="S465" s="140"/>
      <c r="T465" s="140"/>
      <c r="U465" s="140"/>
      <c r="V465" s="140"/>
      <c r="W465" s="140"/>
      <c r="X465" s="140"/>
      <c r="Y465" s="140"/>
      <c r="Z465" s="140"/>
      <c r="AA465" s="140"/>
      <c r="AB465" s="140"/>
      <c r="AJ465" s="125"/>
      <c r="AK465" s="125"/>
      <c r="AL465" s="125"/>
      <c r="AM465" s="125"/>
      <c r="AN465" s="125"/>
      <c r="AO465" s="125"/>
      <c r="AP465" s="125"/>
    </row>
    <row r="466" spans="1:42" ht="13.5" customHeight="1" x14ac:dyDescent="0.3">
      <c r="A466" s="126"/>
      <c r="B466" s="122"/>
      <c r="C466" s="154"/>
      <c r="D466" s="122"/>
      <c r="E466" s="122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40"/>
      <c r="S466" s="140"/>
      <c r="T466" s="140"/>
      <c r="U466" s="140"/>
      <c r="V466" s="140"/>
      <c r="W466" s="140"/>
      <c r="X466" s="140"/>
      <c r="Y466" s="140"/>
      <c r="Z466" s="140"/>
      <c r="AA466" s="140"/>
      <c r="AB466" s="140"/>
      <c r="AJ466" s="125"/>
      <c r="AK466" s="125"/>
      <c r="AL466" s="125"/>
      <c r="AM466" s="125"/>
      <c r="AN466" s="125"/>
      <c r="AO466" s="125"/>
      <c r="AP466" s="125"/>
    </row>
    <row r="467" spans="1:42" ht="13.5" customHeight="1" x14ac:dyDescent="0.3">
      <c r="A467" s="126"/>
      <c r="B467" s="122"/>
      <c r="C467" s="154"/>
      <c r="D467" s="122"/>
      <c r="E467" s="122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40"/>
      <c r="S467" s="140"/>
      <c r="T467" s="140"/>
      <c r="U467" s="140"/>
      <c r="V467" s="140"/>
      <c r="W467" s="140"/>
      <c r="X467" s="140"/>
      <c r="Y467" s="140"/>
      <c r="Z467" s="140"/>
      <c r="AA467" s="140"/>
      <c r="AB467" s="140"/>
      <c r="AJ467" s="125"/>
      <c r="AK467" s="125"/>
      <c r="AL467" s="125"/>
      <c r="AM467" s="125"/>
      <c r="AN467" s="125"/>
      <c r="AO467" s="125"/>
      <c r="AP467" s="125"/>
    </row>
    <row r="468" spans="1:42" ht="13.5" customHeight="1" x14ac:dyDescent="0.3">
      <c r="A468" s="126"/>
      <c r="B468" s="122"/>
      <c r="C468" s="154"/>
      <c r="D468" s="122"/>
      <c r="E468" s="122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40"/>
      <c r="S468" s="140"/>
      <c r="T468" s="140"/>
      <c r="U468" s="140"/>
      <c r="V468" s="140"/>
      <c r="W468" s="140"/>
      <c r="X468" s="140"/>
      <c r="Y468" s="140"/>
      <c r="Z468" s="140"/>
      <c r="AA468" s="140"/>
      <c r="AB468" s="140"/>
      <c r="AJ468" s="125"/>
      <c r="AK468" s="125"/>
      <c r="AL468" s="125"/>
      <c r="AM468" s="125"/>
      <c r="AN468" s="125"/>
      <c r="AO468" s="125"/>
      <c r="AP468" s="125"/>
    </row>
    <row r="469" spans="1:42" ht="13.5" customHeight="1" x14ac:dyDescent="0.3">
      <c r="A469" s="126"/>
      <c r="B469" s="122"/>
      <c r="C469" s="154"/>
      <c r="D469" s="122"/>
      <c r="E469" s="122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40"/>
      <c r="S469" s="140"/>
      <c r="T469" s="140"/>
      <c r="U469" s="140"/>
      <c r="V469" s="140"/>
      <c r="W469" s="140"/>
      <c r="X469" s="140"/>
      <c r="Y469" s="140"/>
      <c r="Z469" s="140"/>
      <c r="AA469" s="140"/>
      <c r="AB469" s="140"/>
      <c r="AJ469" s="125"/>
      <c r="AK469" s="125"/>
      <c r="AL469" s="125"/>
      <c r="AM469" s="125"/>
      <c r="AN469" s="125"/>
      <c r="AO469" s="125"/>
      <c r="AP469" s="125"/>
    </row>
    <row r="470" spans="1:42" ht="13.5" customHeight="1" x14ac:dyDescent="0.3">
      <c r="A470" s="126"/>
      <c r="B470" s="122"/>
      <c r="C470" s="154"/>
      <c r="D470" s="122"/>
      <c r="E470" s="122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40"/>
      <c r="S470" s="140"/>
      <c r="T470" s="140"/>
      <c r="U470" s="140"/>
      <c r="V470" s="140"/>
      <c r="W470" s="140"/>
      <c r="X470" s="140"/>
      <c r="Y470" s="140"/>
      <c r="Z470" s="140"/>
      <c r="AA470" s="140"/>
      <c r="AB470" s="140"/>
      <c r="AJ470" s="125"/>
      <c r="AK470" s="125"/>
      <c r="AL470" s="125"/>
      <c r="AM470" s="125"/>
      <c r="AN470" s="125"/>
      <c r="AO470" s="125"/>
      <c r="AP470" s="125"/>
    </row>
    <row r="471" spans="1:42" ht="13.5" customHeight="1" x14ac:dyDescent="0.3">
      <c r="A471" s="126"/>
      <c r="B471" s="122"/>
      <c r="C471" s="154"/>
      <c r="D471" s="122"/>
      <c r="E471" s="122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40"/>
      <c r="S471" s="140"/>
      <c r="T471" s="140"/>
      <c r="U471" s="140"/>
      <c r="V471" s="140"/>
      <c r="W471" s="140"/>
      <c r="X471" s="140"/>
      <c r="Y471" s="140"/>
      <c r="Z471" s="140"/>
      <c r="AA471" s="140"/>
      <c r="AB471" s="140"/>
      <c r="AJ471" s="125"/>
      <c r="AK471" s="125"/>
      <c r="AL471" s="125"/>
      <c r="AM471" s="125"/>
      <c r="AN471" s="125"/>
      <c r="AO471" s="125"/>
      <c r="AP471" s="125"/>
    </row>
    <row r="472" spans="1:42" ht="13.5" customHeight="1" x14ac:dyDescent="0.3">
      <c r="A472" s="126"/>
      <c r="B472" s="122"/>
      <c r="C472" s="154"/>
      <c r="D472" s="122"/>
      <c r="E472" s="122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40"/>
      <c r="S472" s="140"/>
      <c r="T472" s="140"/>
      <c r="U472" s="140"/>
      <c r="V472" s="140"/>
      <c r="W472" s="140"/>
      <c r="X472" s="140"/>
      <c r="Y472" s="140"/>
      <c r="Z472" s="140"/>
      <c r="AA472" s="140"/>
      <c r="AB472" s="140"/>
      <c r="AJ472" s="125"/>
      <c r="AK472" s="125"/>
      <c r="AL472" s="125"/>
      <c r="AM472" s="125"/>
      <c r="AN472" s="125"/>
      <c r="AO472" s="125"/>
      <c r="AP472" s="125"/>
    </row>
    <row r="473" spans="1:42" ht="13.5" customHeight="1" x14ac:dyDescent="0.3">
      <c r="A473" s="126"/>
      <c r="B473" s="122"/>
      <c r="C473" s="154"/>
      <c r="D473" s="122"/>
      <c r="E473" s="122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40"/>
      <c r="S473" s="140"/>
      <c r="T473" s="140"/>
      <c r="U473" s="140"/>
      <c r="V473" s="140"/>
      <c r="W473" s="140"/>
      <c r="X473" s="140"/>
      <c r="Y473" s="140"/>
      <c r="Z473" s="140"/>
      <c r="AA473" s="140"/>
      <c r="AB473" s="140"/>
      <c r="AJ473" s="125"/>
      <c r="AK473" s="125"/>
      <c r="AL473" s="125"/>
      <c r="AM473" s="125"/>
      <c r="AN473" s="125"/>
      <c r="AO473" s="125"/>
      <c r="AP473" s="125"/>
    </row>
    <row r="474" spans="1:42" ht="13.5" customHeight="1" x14ac:dyDescent="0.3">
      <c r="A474" s="126"/>
      <c r="B474" s="122"/>
      <c r="C474" s="154"/>
      <c r="D474" s="122"/>
      <c r="E474" s="122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40"/>
      <c r="S474" s="140"/>
      <c r="T474" s="140"/>
      <c r="U474" s="140"/>
      <c r="V474" s="140"/>
      <c r="W474" s="140"/>
      <c r="X474" s="140"/>
      <c r="Y474" s="140"/>
      <c r="Z474" s="140"/>
      <c r="AA474" s="140"/>
      <c r="AB474" s="140"/>
      <c r="AJ474" s="125"/>
      <c r="AK474" s="125"/>
      <c r="AL474" s="125"/>
      <c r="AM474" s="125"/>
      <c r="AN474" s="125"/>
      <c r="AO474" s="125"/>
      <c r="AP474" s="125"/>
    </row>
    <row r="475" spans="1:42" ht="13.5" customHeight="1" x14ac:dyDescent="0.3">
      <c r="A475" s="126"/>
      <c r="B475" s="122"/>
      <c r="C475" s="154"/>
      <c r="D475" s="122"/>
      <c r="E475" s="122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40"/>
      <c r="S475" s="140"/>
      <c r="T475" s="140"/>
      <c r="U475" s="140"/>
      <c r="V475" s="140"/>
      <c r="W475" s="140"/>
      <c r="X475" s="140"/>
      <c r="Y475" s="140"/>
      <c r="Z475" s="140"/>
      <c r="AA475" s="140"/>
      <c r="AB475" s="140"/>
      <c r="AJ475" s="125"/>
      <c r="AK475" s="125"/>
      <c r="AL475" s="125"/>
      <c r="AM475" s="125"/>
      <c r="AN475" s="125"/>
      <c r="AO475" s="125"/>
      <c r="AP475" s="125"/>
    </row>
    <row r="476" spans="1:42" ht="13.5" customHeight="1" x14ac:dyDescent="0.3">
      <c r="A476" s="126"/>
      <c r="B476" s="122"/>
      <c r="C476" s="154"/>
      <c r="D476" s="122"/>
      <c r="E476" s="122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40"/>
      <c r="S476" s="140"/>
      <c r="T476" s="140"/>
      <c r="U476" s="140"/>
      <c r="V476" s="140"/>
      <c r="W476" s="140"/>
      <c r="X476" s="140"/>
      <c r="Y476" s="140"/>
      <c r="Z476" s="140"/>
      <c r="AA476" s="140"/>
      <c r="AB476" s="140"/>
      <c r="AJ476" s="125"/>
      <c r="AK476" s="125"/>
      <c r="AL476" s="125"/>
      <c r="AM476" s="125"/>
      <c r="AN476" s="125"/>
      <c r="AO476" s="125"/>
      <c r="AP476" s="125"/>
    </row>
    <row r="477" spans="1:42" ht="13.5" customHeight="1" x14ac:dyDescent="0.3">
      <c r="A477" s="126"/>
      <c r="B477" s="122"/>
      <c r="C477" s="154"/>
      <c r="D477" s="122"/>
      <c r="E477" s="122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40"/>
      <c r="S477" s="140"/>
      <c r="T477" s="140"/>
      <c r="U477" s="140"/>
      <c r="V477" s="140"/>
      <c r="W477" s="140"/>
      <c r="X477" s="140"/>
      <c r="Y477" s="140"/>
      <c r="Z477" s="140"/>
      <c r="AA477" s="140"/>
      <c r="AB477" s="140"/>
      <c r="AJ477" s="125"/>
      <c r="AK477" s="125"/>
      <c r="AL477" s="125"/>
      <c r="AM477" s="125"/>
      <c r="AN477" s="125"/>
      <c r="AO477" s="125"/>
      <c r="AP477" s="125"/>
    </row>
    <row r="478" spans="1:42" ht="13.5" customHeight="1" x14ac:dyDescent="0.3">
      <c r="A478" s="126"/>
      <c r="B478" s="122"/>
      <c r="C478" s="154"/>
      <c r="D478" s="122"/>
      <c r="E478" s="122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40"/>
      <c r="S478" s="140"/>
      <c r="T478" s="140"/>
      <c r="U478" s="140"/>
      <c r="V478" s="140"/>
      <c r="W478" s="140"/>
      <c r="X478" s="140"/>
      <c r="Y478" s="140"/>
      <c r="Z478" s="140"/>
      <c r="AA478" s="140"/>
      <c r="AB478" s="140"/>
      <c r="AJ478" s="125"/>
      <c r="AK478" s="125"/>
      <c r="AL478" s="125"/>
      <c r="AM478" s="125"/>
      <c r="AN478" s="125"/>
      <c r="AO478" s="125"/>
      <c r="AP478" s="125"/>
    </row>
    <row r="479" spans="1:42" ht="13.5" customHeight="1" x14ac:dyDescent="0.3">
      <c r="A479" s="126"/>
      <c r="B479" s="122"/>
      <c r="C479" s="154"/>
      <c r="D479" s="122"/>
      <c r="E479" s="122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40"/>
      <c r="S479" s="140"/>
      <c r="T479" s="140"/>
      <c r="U479" s="140"/>
      <c r="V479" s="140"/>
      <c r="W479" s="140"/>
      <c r="X479" s="140"/>
      <c r="Y479" s="140"/>
      <c r="Z479" s="140"/>
      <c r="AA479" s="140"/>
      <c r="AB479" s="140"/>
      <c r="AJ479" s="125"/>
      <c r="AK479" s="125"/>
      <c r="AL479" s="125"/>
      <c r="AM479" s="125"/>
      <c r="AN479" s="125"/>
      <c r="AO479" s="125"/>
      <c r="AP479" s="125"/>
    </row>
    <row r="480" spans="1:42" ht="13.5" customHeight="1" x14ac:dyDescent="0.3">
      <c r="A480" s="126"/>
      <c r="B480" s="122"/>
      <c r="C480" s="154"/>
      <c r="D480" s="122"/>
      <c r="E480" s="122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40"/>
      <c r="S480" s="140"/>
      <c r="T480" s="140"/>
      <c r="U480" s="140"/>
      <c r="V480" s="140"/>
      <c r="W480" s="140"/>
      <c r="X480" s="140"/>
      <c r="Y480" s="140"/>
      <c r="Z480" s="140"/>
      <c r="AA480" s="140"/>
      <c r="AB480" s="140"/>
      <c r="AJ480" s="125"/>
      <c r="AK480" s="125"/>
      <c r="AL480" s="125"/>
      <c r="AM480" s="125"/>
      <c r="AN480" s="125"/>
      <c r="AO480" s="125"/>
      <c r="AP480" s="125"/>
    </row>
    <row r="481" spans="1:42" ht="13.5" customHeight="1" x14ac:dyDescent="0.3">
      <c r="A481" s="126"/>
      <c r="B481" s="122"/>
      <c r="C481" s="154"/>
      <c r="D481" s="122"/>
      <c r="E481" s="122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40"/>
      <c r="S481" s="140"/>
      <c r="T481" s="140"/>
      <c r="U481" s="140"/>
      <c r="V481" s="140"/>
      <c r="W481" s="140"/>
      <c r="X481" s="140"/>
      <c r="Y481" s="140"/>
      <c r="Z481" s="140"/>
      <c r="AA481" s="140"/>
      <c r="AB481" s="140"/>
      <c r="AJ481" s="125"/>
      <c r="AK481" s="125"/>
      <c r="AL481" s="125"/>
      <c r="AM481" s="125"/>
      <c r="AN481" s="125"/>
      <c r="AO481" s="125"/>
      <c r="AP481" s="125"/>
    </row>
    <row r="482" spans="1:42" ht="13.5" customHeight="1" x14ac:dyDescent="0.3">
      <c r="A482" s="126"/>
      <c r="B482" s="122"/>
      <c r="C482" s="154"/>
      <c r="D482" s="122"/>
      <c r="E482" s="122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40"/>
      <c r="S482" s="140"/>
      <c r="T482" s="140"/>
      <c r="U482" s="140"/>
      <c r="V482" s="140"/>
      <c r="W482" s="140"/>
      <c r="X482" s="140"/>
      <c r="Y482" s="140"/>
      <c r="Z482" s="140"/>
      <c r="AA482" s="140"/>
      <c r="AB482" s="140"/>
      <c r="AJ482" s="125"/>
      <c r="AK482" s="125"/>
      <c r="AL482" s="125"/>
      <c r="AM482" s="125"/>
      <c r="AN482" s="125"/>
      <c r="AO482" s="125"/>
      <c r="AP482" s="125"/>
    </row>
    <row r="483" spans="1:42" ht="13.5" customHeight="1" x14ac:dyDescent="0.3">
      <c r="A483" s="126"/>
      <c r="B483" s="122"/>
      <c r="C483" s="154"/>
      <c r="D483" s="122"/>
      <c r="E483" s="122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  <c r="AJ483" s="125"/>
      <c r="AK483" s="125"/>
      <c r="AL483" s="125"/>
      <c r="AM483" s="125"/>
      <c r="AN483" s="125"/>
      <c r="AO483" s="125"/>
      <c r="AP483" s="125"/>
    </row>
    <row r="484" spans="1:42" ht="13.5" customHeight="1" x14ac:dyDescent="0.3">
      <c r="A484" s="126"/>
      <c r="B484" s="122"/>
      <c r="C484" s="154"/>
      <c r="D484" s="122"/>
      <c r="E484" s="122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40"/>
      <c r="S484" s="140"/>
      <c r="T484" s="140"/>
      <c r="U484" s="140"/>
      <c r="V484" s="140"/>
      <c r="W484" s="140"/>
      <c r="X484" s="140"/>
      <c r="Y484" s="140"/>
      <c r="Z484" s="140"/>
      <c r="AA484" s="140"/>
      <c r="AB484" s="140"/>
      <c r="AJ484" s="125"/>
      <c r="AK484" s="125"/>
      <c r="AL484" s="125"/>
      <c r="AM484" s="125"/>
      <c r="AN484" s="125"/>
      <c r="AO484" s="125"/>
      <c r="AP484" s="125"/>
    </row>
    <row r="485" spans="1:42" ht="13.5" customHeight="1" x14ac:dyDescent="0.3">
      <c r="A485" s="126"/>
      <c r="B485" s="122"/>
      <c r="C485" s="154"/>
      <c r="D485" s="122"/>
      <c r="E485" s="122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40"/>
      <c r="S485" s="140"/>
      <c r="T485" s="140"/>
      <c r="U485" s="140"/>
      <c r="V485" s="140"/>
      <c r="W485" s="140"/>
      <c r="X485" s="140"/>
      <c r="Y485" s="140"/>
      <c r="Z485" s="140"/>
      <c r="AA485" s="140"/>
      <c r="AB485" s="140"/>
      <c r="AJ485" s="125"/>
      <c r="AK485" s="125"/>
      <c r="AL485" s="125"/>
      <c r="AM485" s="125"/>
      <c r="AN485" s="125"/>
      <c r="AO485" s="125"/>
      <c r="AP485" s="125"/>
    </row>
    <row r="486" spans="1:42" ht="13.5" customHeight="1" x14ac:dyDescent="0.3">
      <c r="A486" s="126"/>
      <c r="B486" s="122"/>
      <c r="C486" s="154"/>
      <c r="D486" s="122"/>
      <c r="E486" s="122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40"/>
      <c r="S486" s="140"/>
      <c r="T486" s="140"/>
      <c r="U486" s="140"/>
      <c r="V486" s="140"/>
      <c r="W486" s="140"/>
      <c r="X486" s="140"/>
      <c r="Y486" s="140"/>
      <c r="Z486" s="140"/>
      <c r="AA486" s="140"/>
      <c r="AB486" s="140"/>
      <c r="AJ486" s="125"/>
      <c r="AK486" s="125"/>
      <c r="AL486" s="125"/>
      <c r="AM486" s="125"/>
      <c r="AN486" s="125"/>
      <c r="AO486" s="125"/>
      <c r="AP486" s="125"/>
    </row>
    <row r="487" spans="1:42" ht="13.5" customHeight="1" x14ac:dyDescent="0.3">
      <c r="A487" s="126"/>
      <c r="B487" s="122"/>
      <c r="C487" s="154"/>
      <c r="D487" s="122"/>
      <c r="E487" s="122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40"/>
      <c r="S487" s="140"/>
      <c r="T487" s="140"/>
      <c r="U487" s="140"/>
      <c r="V487" s="140"/>
      <c r="W487" s="140"/>
      <c r="X487" s="140"/>
      <c r="Y487" s="140"/>
      <c r="Z487" s="140"/>
      <c r="AA487" s="140"/>
      <c r="AB487" s="140"/>
      <c r="AJ487" s="125"/>
      <c r="AK487" s="125"/>
      <c r="AL487" s="125"/>
      <c r="AM487" s="125"/>
      <c r="AN487" s="125"/>
      <c r="AO487" s="125"/>
      <c r="AP487" s="125"/>
    </row>
    <row r="488" spans="1:42" ht="13.5" customHeight="1" x14ac:dyDescent="0.3">
      <c r="A488" s="126"/>
      <c r="B488" s="122"/>
      <c r="C488" s="154"/>
      <c r="D488" s="122"/>
      <c r="E488" s="122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40"/>
      <c r="S488" s="140"/>
      <c r="T488" s="140"/>
      <c r="U488" s="140"/>
      <c r="V488" s="140"/>
      <c r="W488" s="140"/>
      <c r="X488" s="140"/>
      <c r="Y488" s="140"/>
      <c r="Z488" s="140"/>
      <c r="AA488" s="140"/>
      <c r="AB488" s="140"/>
      <c r="AJ488" s="125"/>
      <c r="AK488" s="125"/>
      <c r="AL488" s="125"/>
      <c r="AM488" s="125"/>
      <c r="AN488" s="125"/>
      <c r="AO488" s="125"/>
      <c r="AP488" s="125"/>
    </row>
    <row r="489" spans="1:42" ht="13.5" customHeight="1" x14ac:dyDescent="0.3">
      <c r="A489" s="126"/>
      <c r="B489" s="122"/>
      <c r="C489" s="154"/>
      <c r="D489" s="122"/>
      <c r="E489" s="122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40"/>
      <c r="S489" s="140"/>
      <c r="T489" s="140"/>
      <c r="U489" s="140"/>
      <c r="V489" s="140"/>
      <c r="W489" s="140"/>
      <c r="X489" s="140"/>
      <c r="Y489" s="140"/>
      <c r="Z489" s="140"/>
      <c r="AA489" s="140"/>
      <c r="AB489" s="140"/>
      <c r="AJ489" s="125"/>
      <c r="AK489" s="125"/>
      <c r="AL489" s="125"/>
      <c r="AM489" s="125"/>
      <c r="AN489" s="125"/>
      <c r="AO489" s="125"/>
      <c r="AP489" s="125"/>
    </row>
    <row r="490" spans="1:42" ht="13.5" customHeight="1" x14ac:dyDescent="0.3">
      <c r="A490" s="126"/>
      <c r="B490" s="122"/>
      <c r="C490" s="154"/>
      <c r="D490" s="122"/>
      <c r="E490" s="122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40"/>
      <c r="S490" s="140"/>
      <c r="T490" s="140"/>
      <c r="U490" s="140"/>
      <c r="V490" s="140"/>
      <c r="W490" s="140"/>
      <c r="X490" s="140"/>
      <c r="Y490" s="140"/>
      <c r="Z490" s="140"/>
      <c r="AA490" s="140"/>
      <c r="AB490" s="140"/>
      <c r="AJ490" s="125"/>
      <c r="AK490" s="125"/>
      <c r="AL490" s="125"/>
      <c r="AM490" s="125"/>
      <c r="AN490" s="125"/>
      <c r="AO490" s="125"/>
      <c r="AP490" s="125"/>
    </row>
    <row r="491" spans="1:42" ht="13.5" customHeight="1" x14ac:dyDescent="0.3">
      <c r="A491" s="126"/>
      <c r="B491" s="122"/>
      <c r="C491" s="154"/>
      <c r="D491" s="122"/>
      <c r="E491" s="122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40"/>
      <c r="S491" s="140"/>
      <c r="T491" s="140"/>
      <c r="U491" s="140"/>
      <c r="V491" s="140"/>
      <c r="W491" s="140"/>
      <c r="X491" s="140"/>
      <c r="Y491" s="140"/>
      <c r="Z491" s="140"/>
      <c r="AA491" s="140"/>
      <c r="AB491" s="140"/>
      <c r="AJ491" s="125"/>
      <c r="AK491" s="125"/>
      <c r="AL491" s="125"/>
      <c r="AM491" s="125"/>
      <c r="AN491" s="125"/>
      <c r="AO491" s="125"/>
      <c r="AP491" s="125"/>
    </row>
    <row r="492" spans="1:42" ht="13.5" customHeight="1" x14ac:dyDescent="0.3">
      <c r="A492" s="126"/>
      <c r="B492" s="122"/>
      <c r="C492" s="154"/>
      <c r="D492" s="122"/>
      <c r="E492" s="122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40"/>
      <c r="S492" s="140"/>
      <c r="T492" s="140"/>
      <c r="U492" s="140"/>
      <c r="V492" s="140"/>
      <c r="W492" s="140"/>
      <c r="X492" s="140"/>
      <c r="Y492" s="140"/>
      <c r="Z492" s="140"/>
      <c r="AA492" s="140"/>
      <c r="AB492" s="140"/>
      <c r="AJ492" s="125"/>
      <c r="AK492" s="125"/>
      <c r="AL492" s="125"/>
      <c r="AM492" s="125"/>
      <c r="AN492" s="125"/>
      <c r="AO492" s="125"/>
      <c r="AP492" s="125"/>
    </row>
    <row r="493" spans="1:42" ht="13.5" customHeight="1" x14ac:dyDescent="0.3">
      <c r="A493" s="126"/>
      <c r="B493" s="122"/>
      <c r="C493" s="154"/>
      <c r="D493" s="122"/>
      <c r="E493" s="122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40"/>
      <c r="S493" s="140"/>
      <c r="T493" s="140"/>
      <c r="U493" s="140"/>
      <c r="V493" s="140"/>
      <c r="W493" s="140"/>
      <c r="X493" s="140"/>
      <c r="Y493" s="140"/>
      <c r="Z493" s="140"/>
      <c r="AA493" s="140"/>
      <c r="AB493" s="140"/>
      <c r="AJ493" s="125"/>
      <c r="AK493" s="125"/>
      <c r="AL493" s="125"/>
      <c r="AM493" s="125"/>
      <c r="AN493" s="125"/>
      <c r="AO493" s="125"/>
      <c r="AP493" s="125"/>
    </row>
    <row r="494" spans="1:42" ht="13.5" customHeight="1" x14ac:dyDescent="0.3">
      <c r="A494" s="126"/>
      <c r="B494" s="122"/>
      <c r="C494" s="154"/>
      <c r="D494" s="122"/>
      <c r="E494" s="122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40"/>
      <c r="S494" s="140"/>
      <c r="T494" s="140"/>
      <c r="U494" s="140"/>
      <c r="V494" s="140"/>
      <c r="W494" s="140"/>
      <c r="X494" s="140"/>
      <c r="Y494" s="140"/>
      <c r="Z494" s="140"/>
      <c r="AA494" s="140"/>
      <c r="AB494" s="140"/>
      <c r="AJ494" s="125"/>
      <c r="AK494" s="125"/>
      <c r="AL494" s="125"/>
      <c r="AM494" s="125"/>
      <c r="AN494" s="125"/>
      <c r="AO494" s="125"/>
      <c r="AP494" s="125"/>
    </row>
    <row r="495" spans="1:42" ht="13.5" customHeight="1" x14ac:dyDescent="0.3">
      <c r="A495" s="126"/>
      <c r="B495" s="122"/>
      <c r="C495" s="154"/>
      <c r="D495" s="122"/>
      <c r="E495" s="122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40"/>
      <c r="S495" s="140"/>
      <c r="T495" s="140"/>
      <c r="U495" s="140"/>
      <c r="V495" s="140"/>
      <c r="W495" s="140"/>
      <c r="X495" s="140"/>
      <c r="Y495" s="140"/>
      <c r="Z495" s="140"/>
      <c r="AA495" s="140"/>
      <c r="AB495" s="140"/>
      <c r="AJ495" s="125"/>
      <c r="AK495" s="125"/>
      <c r="AL495" s="125"/>
      <c r="AM495" s="125"/>
      <c r="AN495" s="125"/>
      <c r="AO495" s="125"/>
      <c r="AP495" s="125"/>
    </row>
    <row r="496" spans="1:42" ht="13.5" customHeight="1" x14ac:dyDescent="0.3">
      <c r="A496" s="126"/>
      <c r="B496" s="122"/>
      <c r="C496" s="154"/>
      <c r="D496" s="122"/>
      <c r="E496" s="122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40"/>
      <c r="S496" s="140"/>
      <c r="T496" s="140"/>
      <c r="U496" s="140"/>
      <c r="V496" s="140"/>
      <c r="W496" s="140"/>
      <c r="X496" s="140"/>
      <c r="Y496" s="140"/>
      <c r="Z496" s="140"/>
      <c r="AA496" s="140"/>
      <c r="AB496" s="140"/>
      <c r="AJ496" s="125"/>
      <c r="AK496" s="125"/>
      <c r="AL496" s="125"/>
      <c r="AM496" s="125"/>
      <c r="AN496" s="125"/>
      <c r="AO496" s="125"/>
      <c r="AP496" s="125"/>
    </row>
    <row r="497" spans="1:42" ht="13.5" customHeight="1" x14ac:dyDescent="0.3">
      <c r="A497" s="126"/>
      <c r="B497" s="122"/>
      <c r="C497" s="154"/>
      <c r="D497" s="122"/>
      <c r="E497" s="122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40"/>
      <c r="S497" s="140"/>
      <c r="T497" s="140"/>
      <c r="U497" s="140"/>
      <c r="V497" s="140"/>
      <c r="W497" s="140"/>
      <c r="X497" s="140"/>
      <c r="Y497" s="140"/>
      <c r="Z497" s="140"/>
      <c r="AA497" s="140"/>
      <c r="AB497" s="140"/>
      <c r="AJ497" s="125"/>
      <c r="AK497" s="125"/>
      <c r="AL497" s="125"/>
      <c r="AM497" s="125"/>
      <c r="AN497" s="125"/>
      <c r="AO497" s="125"/>
      <c r="AP497" s="125"/>
    </row>
    <row r="498" spans="1:42" ht="13.5" customHeight="1" x14ac:dyDescent="0.3">
      <c r="A498" s="126"/>
      <c r="B498" s="122"/>
      <c r="C498" s="154"/>
      <c r="D498" s="122"/>
      <c r="E498" s="122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40"/>
      <c r="S498" s="140"/>
      <c r="T498" s="140"/>
      <c r="U498" s="140"/>
      <c r="V498" s="140"/>
      <c r="W498" s="140"/>
      <c r="X498" s="140"/>
      <c r="Y498" s="140"/>
      <c r="Z498" s="140"/>
      <c r="AA498" s="140"/>
      <c r="AB498" s="140"/>
      <c r="AJ498" s="125"/>
      <c r="AK498" s="125"/>
      <c r="AL498" s="125"/>
      <c r="AM498" s="125"/>
      <c r="AN498" s="125"/>
      <c r="AO498" s="125"/>
      <c r="AP498" s="125"/>
    </row>
    <row r="499" spans="1:42" ht="13.5" customHeight="1" x14ac:dyDescent="0.3">
      <c r="A499" s="126"/>
      <c r="B499" s="122"/>
      <c r="C499" s="154"/>
      <c r="D499" s="122"/>
      <c r="E499" s="122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40"/>
      <c r="S499" s="140"/>
      <c r="T499" s="140"/>
      <c r="U499" s="140"/>
      <c r="V499" s="140"/>
      <c r="W499" s="140"/>
      <c r="X499" s="140"/>
      <c r="Y499" s="140"/>
      <c r="Z499" s="140"/>
      <c r="AA499" s="140"/>
      <c r="AB499" s="140"/>
      <c r="AJ499" s="125"/>
      <c r="AK499" s="125"/>
      <c r="AL499" s="125"/>
      <c r="AM499" s="125"/>
      <c r="AN499" s="125"/>
      <c r="AO499" s="125"/>
      <c r="AP499" s="125"/>
    </row>
    <row r="500" spans="1:42" ht="13.5" customHeight="1" x14ac:dyDescent="0.3">
      <c r="A500" s="126"/>
      <c r="B500" s="122"/>
      <c r="C500" s="154"/>
      <c r="D500" s="122"/>
      <c r="E500" s="122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40"/>
      <c r="S500" s="140"/>
      <c r="T500" s="140"/>
      <c r="U500" s="140"/>
      <c r="V500" s="140"/>
      <c r="W500" s="140"/>
      <c r="X500" s="140"/>
      <c r="Y500" s="140"/>
      <c r="Z500" s="140"/>
      <c r="AA500" s="140"/>
      <c r="AB500" s="140"/>
      <c r="AJ500" s="125"/>
      <c r="AK500" s="125"/>
      <c r="AL500" s="125"/>
      <c r="AM500" s="125"/>
      <c r="AN500" s="125"/>
      <c r="AO500" s="125"/>
      <c r="AP500" s="125"/>
    </row>
    <row r="501" spans="1:42" ht="13.5" customHeight="1" x14ac:dyDescent="0.3">
      <c r="A501" s="126"/>
      <c r="B501" s="122"/>
      <c r="C501" s="154"/>
      <c r="D501" s="122"/>
      <c r="E501" s="122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40"/>
      <c r="S501" s="140"/>
      <c r="T501" s="140"/>
      <c r="U501" s="140"/>
      <c r="V501" s="140"/>
      <c r="W501" s="140"/>
      <c r="X501" s="140"/>
      <c r="Y501" s="140"/>
      <c r="Z501" s="140"/>
      <c r="AA501" s="140"/>
      <c r="AB501" s="140"/>
      <c r="AJ501" s="125"/>
      <c r="AK501" s="125"/>
      <c r="AL501" s="125"/>
      <c r="AM501" s="125"/>
      <c r="AN501" s="125"/>
      <c r="AO501" s="125"/>
      <c r="AP501" s="125"/>
    </row>
    <row r="502" spans="1:42" ht="13.5" customHeight="1" x14ac:dyDescent="0.3">
      <c r="A502" s="126"/>
      <c r="B502" s="122"/>
      <c r="C502" s="154"/>
      <c r="D502" s="122"/>
      <c r="E502" s="122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40"/>
      <c r="S502" s="140"/>
      <c r="T502" s="140"/>
      <c r="U502" s="140"/>
      <c r="V502" s="140"/>
      <c r="W502" s="140"/>
      <c r="X502" s="140"/>
      <c r="Y502" s="140"/>
      <c r="Z502" s="140"/>
      <c r="AA502" s="140"/>
      <c r="AB502" s="140"/>
      <c r="AJ502" s="125"/>
      <c r="AK502" s="125"/>
      <c r="AL502" s="125"/>
      <c r="AM502" s="125"/>
      <c r="AN502" s="125"/>
      <c r="AO502" s="125"/>
      <c r="AP502" s="125"/>
    </row>
    <row r="503" spans="1:42" ht="13.5" customHeight="1" x14ac:dyDescent="0.3">
      <c r="A503" s="126"/>
      <c r="B503" s="122"/>
      <c r="C503" s="154"/>
      <c r="D503" s="122"/>
      <c r="E503" s="122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40"/>
      <c r="S503" s="140"/>
      <c r="T503" s="140"/>
      <c r="U503" s="140"/>
      <c r="V503" s="140"/>
      <c r="W503" s="140"/>
      <c r="X503" s="140"/>
      <c r="Y503" s="140"/>
      <c r="Z503" s="140"/>
      <c r="AA503" s="140"/>
      <c r="AB503" s="140"/>
      <c r="AJ503" s="125"/>
      <c r="AK503" s="125"/>
      <c r="AL503" s="125"/>
      <c r="AM503" s="125"/>
      <c r="AN503" s="125"/>
      <c r="AO503" s="125"/>
      <c r="AP503" s="125"/>
    </row>
    <row r="504" spans="1:42" ht="13.5" customHeight="1" x14ac:dyDescent="0.3">
      <c r="A504" s="126"/>
      <c r="B504" s="122"/>
      <c r="C504" s="154"/>
      <c r="D504" s="122"/>
      <c r="E504" s="122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40"/>
      <c r="S504" s="140"/>
      <c r="T504" s="140"/>
      <c r="U504" s="140"/>
      <c r="V504" s="140"/>
      <c r="W504" s="140"/>
      <c r="X504" s="140"/>
      <c r="Y504" s="140"/>
      <c r="Z504" s="140"/>
      <c r="AA504" s="140"/>
      <c r="AB504" s="140"/>
      <c r="AJ504" s="125"/>
      <c r="AK504" s="125"/>
      <c r="AL504" s="125"/>
      <c r="AM504" s="125"/>
      <c r="AN504" s="125"/>
      <c r="AO504" s="125"/>
      <c r="AP504" s="125"/>
    </row>
    <row r="505" spans="1:42" ht="13.5" customHeight="1" x14ac:dyDescent="0.3">
      <c r="A505" s="126"/>
      <c r="B505" s="122"/>
      <c r="C505" s="154"/>
      <c r="D505" s="122"/>
      <c r="E505" s="122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40"/>
      <c r="S505" s="140"/>
      <c r="T505" s="140"/>
      <c r="U505" s="140"/>
      <c r="V505" s="140"/>
      <c r="W505" s="140"/>
      <c r="X505" s="140"/>
      <c r="Y505" s="140"/>
      <c r="Z505" s="140"/>
      <c r="AA505" s="140"/>
      <c r="AB505" s="140"/>
      <c r="AJ505" s="125"/>
      <c r="AK505" s="125"/>
      <c r="AL505" s="125"/>
      <c r="AM505" s="125"/>
      <c r="AN505" s="125"/>
      <c r="AO505" s="125"/>
      <c r="AP505" s="125"/>
    </row>
    <row r="506" spans="1:42" ht="13.5" customHeight="1" x14ac:dyDescent="0.3">
      <c r="A506" s="126"/>
      <c r="B506" s="122"/>
      <c r="C506" s="154"/>
      <c r="D506" s="122"/>
      <c r="E506" s="122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40"/>
      <c r="S506" s="140"/>
      <c r="T506" s="140"/>
      <c r="U506" s="140"/>
      <c r="V506" s="140"/>
      <c r="W506" s="140"/>
      <c r="X506" s="140"/>
      <c r="Y506" s="140"/>
      <c r="Z506" s="140"/>
      <c r="AA506" s="140"/>
      <c r="AB506" s="140"/>
      <c r="AJ506" s="125"/>
      <c r="AK506" s="125"/>
      <c r="AL506" s="125"/>
      <c r="AM506" s="125"/>
      <c r="AN506" s="125"/>
      <c r="AO506" s="125"/>
      <c r="AP506" s="125"/>
    </row>
    <row r="507" spans="1:42" ht="13.5" customHeight="1" x14ac:dyDescent="0.3">
      <c r="A507" s="126"/>
      <c r="B507" s="122"/>
      <c r="C507" s="154"/>
      <c r="D507" s="122"/>
      <c r="E507" s="122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40"/>
      <c r="S507" s="140"/>
      <c r="T507" s="140"/>
      <c r="U507" s="140"/>
      <c r="V507" s="140"/>
      <c r="W507" s="140"/>
      <c r="X507" s="140"/>
      <c r="Y507" s="140"/>
      <c r="Z507" s="140"/>
      <c r="AA507" s="140"/>
      <c r="AB507" s="140"/>
      <c r="AJ507" s="125"/>
      <c r="AK507" s="125"/>
      <c r="AL507" s="125"/>
      <c r="AM507" s="125"/>
      <c r="AN507" s="125"/>
      <c r="AO507" s="125"/>
      <c r="AP507" s="125"/>
    </row>
    <row r="508" spans="1:42" ht="13.5" customHeight="1" x14ac:dyDescent="0.3">
      <c r="A508" s="126"/>
      <c r="B508" s="122"/>
      <c r="C508" s="154"/>
      <c r="D508" s="122"/>
      <c r="E508" s="122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40"/>
      <c r="S508" s="140"/>
      <c r="T508" s="140"/>
      <c r="U508" s="140"/>
      <c r="V508" s="140"/>
      <c r="W508" s="140"/>
      <c r="X508" s="140"/>
      <c r="Y508" s="140"/>
      <c r="Z508" s="140"/>
      <c r="AA508" s="140"/>
      <c r="AB508" s="140"/>
      <c r="AJ508" s="125"/>
      <c r="AK508" s="125"/>
      <c r="AL508" s="125"/>
      <c r="AM508" s="125"/>
      <c r="AN508" s="125"/>
      <c r="AO508" s="125"/>
      <c r="AP508" s="125"/>
    </row>
    <row r="509" spans="1:42" ht="13.5" customHeight="1" x14ac:dyDescent="0.3">
      <c r="A509" s="126"/>
      <c r="B509" s="122"/>
      <c r="C509" s="154"/>
      <c r="D509" s="122"/>
      <c r="E509" s="122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40"/>
      <c r="S509" s="140"/>
      <c r="T509" s="140"/>
      <c r="U509" s="140"/>
      <c r="V509" s="140"/>
      <c r="W509" s="140"/>
      <c r="X509" s="140"/>
      <c r="Y509" s="140"/>
      <c r="Z509" s="140"/>
      <c r="AA509" s="140"/>
      <c r="AB509" s="140"/>
      <c r="AJ509" s="125"/>
      <c r="AK509" s="125"/>
      <c r="AL509" s="125"/>
      <c r="AM509" s="125"/>
      <c r="AN509" s="125"/>
      <c r="AO509" s="125"/>
      <c r="AP509" s="125"/>
    </row>
    <row r="510" spans="1:42" ht="13.5" customHeight="1" x14ac:dyDescent="0.3">
      <c r="A510" s="126"/>
      <c r="B510" s="122"/>
      <c r="C510" s="154"/>
      <c r="D510" s="122"/>
      <c r="E510" s="122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40"/>
      <c r="S510" s="140"/>
      <c r="T510" s="140"/>
      <c r="U510" s="140"/>
      <c r="V510" s="140"/>
      <c r="W510" s="140"/>
      <c r="X510" s="140"/>
      <c r="Y510" s="140"/>
      <c r="Z510" s="140"/>
      <c r="AA510" s="140"/>
      <c r="AB510" s="140"/>
      <c r="AJ510" s="125"/>
      <c r="AK510" s="125"/>
      <c r="AL510" s="125"/>
      <c r="AM510" s="125"/>
      <c r="AN510" s="125"/>
      <c r="AO510" s="125"/>
      <c r="AP510" s="125"/>
    </row>
    <row r="511" spans="1:42" ht="13.5" customHeight="1" x14ac:dyDescent="0.3">
      <c r="A511" s="126"/>
      <c r="B511" s="122"/>
      <c r="C511" s="154"/>
      <c r="D511" s="122"/>
      <c r="E511" s="122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40"/>
      <c r="S511" s="140"/>
      <c r="T511" s="140"/>
      <c r="U511" s="140"/>
      <c r="V511" s="140"/>
      <c r="W511" s="140"/>
      <c r="X511" s="140"/>
      <c r="Y511" s="140"/>
      <c r="Z511" s="140"/>
      <c r="AA511" s="140"/>
      <c r="AB511" s="140"/>
      <c r="AJ511" s="125"/>
      <c r="AK511" s="125"/>
      <c r="AL511" s="125"/>
      <c r="AM511" s="125"/>
      <c r="AN511" s="125"/>
      <c r="AO511" s="125"/>
      <c r="AP511" s="125"/>
    </row>
    <row r="512" spans="1:42" ht="13.5" customHeight="1" x14ac:dyDescent="0.3">
      <c r="A512" s="126"/>
      <c r="B512" s="122"/>
      <c r="C512" s="154"/>
      <c r="D512" s="122"/>
      <c r="E512" s="122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40"/>
      <c r="S512" s="140"/>
      <c r="T512" s="140"/>
      <c r="U512" s="140"/>
      <c r="V512" s="140"/>
      <c r="W512" s="140"/>
      <c r="X512" s="140"/>
      <c r="Y512" s="140"/>
      <c r="Z512" s="140"/>
      <c r="AA512" s="140"/>
      <c r="AB512" s="140"/>
      <c r="AJ512" s="125"/>
      <c r="AK512" s="125"/>
      <c r="AL512" s="125"/>
      <c r="AM512" s="125"/>
      <c r="AN512" s="125"/>
      <c r="AO512" s="125"/>
      <c r="AP512" s="125"/>
    </row>
    <row r="513" spans="1:42" ht="13.5" customHeight="1" x14ac:dyDescent="0.3">
      <c r="A513" s="126"/>
      <c r="B513" s="122"/>
      <c r="C513" s="154"/>
      <c r="D513" s="122"/>
      <c r="E513" s="122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40"/>
      <c r="S513" s="140"/>
      <c r="T513" s="140"/>
      <c r="U513" s="140"/>
      <c r="V513" s="140"/>
      <c r="W513" s="140"/>
      <c r="X513" s="140"/>
      <c r="Y513" s="140"/>
      <c r="Z513" s="140"/>
      <c r="AA513" s="140"/>
      <c r="AB513" s="140"/>
      <c r="AJ513" s="125"/>
      <c r="AK513" s="125"/>
      <c r="AL513" s="125"/>
      <c r="AM513" s="125"/>
      <c r="AN513" s="125"/>
      <c r="AO513" s="125"/>
      <c r="AP513" s="125"/>
    </row>
    <row r="514" spans="1:42" ht="13.5" customHeight="1" x14ac:dyDescent="0.3">
      <c r="A514" s="126"/>
      <c r="B514" s="122"/>
      <c r="C514" s="154"/>
      <c r="D514" s="122"/>
      <c r="E514" s="122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40"/>
      <c r="S514" s="140"/>
      <c r="T514" s="140"/>
      <c r="U514" s="140"/>
      <c r="V514" s="140"/>
      <c r="W514" s="140"/>
      <c r="X514" s="140"/>
      <c r="Y514" s="140"/>
      <c r="Z514" s="140"/>
      <c r="AA514" s="140"/>
      <c r="AB514" s="140"/>
      <c r="AJ514" s="125"/>
      <c r="AK514" s="125"/>
      <c r="AL514" s="125"/>
      <c r="AM514" s="125"/>
      <c r="AN514" s="125"/>
      <c r="AO514" s="125"/>
      <c r="AP514" s="125"/>
    </row>
    <row r="515" spans="1:42" ht="13.5" customHeight="1" x14ac:dyDescent="0.3">
      <c r="A515" s="126"/>
      <c r="B515" s="122"/>
      <c r="C515" s="154"/>
      <c r="D515" s="122"/>
      <c r="E515" s="122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40"/>
      <c r="S515" s="140"/>
      <c r="T515" s="140"/>
      <c r="U515" s="140"/>
      <c r="V515" s="140"/>
      <c r="W515" s="140"/>
      <c r="X515" s="140"/>
      <c r="Y515" s="140"/>
      <c r="Z515" s="140"/>
      <c r="AA515" s="140"/>
      <c r="AB515" s="140"/>
      <c r="AJ515" s="125"/>
      <c r="AK515" s="125"/>
      <c r="AL515" s="125"/>
      <c r="AM515" s="125"/>
      <c r="AN515" s="125"/>
      <c r="AO515" s="125"/>
      <c r="AP515" s="125"/>
    </row>
    <row r="516" spans="1:42" ht="13.5" customHeight="1" x14ac:dyDescent="0.3">
      <c r="A516" s="126"/>
      <c r="B516" s="122"/>
      <c r="C516" s="154"/>
      <c r="D516" s="122"/>
      <c r="E516" s="122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40"/>
      <c r="S516" s="140"/>
      <c r="T516" s="140"/>
      <c r="U516" s="140"/>
      <c r="V516" s="140"/>
      <c r="W516" s="140"/>
      <c r="X516" s="140"/>
      <c r="Y516" s="140"/>
      <c r="Z516" s="140"/>
      <c r="AA516" s="140"/>
      <c r="AB516" s="140"/>
      <c r="AJ516" s="125"/>
      <c r="AK516" s="125"/>
      <c r="AL516" s="125"/>
      <c r="AM516" s="125"/>
      <c r="AN516" s="125"/>
      <c r="AO516" s="125"/>
      <c r="AP516" s="125"/>
    </row>
    <row r="517" spans="1:42" ht="13.5" customHeight="1" x14ac:dyDescent="0.3">
      <c r="A517" s="126"/>
      <c r="B517" s="122"/>
      <c r="C517" s="154"/>
      <c r="D517" s="122"/>
      <c r="E517" s="122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40"/>
      <c r="S517" s="140"/>
      <c r="T517" s="140"/>
      <c r="U517" s="140"/>
      <c r="V517" s="140"/>
      <c r="W517" s="140"/>
      <c r="X517" s="140"/>
      <c r="Y517" s="140"/>
      <c r="Z517" s="140"/>
      <c r="AA517" s="140"/>
      <c r="AB517" s="140"/>
      <c r="AJ517" s="125"/>
      <c r="AK517" s="125"/>
      <c r="AL517" s="125"/>
      <c r="AM517" s="125"/>
      <c r="AN517" s="125"/>
      <c r="AO517" s="125"/>
      <c r="AP517" s="125"/>
    </row>
    <row r="518" spans="1:42" ht="13.5" customHeight="1" x14ac:dyDescent="0.3">
      <c r="A518" s="126"/>
      <c r="B518" s="122"/>
      <c r="C518" s="154"/>
      <c r="D518" s="122"/>
      <c r="E518" s="122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40"/>
      <c r="S518" s="140"/>
      <c r="T518" s="140"/>
      <c r="U518" s="140"/>
      <c r="V518" s="140"/>
      <c r="W518" s="140"/>
      <c r="X518" s="140"/>
      <c r="Y518" s="140"/>
      <c r="Z518" s="140"/>
      <c r="AA518" s="140"/>
      <c r="AB518" s="140"/>
      <c r="AJ518" s="125"/>
      <c r="AK518" s="125"/>
      <c r="AL518" s="125"/>
      <c r="AM518" s="125"/>
      <c r="AN518" s="125"/>
      <c r="AO518" s="125"/>
      <c r="AP518" s="125"/>
    </row>
    <row r="519" spans="1:42" ht="13.5" customHeight="1" x14ac:dyDescent="0.3">
      <c r="A519" s="126"/>
      <c r="B519" s="122"/>
      <c r="C519" s="154"/>
      <c r="D519" s="122"/>
      <c r="E519" s="122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40"/>
      <c r="S519" s="140"/>
      <c r="T519" s="140"/>
      <c r="U519" s="140"/>
      <c r="V519" s="140"/>
      <c r="W519" s="140"/>
      <c r="X519" s="140"/>
      <c r="Y519" s="140"/>
      <c r="Z519" s="140"/>
      <c r="AA519" s="140"/>
      <c r="AB519" s="140"/>
      <c r="AJ519" s="125"/>
      <c r="AK519" s="125"/>
      <c r="AL519" s="125"/>
      <c r="AM519" s="125"/>
      <c r="AN519" s="125"/>
      <c r="AO519" s="125"/>
      <c r="AP519" s="125"/>
    </row>
  </sheetData>
  <sortState ref="A19:AQ313">
    <sortCondition ref="AO19:AO313"/>
  </sortState>
  <pageMargins left="0.31496062992125984" right="0.31496062992125984" top="0.55118110236220474" bottom="0.55118110236220474" header="0.31496062992125984" footer="0.31496062992125984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N2 Dokumentti" ma:contentTypeID="0x010100FB67A0028CB54352919050D117ADD961008C99539804185840AA7377BF437F0337" ma:contentTypeVersion="8" ma:contentTypeDescription="KN2 Dokumentti sisältölaji." ma:contentTypeScope="" ma:versionID="378b3058d25c862e06e9f0828bd74bc4">
  <xsd:schema xmlns:xsd="http://www.w3.org/2001/XMLSchema" xmlns:xs="http://www.w3.org/2001/XMLSchema" xmlns:p="http://schemas.microsoft.com/office/2006/metadata/properties" xmlns:ns2="a86a36f1-5a8f-416f-bf33-cf6bc51d313a" xmlns:ns3="2ca64109-ff74-4a3f-8df8-1404b228dfda" xmlns:ns4="f674653e-f7ee-4492-bd39-da975c8607c5" targetNamespace="http://schemas.microsoft.com/office/2006/metadata/properties" ma:root="true" ma:fieldsID="7c2349090df3c877161d5ecabcfec02a" ns2:_="" ns3:_="" ns4:_="">
    <xsd:import namespace="a86a36f1-5a8f-416f-bf33-cf6bc51d313a"/>
    <xsd:import namespace="2ca64109-ff74-4a3f-8df8-1404b228dfda"/>
    <xsd:import namespace="f674653e-f7ee-4492-bd39-da975c8607c5"/>
    <xsd:element name="properties">
      <xsd:complexType>
        <xsd:sequence>
          <xsd:element name="documentManagement">
            <xsd:complexType>
              <xsd:all>
                <xsd:element ref="ns2:KN2Description" minOccurs="0"/>
                <xsd:element ref="ns3:ExpertServiceTaxHTField0" minOccurs="0"/>
                <xsd:element ref="ns3:ThemeTaxHTField0" minOccurs="0"/>
                <xsd:element ref="ns3:KN2KeywordsTaxHTField0" minOccurs="0"/>
                <xsd:element ref="ns3:MunicipalityTaxHTField0" minOccurs="0"/>
                <xsd:element ref="ns3:KN2LanguageTaxHTField0" minOccurs="0"/>
                <xsd:element ref="ns4:KN2ArticleDateTime" minOccurs="0"/>
                <xsd:element ref="ns3:_dlc_DocId" minOccurs="0"/>
                <xsd:element ref="ns3:_dlc_DocIdUrl" minOccurs="0"/>
                <xsd:element ref="ns3:_dlc_DocIdPersistI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a36f1-5a8f-416f-bf33-cf6bc51d313a" elementFormDefault="qualified">
    <xsd:import namespace="http://schemas.microsoft.com/office/2006/documentManagement/types"/>
    <xsd:import namespace="http://schemas.microsoft.com/office/infopath/2007/PartnerControls"/>
    <xsd:element name="KN2Description" ma:index="8" nillable="true" ma:displayName="Kuvausteksti" ma:internalName="KN2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64109-ff74-4a3f-8df8-1404b228dfda" elementFormDefault="qualified">
    <xsd:import namespace="http://schemas.microsoft.com/office/2006/documentManagement/types"/>
    <xsd:import namespace="http://schemas.microsoft.com/office/infopath/2007/PartnerControls"/>
    <xsd:element name="ExpertServiceTaxHTField0" ma:index="9" ma:taxonomy="true" ma:internalName="ExpertServiceTaxHTField0" ma:taxonomyFieldName="ExpertService" ma:displayName="Asiantuntijapalvelut" ma:default="" ma:fieldId="{969cb6fd-1f4d-4c41-ae54-a504ad3b65cf}" ma:taxonomyMulti="true" ma:sspId="af6aced0-8844-4989-b18d-bf2834524db8" ma:termSetId="0f91e407-31c2-4981-adcd-3a992993f5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TaxHTField0" ma:index="11" nillable="true" ma:taxonomy="true" ma:internalName="ThemeTaxHTField0" ma:taxonomyFieldName="Theme" ma:displayName="Teemat" ma:fieldId="{040ee926-e7cf-4076-a1f3-29b285211891}" ma:taxonomyMulti="true" ma:sspId="af6aced0-8844-4989-b18d-bf2834524db8" ma:termSetId="75b7cd61-4408-4d77-8374-d2cb507445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KeywordsTaxHTField0" ma:index="13" nillable="true" ma:taxonomy="true" ma:internalName="KN2KeywordsTaxHTField0" ma:taxonomyFieldName="KN2Keywords" ma:displayName="Asiasanat" ma:fieldId="{11851b79-a7e3-4a1d-bd9d-944d2d87b293}" ma:taxonomyMulti="true" ma:sspId="af6aced0-8844-4989-b18d-bf2834524db8" ma:termSetId="1b86b395-74cd-4831-bbe4-19296048be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unicipalityTaxHTField0" ma:index="15" nillable="true" ma:taxonomy="true" ma:internalName="MunicipalityTaxHTField0" ma:taxonomyFieldName="Municipality" ma:displayName="Kunta" ma:fieldId="{4e88d9db-f7ea-4b86-8eef-f1494b580dd0}" ma:taxonomyMulti="true" ma:sspId="af6aced0-8844-4989-b18d-bf2834524db8" ma:termSetId="788596fa-2187-4349-9e27-21ebbd15ae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N2LanguageTaxHTField0" ma:index="17" nillable="true" ma:taxonomy="true" ma:internalName="KN2LanguageTaxHTField0" ma:taxonomyFieldName="KN2Language" ma:displayName="Kieli" ma:fieldId="{c18774ba-aa5a-42e7-a16a-d0ce5e6458ba}" ma:sspId="af6aced0-8844-4989-b18d-bf2834524db8" ma:termSetId="8851a166-5db3-4141-857a-f8e0095ce3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0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21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3" nillable="true" ma:displayName="Luokituksen Kaikki-sarake" ma:description="" ma:hidden="true" ma:list="{04c7fbc9-91a9-4b02-980f-703bf088685b}" ma:internalName="TaxCatchAll" ma:showField="CatchAllData" ma:web="2ca64109-ff74-4a3f-8df8-1404b228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4653e-f7ee-4492-bd39-da975c8607c5" elementFormDefault="qualified">
    <xsd:import namespace="http://schemas.microsoft.com/office/2006/documentManagement/types"/>
    <xsd:import namespace="http://schemas.microsoft.com/office/infopath/2007/PartnerControls"/>
    <xsd:element name="KN2ArticleDateTime" ma:index="19" nillable="true" ma:displayName="Aika" ma:default="[today]" ma:format="DateTime" ma:internalName="KN2Article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unicipalityTaxHTField0 xmlns="2ca64109-ff74-4a3f-8df8-1404b228dfda">
      <Terms xmlns="http://schemas.microsoft.com/office/infopath/2007/PartnerControls"/>
    </MunicipalityTaxHTField0>
    <ExpertServiceTaxHTField0 xmlns="2ca64109-ff74-4a3f-8df8-1404b228df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Kuntatalous</TermName>
          <TermId xmlns="http://schemas.microsoft.com/office/infopath/2007/PartnerControls">f60f4e25-53fd-466c-b326-d92406949689</TermId>
        </TermInfo>
      </Terms>
    </ExpertServiceTaxHTField0>
    <KN2KeywordsTaxHTField0 xmlns="2ca64109-ff74-4a3f-8df8-1404b228dfda">
      <Terms xmlns="http://schemas.microsoft.com/office/infopath/2007/PartnerControls"/>
    </KN2KeywordsTaxHTField0>
    <KN2LanguageTaxHTField0 xmlns="2ca64109-ff74-4a3f-8df8-1404b228dfda">
      <Terms xmlns="http://schemas.microsoft.com/office/infopath/2007/PartnerControls"/>
    </KN2LanguageTaxHTField0>
    <KN2ArticleDateTime xmlns="f674653e-f7ee-4492-bd39-da975c8607c5">2015-04-14T05:59:54+00:00</KN2ArticleDateTime>
    <KN2Description xmlns="a86a36f1-5a8f-416f-bf33-cf6bc51d313a">Taulukko on päivitetty 7.2.2013.</KN2Description>
    <ThemeTaxHTField0 xmlns="2ca64109-ff74-4a3f-8df8-1404b228dfda">
      <Terms xmlns="http://schemas.microsoft.com/office/infopath/2007/PartnerControls"/>
    </ThemeTaxHTField0>
    <TaxCatchAll xmlns="2ca64109-ff74-4a3f-8df8-1404b228dfda">
      <Value>7</Value>
    </TaxCatchAll>
  </documentManagement>
</p:properties>
</file>

<file path=customXml/item5.xml><?xml version="1.0" encoding="utf-8"?>
<LongProperties xmlns="http://schemas.microsoft.com/office/2006/metadata/longProperties">
  <LongProp xmlns="" name="_dlc_DocIdUrl"><![CDATA[http://www.kunnat.net/fi/asiantuntijapalvelut/kuntatalous/valtionosuudet/valtionosuuslaskelmat/aikasarjat-kuntien-laskennalliset-valtionosuudet/kuntien-laskennalliset-valtionosuudet-2010-2011/_layouts/DocIdRedir.aspx?ID=G94TWSLYV3F3-6093-4, G94TWSLYV3F3-6093-4]]></LongProp>
</LongProperties>
</file>

<file path=customXml/itemProps1.xml><?xml version="1.0" encoding="utf-8"?>
<ds:datastoreItem xmlns:ds="http://schemas.openxmlformats.org/officeDocument/2006/customXml" ds:itemID="{72757511-0F10-4D30-8B3F-C376F00D0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BE709-919D-4373-AD91-32B4EC35CF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CFC1E69-E492-4F4B-B57C-EAF93598D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6a36f1-5a8f-416f-bf33-cf6bc51d313a"/>
    <ds:schemaRef ds:uri="2ca64109-ff74-4a3f-8df8-1404b228dfda"/>
    <ds:schemaRef ds:uri="f674653e-f7ee-4492-bd39-da975c860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A9DDEE1-0060-4F9B-8762-17FB603B88C9}">
  <ds:schemaRefs>
    <ds:schemaRef ds:uri="http://www.w3.org/XML/1998/namespace"/>
    <ds:schemaRef ds:uri="http://purl.org/dc/terms/"/>
    <ds:schemaRef ds:uri="http://schemas.openxmlformats.org/package/2006/metadata/core-properties"/>
    <ds:schemaRef ds:uri="2ca64109-ff74-4a3f-8df8-1404b228dfd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f674653e-f7ee-4492-bd39-da975c8607c5"/>
    <ds:schemaRef ds:uri="a86a36f1-5a8f-416f-bf33-cf6bc51d313a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A5F7D19F-7340-4818-AADF-5A149DEA68E9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14</vt:i4>
      </vt:variant>
    </vt:vector>
  </HeadingPairs>
  <TitlesOfParts>
    <vt:vector size="21" baseType="lpstr">
      <vt:lpstr>väestö</vt:lpstr>
      <vt:lpstr>peruspalv. vos yht.</vt:lpstr>
      <vt:lpstr>siitä tasaus</vt:lpstr>
      <vt:lpstr>muu op. ja kultt.</vt:lpstr>
      <vt:lpstr>valt.os. yht.</vt:lpstr>
      <vt:lpstr>muut erät</vt:lpstr>
      <vt:lpstr>maksetaan kunnille</vt:lpstr>
      <vt:lpstr>'maksetaan kunnille'!Tulostusalue</vt:lpstr>
      <vt:lpstr>'muu op. ja kultt.'!Tulostusalue</vt:lpstr>
      <vt:lpstr>'muut erät'!Tulostusalue</vt:lpstr>
      <vt:lpstr>'peruspalv. vos yht.'!Tulostusalue</vt:lpstr>
      <vt:lpstr>'siitä tasaus'!Tulostusalue</vt:lpstr>
      <vt:lpstr>'valt.os. yht.'!Tulostusalue</vt:lpstr>
      <vt:lpstr>väestö!Tulostusalue</vt:lpstr>
      <vt:lpstr>'maksetaan kunnille'!Tulostusotsikot</vt:lpstr>
      <vt:lpstr>'muu op. ja kultt.'!Tulostusotsikot</vt:lpstr>
      <vt:lpstr>'muut erät'!Tulostusotsikot</vt:lpstr>
      <vt:lpstr>'peruspalv. vos yht.'!Tulostusotsikot</vt:lpstr>
      <vt:lpstr>'siitä tasaus'!Tulostusotsikot</vt:lpstr>
      <vt:lpstr>'valt.os. yht.'!Tulostusotsikot</vt:lpstr>
      <vt:lpstr>väestö!Tulostusotsikot</vt:lpstr>
    </vt:vector>
  </TitlesOfParts>
  <Company>Sisäasiainministeriö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Kuntien laskennalliset valtionosuudet vuodesta 2010 alkaen</dc:title>
  <dc:creator>nissmark</dc:creator>
  <cp:lastModifiedBy>Lehtonen Sanna</cp:lastModifiedBy>
  <cp:lastPrinted>2018-01-22T10:26:43Z</cp:lastPrinted>
  <dcterms:created xsi:type="dcterms:W3CDTF">2004-09-16T09:19:48Z</dcterms:created>
  <dcterms:modified xsi:type="dcterms:W3CDTF">2019-01-07T08:30:02Z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G94TWSLYV3F3-6093-4</vt:lpwstr>
  </property>
  <property fmtid="{D5CDD505-2E9C-101B-9397-08002B2CF9AE}" pid="3" name="_dlc_DocIdItemGuid">
    <vt:lpwstr>a0a36ef8-8b80-4b68-89c5-4799b13de27b</vt:lpwstr>
  </property>
  <property fmtid="{D5CDD505-2E9C-101B-9397-08002B2CF9AE}" pid="4" name="_dlc_DocIdUrl">
    <vt:lpwstr>http://www.kunnat.net/fi/asiantuntijapalvelut/kuntatalous/valtionosuudet/valtionosuuslaskelmat/aikasarjat-kuntien-laskennalliset-valtionosuudet/kuntien-laskennalliset-valtionosuudet-2010-2011/_layouts/DocIdRedir.aspx?ID=G94TWSLYV3F3-6093-4, G94TWSLYV3F3-6</vt:lpwstr>
  </property>
  <property fmtid="{D5CDD505-2E9C-101B-9397-08002B2CF9AE}" pid="5" name="Theme">
    <vt:lpwstr/>
  </property>
  <property fmtid="{D5CDD505-2E9C-101B-9397-08002B2CF9AE}" pid="6" name="ExpertService">
    <vt:lpwstr>7;#Kuntatalous|f60f4e25-53fd-466c-b326-d92406949689</vt:lpwstr>
  </property>
  <property fmtid="{D5CDD505-2E9C-101B-9397-08002B2CF9AE}" pid="7" name="KN2Keywords">
    <vt:lpwstr/>
  </property>
  <property fmtid="{D5CDD505-2E9C-101B-9397-08002B2CF9AE}" pid="8" name="Municipality">
    <vt:lpwstr/>
  </property>
</Properties>
</file>