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40" yWindow="75" windowWidth="10710" windowHeight="10095" tabRatio="636"/>
  </bookViews>
  <sheets>
    <sheet name="yhteenveto" sheetId="11" r:id="rId1"/>
  </sheets>
  <definedNames>
    <definedName name="\a">#N/A</definedName>
    <definedName name="\b">#N/A</definedName>
    <definedName name="\c">#N/A</definedName>
    <definedName name="\d">#N/A</definedName>
    <definedName name="\f">#N/A</definedName>
    <definedName name="\g">#N/A</definedName>
    <definedName name="\h">#N/A</definedName>
    <definedName name="\k">#N/A</definedName>
    <definedName name="\l">#N/A</definedName>
    <definedName name="\p">#N/A</definedName>
    <definedName name="\r">#N/A</definedName>
    <definedName name="\s">#N/A</definedName>
    <definedName name="\t">#N/A</definedName>
    <definedName name="\w">#N/A</definedName>
    <definedName name="\x">#N/A</definedName>
    <definedName name="\y">#N/A</definedName>
    <definedName name="_">#N/A</definedName>
    <definedName name="__">#N/A</definedName>
    <definedName name="_01">#N/A</definedName>
    <definedName name="_02">#N/A</definedName>
    <definedName name="_03">#N/A</definedName>
    <definedName name="_04">#N/A</definedName>
    <definedName name="_05">#N/A</definedName>
    <definedName name="_06">#N/A</definedName>
    <definedName name="_07">#N/A</definedName>
    <definedName name="_08">#N/A</definedName>
    <definedName name="_09">#N/A</definedName>
    <definedName name="_10">#N/A</definedName>
    <definedName name="_11">#N/A</definedName>
    <definedName name="_12">#N/A</definedName>
    <definedName name="_1Tietokanta_alue_MI">#REF!</definedName>
    <definedName name="_DOWN__M_M_END_">#N/A</definedName>
    <definedName name="_END__RIGHT___U">#N/A</definedName>
    <definedName name="_END__RIGHT__RI">#N/A</definedName>
    <definedName name="_FOR_A1.1.1.1.A">#N/A</definedName>
    <definedName name="_FOR_A1.1.1.1.C">#N/A</definedName>
    <definedName name="_FOR_A1.1.1.1.D">#N/A</definedName>
    <definedName name="_FOR_A1.1.1.1.E">#N/A</definedName>
    <definedName name="_FOR_A1.1.150.1">#N/A</definedName>
    <definedName name="_FOR_A1.1.2.1.C">#N/A</definedName>
    <definedName name="_FOR_A1.1.2.1.D">#N/A</definedName>
    <definedName name="_FOR_A1.1.200.1">#N/A</definedName>
    <definedName name="_FOR_A1.1.40.1.">#N/A</definedName>
    <definedName name="_FOR_A1.1.475.1">#N/A</definedName>
    <definedName name="_FOR_A1.1.50.1.">#N/A</definedName>
    <definedName name="_FOR_A2.1.6.1.D">#N/A</definedName>
    <definedName name="_FOR_A3.1.1.C5.">#N/A</definedName>
    <definedName name="_FOR_A61.1.1.1.">#N/A</definedName>
    <definedName name="_FOR_A61.1.1.D6">#N/A</definedName>
    <definedName name="_FOR_AQ1.1.100.">#N/A</definedName>
    <definedName name="_GOTO_A17_">#N/A</definedName>
    <definedName name="_GOTO_A22_">#N/A</definedName>
    <definedName name="_GOTO_E20__M_M_">#N/A</definedName>
    <definedName name="_GOTO_E22__M_M_">#N/A</definedName>
    <definedName name="_GOTO_F20__IF_F">#N/A</definedName>
    <definedName name="_GOTO_F20__M_M_">#N/A</definedName>
    <definedName name="_GOTO_F22__IF_F">#N/A</definedName>
    <definedName name="_GOTO_F22__M_M_">#N/A</definedName>
    <definedName name="_IF_A20_0__BRAN">#N/A</definedName>
    <definedName name="_IF_A22_0__BRAN">#N/A</definedName>
    <definedName name="_IF_A22_F22__BR">#N/A</definedName>
    <definedName name="_KKL80">#N/A</definedName>
    <definedName name="_KKL81">#N/A</definedName>
    <definedName name="_KKL82">#N/A</definedName>
    <definedName name="_KKL83">#N/A</definedName>
    <definedName name="_KKL84">#N/A</definedName>
    <definedName name="_KKL85">#N/A</definedName>
    <definedName name="_KKL86">#N/A</definedName>
    <definedName name="_KKL87">#N/A</definedName>
    <definedName name="_KKL88">#N/A</definedName>
    <definedName name="_KY86">#N/A</definedName>
    <definedName name="_M_C_DOWN___DOW">#N/A</definedName>
    <definedName name="_M_C_DOWN_11___">#N/A</definedName>
    <definedName name="_M_C_DOWN_3__RI">#N/A</definedName>
    <definedName name="_M_C_RIGHT_7__D">#N/A</definedName>
    <definedName name="_M_DR_DOWN___DO">#N/A</definedName>
    <definedName name="_M_DR_DOWN_21__">#N/A</definedName>
    <definedName name="_M_E_ESC__LEFT_">#N/A</definedName>
    <definedName name="_M_IR__DOWN_14_">#N/A</definedName>
    <definedName name="_M_IR__DOWN_15_">#N/A</definedName>
    <definedName name="_M_IR__DOWN_7_">#N/A</definedName>
    <definedName name="_M_IR_DOWN___DO">#N/A</definedName>
    <definedName name="_M_IR_DOWN_10__">#N/A</definedName>
    <definedName name="_M_IR_DOWN_11__">#N/A</definedName>
    <definedName name="_M_IR_DOWN_12__">#N/A</definedName>
    <definedName name="_M_IR_DOWN_13__">#N/A</definedName>
    <definedName name="_M_IR_DOWN_14__">#N/A</definedName>
    <definedName name="_M_M__LEFT_23__">#N/A</definedName>
    <definedName name="_M_M_DOWN___LEF">#N/A</definedName>
    <definedName name="_M_M_END__RIGHT">#N/A</definedName>
    <definedName name="_M_M_ESC__UP__R">#N/A</definedName>
    <definedName name="_M_M_RIGHT_20__">#N/A</definedName>
    <definedName name="_M_M_RIGHT_3___">#N/A</definedName>
    <definedName name="_MENU_C_DOWN_3_">#N/A</definedName>
    <definedName name="_MENU_IR_DOWN_8">#N/A</definedName>
    <definedName name="_MENU_RT_RIGHT_">#N/A</definedName>
    <definedName name="_POM88">#N/A</definedName>
    <definedName name="_POM90">#N/A</definedName>
    <definedName name="_POT88">#N/A</definedName>
    <definedName name="_POT90">#N/A</definedName>
    <definedName name="_RAH80">#N/A</definedName>
    <definedName name="_RAH81">#N/A</definedName>
    <definedName name="_RAH82">#N/A</definedName>
    <definedName name="_RAH83">#N/A</definedName>
    <definedName name="_RAH84">#N/A</definedName>
    <definedName name="_RAH85">#N/A</definedName>
    <definedName name="_RAH86">#N/A</definedName>
    <definedName name="_RAH87">#N/A</definedName>
    <definedName name="_RAH88">#N/A</definedName>
    <definedName name="_S_FR_ESC__ESC_">#N/A</definedName>
    <definedName name="_SAR1">#N/A</definedName>
    <definedName name="_SAR10">#N/A</definedName>
    <definedName name="_SAR11">#N/A</definedName>
    <definedName name="_SAR12">#N/A</definedName>
    <definedName name="_SAR13">#N/A</definedName>
    <definedName name="_SAR14">#N/A</definedName>
    <definedName name="_SAR15">#N/A</definedName>
    <definedName name="_SAR2">#N/A</definedName>
    <definedName name="_SAR21">#N/A</definedName>
    <definedName name="_SAR22">#N/A</definedName>
    <definedName name="_SAR23">#N/A</definedName>
    <definedName name="_SAR3">#N/A</definedName>
    <definedName name="_SAR4">#N/A</definedName>
    <definedName name="_SAR47">#N/A</definedName>
    <definedName name="_SAR5">#N/A</definedName>
    <definedName name="_SAR6">#N/A</definedName>
    <definedName name="_SAR7">#N/A</definedName>
    <definedName name="_SAR8">#N/A</definedName>
    <definedName name="_SAR9">#N/A</definedName>
    <definedName name="_SMR80">#N/A</definedName>
    <definedName name="_SMR81">#N/A</definedName>
    <definedName name="_SMR82">#N/A</definedName>
    <definedName name="_SMR83">#N/A</definedName>
    <definedName name="_SMR84">#N/A</definedName>
    <definedName name="_SMR85">#N/A</definedName>
    <definedName name="_SMR86">#N/A</definedName>
    <definedName name="_SMR87">#N/A</definedName>
    <definedName name="_SMR88">#N/A</definedName>
    <definedName name="_TAL86">#N/A</definedName>
    <definedName name="_TL80">#N/A</definedName>
    <definedName name="_TL81">#N/A</definedName>
    <definedName name="_TL82">#N/A</definedName>
    <definedName name="_TL83">#N/A</definedName>
    <definedName name="_TL84">#N/A</definedName>
    <definedName name="_TL85">#N/A</definedName>
    <definedName name="_TL87">#N/A</definedName>
    <definedName name="_TL88">#N/A</definedName>
    <definedName name="_TP2">#N/A</definedName>
    <definedName name="AAA">#N/A</definedName>
    <definedName name="ALIJ80">#N/A</definedName>
    <definedName name="ALIJ81">#N/A</definedName>
    <definedName name="ALIJ82">#N/A</definedName>
    <definedName name="ALIJ83">#N/A</definedName>
    <definedName name="ALIJ84">#N/A</definedName>
    <definedName name="ALIJ85">#N/A</definedName>
    <definedName name="AS.LUKU65">#N/A</definedName>
    <definedName name="AS.LUKU70">#N/A</definedName>
    <definedName name="AS.LUKU75">#N/A</definedName>
    <definedName name="AS.LUKU80">#N/A</definedName>
    <definedName name="AS.LUKU81">#N/A</definedName>
    <definedName name="AS.LUKU82">#N/A</definedName>
    <definedName name="AS.LUKU83">#N/A</definedName>
    <definedName name="AS.LUKU84">#N/A</definedName>
    <definedName name="AS.LUKU85">#N/A</definedName>
    <definedName name="AS80_">#N/A</definedName>
    <definedName name="AS81_">#N/A</definedName>
    <definedName name="AS82_">#N/A</definedName>
    <definedName name="AS83_">#N/A</definedName>
    <definedName name="AS84_">#N/A</definedName>
    <definedName name="AS85_">#N/A</definedName>
    <definedName name="AS86_">#N/A</definedName>
    <definedName name="AS87_">#N/A</definedName>
    <definedName name="AS88_">#N/A</definedName>
    <definedName name="AS90_">#N/A</definedName>
    <definedName name="ASLU">#N/A</definedName>
    <definedName name="ASLU85">#N/A</definedName>
    <definedName name="ASLU86">#N/A</definedName>
    <definedName name="ASLUKU84">#N/A</definedName>
    <definedName name="ASLUKU85">#N/A</definedName>
    <definedName name="ASUKASL85">#N/A</definedName>
    <definedName name="ASUKK89">#N/A</definedName>
    <definedName name="CRIT">#N/A</definedName>
    <definedName name="DATABASE">#N/A</definedName>
    <definedName name="DATABASE_MI">#N/A</definedName>
    <definedName name="ENNLAI">#N/A</definedName>
    <definedName name="HINTA">#N/A</definedName>
    <definedName name="HINTA90">#N/A</definedName>
    <definedName name="INVEST.">#N/A</definedName>
    <definedName name="JÄRJ.T.">#N/A</definedName>
    <definedName name="JÄRJEST.T.">#N/A</definedName>
    <definedName name="KAAV.YL.">#N/A</definedName>
    <definedName name="KAAV.YT">#N/A</definedName>
    <definedName name="KAAVAT">#N/A</definedName>
    <definedName name="KAIKKI_KUNNAT">#N/A</definedName>
    <definedName name="KANKY_69">#N/A</definedName>
    <definedName name="KANKY_70">#N/A</definedName>
    <definedName name="KANKY_75">#N/A</definedName>
    <definedName name="KANKY_80">#N/A</definedName>
    <definedName name="KANKY_81">#N/A</definedName>
    <definedName name="KANKY_82">#N/A</definedName>
    <definedName name="KANKY_83">#N/A</definedName>
    <definedName name="KANKY_84">#N/A</definedName>
    <definedName name="KANKY_85">#N/A</definedName>
    <definedName name="KANKY_86">#N/A</definedName>
    <definedName name="KASSALAI">#N/A</definedName>
    <definedName name="KAUP">#N/A</definedName>
    <definedName name="KAUPINGIT">#N/A</definedName>
    <definedName name="KIINT.">#N/A</definedName>
    <definedName name="KIINT88">#N/A</definedName>
    <definedName name="KLT">#N/A</definedName>
    <definedName name="KOKMENOT85">#N/A</definedName>
    <definedName name="KOKOMAA">#N/A</definedName>
    <definedName name="KOLMAS">#N/A</definedName>
    <definedName name="KOLMASB">#N/A</definedName>
    <definedName name="KOLMASC">#N/A</definedName>
    <definedName name="KORKOT">#N/A</definedName>
    <definedName name="KOROT">#N/A</definedName>
    <definedName name="KOROTUS88">#N/A</definedName>
    <definedName name="KTMLUV88">#N/A</definedName>
    <definedName name="KTMMOM88">#N/A</definedName>
    <definedName name="KTTLUV88">#N/A</definedName>
    <definedName name="KTTMOM88">#N/A</definedName>
    <definedName name="KUFIL_AB">#N/A</definedName>
    <definedName name="KUFIL_CR">#N/A</definedName>
    <definedName name="KUFIL_DB">#N/A</definedName>
    <definedName name="KUFIL_DF">#N/A</definedName>
    <definedName name="KUFIL_EN">#N/A</definedName>
    <definedName name="KUFIL_MA">#N/A</definedName>
    <definedName name="KUMU">#N/A</definedName>
    <definedName name="KUMU86">#N/A</definedName>
    <definedName name="KUNN.VERO">#N/A</definedName>
    <definedName name="KUNNAT">#N/A</definedName>
    <definedName name="KUNTA">#N/A</definedName>
    <definedName name="KUNTA_LÄÄNI">#N/A</definedName>
    <definedName name="KUNTAMUOTO">#N/A</definedName>
    <definedName name="KÄYTTÖM.">#N/A</definedName>
    <definedName name="KÄYTTÖM.85">#N/A</definedName>
    <definedName name="LAINAN_">#N/A</definedName>
    <definedName name="LASKKOROT">#N/A</definedName>
    <definedName name="LIIKE88">#N/A</definedName>
    <definedName name="LIIKEL.">#N/A</definedName>
    <definedName name="LOPUT">#N/A</definedName>
    <definedName name="LUOKKA89">#N/A</definedName>
    <definedName name="LUOKKA90">#N/A</definedName>
    <definedName name="LÄÄNI">#N/A</definedName>
    <definedName name="LÄÄNI_KUNTA">#N/A</definedName>
    <definedName name="MAK">#N/A</definedName>
    <definedName name="MAKS.JA">#N/A</definedName>
    <definedName name="MENOT">#N/A</definedName>
    <definedName name="MENOT90">#N/A</definedName>
    <definedName name="MOVE1">#N/A</definedName>
    <definedName name="MOVE1B">#N/A</definedName>
    <definedName name="MOVE1C">#N/A</definedName>
    <definedName name="MOVE2">#N/A</definedName>
    <definedName name="MOVE2B">#N/A</definedName>
    <definedName name="MOVE2C">#N/A</definedName>
    <definedName name="MOVE3">#N/A</definedName>
    <definedName name="MOVE3B">#N/A</definedName>
    <definedName name="MOVE3C">#N/A</definedName>
    <definedName name="MUULAI">#N/A</definedName>
    <definedName name="MUUT">#N/A</definedName>
    <definedName name="MUUT_HM.">#N/A</definedName>
    <definedName name="MUUT_KUNNAT">#N/A</definedName>
    <definedName name="NIMI">#N/A</definedName>
    <definedName name="OSUUDET">#N/A</definedName>
    <definedName name="OTSIKOT">#N/A</definedName>
    <definedName name="PALKAT">#N/A</definedName>
    <definedName name="PALKKA88">#N/A</definedName>
    <definedName name="PERUSTIEDOT">#N/A</definedName>
    <definedName name="PRINT_AREA">#N/A</definedName>
    <definedName name="PRINT_TITLES">#N/A</definedName>
    <definedName name="PRINT1">#N/A</definedName>
    <definedName name="PRINT1B">#N/A</definedName>
    <definedName name="PRINT1C">#N/A</definedName>
    <definedName name="PÄÄOMAM.">#N/A</definedName>
    <definedName name="PÄÄOMAM.85">#N/A</definedName>
    <definedName name="PÄÄOMAT.">#N/A</definedName>
    <definedName name="QUIT">#N/A</definedName>
    <definedName name="RAH.TOIMI">#N/A</definedName>
    <definedName name="RAHM29PL">#N/A</definedName>
    <definedName name="RAHM8PL">#N/A</definedName>
    <definedName name="RAHM9PL">#N/A</definedName>
    <definedName name="RAHOIT.">#N/A</definedName>
    <definedName name="RAHT18PL">#N/A</definedName>
    <definedName name="RAHT19PL">#N/A</definedName>
    <definedName name="RAHT29PL">#N/A</definedName>
    <definedName name="SAR">#N/A</definedName>
    <definedName name="SIIRTO">#N/A</definedName>
    <definedName name="SIJOITA">#N/A</definedName>
    <definedName name="SILMUKKA">#N/A</definedName>
    <definedName name="SIV.T.">#N/A</definedName>
    <definedName name="SIV.TOIMI">#N/A</definedName>
    <definedName name="SOS.T.">#N/A</definedName>
    <definedName name="SOS.TOIMI">#N/A</definedName>
    <definedName name="SPSS">#N/A</definedName>
    <definedName name="T187_">#N/A</definedName>
    <definedName name="T287_">#N/A</definedName>
    <definedName name="T387_">#N/A</definedName>
    <definedName name="T84_">#N/A</definedName>
    <definedName name="TA_LAIN_AS65">#N/A</definedName>
    <definedName name="TA_LAIN_AS70">#N/A</definedName>
    <definedName name="TA_LAIN_AS75">#N/A</definedName>
    <definedName name="TA_LAIN_AS80">#N/A</definedName>
    <definedName name="TA_LAIN_AS81">#N/A</definedName>
    <definedName name="TA_LAIN_AS82">#N/A</definedName>
    <definedName name="TA_LAIN_AS83">#N/A</definedName>
    <definedName name="TA_LAIN_AS84">#N/A</definedName>
    <definedName name="TALLAI">#N/A</definedName>
    <definedName name="TAULPAA">#N/A</definedName>
    <definedName name="TEKSTI">#N/A</definedName>
    <definedName name="TERV.H">#N/A</definedName>
    <definedName name="TERV.HUOLTO">#N/A</definedName>
    <definedName name="_xlnm.Database">#N/A</definedName>
    <definedName name="TILIVEL">#N/A</definedName>
    <definedName name="TKANTA">#N/A</definedName>
    <definedName name="TOINEN">#N/A</definedName>
    <definedName name="TOINENB">#N/A</definedName>
    <definedName name="TOINENC">#N/A</definedName>
    <definedName name="TOTU1">#N/A</definedName>
    <definedName name="_xlnm.Print_Area" localSheetId="0">yhteenveto!$A$1:$Q$110</definedName>
    <definedName name="_xlnm.Print_Area">#N/A</definedName>
    <definedName name="_xlnm.Print_Titles">#N/A</definedName>
    <definedName name="TULOT">#N/A</definedName>
    <definedName name="TULOT90">#N/A</definedName>
    <definedName name="VA0_8PL">#N/A</definedName>
    <definedName name="VALT.AVUT">#N/A</definedName>
    <definedName name="VARAT">#N/A</definedName>
    <definedName name="VELAT">#N/A</definedName>
    <definedName name="VEROT">#N/A</definedName>
    <definedName name="VEROT_YHT">#N/A</definedName>
    <definedName name="VEROTULOT">#N/A</definedName>
    <definedName name="VEROVEL">#N/A</definedName>
    <definedName name="VERT1">#N/A</definedName>
    <definedName name="VERT1B">#N/A</definedName>
    <definedName name="VERT1C">#N/A</definedName>
    <definedName name="VERT2">#N/A</definedName>
    <definedName name="VERT2B">#N/A</definedName>
    <definedName name="VERT2C">#N/A</definedName>
    <definedName name="VERT3">#N/A</definedName>
    <definedName name="VERT3B">#N/A</definedName>
    <definedName name="VERT3C">#N/A</definedName>
    <definedName name="VERTAA">#N/A</definedName>
    <definedName name="VVAS87">#N/A</definedName>
    <definedName name="VVPÄ87">#N/A</definedName>
    <definedName name="XXX">#N/A</definedName>
    <definedName name="YHT">#N/A</definedName>
    <definedName name="YLEISH.">#N/A</definedName>
    <definedName name="YLIALI87">#N/A</definedName>
    <definedName name="YLIJ80">#N/A</definedName>
    <definedName name="YLIJ81">#N/A</definedName>
    <definedName name="YLIJ82">#N/A</definedName>
    <definedName name="YLIJ83">#N/A</definedName>
    <definedName name="YLIJ84">#N/A</definedName>
    <definedName name="YLIJ85">#N/A</definedName>
    <definedName name="YYY">#N/A</definedName>
    <definedName name="ZZZ">#N/A</definedName>
    <definedName name="ÄH80">#N/A</definedName>
    <definedName name="ÄH81">#N/A</definedName>
    <definedName name="ÄH82">#N/A</definedName>
    <definedName name="ÄH83">#N/A</definedName>
    <definedName name="ÄH84">#N/A</definedName>
    <definedName name="ÄH85">#N/A</definedName>
    <definedName name="ÄH86">#N/A</definedName>
    <definedName name="ÄH87">#N/A</definedName>
    <definedName name="ÄH88">#N/A</definedName>
    <definedName name="ÄHINTA_65">#N/A</definedName>
    <definedName name="ÄHINTA_70">#N/A</definedName>
    <definedName name="ÄHINTA_75">#N/A</definedName>
    <definedName name="ÄHINTA_80">#N/A</definedName>
    <definedName name="ÄHINTA_81">#N/A</definedName>
    <definedName name="ÄHINTA_82">#N/A</definedName>
    <definedName name="ÄHINTA_83">#N/A</definedName>
    <definedName name="ÄHINTA_84">#N/A</definedName>
    <definedName name="ÄHINTA_85">#N/A</definedName>
    <definedName name="ÄHINTA_86">#N/A</definedName>
    <definedName name="ÄM80">#N/A</definedName>
    <definedName name="ÄM81">#N/A</definedName>
    <definedName name="ÄM82">#N/A</definedName>
    <definedName name="ÄM83">#N/A</definedName>
    <definedName name="ÄM84">#N/A</definedName>
    <definedName name="ÄM85">#N/A</definedName>
    <definedName name="ÄM86">#N/A</definedName>
    <definedName name="ÄM88">#N/A</definedName>
    <definedName name="ÄY87">#N/A</definedName>
    <definedName name="ÄYREJÄ84">#N/A</definedName>
    <definedName name="ÄYRI">#N/A</definedName>
    <definedName name="ÄYRIT_AS65">#N/A</definedName>
    <definedName name="ÄYRIT_AS70">#N/A</definedName>
    <definedName name="ÄYRIT_AS75">#N/A</definedName>
    <definedName name="ÄYRIT_AS80">#N/A</definedName>
    <definedName name="ÄYRIT_AS81">#N/A</definedName>
    <definedName name="ÄYRIT_AS82">#N/A</definedName>
    <definedName name="ÄYRIT_AS83">#N/A</definedName>
    <definedName name="ÄYRIT_AS84">#N/A</definedName>
    <definedName name="ÄYRIT88">#N/A</definedName>
  </definedNames>
  <calcPr calcId="145621"/>
</workbook>
</file>

<file path=xl/calcChain.xml><?xml version="1.0" encoding="utf-8"?>
<calcChain xmlns="http://schemas.openxmlformats.org/spreadsheetml/2006/main">
  <c r="AP23" i="11" l="1"/>
  <c r="AO23" i="11"/>
  <c r="AN23" i="11"/>
  <c r="AP22" i="11"/>
  <c r="AO22" i="11"/>
  <c r="AN22" i="11"/>
  <c r="AP21" i="11"/>
  <c r="AO21" i="11"/>
  <c r="AN21" i="11"/>
  <c r="AP20" i="11"/>
  <c r="AP24" i="11" s="1"/>
  <c r="AO20" i="11"/>
  <c r="AO24" i="11" s="1"/>
  <c r="AN20" i="11"/>
  <c r="AN24" i="11" s="1"/>
  <c r="AP28" i="11" l="1"/>
  <c r="AO28" i="11"/>
  <c r="AN28" i="11"/>
  <c r="AP27" i="11"/>
  <c r="AO27" i="11"/>
  <c r="AN27" i="11"/>
  <c r="AQ28" i="11"/>
  <c r="AQ27" i="11"/>
  <c r="AQ23" i="11"/>
  <c r="AQ22" i="11"/>
  <c r="AQ21" i="11"/>
  <c r="AQ20" i="11"/>
  <c r="AQ24" i="11" s="1"/>
  <c r="AO29" i="11" l="1"/>
  <c r="AN29" i="11"/>
  <c r="AP29" i="11"/>
  <c r="AQ29" i="11"/>
</calcChain>
</file>

<file path=xl/sharedStrings.xml><?xml version="1.0" encoding="utf-8"?>
<sst xmlns="http://schemas.openxmlformats.org/spreadsheetml/2006/main" count="260" uniqueCount="93">
  <si>
    <t>Yhteensä</t>
  </si>
  <si>
    <t>uudistus</t>
  </si>
  <si>
    <t>Yht.</t>
  </si>
  <si>
    <t>€/as.</t>
  </si>
  <si>
    <t>sote-</t>
  </si>
  <si>
    <t>Valtionosuusuudistuksessa ja sote uudistuksessa vaikutus kuvaa tilannetta, kun siirtymäaika on loppunut ja vaikutus on täysimääräisesti voimassa.</t>
  </si>
  <si>
    <t>kanta</t>
  </si>
  <si>
    <t>%</t>
  </si>
  <si>
    <t>Vos-</t>
  </si>
  <si>
    <t>leikkaukset</t>
  </si>
  <si>
    <t>Valtion-</t>
  </si>
  <si>
    <t>osuus-</t>
  </si>
  <si>
    <t>Sote-</t>
  </si>
  <si>
    <t>(-1,4 mrd. €)</t>
  </si>
  <si>
    <t xml:space="preserve">   Vaikutus kunnan talouteen, €/asukas</t>
  </si>
  <si>
    <t>siitä:</t>
  </si>
  <si>
    <t>Tulo-</t>
  </si>
  <si>
    <t>vero-%</t>
  </si>
  <si>
    <t>jälkeen</t>
  </si>
  <si>
    <t>Kunnan</t>
  </si>
  <si>
    <t>kertynyt</t>
  </si>
  <si>
    <t>yli-/ali-</t>
  </si>
  <si>
    <t>jäämä</t>
  </si>
  <si>
    <t>laina-</t>
  </si>
  <si>
    <t>Tunnuslukuja vuodelta 2013:</t>
  </si>
  <si>
    <t>myys-</t>
  </si>
  <si>
    <t>aste</t>
  </si>
  <si>
    <t>Työttö-</t>
  </si>
  <si>
    <t>paine-</t>
  </si>
  <si>
    <t>laskelman</t>
  </si>
  <si>
    <t>Laskennallinen</t>
  </si>
  <si>
    <t>tulovero-</t>
  </si>
  <si>
    <t>prosenttiin</t>
  </si>
  <si>
    <t>Nousee:</t>
  </si>
  <si>
    <t xml:space="preserve"> yli 5,0 %-yks.</t>
  </si>
  <si>
    <t>3,0 -5,0 %-yks.</t>
  </si>
  <si>
    <t>1,0 - 2,9 %-yks.</t>
  </si>
  <si>
    <t>alle 1,0 %-yks.</t>
  </si>
  <si>
    <t>Laskee:</t>
  </si>
  <si>
    <t xml:space="preserve"> alle 1,0 %-yks.</t>
  </si>
  <si>
    <t xml:space="preserve"> 1,0 - 3,6 %-yks.</t>
  </si>
  <si>
    <t>Manner-Suomi yht.</t>
  </si>
  <si>
    <t>vaikutus</t>
  </si>
  <si>
    <t>€/asukas</t>
  </si>
  <si>
    <t>Yli 500 €/as.</t>
  </si>
  <si>
    <t>alle 500 €/as.</t>
  </si>
  <si>
    <t>200 -500 €/as.</t>
  </si>
  <si>
    <t>alle 200 €/as.</t>
  </si>
  <si>
    <t>500 -1000 €/as.</t>
  </si>
  <si>
    <t>yli 1000 €/as.</t>
  </si>
  <si>
    <t>Alijäämää:</t>
  </si>
  <si>
    <t>Kunnat tuloveroprosenttiin kohdistuvan paineen mukaan</t>
  </si>
  <si>
    <t>Ylijäämää:</t>
  </si>
  <si>
    <t>Kunnat kertyneen yli-/alijäämän mukaan</t>
  </si>
  <si>
    <t>Alijäämäiset yhteensä</t>
  </si>
  <si>
    <t>Ylijäämäiset yhteensä</t>
  </si>
  <si>
    <t>Kuntien</t>
  </si>
  <si>
    <t>lkm</t>
  </si>
  <si>
    <t>Asukas-</t>
  </si>
  <si>
    <t>luku</t>
  </si>
  <si>
    <t>v. 2017</t>
  </si>
  <si>
    <t>tasossa</t>
  </si>
  <si>
    <t>tuloveroprosenttiin</t>
  </si>
  <si>
    <t>%-yks.</t>
  </si>
  <si>
    <t xml:space="preserve">    Laskennallinen</t>
  </si>
  <si>
    <t xml:space="preserve">  vaikutus   kunnan</t>
  </si>
  <si>
    <t>Kunnan kertynyt</t>
  </si>
  <si>
    <t>yli-/alijäämä 31.12.2013</t>
  </si>
  <si>
    <t>Kunnat vuoden 2015 tuloveroprosentin mukaan</t>
  </si>
  <si>
    <t>tuloveroprosentti</t>
  </si>
  <si>
    <t>vuonna 2015</t>
  </si>
  <si>
    <t>16,50 - 19,25</t>
  </si>
  <si>
    <t>19,50 - 20,00</t>
  </si>
  <si>
    <t>20,25 - 20,75</t>
  </si>
  <si>
    <t>21,00 - 21,50</t>
  </si>
  <si>
    <t>21,75 - 22,50</t>
  </si>
  <si>
    <t>Kunnat kuntakoon mukaan</t>
  </si>
  <si>
    <t>asukasluku</t>
  </si>
  <si>
    <t xml:space="preserve"> alle 2 000 as.</t>
  </si>
  <si>
    <t xml:space="preserve"> 2 000 - 6 000 as.</t>
  </si>
  <si>
    <t xml:space="preserve"> 6 000 - 10 000 as.</t>
  </si>
  <si>
    <t>10 001 - 20 000 as.</t>
  </si>
  <si>
    <t>20 000 - 40 000 as.</t>
  </si>
  <si>
    <t>40 000 - 100 000 as.</t>
  </si>
  <si>
    <t>yli 100 000 as.</t>
  </si>
  <si>
    <t>Peruspalvelujen valtionosuuleikkausten, valtionosuusuudistuksen ja sote-uudistuksen laskennallinen vaikutus kunnan talouteen</t>
  </si>
  <si>
    <r>
      <t>Sote-uudistuksessa rahoitusosuuden ja todellisten menojen erotus on kuitenkin rajattu siirtymäajan jälkeen</t>
    </r>
    <r>
      <rPr>
        <b/>
        <sz val="11"/>
        <color theme="5" tint="-0.499984740745262"/>
        <rFont val="Arial"/>
        <family val="2"/>
      </rPr>
      <t xml:space="preserve"> +/- 400 euroon per asukas</t>
    </r>
  </si>
  <si>
    <t>Eri lukujen pohjatiedot ovat eri vuosilta ja siksi laskelman luvut ovat suuntaa antavia, eivät tarkkoja ennusteita</t>
  </si>
  <si>
    <t>(Lisäksi painetta tuloveroprosenttiin tuo mm. työmarkkinatukiuudistus sekä kuntien tehtävien lisääntyminen, mitä ei ole tässä voitu huomioida)</t>
  </si>
  <si>
    <t>Taulukko 1.</t>
  </si>
  <si>
    <t>Taulukko 2.</t>
  </si>
  <si>
    <t>Taulukko 3.</t>
  </si>
  <si>
    <t>Taulukko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</si>
</sst>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0.0"/>
    <numFmt numFmtId="165" formatCode="#,##0_ ;[Red]\-#,##0\ "/>
  </numFmts>
  <fonts count="22" x14ac:knownFonts="1">
    <font>
      <sz val="10"/>
      <name val="Helv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2060"/>
      <name val="Arial"/>
      <family val="2"/>
    </font>
    <font>
      <b/>
      <sz val="10"/>
      <color indexed="8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3"/>
      <color indexed="8"/>
      <name val="Arial"/>
      <family val="2"/>
    </font>
    <font>
      <sz val="9"/>
      <color rgb="FFFF0000"/>
      <name val="Arial"/>
      <family val="2"/>
    </font>
    <font>
      <sz val="10"/>
      <color rgb="FF0000FF"/>
      <name val="Arial"/>
      <family val="2"/>
    </font>
    <font>
      <sz val="11"/>
      <color theme="5" tint="-0.499984740745262"/>
      <name val="Arial"/>
      <family val="2"/>
    </font>
    <font>
      <b/>
      <sz val="11"/>
      <color theme="5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12" fillId="0" borderId="0" applyNumberFormat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6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/>
    <xf numFmtId="0" fontId="13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4" fillId="0" borderId="0" xfId="0" applyFont="1"/>
    <xf numFmtId="0" fontId="8" fillId="0" borderId="0" xfId="0" applyFont="1" applyBorder="1"/>
    <xf numFmtId="0" fontId="3" fillId="0" borderId="0" xfId="0" applyFont="1"/>
    <xf numFmtId="3" fontId="4" fillId="0" borderId="0" xfId="0" applyNumberFormat="1" applyFont="1"/>
    <xf numFmtId="164" fontId="8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8" fillId="0" borderId="0" xfId="0" applyNumberFormat="1" applyFont="1"/>
    <xf numFmtId="3" fontId="11" fillId="0" borderId="0" xfId="0" applyNumberFormat="1" applyFont="1"/>
    <xf numFmtId="164" fontId="15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7" fillId="0" borderId="0" xfId="0" applyFont="1"/>
    <xf numFmtId="165" fontId="8" fillId="0" borderId="0" xfId="0" applyNumberFormat="1" applyFont="1" applyProtection="1"/>
    <xf numFmtId="165" fontId="8" fillId="0" borderId="0" xfId="0" applyNumberFormat="1" applyFont="1"/>
    <xf numFmtId="165" fontId="4" fillId="0" borderId="0" xfId="0" applyNumberFormat="1" applyFont="1" applyProtection="1"/>
    <xf numFmtId="165" fontId="4" fillId="0" borderId="0" xfId="0" applyNumberFormat="1" applyFont="1"/>
    <xf numFmtId="2" fontId="4" fillId="0" borderId="0" xfId="0" applyNumberFormat="1" applyFont="1" applyAlignment="1">
      <alignment horizontal="center"/>
    </xf>
    <xf numFmtId="164" fontId="4" fillId="0" borderId="0" xfId="0" applyNumberFormat="1" applyFont="1"/>
    <xf numFmtId="2" fontId="8" fillId="0" borderId="0" xfId="0" applyNumberFormat="1" applyFont="1" applyAlignment="1">
      <alignment horizontal="center"/>
    </xf>
    <xf numFmtId="164" fontId="8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3" fontId="3" fillId="0" borderId="0" xfId="0" applyNumberFormat="1" applyFont="1"/>
    <xf numFmtId="0" fontId="18" fillId="0" borderId="0" xfId="0" applyFont="1" applyAlignment="1">
      <alignment horizontal="center"/>
    </xf>
    <xf numFmtId="0" fontId="4" fillId="0" borderId="1" xfId="0" applyFont="1" applyBorder="1"/>
    <xf numFmtId="164" fontId="19" fillId="0" borderId="0" xfId="0" applyNumberFormat="1" applyFont="1" applyAlignment="1">
      <alignment horizontal="center"/>
    </xf>
    <xf numFmtId="0" fontId="13" fillId="0" borderId="0" xfId="0" applyFont="1"/>
    <xf numFmtId="0" fontId="20" fillId="0" borderId="0" xfId="0" applyFont="1"/>
  </cellXfs>
  <cellStyles count="4">
    <cellStyle name="Normaali" xfId="0" builtinId="0"/>
    <cellStyle name="Normaali 2" xfId="1"/>
    <cellStyle name="Normaali 3" xfId="2"/>
    <cellStyle name="Normaali 4" xfId="3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1"/>
  <sheetViews>
    <sheetView tabSelected="1" zoomScale="110" zoomScaleNormal="110" workbookViewId="0">
      <selection activeCell="A14" sqref="A14"/>
    </sheetView>
  </sheetViews>
  <sheetFormatPr defaultRowHeight="12.75" x14ac:dyDescent="0.2"/>
  <cols>
    <col min="1" max="1" width="18" style="1" customWidth="1"/>
    <col min="2" max="2" width="9.42578125" style="1" customWidth="1"/>
    <col min="3" max="3" width="6.85546875" style="1" customWidth="1"/>
    <col min="4" max="4" width="10.7109375" style="1" customWidth="1"/>
    <col min="5" max="5" width="9.140625" style="1" customWidth="1"/>
    <col min="6" max="6" width="9" style="1" customWidth="1"/>
    <col min="7" max="7" width="8.28515625" style="1" customWidth="1"/>
    <col min="8" max="8" width="1.85546875" style="1" customWidth="1"/>
    <col min="9" max="9" width="10.28515625" style="7" customWidth="1"/>
    <col min="10" max="10" width="10" style="7" customWidth="1"/>
    <col min="11" max="11" width="2" style="9" customWidth="1"/>
    <col min="12" max="12" width="8.140625" style="7" customWidth="1"/>
    <col min="13" max="13" width="9.28515625" style="9" customWidth="1"/>
    <col min="14" max="14" width="1.7109375" style="9" customWidth="1"/>
    <col min="15" max="15" width="8.5703125" style="9" customWidth="1"/>
    <col min="16" max="16" width="9" style="9" customWidth="1"/>
    <col min="17" max="17" width="8.7109375" style="9" customWidth="1"/>
    <col min="18" max="39" width="9.140625" style="1"/>
    <col min="40" max="40" width="10.7109375" style="1" customWidth="1"/>
    <col min="41" max="16384" width="9.140625" style="1"/>
  </cols>
  <sheetData>
    <row r="1" spans="1:17" x14ac:dyDescent="0.2">
      <c r="A1" s="1" t="s">
        <v>89</v>
      </c>
    </row>
    <row r="2" spans="1:17" ht="17.25" customHeight="1" x14ac:dyDescent="0.25">
      <c r="A2" s="27" t="s">
        <v>85</v>
      </c>
      <c r="B2" s="27"/>
      <c r="C2" s="27"/>
    </row>
    <row r="3" spans="1:17" ht="17.25" customHeight="1" x14ac:dyDescent="0.25">
      <c r="A3" s="45" t="s">
        <v>88</v>
      </c>
      <c r="B3" s="27"/>
      <c r="C3" s="27"/>
    </row>
    <row r="4" spans="1:17" ht="17.25" customHeight="1" x14ac:dyDescent="0.25">
      <c r="A4" s="17" t="s">
        <v>51</v>
      </c>
      <c r="B4" s="17"/>
      <c r="C4" s="17"/>
    </row>
    <row r="5" spans="1:17" ht="16.5" customHeight="1" x14ac:dyDescent="0.2">
      <c r="A5" s="45" t="s">
        <v>5</v>
      </c>
      <c r="B5" s="14"/>
      <c r="C5" s="14"/>
    </row>
    <row r="6" spans="1:17" ht="15" customHeight="1" x14ac:dyDescent="0.25">
      <c r="A6" s="45" t="s">
        <v>86</v>
      </c>
      <c r="B6" s="14"/>
      <c r="C6" s="14"/>
    </row>
    <row r="7" spans="1:17" ht="14.25" x14ac:dyDescent="0.2">
      <c r="A7" s="45" t="s">
        <v>87</v>
      </c>
    </row>
    <row r="8" spans="1:17" x14ac:dyDescent="0.2">
      <c r="A8" s="2"/>
      <c r="B8" s="2"/>
      <c r="C8" s="2"/>
      <c r="D8" s="5"/>
      <c r="E8" s="5"/>
      <c r="F8" s="5"/>
      <c r="G8" s="5"/>
      <c r="I8" s="11"/>
      <c r="J8" s="8"/>
      <c r="K8" s="1"/>
      <c r="L8" s="1"/>
      <c r="M8" s="1"/>
      <c r="N8" s="1"/>
      <c r="O8" s="1"/>
      <c r="P8" s="1"/>
      <c r="Q8" s="1"/>
    </row>
    <row r="9" spans="1:17" ht="14.25" x14ac:dyDescent="0.2">
      <c r="A9" s="8" t="s">
        <v>30</v>
      </c>
      <c r="B9" s="4" t="s">
        <v>58</v>
      </c>
      <c r="C9" s="4" t="s">
        <v>56</v>
      </c>
      <c r="D9" s="15" t="s">
        <v>14</v>
      </c>
      <c r="E9" s="3"/>
      <c r="F9" s="3"/>
      <c r="G9" s="3"/>
      <c r="H9" s="4"/>
      <c r="I9" s="9" t="s">
        <v>64</v>
      </c>
      <c r="J9" s="9"/>
      <c r="L9" s="8" t="s">
        <v>16</v>
      </c>
      <c r="M9" s="8" t="s">
        <v>16</v>
      </c>
      <c r="O9" s="42" t="s">
        <v>24</v>
      </c>
      <c r="P9" s="10"/>
      <c r="Q9" s="10"/>
    </row>
    <row r="10" spans="1:17" x14ac:dyDescent="0.2">
      <c r="A10" s="8" t="s">
        <v>42</v>
      </c>
      <c r="B10" s="4" t="s">
        <v>59</v>
      </c>
      <c r="C10" s="4" t="s">
        <v>57</v>
      </c>
      <c r="D10" s="16"/>
      <c r="E10" s="16"/>
      <c r="F10" s="16"/>
      <c r="G10" s="16"/>
      <c r="H10" s="4"/>
      <c r="I10" s="18" t="s">
        <v>65</v>
      </c>
      <c r="J10" s="18"/>
      <c r="K10" s="18"/>
      <c r="L10" s="36" t="s">
        <v>17</v>
      </c>
      <c r="M10" s="36" t="s">
        <v>17</v>
      </c>
      <c r="N10" s="18"/>
      <c r="O10" s="8" t="s">
        <v>19</v>
      </c>
      <c r="P10" s="8" t="s">
        <v>19</v>
      </c>
      <c r="Q10" s="36" t="s">
        <v>27</v>
      </c>
    </row>
    <row r="11" spans="1:17" x14ac:dyDescent="0.2">
      <c r="A11" s="8" t="s">
        <v>31</v>
      </c>
      <c r="B11" s="39">
        <v>41274</v>
      </c>
      <c r="C11" s="4"/>
      <c r="D11" s="37" t="s">
        <v>8</v>
      </c>
      <c r="E11" s="37" t="s">
        <v>10</v>
      </c>
      <c r="F11" s="37" t="s">
        <v>12</v>
      </c>
      <c r="G11" s="37" t="s">
        <v>2</v>
      </c>
      <c r="H11" s="4"/>
      <c r="I11" s="10" t="s">
        <v>62</v>
      </c>
      <c r="J11" s="10"/>
      <c r="L11" s="8">
        <v>2015</v>
      </c>
      <c r="M11" s="8" t="s">
        <v>28</v>
      </c>
      <c r="O11" s="36" t="s">
        <v>20</v>
      </c>
      <c r="P11" s="36" t="s">
        <v>23</v>
      </c>
      <c r="Q11" s="8" t="s">
        <v>25</v>
      </c>
    </row>
    <row r="12" spans="1:17" x14ac:dyDescent="0.2">
      <c r="A12" s="8" t="s">
        <v>32</v>
      </c>
      <c r="B12" s="4"/>
      <c r="C12" s="4"/>
      <c r="D12" s="8" t="s">
        <v>9</v>
      </c>
      <c r="E12" s="8" t="s">
        <v>11</v>
      </c>
      <c r="F12" s="8" t="s">
        <v>1</v>
      </c>
      <c r="G12" s="8"/>
      <c r="H12" s="4"/>
      <c r="I12" s="11" t="s">
        <v>2</v>
      </c>
      <c r="J12" s="7" t="s">
        <v>15</v>
      </c>
      <c r="M12" s="8" t="s">
        <v>29</v>
      </c>
      <c r="O12" s="8" t="s">
        <v>21</v>
      </c>
      <c r="P12" s="8" t="s">
        <v>6</v>
      </c>
      <c r="Q12" s="8" t="s">
        <v>26</v>
      </c>
    </row>
    <row r="13" spans="1:17" x14ac:dyDescent="0.2">
      <c r="A13" s="7"/>
      <c r="D13" s="8" t="s">
        <v>60</v>
      </c>
      <c r="E13" s="8" t="s">
        <v>1</v>
      </c>
      <c r="F13" s="8"/>
      <c r="G13" s="8"/>
      <c r="H13" s="4"/>
      <c r="I13" s="11" t="s">
        <v>63</v>
      </c>
      <c r="J13" s="8" t="s">
        <v>4</v>
      </c>
      <c r="M13" s="8" t="s">
        <v>18</v>
      </c>
      <c r="O13" s="8" t="s">
        <v>22</v>
      </c>
      <c r="P13" s="8"/>
      <c r="Q13" s="8" t="s">
        <v>7</v>
      </c>
    </row>
    <row r="14" spans="1:17" x14ac:dyDescent="0.2">
      <c r="A14" s="7"/>
      <c r="D14" s="8" t="s">
        <v>61</v>
      </c>
      <c r="E14" s="38"/>
      <c r="F14" s="38"/>
      <c r="G14" s="38"/>
      <c r="H14" s="6"/>
      <c r="I14" s="11"/>
      <c r="J14" s="8" t="s">
        <v>1</v>
      </c>
      <c r="M14" s="8"/>
      <c r="O14" s="8" t="s">
        <v>3</v>
      </c>
      <c r="P14" s="8" t="s">
        <v>3</v>
      </c>
    </row>
    <row r="15" spans="1:17" ht="15" customHeight="1" x14ac:dyDescent="0.2">
      <c r="A15" s="7"/>
      <c r="D15" s="41" t="s">
        <v>13</v>
      </c>
      <c r="E15" s="38"/>
      <c r="F15" s="38"/>
      <c r="G15" s="38"/>
      <c r="H15" s="6"/>
      <c r="I15" s="1"/>
      <c r="J15" s="8" t="s">
        <v>63</v>
      </c>
      <c r="M15" s="8"/>
      <c r="O15" s="8"/>
      <c r="P15" s="8"/>
    </row>
    <row r="16" spans="1:17" x14ac:dyDescent="0.2">
      <c r="D16" s="7"/>
      <c r="E16" s="7"/>
      <c r="F16" s="7"/>
      <c r="G16" s="7"/>
      <c r="I16" s="9"/>
      <c r="K16" s="1"/>
      <c r="L16" s="1"/>
      <c r="M16" s="1"/>
      <c r="N16" s="1"/>
      <c r="O16" s="1"/>
      <c r="P16" s="1"/>
      <c r="Q16" s="1"/>
    </row>
    <row r="17" spans="1:43" ht="18" customHeight="1" x14ac:dyDescent="0.2">
      <c r="A17" s="9" t="s">
        <v>41</v>
      </c>
      <c r="B17" s="40">
        <v>5398173</v>
      </c>
      <c r="C17" s="19">
        <v>304</v>
      </c>
      <c r="D17" s="28">
        <v>-259</v>
      </c>
      <c r="E17" s="28">
        <v>-8.7105425306628778E-2</v>
      </c>
      <c r="F17" s="28">
        <v>-3.9578624993382432</v>
      </c>
      <c r="G17" s="28">
        <v>-263.04496792464488</v>
      </c>
      <c r="H17" s="29"/>
      <c r="I17" s="13">
        <v>1.564557419803426</v>
      </c>
      <c r="J17" s="13">
        <v>2.3540853827225865E-2</v>
      </c>
      <c r="L17" s="11">
        <v>19.850000000000001</v>
      </c>
      <c r="M17" s="21">
        <v>21.414557419803426</v>
      </c>
      <c r="O17" s="23">
        <v>1270.6990958587423</v>
      </c>
      <c r="P17" s="23">
        <v>2531.2903173456884</v>
      </c>
      <c r="Q17" s="9">
        <v>11.3</v>
      </c>
    </row>
    <row r="18" spans="1:43" ht="8.25" customHeight="1" x14ac:dyDescent="0.2">
      <c r="A18" s="7"/>
      <c r="B18" s="5"/>
      <c r="D18" s="7"/>
      <c r="E18" s="7"/>
      <c r="F18" s="7"/>
      <c r="G18" s="7"/>
      <c r="H18" s="7"/>
      <c r="I18" s="9"/>
      <c r="K18" s="7"/>
      <c r="M18" s="7"/>
      <c r="N18" s="7"/>
      <c r="O18" s="7"/>
      <c r="P18" s="7"/>
      <c r="Q18" s="7"/>
    </row>
    <row r="19" spans="1:43" ht="15.75" customHeight="1" x14ac:dyDescent="0.2">
      <c r="A19" s="9" t="s">
        <v>33</v>
      </c>
      <c r="B19" s="40"/>
      <c r="C19" s="19"/>
      <c r="D19" s="7"/>
      <c r="E19" s="7"/>
      <c r="F19" s="7"/>
      <c r="G19" s="7"/>
      <c r="H19" s="7"/>
      <c r="I19" s="9"/>
      <c r="K19" s="7"/>
      <c r="M19" s="7"/>
      <c r="N19" s="7"/>
      <c r="O19" s="7"/>
      <c r="P19" s="7"/>
      <c r="Q19" s="7"/>
    </row>
    <row r="20" spans="1:43" ht="15.75" customHeight="1" x14ac:dyDescent="0.2">
      <c r="A20" s="7" t="s">
        <v>34</v>
      </c>
      <c r="B20" s="5">
        <v>86374</v>
      </c>
      <c r="C20" s="1">
        <v>21</v>
      </c>
      <c r="D20" s="30">
        <v>-259</v>
      </c>
      <c r="E20" s="31">
        <v>-197.36462473743609</v>
      </c>
      <c r="F20" s="31">
        <v>-271.92921343359069</v>
      </c>
      <c r="G20" s="31">
        <v>-728.29383817102678</v>
      </c>
      <c r="H20" s="7"/>
      <c r="I20" s="25">
        <v>5.7833022518002055</v>
      </c>
      <c r="J20" s="26">
        <v>2.1593603432512296</v>
      </c>
      <c r="K20" s="7"/>
      <c r="L20" s="32">
        <v>20.074282132539121</v>
      </c>
      <c r="M20" s="22">
        <v>25.857584384339326</v>
      </c>
      <c r="N20" s="7"/>
      <c r="O20" s="31">
        <v>1266.2636388172057</v>
      </c>
      <c r="P20" s="31">
        <v>1767.6459880732336</v>
      </c>
      <c r="Q20" s="33">
        <v>10.34639683049577</v>
      </c>
      <c r="AN20" s="20" t="e">
        <f>SUM(#REF!)</f>
        <v>#REF!</v>
      </c>
      <c r="AO20" s="20" t="e">
        <f>SUM(#REF!)</f>
        <v>#REF!</v>
      </c>
      <c r="AP20" s="20" t="e">
        <f>SUM(#REF!)</f>
        <v>#REF!</v>
      </c>
      <c r="AQ20" s="20" t="e">
        <f>SUM(#REF!)</f>
        <v>#REF!</v>
      </c>
    </row>
    <row r="21" spans="1:43" ht="15.75" customHeight="1" x14ac:dyDescent="0.2">
      <c r="A21" s="7" t="s">
        <v>35</v>
      </c>
      <c r="B21" s="5">
        <v>774575</v>
      </c>
      <c r="C21" s="1">
        <v>77</v>
      </c>
      <c r="D21" s="30">
        <v>-259</v>
      </c>
      <c r="E21" s="31">
        <v>-88.633909426877793</v>
      </c>
      <c r="F21" s="31">
        <v>-196.31138497104811</v>
      </c>
      <c r="G21" s="31">
        <v>-543.94529439792586</v>
      </c>
      <c r="H21" s="7"/>
      <c r="I21" s="25">
        <v>3.5526390351821471</v>
      </c>
      <c r="J21" s="26">
        <v>1.2821574089923313</v>
      </c>
      <c r="K21" s="7"/>
      <c r="L21" s="32">
        <v>20.209685986721141</v>
      </c>
      <c r="M21" s="22">
        <v>23.762325021903287</v>
      </c>
      <c r="N21" s="7"/>
      <c r="O21" s="31">
        <v>879.79348872470177</v>
      </c>
      <c r="P21" s="31">
        <v>2208.9735254204993</v>
      </c>
      <c r="Q21" s="33">
        <v>10.818682512014879</v>
      </c>
      <c r="AN21" s="20" t="e">
        <f>SUM(#REF!)</f>
        <v>#REF!</v>
      </c>
      <c r="AO21" s="20" t="e">
        <f>SUM(#REF!)</f>
        <v>#REF!</v>
      </c>
      <c r="AP21" s="20" t="e">
        <f>SUM(#REF!)</f>
        <v>#REF!</v>
      </c>
      <c r="AQ21" s="20" t="e">
        <f>SUM(#REF!)</f>
        <v>#REF!</v>
      </c>
    </row>
    <row r="22" spans="1:43" ht="15.75" customHeight="1" x14ac:dyDescent="0.2">
      <c r="A22" s="7" t="s">
        <v>36</v>
      </c>
      <c r="B22" s="5">
        <v>2988187</v>
      </c>
      <c r="C22" s="1">
        <v>125</v>
      </c>
      <c r="D22" s="30">
        <v>-259</v>
      </c>
      <c r="E22" s="31">
        <v>3.1494983924512181</v>
      </c>
      <c r="F22" s="31">
        <v>-61.23040718473117</v>
      </c>
      <c r="G22" s="31">
        <v>-317.08090879227996</v>
      </c>
      <c r="H22" s="7"/>
      <c r="I22" s="25">
        <v>1.8724036222961806</v>
      </c>
      <c r="J22" s="26">
        <v>0.36157344396431884</v>
      </c>
      <c r="K22" s="7"/>
      <c r="L22" s="32">
        <v>19.90249609579568</v>
      </c>
      <c r="M22" s="22">
        <v>21.774899718091859</v>
      </c>
      <c r="N22" s="7"/>
      <c r="O22" s="31">
        <v>880.39659604653184</v>
      </c>
      <c r="P22" s="31">
        <v>2605.4454524773319</v>
      </c>
      <c r="Q22" s="33">
        <v>11.335028316764939</v>
      </c>
      <c r="AN22" s="20" t="e">
        <f>SUM(#REF!)</f>
        <v>#REF!</v>
      </c>
      <c r="AO22" s="20" t="e">
        <f>SUM(#REF!)</f>
        <v>#REF!</v>
      </c>
      <c r="AP22" s="20" t="e">
        <f>SUM(#REF!)</f>
        <v>#REF!</v>
      </c>
      <c r="AQ22" s="20" t="e">
        <f>SUM(#REF!)</f>
        <v>#REF!</v>
      </c>
    </row>
    <row r="23" spans="1:43" ht="15.75" customHeight="1" x14ac:dyDescent="0.2">
      <c r="A23" s="7" t="s">
        <v>37</v>
      </c>
      <c r="B23" s="5">
        <v>590004</v>
      </c>
      <c r="C23" s="1">
        <v>37</v>
      </c>
      <c r="D23" s="30">
        <v>-259</v>
      </c>
      <c r="E23" s="31">
        <v>17.770239748567761</v>
      </c>
      <c r="F23" s="31">
        <v>159.58151142862329</v>
      </c>
      <c r="G23" s="31">
        <v>-81.648248822808966</v>
      </c>
      <c r="H23" s="7"/>
      <c r="I23" s="25">
        <v>0.5331729568622311</v>
      </c>
      <c r="J23" s="22">
        <v>-1.0420866036403476</v>
      </c>
      <c r="K23" s="7"/>
      <c r="L23" s="32">
        <v>20.469065339141249</v>
      </c>
      <c r="M23" s="22">
        <v>21.00223829600348</v>
      </c>
      <c r="N23" s="7"/>
      <c r="O23" s="31">
        <v>1013.4717878955336</v>
      </c>
      <c r="P23" s="31">
        <v>2543.6741455218043</v>
      </c>
      <c r="Q23" s="33">
        <v>13.066490479046001</v>
      </c>
      <c r="AN23" s="20" t="e">
        <f>SUM(#REF!)</f>
        <v>#REF!</v>
      </c>
      <c r="AO23" s="20" t="e">
        <f>SUM(#REF!)</f>
        <v>#REF!</v>
      </c>
      <c r="AP23" s="20" t="e">
        <f>SUM(#REF!)</f>
        <v>#REF!</v>
      </c>
      <c r="AQ23" s="20" t="e">
        <f>SUM(#REF!)</f>
        <v>#REF!</v>
      </c>
    </row>
    <row r="24" spans="1:43" s="19" customFormat="1" ht="19.5" customHeight="1" x14ac:dyDescent="0.2">
      <c r="A24" s="9" t="s">
        <v>0</v>
      </c>
      <c r="B24" s="40">
        <v>4439140</v>
      </c>
      <c r="C24" s="19">
        <v>260</v>
      </c>
      <c r="D24" s="28">
        <v>-259</v>
      </c>
      <c r="E24" s="29">
        <v>-14.823812676765675</v>
      </c>
      <c r="F24" s="29">
        <v>-59.552003671938571</v>
      </c>
      <c r="G24" s="29">
        <v>-333.37581634870423</v>
      </c>
      <c r="H24" s="9"/>
      <c r="I24" s="25">
        <v>2.0388365388912657</v>
      </c>
      <c r="J24" s="25">
        <v>0.36420398570103757</v>
      </c>
      <c r="K24" s="9"/>
      <c r="L24" s="34">
        <v>20.025785013750728</v>
      </c>
      <c r="M24" s="21">
        <v>22.064621552641995</v>
      </c>
      <c r="N24" s="9"/>
      <c r="O24" s="29">
        <v>905.48628089317924</v>
      </c>
      <c r="P24" s="29">
        <v>2511.754635781424</v>
      </c>
      <c r="Q24" s="35">
        <v>11.457767939431816</v>
      </c>
      <c r="AN24" s="23" t="e">
        <f t="shared" ref="AN24" si="0">SUM(AN20:AN23)</f>
        <v>#REF!</v>
      </c>
      <c r="AO24" s="23" t="e">
        <f t="shared" ref="AO24" si="1">SUM(AO20:AO23)</f>
        <v>#REF!</v>
      </c>
      <c r="AP24" s="23" t="e">
        <f t="shared" ref="AP24" si="2">SUM(AP20:AP23)</f>
        <v>#REF!</v>
      </c>
      <c r="AQ24" s="23" t="e">
        <f t="shared" ref="AQ24" si="3">SUM(AQ20:AQ23)</f>
        <v>#REF!</v>
      </c>
    </row>
    <row r="25" spans="1:43" x14ac:dyDescent="0.2">
      <c r="A25" s="7"/>
      <c r="B25" s="5"/>
      <c r="D25" s="30"/>
      <c r="E25" s="31"/>
      <c r="F25" s="31"/>
      <c r="G25" s="31"/>
      <c r="H25" s="7"/>
      <c r="I25" s="11"/>
      <c r="J25" s="22"/>
      <c r="K25" s="7"/>
      <c r="L25" s="8"/>
      <c r="M25" s="22"/>
      <c r="N25" s="7"/>
      <c r="O25" s="31"/>
      <c r="P25" s="31"/>
      <c r="Q25" s="33"/>
      <c r="AN25" s="20"/>
      <c r="AO25" s="20"/>
      <c r="AP25" s="20"/>
      <c r="AQ25" s="20"/>
    </row>
    <row r="26" spans="1:43" ht="15" customHeight="1" x14ac:dyDescent="0.2">
      <c r="A26" s="9" t="s">
        <v>38</v>
      </c>
      <c r="B26" s="40"/>
      <c r="C26" s="19"/>
      <c r="D26" s="30"/>
      <c r="E26" s="31"/>
      <c r="F26" s="31"/>
      <c r="G26" s="31"/>
      <c r="H26" s="7"/>
      <c r="I26" s="11"/>
      <c r="J26" s="22"/>
      <c r="K26" s="7"/>
      <c r="L26" s="8"/>
      <c r="M26" s="22"/>
      <c r="N26" s="7"/>
      <c r="O26" s="31"/>
      <c r="P26" s="31"/>
      <c r="Q26" s="33"/>
      <c r="AN26" s="20"/>
      <c r="AO26" s="20"/>
      <c r="AP26" s="20"/>
      <c r="AQ26" s="20"/>
    </row>
    <row r="27" spans="1:43" ht="15" customHeight="1" x14ac:dyDescent="0.2">
      <c r="A27" s="7" t="s">
        <v>39</v>
      </c>
      <c r="B27" s="5">
        <v>868305</v>
      </c>
      <c r="C27" s="1">
        <v>21</v>
      </c>
      <c r="D27" s="30">
        <v>-259</v>
      </c>
      <c r="E27" s="31">
        <v>61.619567134454698</v>
      </c>
      <c r="F27" s="31">
        <v>240.52732240773179</v>
      </c>
      <c r="G27" s="31">
        <v>43.1468895421865</v>
      </c>
      <c r="H27" s="7"/>
      <c r="I27" s="21">
        <v>-0.21978225314673328</v>
      </c>
      <c r="J27" s="22">
        <v>-1.2252015712612394</v>
      </c>
      <c r="K27" s="7"/>
      <c r="L27" s="32">
        <v>19.04633151307933</v>
      </c>
      <c r="M27" s="22">
        <v>18.826549259932598</v>
      </c>
      <c r="N27" s="7"/>
      <c r="O27" s="31">
        <v>3277.0938536272938</v>
      </c>
      <c r="P27" s="31">
        <v>2696.4047405705142</v>
      </c>
      <c r="Q27" s="33">
        <v>10.273319994010917</v>
      </c>
      <c r="AN27" s="20" t="e">
        <f>SUM(#REF!)</f>
        <v>#REF!</v>
      </c>
      <c r="AO27" s="20" t="e">
        <f>SUM(#REF!)</f>
        <v>#REF!</v>
      </c>
      <c r="AP27" s="20" t="e">
        <f>SUM(#REF!)</f>
        <v>#REF!</v>
      </c>
      <c r="AQ27" s="20" t="e">
        <f>SUM(#REF!)</f>
        <v>#REF!</v>
      </c>
    </row>
    <row r="28" spans="1:43" ht="15" customHeight="1" x14ac:dyDescent="0.2">
      <c r="A28" s="7" t="s">
        <v>40</v>
      </c>
      <c r="B28" s="5">
        <v>90728</v>
      </c>
      <c r="C28" s="1">
        <v>23</v>
      </c>
      <c r="D28" s="30">
        <v>-259</v>
      </c>
      <c r="E28" s="31">
        <v>130.39184606969309</v>
      </c>
      <c r="F28" s="31">
        <v>376.3268055656896</v>
      </c>
      <c r="G28" s="31">
        <v>247.71865163538268</v>
      </c>
      <c r="H28" s="7"/>
      <c r="I28" s="21">
        <v>-1.9956394966276574</v>
      </c>
      <c r="J28" s="22">
        <v>-3.0317161500298462</v>
      </c>
      <c r="K28" s="7"/>
      <c r="L28" s="32">
        <v>20.601436098384774</v>
      </c>
      <c r="M28" s="22">
        <v>18.605796601757117</v>
      </c>
      <c r="N28" s="7"/>
      <c r="O28" s="31">
        <v>242.37148087793543</v>
      </c>
      <c r="P28" s="31">
        <v>2561.7375724367739</v>
      </c>
      <c r="Q28" s="33">
        <v>14.616034619619491</v>
      </c>
      <c r="AN28" s="20" t="e">
        <f>SUM(#REF!)</f>
        <v>#REF!</v>
      </c>
      <c r="AO28" s="20" t="e">
        <f>SUM(#REF!)</f>
        <v>#REF!</v>
      </c>
      <c r="AP28" s="20" t="e">
        <f>SUM(#REF!)</f>
        <v>#REF!</v>
      </c>
      <c r="AQ28" s="20" t="e">
        <f>SUM(#REF!)</f>
        <v>#REF!</v>
      </c>
    </row>
    <row r="29" spans="1:43" s="19" customFormat="1" ht="15" customHeight="1" x14ac:dyDescent="0.2">
      <c r="A29" s="9" t="s">
        <v>0</v>
      </c>
      <c r="B29" s="40">
        <v>959033</v>
      </c>
      <c r="C29" s="19">
        <v>44</v>
      </c>
      <c r="D29" s="28">
        <v>-259</v>
      </c>
      <c r="E29" s="29">
        <v>68.125674143531867</v>
      </c>
      <c r="F29" s="29">
        <v>253.37444602908286</v>
      </c>
      <c r="G29" s="29">
        <v>62.500120172614714</v>
      </c>
      <c r="H29" s="9"/>
      <c r="I29" s="21">
        <v>-0.32983783440846615</v>
      </c>
      <c r="J29" s="21">
        <v>-1.3371570861282254</v>
      </c>
      <c r="K29" s="9"/>
      <c r="L29" s="34">
        <v>19.142706342580325</v>
      </c>
      <c r="M29" s="21">
        <v>18.81286850817186</v>
      </c>
      <c r="N29" s="9"/>
      <c r="O29" s="29">
        <v>2989.9981109001887</v>
      </c>
      <c r="P29" s="29">
        <v>2683.6647380571094</v>
      </c>
      <c r="Q29" s="35">
        <v>10.626751831282366</v>
      </c>
      <c r="AN29" s="24" t="e">
        <f t="shared" ref="AN29" si="4">AN27+AN28</f>
        <v>#REF!</v>
      </c>
      <c r="AO29" s="24" t="e">
        <f t="shared" ref="AO29" si="5">AO27+AO28</f>
        <v>#REF!</v>
      </c>
      <c r="AP29" s="24" t="e">
        <f t="shared" ref="AP29" si="6">AP27+AP28</f>
        <v>#REF!</v>
      </c>
      <c r="AQ29" s="24" t="e">
        <f t="shared" ref="AQ29" si="7">AQ27+AQ28</f>
        <v>#REF!</v>
      </c>
    </row>
    <row r="30" spans="1:43" x14ac:dyDescent="0.2">
      <c r="I30" s="9"/>
      <c r="L30" s="8"/>
      <c r="M30" s="21"/>
      <c r="O30" s="19"/>
      <c r="P30" s="19"/>
      <c r="Q30" s="19"/>
    </row>
    <row r="31" spans="1:43" s="19" customFormat="1" ht="12" x14ac:dyDescent="0.2">
      <c r="A31" s="1" t="s">
        <v>90</v>
      </c>
    </row>
    <row r="32" spans="1:43" s="19" customFormat="1" ht="16.5" x14ac:dyDescent="0.25">
      <c r="A32" s="27" t="s">
        <v>85</v>
      </c>
      <c r="B32" s="27"/>
      <c r="C32" s="27"/>
      <c r="D32" s="1"/>
      <c r="E32" s="1"/>
      <c r="F32" s="1"/>
      <c r="G32" s="1"/>
      <c r="H32" s="1"/>
      <c r="I32" s="7"/>
      <c r="J32" s="7"/>
      <c r="K32" s="9"/>
      <c r="L32" s="7"/>
      <c r="M32" s="9"/>
      <c r="N32" s="9"/>
      <c r="O32" s="9"/>
      <c r="P32" s="9"/>
      <c r="Q32" s="9"/>
    </row>
    <row r="33" spans="1:17" s="19" customFormat="1" ht="16.5" x14ac:dyDescent="0.25">
      <c r="A33" s="45" t="s">
        <v>88</v>
      </c>
      <c r="B33" s="27"/>
      <c r="C33" s="27"/>
      <c r="D33" s="1"/>
      <c r="E33" s="1"/>
      <c r="F33" s="1"/>
      <c r="G33" s="1"/>
      <c r="H33" s="1"/>
      <c r="I33" s="7"/>
      <c r="J33" s="7"/>
      <c r="K33" s="9"/>
      <c r="L33" s="7"/>
      <c r="M33" s="9"/>
      <c r="N33" s="9"/>
      <c r="O33" s="9"/>
      <c r="P33" s="9"/>
      <c r="Q33" s="9"/>
    </row>
    <row r="34" spans="1:17" s="19" customFormat="1" ht="17.25" customHeight="1" x14ac:dyDescent="0.25">
      <c r="A34" s="17" t="s">
        <v>76</v>
      </c>
      <c r="B34" s="17"/>
      <c r="C34" s="17"/>
      <c r="D34" s="1"/>
      <c r="E34" s="1"/>
      <c r="F34" s="1"/>
      <c r="G34" s="1"/>
      <c r="H34" s="1"/>
      <c r="I34" s="7"/>
      <c r="J34" s="7"/>
      <c r="K34" s="9"/>
      <c r="L34" s="7"/>
      <c r="M34" s="9"/>
      <c r="N34" s="9"/>
      <c r="O34" s="9"/>
      <c r="P34" s="9"/>
      <c r="Q34" s="9"/>
    </row>
    <row r="35" spans="1:17" s="19" customFormat="1" ht="14.25" x14ac:dyDescent="0.2">
      <c r="A35" s="45" t="s">
        <v>5</v>
      </c>
      <c r="B35" s="14"/>
      <c r="C35" s="14"/>
      <c r="D35" s="1"/>
      <c r="E35" s="1"/>
      <c r="F35" s="1"/>
      <c r="G35" s="1"/>
      <c r="H35" s="1"/>
      <c r="I35" s="7"/>
      <c r="J35" s="7"/>
      <c r="K35" s="9"/>
      <c r="L35" s="7"/>
      <c r="M35" s="9"/>
      <c r="N35" s="9"/>
      <c r="O35" s="9"/>
      <c r="P35" s="9"/>
      <c r="Q35" s="9"/>
    </row>
    <row r="36" spans="1:17" s="19" customFormat="1" ht="15" x14ac:dyDescent="0.25">
      <c r="A36" s="45" t="s">
        <v>86</v>
      </c>
      <c r="B36" s="14"/>
      <c r="C36" s="14"/>
      <c r="D36" s="1"/>
      <c r="E36" s="1"/>
      <c r="F36" s="1"/>
      <c r="G36" s="1"/>
      <c r="H36" s="1"/>
      <c r="I36" s="7"/>
      <c r="J36" s="7"/>
      <c r="K36" s="9"/>
      <c r="L36" s="7"/>
      <c r="M36" s="9"/>
      <c r="N36" s="9"/>
      <c r="O36" s="9"/>
      <c r="P36" s="9"/>
      <c r="Q36" s="9"/>
    </row>
    <row r="37" spans="1:17" s="19" customFormat="1" ht="14.25" x14ac:dyDescent="0.2">
      <c r="A37" s="45" t="s">
        <v>87</v>
      </c>
      <c r="B37" s="1"/>
      <c r="C37" s="1"/>
      <c r="D37" s="1"/>
      <c r="E37" s="1"/>
      <c r="F37" s="1"/>
      <c r="G37" s="1"/>
      <c r="H37" s="1"/>
      <c r="I37" s="7"/>
      <c r="J37" s="7"/>
      <c r="K37" s="9"/>
      <c r="L37" s="7"/>
      <c r="M37" s="9"/>
      <c r="N37" s="9"/>
      <c r="O37" s="9"/>
      <c r="P37" s="9"/>
      <c r="Q37" s="9"/>
    </row>
    <row r="38" spans="1:17" s="19" customFormat="1" x14ac:dyDescent="0.2">
      <c r="A38" s="2"/>
      <c r="B38" s="2"/>
      <c r="C38" s="2"/>
      <c r="D38" s="5"/>
      <c r="E38" s="5"/>
      <c r="F38" s="5"/>
      <c r="G38" s="5"/>
      <c r="H38" s="1"/>
      <c r="I38" s="11"/>
      <c r="J38" s="8"/>
      <c r="K38" s="1"/>
      <c r="L38" s="1"/>
      <c r="M38" s="1"/>
      <c r="N38" s="1"/>
      <c r="O38" s="1"/>
      <c r="P38" s="1"/>
      <c r="Q38" s="1"/>
    </row>
    <row r="39" spans="1:17" s="19" customFormat="1" ht="14.25" x14ac:dyDescent="0.2">
      <c r="A39" s="8" t="s">
        <v>19</v>
      </c>
      <c r="B39" s="4" t="s">
        <v>58</v>
      </c>
      <c r="C39" s="4" t="s">
        <v>56</v>
      </c>
      <c r="D39" s="15" t="s">
        <v>14</v>
      </c>
      <c r="E39" s="3"/>
      <c r="F39" s="3"/>
      <c r="G39" s="3"/>
      <c r="H39" s="4"/>
      <c r="I39" s="9" t="s">
        <v>64</v>
      </c>
      <c r="J39" s="9"/>
      <c r="K39" s="9"/>
      <c r="L39" s="8" t="s">
        <v>16</v>
      </c>
      <c r="M39" s="8" t="s">
        <v>16</v>
      </c>
      <c r="N39" s="9"/>
      <c r="O39" s="42" t="s">
        <v>24</v>
      </c>
      <c r="P39" s="10"/>
      <c r="Q39" s="10"/>
    </row>
    <row r="40" spans="1:17" s="19" customFormat="1" x14ac:dyDescent="0.2">
      <c r="A40" s="8" t="s">
        <v>77</v>
      </c>
      <c r="B40" s="4" t="s">
        <v>59</v>
      </c>
      <c r="C40" s="4" t="s">
        <v>57</v>
      </c>
      <c r="D40" s="16"/>
      <c r="E40" s="16"/>
      <c r="F40" s="16"/>
      <c r="G40" s="16"/>
      <c r="H40" s="4"/>
      <c r="I40" s="18" t="s">
        <v>65</v>
      </c>
      <c r="J40" s="18"/>
      <c r="K40" s="18"/>
      <c r="L40" s="36" t="s">
        <v>17</v>
      </c>
      <c r="M40" s="36" t="s">
        <v>17</v>
      </c>
      <c r="N40" s="18"/>
      <c r="O40" s="8" t="s">
        <v>19</v>
      </c>
      <c r="P40" s="8" t="s">
        <v>19</v>
      </c>
      <c r="Q40" s="36" t="s">
        <v>27</v>
      </c>
    </row>
    <row r="41" spans="1:17" s="19" customFormat="1" x14ac:dyDescent="0.2">
      <c r="A41" s="8"/>
      <c r="B41" s="39">
        <v>41274</v>
      </c>
      <c r="C41" s="4"/>
      <c r="D41" s="37" t="s">
        <v>8</v>
      </c>
      <c r="E41" s="37" t="s">
        <v>10</v>
      </c>
      <c r="F41" s="37" t="s">
        <v>12</v>
      </c>
      <c r="G41" s="37" t="s">
        <v>2</v>
      </c>
      <c r="H41" s="4"/>
      <c r="I41" s="10" t="s">
        <v>62</v>
      </c>
      <c r="J41" s="10"/>
      <c r="K41" s="9"/>
      <c r="L41" s="8">
        <v>2015</v>
      </c>
      <c r="M41" s="8" t="s">
        <v>28</v>
      </c>
      <c r="N41" s="9"/>
      <c r="O41" s="36" t="s">
        <v>20</v>
      </c>
      <c r="P41" s="36" t="s">
        <v>23</v>
      </c>
      <c r="Q41" s="8" t="s">
        <v>25</v>
      </c>
    </row>
    <row r="42" spans="1:17" s="19" customFormat="1" x14ac:dyDescent="0.2">
      <c r="A42" s="8"/>
      <c r="B42" s="4"/>
      <c r="C42" s="4"/>
      <c r="D42" s="8" t="s">
        <v>9</v>
      </c>
      <c r="E42" s="8" t="s">
        <v>11</v>
      </c>
      <c r="F42" s="8" t="s">
        <v>1</v>
      </c>
      <c r="G42" s="8"/>
      <c r="H42" s="4"/>
      <c r="I42" s="11" t="s">
        <v>2</v>
      </c>
      <c r="J42" s="7" t="s">
        <v>15</v>
      </c>
      <c r="K42" s="9"/>
      <c r="L42" s="7"/>
      <c r="M42" s="8" t="s">
        <v>29</v>
      </c>
      <c r="N42" s="9"/>
      <c r="O42" s="8" t="s">
        <v>21</v>
      </c>
      <c r="P42" s="8" t="s">
        <v>6</v>
      </c>
      <c r="Q42" s="8" t="s">
        <v>26</v>
      </c>
    </row>
    <row r="43" spans="1:17" s="19" customFormat="1" x14ac:dyDescent="0.2">
      <c r="A43" s="7"/>
      <c r="B43" s="1"/>
      <c r="C43" s="1"/>
      <c r="D43" s="8" t="s">
        <v>60</v>
      </c>
      <c r="E43" s="8" t="s">
        <v>1</v>
      </c>
      <c r="F43" s="8"/>
      <c r="G43" s="8"/>
      <c r="H43" s="4"/>
      <c r="I43" s="11" t="s">
        <v>63</v>
      </c>
      <c r="J43" s="8" t="s">
        <v>4</v>
      </c>
      <c r="K43" s="9"/>
      <c r="L43" s="7"/>
      <c r="M43" s="8" t="s">
        <v>18</v>
      </c>
      <c r="N43" s="9"/>
      <c r="O43" s="8" t="s">
        <v>22</v>
      </c>
      <c r="P43" s="8"/>
      <c r="Q43" s="8" t="s">
        <v>7</v>
      </c>
    </row>
    <row r="44" spans="1:17" s="19" customFormat="1" x14ac:dyDescent="0.2">
      <c r="A44" s="7"/>
      <c r="B44" s="1"/>
      <c r="C44" s="1"/>
      <c r="D44" s="8" t="s">
        <v>61</v>
      </c>
      <c r="E44" s="38"/>
      <c r="F44" s="38"/>
      <c r="G44" s="38"/>
      <c r="H44" s="6"/>
      <c r="I44" s="11"/>
      <c r="J44" s="8" t="s">
        <v>1</v>
      </c>
      <c r="K44" s="9"/>
      <c r="L44" s="7"/>
      <c r="M44" s="8"/>
      <c r="N44" s="9"/>
      <c r="O44" s="8" t="s">
        <v>3</v>
      </c>
      <c r="P44" s="8" t="s">
        <v>3</v>
      </c>
      <c r="Q44" s="9"/>
    </row>
    <row r="45" spans="1:17" s="19" customFormat="1" x14ac:dyDescent="0.2">
      <c r="A45" s="7"/>
      <c r="B45" s="1"/>
      <c r="C45" s="1"/>
      <c r="D45" s="41" t="s">
        <v>13</v>
      </c>
      <c r="E45" s="38"/>
      <c r="F45" s="38"/>
      <c r="G45" s="38"/>
      <c r="H45" s="6"/>
      <c r="I45" s="1"/>
      <c r="J45" s="8" t="s">
        <v>63</v>
      </c>
      <c r="K45" s="9"/>
      <c r="L45" s="7"/>
      <c r="M45" s="8"/>
      <c r="N45" s="9"/>
      <c r="O45" s="8"/>
      <c r="P45" s="8"/>
      <c r="Q45" s="9"/>
    </row>
    <row r="46" spans="1:17" s="19" customFormat="1" x14ac:dyDescent="0.2">
      <c r="A46" s="1"/>
      <c r="B46" s="7"/>
      <c r="C46" s="7"/>
      <c r="D46" s="7"/>
      <c r="E46" s="7"/>
      <c r="F46" s="7"/>
      <c r="G46" s="7"/>
      <c r="H46" s="7"/>
      <c r="I46" s="9"/>
      <c r="J46" s="7"/>
      <c r="K46" s="7"/>
      <c r="L46" s="7"/>
      <c r="M46" s="7"/>
      <c r="N46" s="7"/>
      <c r="O46" s="7"/>
      <c r="P46" s="7"/>
      <c r="Q46" s="7"/>
    </row>
    <row r="47" spans="1:17" s="19" customFormat="1" x14ac:dyDescent="0.2">
      <c r="A47" s="9" t="s">
        <v>41</v>
      </c>
      <c r="B47" s="40">
        <v>5398173</v>
      </c>
      <c r="C47" s="19">
        <v>304</v>
      </c>
      <c r="D47" s="28">
        <v>-259</v>
      </c>
      <c r="E47" s="28">
        <v>-8.7105425306628778E-2</v>
      </c>
      <c r="F47" s="28">
        <v>-3.9578624993382432</v>
      </c>
      <c r="G47" s="28">
        <v>-263.04496792464488</v>
      </c>
      <c r="H47" s="29"/>
      <c r="I47" s="13">
        <v>1.564557419803426</v>
      </c>
      <c r="J47" s="13">
        <v>2.3540853827225865E-2</v>
      </c>
      <c r="K47" s="9"/>
      <c r="L47" s="11">
        <v>19.850000000000001</v>
      </c>
      <c r="M47" s="21">
        <v>21.414557419803426</v>
      </c>
      <c r="N47" s="9"/>
      <c r="O47" s="23">
        <v>1270.6990958587423</v>
      </c>
      <c r="P47" s="23">
        <v>2531.2903173456884</v>
      </c>
      <c r="Q47" s="9">
        <v>11.3</v>
      </c>
    </row>
    <row r="48" spans="1:17" s="19" customFormat="1" x14ac:dyDescent="0.2">
      <c r="A48" s="7"/>
      <c r="B48" s="5"/>
      <c r="C48" s="1"/>
      <c r="D48" s="7"/>
      <c r="E48" s="7"/>
      <c r="F48" s="7"/>
      <c r="G48" s="7"/>
      <c r="H48" s="7"/>
      <c r="I48" s="9"/>
      <c r="J48" s="7"/>
      <c r="K48" s="7"/>
      <c r="L48" s="7"/>
      <c r="M48" s="7"/>
      <c r="N48" s="7"/>
      <c r="O48" s="7"/>
      <c r="P48" s="7"/>
      <c r="Q48" s="7"/>
    </row>
    <row r="49" spans="1:17" s="19" customFormat="1" ht="14.25" customHeight="1" x14ac:dyDescent="0.2">
      <c r="A49" s="7" t="s">
        <v>78</v>
      </c>
      <c r="B49" s="5">
        <v>46327</v>
      </c>
      <c r="C49" s="1">
        <v>31</v>
      </c>
      <c r="D49" s="30">
        <v>-259</v>
      </c>
      <c r="E49" s="31">
        <v>-143.10417825614272</v>
      </c>
      <c r="F49" s="31">
        <v>159.60176435807242</v>
      </c>
      <c r="G49" s="31">
        <v>-242.50241389807033</v>
      </c>
      <c r="H49" s="7"/>
      <c r="I49" s="25">
        <v>2.0595521917532413</v>
      </c>
      <c r="J49" s="43">
        <v>-1.3554840890347446</v>
      </c>
      <c r="K49" s="7"/>
      <c r="L49" s="32">
        <v>20.78931706970975</v>
      </c>
      <c r="M49" s="22">
        <v>22.84886926146299</v>
      </c>
      <c r="N49" s="7"/>
      <c r="O49" s="31">
        <v>1090.178410205885</v>
      </c>
      <c r="P49" s="31">
        <v>2681.1956327480029</v>
      </c>
      <c r="Q49" s="33">
        <v>12.011060834590246</v>
      </c>
    </row>
    <row r="50" spans="1:17" s="19" customFormat="1" ht="14.25" customHeight="1" x14ac:dyDescent="0.2">
      <c r="A50" s="7" t="s">
        <v>79</v>
      </c>
      <c r="B50" s="5">
        <v>444420</v>
      </c>
      <c r="C50" s="1">
        <v>117</v>
      </c>
      <c r="D50" s="30">
        <v>-259</v>
      </c>
      <c r="E50" s="31">
        <v>-55.47548139926424</v>
      </c>
      <c r="F50" s="31">
        <v>56.139690882874028</v>
      </c>
      <c r="G50" s="31">
        <v>-258.3357905163902</v>
      </c>
      <c r="H50" s="7"/>
      <c r="I50" s="25">
        <v>2.0310094303918538</v>
      </c>
      <c r="J50" s="43">
        <v>-0.44136447905450676</v>
      </c>
      <c r="K50" s="7"/>
      <c r="L50" s="32">
        <v>20.752525476348527</v>
      </c>
      <c r="M50" s="22">
        <v>22.783534906740382</v>
      </c>
      <c r="N50" s="7"/>
      <c r="O50" s="31">
        <v>673.69506781848258</v>
      </c>
      <c r="P50" s="31">
        <v>2054.7866126582639</v>
      </c>
      <c r="Q50" s="33">
        <v>11.112723503498316</v>
      </c>
    </row>
    <row r="51" spans="1:17" s="19" customFormat="1" ht="14.25" customHeight="1" x14ac:dyDescent="0.2">
      <c r="A51" s="7" t="s">
        <v>80</v>
      </c>
      <c r="B51" s="5">
        <v>430947</v>
      </c>
      <c r="C51" s="1">
        <v>54</v>
      </c>
      <c r="D51" s="30">
        <v>-259</v>
      </c>
      <c r="E51" s="31">
        <v>-61.544355749277685</v>
      </c>
      <c r="F51" s="31">
        <v>15.521626906905997</v>
      </c>
      <c r="G51" s="31">
        <v>-305.02272884237163</v>
      </c>
      <c r="H51" s="7"/>
      <c r="I51" s="25">
        <v>2.1473571582763364</v>
      </c>
      <c r="J51" s="43">
        <v>-0.10927210825611482</v>
      </c>
      <c r="K51" s="7"/>
      <c r="L51" s="32">
        <v>20.529062998536453</v>
      </c>
      <c r="M51" s="22">
        <v>22.676420156812789</v>
      </c>
      <c r="N51" s="7"/>
      <c r="O51" s="31">
        <v>505.52671735198527</v>
      </c>
      <c r="P51" s="31">
        <v>2376.779965614397</v>
      </c>
      <c r="Q51" s="33">
        <v>10.557370249390781</v>
      </c>
    </row>
    <row r="52" spans="1:17" s="19" customFormat="1" ht="14.25" customHeight="1" x14ac:dyDescent="0.2">
      <c r="A52" s="7" t="s">
        <v>81</v>
      </c>
      <c r="B52" s="5">
        <v>655494</v>
      </c>
      <c r="C52" s="1">
        <v>46</v>
      </c>
      <c r="D52" s="30">
        <v>-259</v>
      </c>
      <c r="E52" s="31">
        <v>-24.704217326349021</v>
      </c>
      <c r="F52" s="31">
        <v>-86.046786740451509</v>
      </c>
      <c r="G52" s="31">
        <v>-369.75100406680053</v>
      </c>
      <c r="H52" s="7"/>
      <c r="I52" s="25">
        <v>2.5056547121317116</v>
      </c>
      <c r="J52" s="26">
        <v>0.58310466851647302</v>
      </c>
      <c r="K52" s="7"/>
      <c r="L52" s="32">
        <v>20.578139320441274</v>
      </c>
      <c r="M52" s="22">
        <v>23.083794032572985</v>
      </c>
      <c r="N52" s="7"/>
      <c r="O52" s="31">
        <v>472.36400152100316</v>
      </c>
      <c r="P52" s="31">
        <v>2505.138308834802</v>
      </c>
      <c r="Q52" s="33">
        <v>10.206338119088841</v>
      </c>
    </row>
    <row r="53" spans="1:17" s="19" customFormat="1" ht="14.25" customHeight="1" x14ac:dyDescent="0.2">
      <c r="A53" s="7" t="s">
        <v>82</v>
      </c>
      <c r="B53" s="5">
        <v>860099</v>
      </c>
      <c r="C53" s="1">
        <v>31</v>
      </c>
      <c r="D53" s="30">
        <v>-259</v>
      </c>
      <c r="E53" s="31">
        <v>3.4009338197537269</v>
      </c>
      <c r="F53" s="31">
        <v>-98.961378285095108</v>
      </c>
      <c r="G53" s="31">
        <v>-354.56044446534139</v>
      </c>
      <c r="H53" s="7"/>
      <c r="I53" s="25">
        <v>2.1006152306845771</v>
      </c>
      <c r="J53" s="26">
        <v>0.58630279186580048</v>
      </c>
      <c r="K53" s="7"/>
      <c r="L53" s="32">
        <v>20.322091011104174</v>
      </c>
      <c r="M53" s="22">
        <v>22.422706241788752</v>
      </c>
      <c r="N53" s="7"/>
      <c r="O53" s="31">
        <v>789.1024419283126</v>
      </c>
      <c r="P53" s="31">
        <v>2322.7315343978121</v>
      </c>
      <c r="Q53" s="33">
        <v>11.017933673718431</v>
      </c>
    </row>
    <row r="54" spans="1:17" s="19" customFormat="1" ht="14.25" customHeight="1" x14ac:dyDescent="0.2">
      <c r="A54" s="7" t="s">
        <v>83</v>
      </c>
      <c r="B54" s="5">
        <v>964655</v>
      </c>
      <c r="C54" s="1">
        <v>16</v>
      </c>
      <c r="D54" s="30">
        <v>-259</v>
      </c>
      <c r="E54" s="31">
        <v>12.575005197543629</v>
      </c>
      <c r="F54" s="31">
        <v>-42.190294924015099</v>
      </c>
      <c r="G54" s="31">
        <v>-288.61528972647147</v>
      </c>
      <c r="H54" s="7"/>
      <c r="I54" s="25">
        <v>1.7726671956524154</v>
      </c>
      <c r="J54" s="26">
        <v>0.25913163456302701</v>
      </c>
      <c r="K54" s="7"/>
      <c r="L54" s="32">
        <v>20.336441646353219</v>
      </c>
      <c r="M54" s="22">
        <v>22.109108842005632</v>
      </c>
      <c r="N54" s="7"/>
      <c r="O54" s="31">
        <v>366.90523235997688</v>
      </c>
      <c r="P54" s="31">
        <v>2712.43547855822</v>
      </c>
      <c r="Q54" s="33">
        <v>11.926338218028439</v>
      </c>
    </row>
    <row r="55" spans="1:17" s="19" customFormat="1" ht="15.75" customHeight="1" x14ac:dyDescent="0.2">
      <c r="A55" s="7" t="s">
        <v>84</v>
      </c>
      <c r="B55" s="5">
        <v>1996231</v>
      </c>
      <c r="C55" s="1">
        <v>9</v>
      </c>
      <c r="D55" s="30">
        <v>-259</v>
      </c>
      <c r="E55" s="31">
        <v>29.292166511500181</v>
      </c>
      <c r="F55" s="31">
        <v>61.025560913205709</v>
      </c>
      <c r="G55" s="31">
        <v>-168.68227257529412</v>
      </c>
      <c r="H55" s="7"/>
      <c r="I55" s="25">
        <v>0.8736674075694959</v>
      </c>
      <c r="J55" s="43">
        <v>-0.316073780513695</v>
      </c>
      <c r="K55" s="7"/>
      <c r="L55" s="32">
        <v>19.035260611983844</v>
      </c>
      <c r="M55" s="22">
        <v>19.90892801955334</v>
      </c>
      <c r="N55" s="7"/>
      <c r="O55" s="31">
        <v>2493.2228739096731</v>
      </c>
      <c r="P55" s="31">
        <v>2707.9234112256436</v>
      </c>
      <c r="Q55" s="33">
        <v>11.627683381357288</v>
      </c>
    </row>
    <row r="56" spans="1:17" s="19" customFormat="1" ht="15.75" customHeight="1" x14ac:dyDescent="0.2">
      <c r="A56" s="7"/>
      <c r="B56" s="5"/>
      <c r="C56" s="1"/>
      <c r="D56" s="30"/>
      <c r="E56" s="31"/>
      <c r="F56" s="31"/>
      <c r="G56" s="31"/>
      <c r="H56" s="7"/>
      <c r="I56" s="25"/>
      <c r="J56" s="43"/>
      <c r="K56" s="7"/>
      <c r="L56" s="32"/>
      <c r="M56" s="22"/>
      <c r="N56" s="7"/>
      <c r="O56" s="31"/>
      <c r="P56" s="31"/>
      <c r="Q56" s="33"/>
    </row>
    <row r="57" spans="1:17" s="19" customFormat="1" ht="12" x14ac:dyDescent="0.2">
      <c r="A57" s="1" t="s">
        <v>91</v>
      </c>
    </row>
    <row r="58" spans="1:17" ht="16.5" x14ac:dyDescent="0.25">
      <c r="A58" s="27" t="s">
        <v>85</v>
      </c>
      <c r="B58" s="27"/>
      <c r="C58" s="27"/>
    </row>
    <row r="59" spans="1:17" ht="14.25" x14ac:dyDescent="0.2">
      <c r="A59" s="45" t="s">
        <v>88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 ht="15.75" x14ac:dyDescent="0.25">
      <c r="A60" s="17" t="s">
        <v>53</v>
      </c>
      <c r="B60" s="17"/>
      <c r="C60" s="17"/>
    </row>
    <row r="61" spans="1:17" ht="14.25" x14ac:dyDescent="0.2">
      <c r="A61" s="45" t="s">
        <v>5</v>
      </c>
      <c r="B61" s="14"/>
      <c r="C61" s="14"/>
    </row>
    <row r="62" spans="1:17" ht="15" x14ac:dyDescent="0.25">
      <c r="A62" s="45" t="s">
        <v>86</v>
      </c>
      <c r="B62" s="14"/>
      <c r="C62" s="14"/>
    </row>
    <row r="63" spans="1:17" ht="14.25" x14ac:dyDescent="0.2">
      <c r="A63" s="45" t="s">
        <v>87</v>
      </c>
    </row>
    <row r="64" spans="1:17" x14ac:dyDescent="0.2">
      <c r="A64" s="2"/>
      <c r="B64" s="2"/>
      <c r="C64" s="2"/>
      <c r="D64" s="5"/>
      <c r="E64" s="5"/>
      <c r="F64" s="5"/>
      <c r="G64" s="5"/>
      <c r="I64" s="11"/>
      <c r="J64" s="8"/>
      <c r="K64" s="1"/>
      <c r="L64" s="1"/>
      <c r="M64" s="1"/>
      <c r="N64" s="1"/>
      <c r="O64" s="1"/>
      <c r="P64" s="1"/>
      <c r="Q64" s="1"/>
    </row>
    <row r="65" spans="1:17" ht="14.25" x14ac:dyDescent="0.2">
      <c r="A65" s="8" t="s">
        <v>66</v>
      </c>
      <c r="B65" s="4" t="s">
        <v>58</v>
      </c>
      <c r="C65" s="4" t="s">
        <v>56</v>
      </c>
      <c r="D65" s="15" t="s">
        <v>14</v>
      </c>
      <c r="E65" s="3"/>
      <c r="F65" s="3"/>
      <c r="G65" s="3"/>
      <c r="H65" s="4"/>
      <c r="I65" s="9" t="s">
        <v>64</v>
      </c>
      <c r="J65" s="9"/>
      <c r="L65" s="8" t="s">
        <v>16</v>
      </c>
      <c r="M65" s="8" t="s">
        <v>16</v>
      </c>
      <c r="O65" s="42" t="s">
        <v>24</v>
      </c>
      <c r="P65" s="10"/>
      <c r="Q65" s="10"/>
    </row>
    <row r="66" spans="1:17" x14ac:dyDescent="0.2">
      <c r="A66" s="8" t="s">
        <v>67</v>
      </c>
      <c r="B66" s="4" t="s">
        <v>59</v>
      </c>
      <c r="C66" s="4" t="s">
        <v>57</v>
      </c>
      <c r="D66" s="16"/>
      <c r="E66" s="16"/>
      <c r="F66" s="16"/>
      <c r="G66" s="16"/>
      <c r="H66" s="4"/>
      <c r="I66" s="18" t="s">
        <v>65</v>
      </c>
      <c r="J66" s="18"/>
      <c r="K66" s="18"/>
      <c r="L66" s="36" t="s">
        <v>17</v>
      </c>
      <c r="M66" s="36" t="s">
        <v>17</v>
      </c>
      <c r="N66" s="18"/>
      <c r="O66" s="8" t="s">
        <v>19</v>
      </c>
      <c r="P66" s="8" t="s">
        <v>19</v>
      </c>
      <c r="Q66" s="36" t="s">
        <v>27</v>
      </c>
    </row>
    <row r="67" spans="1:17" x14ac:dyDescent="0.2">
      <c r="A67" s="8" t="s">
        <v>43</v>
      </c>
      <c r="B67" s="39">
        <v>41274</v>
      </c>
      <c r="C67" s="4"/>
      <c r="D67" s="37" t="s">
        <v>8</v>
      </c>
      <c r="E67" s="37" t="s">
        <v>10</v>
      </c>
      <c r="F67" s="37" t="s">
        <v>12</v>
      </c>
      <c r="G67" s="37" t="s">
        <v>2</v>
      </c>
      <c r="H67" s="4"/>
      <c r="I67" s="10" t="s">
        <v>62</v>
      </c>
      <c r="J67" s="10"/>
      <c r="L67" s="8">
        <v>2015</v>
      </c>
      <c r="M67" s="8" t="s">
        <v>28</v>
      </c>
      <c r="O67" s="36" t="s">
        <v>20</v>
      </c>
      <c r="P67" s="36" t="s">
        <v>23</v>
      </c>
      <c r="Q67" s="8" t="s">
        <v>25</v>
      </c>
    </row>
    <row r="68" spans="1:17" x14ac:dyDescent="0.2">
      <c r="B68" s="4"/>
      <c r="C68" s="4"/>
      <c r="D68" s="8" t="s">
        <v>9</v>
      </c>
      <c r="E68" s="8" t="s">
        <v>11</v>
      </c>
      <c r="F68" s="8" t="s">
        <v>1</v>
      </c>
      <c r="G68" s="8"/>
      <c r="H68" s="4"/>
      <c r="I68" s="11" t="s">
        <v>2</v>
      </c>
      <c r="J68" s="7" t="s">
        <v>15</v>
      </c>
      <c r="M68" s="8" t="s">
        <v>29</v>
      </c>
      <c r="O68" s="8" t="s">
        <v>21</v>
      </c>
      <c r="P68" s="8" t="s">
        <v>6</v>
      </c>
      <c r="Q68" s="8" t="s">
        <v>26</v>
      </c>
    </row>
    <row r="69" spans="1:17" x14ac:dyDescent="0.2">
      <c r="A69" s="7"/>
      <c r="D69" s="8" t="s">
        <v>60</v>
      </c>
      <c r="E69" s="8" t="s">
        <v>1</v>
      </c>
      <c r="F69" s="8"/>
      <c r="G69" s="8"/>
      <c r="H69" s="4"/>
      <c r="I69" s="11" t="s">
        <v>63</v>
      </c>
      <c r="J69" s="8" t="s">
        <v>4</v>
      </c>
      <c r="M69" s="8" t="s">
        <v>18</v>
      </c>
      <c r="O69" s="8" t="s">
        <v>22</v>
      </c>
      <c r="P69" s="8"/>
      <c r="Q69" s="8" t="s">
        <v>7</v>
      </c>
    </row>
    <row r="70" spans="1:17" x14ac:dyDescent="0.2">
      <c r="A70" s="7"/>
      <c r="D70" s="8" t="s">
        <v>61</v>
      </c>
      <c r="E70" s="38"/>
      <c r="F70" s="38"/>
      <c r="G70" s="38"/>
      <c r="H70" s="6"/>
      <c r="I70" s="11"/>
      <c r="J70" s="8" t="s">
        <v>1</v>
      </c>
      <c r="M70" s="8"/>
      <c r="O70" s="8" t="s">
        <v>3</v>
      </c>
      <c r="P70" s="8" t="s">
        <v>3</v>
      </c>
    </row>
    <row r="71" spans="1:17" x14ac:dyDescent="0.2">
      <c r="A71" s="7"/>
      <c r="D71" s="41" t="s">
        <v>13</v>
      </c>
      <c r="E71" s="38"/>
      <c r="F71" s="38"/>
      <c r="G71" s="38"/>
      <c r="H71" s="6"/>
      <c r="I71" s="1"/>
      <c r="J71" s="8" t="s">
        <v>63</v>
      </c>
      <c r="M71" s="8"/>
      <c r="O71" s="8"/>
      <c r="P71" s="8"/>
    </row>
    <row r="72" spans="1:17" x14ac:dyDescent="0.2">
      <c r="A72" s="7"/>
      <c r="B72" s="7"/>
      <c r="C72" s="7"/>
      <c r="D72" s="7"/>
      <c r="E72" s="7"/>
      <c r="F72" s="7"/>
      <c r="G72" s="7"/>
      <c r="H72" s="7"/>
      <c r="I72" s="9"/>
      <c r="K72" s="7"/>
      <c r="M72" s="7"/>
      <c r="N72" s="7"/>
      <c r="O72" s="7"/>
      <c r="P72" s="7"/>
      <c r="Q72" s="7"/>
    </row>
    <row r="73" spans="1:17" x14ac:dyDescent="0.2">
      <c r="A73" s="9" t="s">
        <v>41</v>
      </c>
      <c r="B73" s="40">
        <v>5398173</v>
      </c>
      <c r="C73" s="19">
        <v>304</v>
      </c>
      <c r="D73" s="28">
        <v>-259</v>
      </c>
      <c r="E73" s="28">
        <v>-8.7105425306628778E-2</v>
      </c>
      <c r="F73" s="28">
        <v>-3.9578624993382432</v>
      </c>
      <c r="G73" s="28">
        <v>-263.04496792464488</v>
      </c>
      <c r="H73" s="29"/>
      <c r="I73" s="13">
        <v>1.564557419803426</v>
      </c>
      <c r="J73" s="13">
        <v>2.3540853827225865E-2</v>
      </c>
      <c r="L73" s="11">
        <v>19.850000000000001</v>
      </c>
      <c r="M73" s="21">
        <v>21.414557419803426</v>
      </c>
      <c r="O73" s="23">
        <v>1270.6990958587423</v>
      </c>
      <c r="P73" s="23">
        <v>2531.2903173456884</v>
      </c>
      <c r="Q73" s="9">
        <v>11.3</v>
      </c>
    </row>
    <row r="74" spans="1:17" x14ac:dyDescent="0.2">
      <c r="A74" s="7"/>
      <c r="B74" s="5"/>
      <c r="D74" s="7"/>
      <c r="E74" s="7"/>
      <c r="F74" s="7"/>
      <c r="G74" s="7"/>
      <c r="H74" s="7"/>
      <c r="I74" s="9"/>
      <c r="K74" s="7"/>
      <c r="M74" s="7"/>
      <c r="N74" s="7"/>
      <c r="O74" s="7"/>
      <c r="P74" s="7"/>
      <c r="Q74" s="7"/>
    </row>
    <row r="75" spans="1:17" ht="15" customHeight="1" x14ac:dyDescent="0.2">
      <c r="A75" s="9" t="s">
        <v>50</v>
      </c>
      <c r="B75" s="40"/>
      <c r="C75" s="19"/>
      <c r="D75" s="7"/>
      <c r="E75" s="7"/>
      <c r="F75" s="7"/>
      <c r="G75" s="7"/>
      <c r="H75" s="7"/>
      <c r="I75" s="9"/>
      <c r="K75" s="7"/>
      <c r="M75" s="7"/>
      <c r="N75" s="7"/>
      <c r="O75" s="7"/>
      <c r="P75" s="7"/>
      <c r="Q75" s="7"/>
    </row>
    <row r="76" spans="1:17" ht="15" customHeight="1" x14ac:dyDescent="0.2">
      <c r="A76" s="7" t="s">
        <v>44</v>
      </c>
      <c r="B76" s="5">
        <v>176229</v>
      </c>
      <c r="C76" s="1">
        <v>25</v>
      </c>
      <c r="D76" s="30">
        <v>-259</v>
      </c>
      <c r="E76" s="31">
        <v>90.618762981876543</v>
      </c>
      <c r="F76" s="31">
        <v>113.75472440867033</v>
      </c>
      <c r="G76" s="31">
        <v>-54.626512609453115</v>
      </c>
      <c r="H76" s="7"/>
      <c r="I76" s="25">
        <v>0.39724569067746723</v>
      </c>
      <c r="J76" s="12">
        <v>-0.82722787721446622</v>
      </c>
      <c r="K76" s="7"/>
      <c r="L76" s="32">
        <v>21.279586398109611</v>
      </c>
      <c r="M76" s="22">
        <v>21.67683208878708</v>
      </c>
      <c r="N76" s="7"/>
      <c r="O76" s="31">
        <v>-840.33982911305179</v>
      </c>
      <c r="P76" s="31">
        <v>3512.7914544119762</v>
      </c>
      <c r="Q76" s="33">
        <v>13.463692840411447</v>
      </c>
    </row>
    <row r="77" spans="1:17" ht="15" customHeight="1" x14ac:dyDescent="0.2">
      <c r="A77" s="7" t="s">
        <v>46</v>
      </c>
      <c r="B77" s="5">
        <v>227898</v>
      </c>
      <c r="C77" s="1">
        <v>27</v>
      </c>
      <c r="D77" s="30">
        <v>-259</v>
      </c>
      <c r="E77" s="31">
        <v>19.939541132270644</v>
      </c>
      <c r="F77" s="31">
        <v>105.4605428649969</v>
      </c>
      <c r="G77" s="31">
        <v>-133.59991600273247</v>
      </c>
      <c r="H77" s="7"/>
      <c r="I77" s="25">
        <v>0.9601829158551255</v>
      </c>
      <c r="J77" s="12">
        <v>-0.75794517381063398</v>
      </c>
      <c r="K77" s="7"/>
      <c r="L77" s="32">
        <v>21.475873689270813</v>
      </c>
      <c r="M77" s="22">
        <v>22.436056605125938</v>
      </c>
      <c r="N77" s="7"/>
      <c r="O77" s="31">
        <v>-341.86377313101434</v>
      </c>
      <c r="P77" s="31">
        <v>3156.2969371581171</v>
      </c>
      <c r="Q77" s="33">
        <v>11.787869041005097</v>
      </c>
    </row>
    <row r="78" spans="1:17" ht="15" customHeight="1" x14ac:dyDescent="0.2">
      <c r="A78" s="7" t="s">
        <v>47</v>
      </c>
      <c r="B78" s="5">
        <v>345953</v>
      </c>
      <c r="C78" s="1">
        <v>24</v>
      </c>
      <c r="D78" s="30">
        <v>-259</v>
      </c>
      <c r="E78" s="31">
        <v>-28.649320010151136</v>
      </c>
      <c r="F78" s="31">
        <v>10.512467286424762</v>
      </c>
      <c r="G78" s="31">
        <v>-277.13685272372641</v>
      </c>
      <c r="H78" s="7"/>
      <c r="I78" s="25">
        <v>1.8052440110172265</v>
      </c>
      <c r="J78" s="12">
        <v>-6.8477246614152998E-2</v>
      </c>
      <c r="K78" s="7"/>
      <c r="L78" s="32">
        <v>20.79736413474431</v>
      </c>
      <c r="M78" s="22">
        <v>22.602608145761536</v>
      </c>
      <c r="N78" s="7"/>
      <c r="O78" s="31">
        <v>-111.08428755293373</v>
      </c>
      <c r="P78" s="31">
        <v>2696.4321816433758</v>
      </c>
      <c r="Q78" s="33">
        <v>11.438748761429341</v>
      </c>
    </row>
    <row r="79" spans="1:17" ht="15" customHeight="1" x14ac:dyDescent="0.2">
      <c r="A79" s="9" t="s">
        <v>54</v>
      </c>
      <c r="B79" s="40">
        <v>750080</v>
      </c>
      <c r="C79" s="19">
        <v>76</v>
      </c>
      <c r="D79" s="28">
        <v>-259</v>
      </c>
      <c r="E79" s="29">
        <v>14.135182008617111</v>
      </c>
      <c r="F79" s="29">
        <v>63.617144465661163</v>
      </c>
      <c r="G79" s="29">
        <v>-181.24767352572172</v>
      </c>
      <c r="H79" s="9"/>
      <c r="I79" s="25">
        <v>1.2466387455480792</v>
      </c>
      <c r="J79" s="13">
        <v>-0.43756477327013982</v>
      </c>
      <c r="L79" s="34">
        <v>21.101815260381208</v>
      </c>
      <c r="M79" s="21">
        <v>22.348454005929288</v>
      </c>
      <c r="O79" s="29">
        <v>-352.53874312816765</v>
      </c>
      <c r="P79" s="29">
        <v>3027.9547343484687</v>
      </c>
      <c r="Q79" s="35">
        <v>12.010909934323134</v>
      </c>
    </row>
    <row r="80" spans="1:17" x14ac:dyDescent="0.2">
      <c r="A80" s="7"/>
      <c r="B80" s="5"/>
      <c r="D80" s="30"/>
      <c r="E80" s="31"/>
      <c r="F80" s="31"/>
      <c r="G80" s="31"/>
      <c r="H80" s="7"/>
      <c r="I80" s="11"/>
      <c r="J80" s="22"/>
      <c r="K80" s="7"/>
      <c r="L80" s="8"/>
      <c r="M80" s="22"/>
      <c r="N80" s="7"/>
      <c r="O80" s="31"/>
      <c r="P80" s="31"/>
      <c r="Q80" s="33"/>
    </row>
    <row r="81" spans="1:17" ht="15" customHeight="1" x14ac:dyDescent="0.2">
      <c r="A81" s="9" t="s">
        <v>52</v>
      </c>
      <c r="B81" s="40"/>
      <c r="C81" s="19"/>
      <c r="D81" s="30"/>
      <c r="E81" s="31"/>
      <c r="F81" s="31"/>
      <c r="G81" s="31"/>
      <c r="H81" s="7"/>
      <c r="I81" s="11"/>
      <c r="J81" s="22"/>
      <c r="K81" s="7"/>
      <c r="L81" s="8"/>
      <c r="M81" s="22"/>
      <c r="N81" s="7"/>
      <c r="O81" s="31"/>
      <c r="P81" s="31"/>
      <c r="Q81" s="33"/>
    </row>
    <row r="82" spans="1:17" ht="15" customHeight="1" x14ac:dyDescent="0.2">
      <c r="A82" s="7" t="s">
        <v>45</v>
      </c>
      <c r="B82" s="5">
        <v>1269799</v>
      </c>
      <c r="C82" s="1">
        <v>78</v>
      </c>
      <c r="D82" s="30">
        <v>-259</v>
      </c>
      <c r="E82" s="31">
        <v>27.055186353007642</v>
      </c>
      <c r="F82" s="31">
        <v>-17.432349307168359</v>
      </c>
      <c r="G82" s="31">
        <v>-249.37716295416072</v>
      </c>
      <c r="H82" s="7"/>
      <c r="I82" s="25">
        <v>1.6400370533677506</v>
      </c>
      <c r="J82" s="26">
        <v>0.11464441431736458</v>
      </c>
      <c r="K82" s="7"/>
      <c r="L82" s="32">
        <v>20.455000288644307</v>
      </c>
      <c r="M82" s="22">
        <v>22.095037342012056</v>
      </c>
      <c r="N82" s="7"/>
      <c r="O82" s="31">
        <v>265.96576628537679</v>
      </c>
      <c r="P82" s="31">
        <v>2584.9619105577344</v>
      </c>
      <c r="Q82" s="33">
        <v>11.534327195039202</v>
      </c>
    </row>
    <row r="83" spans="1:17" ht="15" customHeight="1" x14ac:dyDescent="0.2">
      <c r="A83" s="7" t="s">
        <v>48</v>
      </c>
      <c r="B83" s="5">
        <v>1211863</v>
      </c>
      <c r="C83" s="1">
        <v>69</v>
      </c>
      <c r="D83" s="30">
        <v>-259</v>
      </c>
      <c r="E83" s="31">
        <v>-51.322055366458201</v>
      </c>
      <c r="F83" s="31">
        <v>-74.85077659263284</v>
      </c>
      <c r="G83" s="31">
        <v>-385.17283195909101</v>
      </c>
      <c r="H83" s="7"/>
      <c r="I83" s="25">
        <v>2.4709771024823097</v>
      </c>
      <c r="J83" s="26">
        <v>0.48018587947308411</v>
      </c>
      <c r="K83" s="7"/>
      <c r="L83" s="32">
        <v>20.262259529264664</v>
      </c>
      <c r="M83" s="22">
        <v>22.733236631746973</v>
      </c>
      <c r="N83" s="7"/>
      <c r="O83" s="31">
        <v>727.29590975364624</v>
      </c>
      <c r="P83" s="31">
        <v>2734.185977186477</v>
      </c>
      <c r="Q83" s="33">
        <v>12.275618808623397</v>
      </c>
    </row>
    <row r="84" spans="1:17" ht="15" customHeight="1" x14ac:dyDescent="0.2">
      <c r="A84" s="7" t="s">
        <v>49</v>
      </c>
      <c r="B84" s="5">
        <v>2166431</v>
      </c>
      <c r="C84" s="1">
        <v>81</v>
      </c>
      <c r="D84" s="30">
        <v>-259</v>
      </c>
      <c r="E84" s="31">
        <v>7.7398836753314866</v>
      </c>
      <c r="F84" s="31">
        <v>20.199716579631517</v>
      </c>
      <c r="G84" s="31">
        <v>-231.06039974503699</v>
      </c>
      <c r="H84" s="7"/>
      <c r="I84" s="25">
        <v>1.2017391418519618</v>
      </c>
      <c r="J84" s="12">
        <v>-0.10505820164270978</v>
      </c>
      <c r="K84" s="7"/>
      <c r="L84" s="32">
        <v>19.052618679185407</v>
      </c>
      <c r="M84" s="22">
        <v>20.25435782103737</v>
      </c>
      <c r="N84" s="7"/>
      <c r="O84" s="31">
        <v>2738.3348099041582</v>
      </c>
      <c r="P84" s="31">
        <v>2241.7996980011535</v>
      </c>
      <c r="Q84" s="33">
        <v>10.450526261754035</v>
      </c>
    </row>
    <row r="85" spans="1:17" ht="15" customHeight="1" x14ac:dyDescent="0.2">
      <c r="A85" s="9" t="s">
        <v>55</v>
      </c>
      <c r="B85" s="40">
        <v>4648093</v>
      </c>
      <c r="C85" s="19">
        <v>228</v>
      </c>
      <c r="D85" s="28">
        <v>-259</v>
      </c>
      <c r="E85" s="29">
        <v>-2.382208676992331</v>
      </c>
      <c r="F85" s="29">
        <v>-14.862691904495714</v>
      </c>
      <c r="G85" s="29">
        <v>-276.24490058148803</v>
      </c>
      <c r="H85" s="9"/>
      <c r="I85" s="25">
        <v>1.2114214240526873</v>
      </c>
      <c r="J85" s="25">
        <v>8.6513224426302437E-2</v>
      </c>
      <c r="L85" s="34">
        <v>19.677867045962948</v>
      </c>
      <c r="M85" s="21">
        <v>20.889288470015636</v>
      </c>
      <c r="O85" s="29">
        <v>1538.5921683797342</v>
      </c>
      <c r="P85" s="29">
        <v>2463.9234265484301</v>
      </c>
      <c r="Q85" s="35">
        <v>11.197512560196975</v>
      </c>
    </row>
    <row r="86" spans="1:17" x14ac:dyDescent="0.2">
      <c r="O86" s="19"/>
      <c r="P86" s="19"/>
      <c r="Q86" s="19"/>
    </row>
    <row r="87" spans="1:17" ht="12" x14ac:dyDescent="0.2">
      <c r="A87" s="1" t="s">
        <v>92</v>
      </c>
      <c r="I87" s="1"/>
      <c r="J87" s="1"/>
      <c r="K87" s="1"/>
      <c r="L87" s="1"/>
      <c r="M87" s="1"/>
      <c r="N87" s="1"/>
      <c r="O87" s="19"/>
      <c r="P87" s="19"/>
      <c r="Q87" s="19"/>
    </row>
    <row r="88" spans="1:17" ht="16.5" x14ac:dyDescent="0.25">
      <c r="A88" s="27" t="s">
        <v>85</v>
      </c>
      <c r="B88" s="27"/>
      <c r="C88" s="27"/>
    </row>
    <row r="89" spans="1:17" ht="16.5" x14ac:dyDescent="0.25">
      <c r="A89" s="45" t="s">
        <v>88</v>
      </c>
      <c r="B89" s="27"/>
      <c r="C89" s="27"/>
    </row>
    <row r="90" spans="1:17" ht="15.75" x14ac:dyDescent="0.25">
      <c r="A90" s="17" t="s">
        <v>68</v>
      </c>
      <c r="B90" s="17"/>
      <c r="C90" s="17"/>
    </row>
    <row r="91" spans="1:17" ht="14.25" x14ac:dyDescent="0.2">
      <c r="A91" s="45" t="s">
        <v>5</v>
      </c>
      <c r="B91" s="14"/>
      <c r="C91" s="14"/>
    </row>
    <row r="92" spans="1:17" ht="15" x14ac:dyDescent="0.25">
      <c r="A92" s="45" t="s">
        <v>86</v>
      </c>
      <c r="B92" s="14"/>
      <c r="C92" s="14"/>
    </row>
    <row r="93" spans="1:17" ht="14.25" x14ac:dyDescent="0.2">
      <c r="A93" s="45" t="s">
        <v>87</v>
      </c>
    </row>
    <row r="94" spans="1:17" x14ac:dyDescent="0.2">
      <c r="A94" s="2"/>
      <c r="B94" s="2"/>
      <c r="C94" s="2"/>
      <c r="D94" s="5"/>
      <c r="E94" s="5"/>
      <c r="F94" s="5"/>
      <c r="G94" s="5"/>
      <c r="I94" s="11"/>
      <c r="J94" s="8"/>
      <c r="K94" s="1"/>
      <c r="L94" s="1"/>
      <c r="M94" s="1"/>
      <c r="N94" s="1"/>
      <c r="O94" s="1"/>
      <c r="P94" s="1"/>
      <c r="Q94" s="1"/>
    </row>
    <row r="95" spans="1:17" ht="14.25" x14ac:dyDescent="0.2">
      <c r="A95" s="8" t="s">
        <v>19</v>
      </c>
      <c r="B95" s="4" t="s">
        <v>58</v>
      </c>
      <c r="C95" s="4" t="s">
        <v>56</v>
      </c>
      <c r="D95" s="15" t="s">
        <v>14</v>
      </c>
      <c r="E95" s="3"/>
      <c r="F95" s="3"/>
      <c r="G95" s="3"/>
      <c r="H95" s="4"/>
      <c r="I95" s="9" t="s">
        <v>64</v>
      </c>
      <c r="J95" s="9"/>
      <c r="L95" s="8" t="s">
        <v>16</v>
      </c>
      <c r="M95" s="8" t="s">
        <v>16</v>
      </c>
      <c r="O95" s="42" t="s">
        <v>24</v>
      </c>
      <c r="P95" s="10"/>
      <c r="Q95" s="10"/>
    </row>
    <row r="96" spans="1:17" x14ac:dyDescent="0.2">
      <c r="A96" s="8" t="s">
        <v>69</v>
      </c>
      <c r="B96" s="4" t="s">
        <v>59</v>
      </c>
      <c r="C96" s="4" t="s">
        <v>57</v>
      </c>
      <c r="D96" s="16"/>
      <c r="E96" s="16"/>
      <c r="F96" s="16"/>
      <c r="G96" s="16"/>
      <c r="H96" s="4"/>
      <c r="I96" s="18" t="s">
        <v>65</v>
      </c>
      <c r="J96" s="18"/>
      <c r="K96" s="18"/>
      <c r="L96" s="36" t="s">
        <v>17</v>
      </c>
      <c r="M96" s="36" t="s">
        <v>17</v>
      </c>
      <c r="N96" s="18"/>
      <c r="O96" s="8" t="s">
        <v>19</v>
      </c>
      <c r="P96" s="8" t="s">
        <v>19</v>
      </c>
      <c r="Q96" s="36" t="s">
        <v>27</v>
      </c>
    </row>
    <row r="97" spans="1:17" x14ac:dyDescent="0.2">
      <c r="A97" s="8" t="s">
        <v>70</v>
      </c>
      <c r="B97" s="39">
        <v>41274</v>
      </c>
      <c r="C97" s="4"/>
      <c r="D97" s="37" t="s">
        <v>8</v>
      </c>
      <c r="E97" s="37" t="s">
        <v>10</v>
      </c>
      <c r="F97" s="37" t="s">
        <v>12</v>
      </c>
      <c r="G97" s="37" t="s">
        <v>2</v>
      </c>
      <c r="H97" s="4"/>
      <c r="I97" s="10" t="s">
        <v>62</v>
      </c>
      <c r="J97" s="10"/>
      <c r="L97" s="8">
        <v>2015</v>
      </c>
      <c r="M97" s="8" t="s">
        <v>28</v>
      </c>
      <c r="O97" s="36" t="s">
        <v>20</v>
      </c>
      <c r="P97" s="36" t="s">
        <v>23</v>
      </c>
      <c r="Q97" s="8" t="s">
        <v>25</v>
      </c>
    </row>
    <row r="98" spans="1:17" x14ac:dyDescent="0.2">
      <c r="A98" s="8"/>
      <c r="B98" s="4"/>
      <c r="C98" s="4"/>
      <c r="D98" s="8" t="s">
        <v>9</v>
      </c>
      <c r="E98" s="8" t="s">
        <v>11</v>
      </c>
      <c r="F98" s="8" t="s">
        <v>1</v>
      </c>
      <c r="G98" s="8"/>
      <c r="H98" s="4"/>
      <c r="I98" s="11" t="s">
        <v>2</v>
      </c>
      <c r="J98" s="7" t="s">
        <v>15</v>
      </c>
      <c r="M98" s="8" t="s">
        <v>29</v>
      </c>
      <c r="O98" s="8" t="s">
        <v>21</v>
      </c>
      <c r="P98" s="8" t="s">
        <v>6</v>
      </c>
      <c r="Q98" s="8" t="s">
        <v>26</v>
      </c>
    </row>
    <row r="99" spans="1:17" x14ac:dyDescent="0.2">
      <c r="A99" s="7"/>
      <c r="D99" s="8" t="s">
        <v>60</v>
      </c>
      <c r="E99" s="8" t="s">
        <v>1</v>
      </c>
      <c r="F99" s="8"/>
      <c r="G99" s="8"/>
      <c r="H99" s="4"/>
      <c r="I99" s="11" t="s">
        <v>63</v>
      </c>
      <c r="J99" s="8" t="s">
        <v>4</v>
      </c>
      <c r="M99" s="8" t="s">
        <v>18</v>
      </c>
      <c r="O99" s="8" t="s">
        <v>22</v>
      </c>
      <c r="P99" s="8"/>
      <c r="Q99" s="8" t="s">
        <v>7</v>
      </c>
    </row>
    <row r="100" spans="1:17" x14ac:dyDescent="0.2">
      <c r="A100" s="7"/>
      <c r="D100" s="8" t="s">
        <v>61</v>
      </c>
      <c r="E100" s="38"/>
      <c r="F100" s="38"/>
      <c r="G100" s="38"/>
      <c r="H100" s="6"/>
      <c r="I100" s="11"/>
      <c r="J100" s="8" t="s">
        <v>1</v>
      </c>
      <c r="M100" s="8"/>
      <c r="O100" s="8" t="s">
        <v>3</v>
      </c>
      <c r="P100" s="8" t="s">
        <v>3</v>
      </c>
    </row>
    <row r="101" spans="1:17" x14ac:dyDescent="0.2">
      <c r="A101" s="7"/>
      <c r="D101" s="41" t="s">
        <v>13</v>
      </c>
      <c r="E101" s="38"/>
      <c r="F101" s="38"/>
      <c r="G101" s="38"/>
      <c r="H101" s="6"/>
      <c r="I101" s="1"/>
      <c r="J101" s="8" t="s">
        <v>63</v>
      </c>
      <c r="M101" s="8"/>
      <c r="O101" s="8"/>
      <c r="P101" s="8"/>
    </row>
    <row r="102" spans="1:17" x14ac:dyDescent="0.2">
      <c r="B102" s="7"/>
      <c r="C102" s="7"/>
      <c r="D102" s="7"/>
      <c r="E102" s="7"/>
      <c r="F102" s="7"/>
      <c r="G102" s="7"/>
      <c r="H102" s="7"/>
      <c r="I102" s="9"/>
      <c r="K102" s="7"/>
      <c r="M102" s="7"/>
      <c r="N102" s="7"/>
      <c r="O102" s="7"/>
      <c r="P102" s="7"/>
      <c r="Q102" s="7"/>
    </row>
    <row r="103" spans="1:17" x14ac:dyDescent="0.2">
      <c r="A103" s="9" t="s">
        <v>41</v>
      </c>
      <c r="B103" s="40">
        <v>5398173</v>
      </c>
      <c r="C103" s="19">
        <v>304</v>
      </c>
      <c r="D103" s="28">
        <v>-259</v>
      </c>
      <c r="E103" s="28">
        <v>-8.7105425306628778E-2</v>
      </c>
      <c r="F103" s="28">
        <v>-3.9578624993382432</v>
      </c>
      <c r="G103" s="28">
        <v>-263.04496792464488</v>
      </c>
      <c r="H103" s="29"/>
      <c r="I103" s="13">
        <v>1.564557419803426</v>
      </c>
      <c r="J103" s="13">
        <v>2.3540853827225865E-2</v>
      </c>
      <c r="L103" s="11">
        <v>19.850000000000001</v>
      </c>
      <c r="M103" s="21">
        <v>21.414557419803426</v>
      </c>
      <c r="O103" s="23">
        <v>1270.6990958587423</v>
      </c>
      <c r="P103" s="23">
        <v>2531.2903173456884</v>
      </c>
      <c r="Q103" s="9">
        <v>11.3</v>
      </c>
    </row>
    <row r="104" spans="1:17" x14ac:dyDescent="0.2">
      <c r="B104" s="5"/>
      <c r="D104" s="7"/>
      <c r="E104" s="7"/>
      <c r="F104" s="7"/>
      <c r="G104" s="7"/>
      <c r="H104" s="7"/>
      <c r="I104" s="9"/>
      <c r="K104" s="7"/>
      <c r="M104" s="7"/>
      <c r="N104" s="7"/>
      <c r="O104" s="7"/>
      <c r="P104" s="7"/>
      <c r="Q104" s="7"/>
    </row>
    <row r="105" spans="1:17" ht="15.75" customHeight="1" x14ac:dyDescent="0.2">
      <c r="A105" s="8" t="s">
        <v>71</v>
      </c>
      <c r="B105" s="5">
        <v>1255718</v>
      </c>
      <c r="C105" s="1">
        <v>16</v>
      </c>
      <c r="D105" s="30">
        <v>-259</v>
      </c>
      <c r="E105" s="31">
        <v>33.564956765958676</v>
      </c>
      <c r="F105" s="31">
        <v>68.062889148846196</v>
      </c>
      <c r="G105" s="31">
        <v>-157.37215408519512</v>
      </c>
      <c r="H105" s="7"/>
      <c r="I105" s="25">
        <v>0.73568408385259865</v>
      </c>
      <c r="J105" s="43">
        <v>-0.3181807133473083</v>
      </c>
      <c r="K105" s="7"/>
      <c r="L105" s="32">
        <v>18.495473963521661</v>
      </c>
      <c r="M105" s="22">
        <v>19.231158047374258</v>
      </c>
      <c r="N105" s="7"/>
      <c r="O105" s="31">
        <v>3196.4397319828067</v>
      </c>
      <c r="P105" s="31">
        <v>2428.2305542651407</v>
      </c>
      <c r="Q105" s="33">
        <v>9.0737962746330378</v>
      </c>
    </row>
    <row r="106" spans="1:17" ht="15.75" customHeight="1" x14ac:dyDescent="0.2">
      <c r="A106" s="8" t="s">
        <v>72</v>
      </c>
      <c r="B106" s="5">
        <v>1581070</v>
      </c>
      <c r="C106" s="1">
        <v>63</v>
      </c>
      <c r="D106" s="30">
        <v>-259</v>
      </c>
      <c r="E106" s="31">
        <v>-39.844831128683225</v>
      </c>
      <c r="F106" s="31">
        <v>-24.074748497057463</v>
      </c>
      <c r="G106" s="31">
        <v>-322.91957962574065</v>
      </c>
      <c r="H106" s="7"/>
      <c r="I106" s="25">
        <v>1.9439563789987795</v>
      </c>
      <c r="J106" s="26">
        <v>0.14492853288080887</v>
      </c>
      <c r="K106" s="7"/>
      <c r="L106" s="32">
        <v>19.757511497395225</v>
      </c>
      <c r="M106" s="22">
        <v>21.701467876394005</v>
      </c>
      <c r="N106" s="7"/>
      <c r="O106" s="31">
        <v>1276.8244173938808</v>
      </c>
      <c r="P106" s="31">
        <v>2306.5334870301967</v>
      </c>
      <c r="Q106" s="33">
        <v>12.47809602286358</v>
      </c>
    </row>
    <row r="107" spans="1:17" ht="15.75" customHeight="1" x14ac:dyDescent="0.2">
      <c r="A107" s="8" t="s">
        <v>73</v>
      </c>
      <c r="B107" s="5">
        <v>1371123</v>
      </c>
      <c r="C107" s="1">
        <v>92</v>
      </c>
      <c r="D107" s="30">
        <v>-259</v>
      </c>
      <c r="E107" s="31">
        <v>-0.68775109753088726</v>
      </c>
      <c r="F107" s="31">
        <v>-59.86467982022566</v>
      </c>
      <c r="G107" s="31">
        <v>-319.55243091775657</v>
      </c>
      <c r="H107" s="7"/>
      <c r="I107" s="25">
        <v>2.1155580146271511</v>
      </c>
      <c r="J107" s="26">
        <v>0.39632683382515704</v>
      </c>
      <c r="K107" s="7"/>
      <c r="L107" s="32">
        <v>20.517257151614306</v>
      </c>
      <c r="M107" s="22">
        <v>22.632815166241457</v>
      </c>
      <c r="N107" s="7"/>
      <c r="O107" s="31">
        <v>399.34149395923794</v>
      </c>
      <c r="P107" s="31">
        <v>2615.7243019978432</v>
      </c>
      <c r="Q107" s="33">
        <v>11.87691369914018</v>
      </c>
    </row>
    <row r="108" spans="1:17" ht="15.75" customHeight="1" x14ac:dyDescent="0.2">
      <c r="A108" s="8" t="s">
        <v>74</v>
      </c>
      <c r="B108" s="5">
        <v>933489</v>
      </c>
      <c r="C108" s="1">
        <v>99</v>
      </c>
      <c r="D108" s="30">
        <v>-259</v>
      </c>
      <c r="E108" s="31">
        <v>24.620339056100061</v>
      </c>
      <c r="F108" s="31">
        <v>-37.281088490152356</v>
      </c>
      <c r="G108" s="31">
        <v>-271.66074943405232</v>
      </c>
      <c r="H108" s="7"/>
      <c r="I108" s="25">
        <v>1.8754572192465313</v>
      </c>
      <c r="J108" s="26">
        <v>0.25737647671180552</v>
      </c>
      <c r="K108" s="7"/>
      <c r="L108" s="32">
        <v>21.153259055842792</v>
      </c>
      <c r="M108" s="22">
        <v>23.028716275089323</v>
      </c>
      <c r="N108" s="7"/>
      <c r="O108" s="31">
        <v>404.12228517829982</v>
      </c>
      <c r="P108" s="31">
        <v>2885.4998505550234</v>
      </c>
      <c r="Q108" s="33">
        <v>11.691616380270691</v>
      </c>
    </row>
    <row r="109" spans="1:17" ht="15.75" customHeight="1" x14ac:dyDescent="0.2">
      <c r="A109" s="8" t="s">
        <v>75</v>
      </c>
      <c r="B109" s="5">
        <v>256773</v>
      </c>
      <c r="C109" s="1">
        <v>34</v>
      </c>
      <c r="D109" s="30">
        <v>-259</v>
      </c>
      <c r="E109" s="31">
        <v>-6.4675324885898844</v>
      </c>
      <c r="F109" s="31">
        <v>187.38016259934955</v>
      </c>
      <c r="G109" s="31">
        <v>-78.087369889240335</v>
      </c>
      <c r="H109" s="7"/>
      <c r="I109" s="25">
        <v>0.58963666073956189</v>
      </c>
      <c r="J109" s="43">
        <v>-1.4149050418861722</v>
      </c>
      <c r="K109" s="7"/>
      <c r="L109" s="32">
        <v>21.990334577462548</v>
      </c>
      <c r="M109" s="22">
        <v>22.579971238202109</v>
      </c>
      <c r="N109" s="7"/>
      <c r="O109" s="31">
        <v>-273.69885778692014</v>
      </c>
      <c r="P109" s="31">
        <v>2912.0183236297362</v>
      </c>
      <c r="Q109" s="33">
        <v>11.556484688499323</v>
      </c>
    </row>
    <row r="110" spans="1:17" ht="12" x14ac:dyDescent="0.2">
      <c r="I110" s="1"/>
      <c r="J110" s="1"/>
      <c r="K110" s="1"/>
      <c r="L110" s="1"/>
      <c r="M110" s="1"/>
      <c r="N110" s="1"/>
      <c r="O110" s="19"/>
      <c r="P110" s="19"/>
      <c r="Q110" s="19"/>
    </row>
    <row r="111" spans="1:17" ht="12" x14ac:dyDescent="0.2">
      <c r="I111" s="1"/>
      <c r="J111" s="1"/>
      <c r="K111" s="1"/>
      <c r="L111" s="1"/>
      <c r="M111" s="1"/>
      <c r="N111" s="1"/>
      <c r="O111" s="19"/>
      <c r="P111" s="19"/>
      <c r="Q111" s="19"/>
    </row>
    <row r="112" spans="1:17" ht="12" x14ac:dyDescent="0.2">
      <c r="I112" s="1"/>
      <c r="J112" s="1"/>
      <c r="K112" s="1"/>
      <c r="L112" s="1"/>
      <c r="M112" s="1"/>
      <c r="N112" s="1"/>
      <c r="O112" s="19"/>
      <c r="P112" s="19"/>
      <c r="Q112" s="19"/>
    </row>
    <row r="113" spans="9:17" ht="12" x14ac:dyDescent="0.2">
      <c r="I113" s="1"/>
      <c r="J113" s="1"/>
      <c r="K113" s="1"/>
      <c r="L113" s="1"/>
      <c r="M113" s="1"/>
      <c r="N113" s="1"/>
      <c r="O113" s="19"/>
      <c r="P113" s="19"/>
      <c r="Q113" s="19"/>
    </row>
    <row r="114" spans="9:17" ht="12" x14ac:dyDescent="0.2">
      <c r="I114" s="1"/>
      <c r="J114" s="1"/>
      <c r="K114" s="1"/>
      <c r="L114" s="1"/>
      <c r="M114" s="1"/>
      <c r="N114" s="1"/>
      <c r="O114" s="19"/>
      <c r="P114" s="19"/>
      <c r="Q114" s="19"/>
    </row>
    <row r="115" spans="9:17" ht="12" x14ac:dyDescent="0.2">
      <c r="I115" s="1"/>
      <c r="J115" s="1"/>
      <c r="K115" s="1"/>
      <c r="L115" s="1"/>
      <c r="M115" s="1"/>
      <c r="N115" s="1"/>
      <c r="O115" s="19"/>
      <c r="P115" s="19"/>
      <c r="Q115" s="19"/>
    </row>
    <row r="116" spans="9:17" ht="12" x14ac:dyDescent="0.2">
      <c r="I116" s="1"/>
      <c r="J116" s="1"/>
      <c r="K116" s="1"/>
      <c r="L116" s="1"/>
      <c r="M116" s="1"/>
      <c r="N116" s="1"/>
      <c r="O116" s="19"/>
      <c r="P116" s="19"/>
      <c r="Q116" s="19"/>
    </row>
    <row r="117" spans="9:17" ht="12" x14ac:dyDescent="0.2">
      <c r="I117" s="1"/>
      <c r="J117" s="1"/>
      <c r="K117" s="1"/>
      <c r="L117" s="1"/>
      <c r="M117" s="1"/>
      <c r="N117" s="1"/>
      <c r="O117" s="19"/>
      <c r="P117" s="19"/>
      <c r="Q117" s="19"/>
    </row>
    <row r="118" spans="9:17" ht="12" x14ac:dyDescent="0.2">
      <c r="I118" s="1"/>
      <c r="J118" s="1"/>
      <c r="K118" s="1"/>
      <c r="L118" s="1"/>
      <c r="M118" s="1"/>
      <c r="N118" s="1"/>
      <c r="O118" s="19"/>
      <c r="P118" s="19"/>
      <c r="Q118" s="19"/>
    </row>
    <row r="119" spans="9:17" ht="12" x14ac:dyDescent="0.2">
      <c r="I119" s="1"/>
      <c r="J119" s="1"/>
      <c r="K119" s="1"/>
      <c r="L119" s="1"/>
      <c r="M119" s="1"/>
      <c r="N119" s="1"/>
      <c r="O119" s="19"/>
      <c r="P119" s="19"/>
      <c r="Q119" s="19"/>
    </row>
    <row r="120" spans="9:17" ht="12" x14ac:dyDescent="0.2">
      <c r="I120" s="1"/>
      <c r="J120" s="1"/>
      <c r="K120" s="1"/>
      <c r="L120" s="1"/>
      <c r="M120" s="1"/>
      <c r="N120" s="1"/>
      <c r="O120" s="19"/>
      <c r="P120" s="19"/>
      <c r="Q120" s="19"/>
    </row>
    <row r="121" spans="9:17" ht="12" x14ac:dyDescent="0.2">
      <c r="I121" s="1"/>
      <c r="J121" s="1"/>
      <c r="K121" s="1"/>
      <c r="L121" s="1"/>
      <c r="M121" s="1"/>
      <c r="N121" s="1"/>
      <c r="O121" s="19"/>
      <c r="P121" s="19"/>
      <c r="Q121" s="19"/>
    </row>
    <row r="122" spans="9:17" ht="12" x14ac:dyDescent="0.2">
      <c r="I122" s="1"/>
      <c r="J122" s="1"/>
      <c r="K122" s="1"/>
      <c r="L122" s="1"/>
      <c r="M122" s="1"/>
      <c r="N122" s="1"/>
      <c r="O122" s="19"/>
      <c r="P122" s="19"/>
      <c r="Q122" s="19"/>
    </row>
    <row r="123" spans="9:17" ht="12" x14ac:dyDescent="0.2">
      <c r="I123" s="1"/>
      <c r="J123" s="1"/>
      <c r="K123" s="1"/>
      <c r="L123" s="1"/>
      <c r="M123" s="1"/>
      <c r="N123" s="1"/>
      <c r="O123" s="19"/>
      <c r="P123" s="19"/>
      <c r="Q123" s="19"/>
    </row>
    <row r="124" spans="9:17" ht="12" x14ac:dyDescent="0.2">
      <c r="I124" s="1"/>
      <c r="J124" s="1"/>
      <c r="K124" s="1"/>
      <c r="L124" s="1"/>
      <c r="M124" s="1"/>
      <c r="N124" s="1"/>
      <c r="O124" s="19"/>
      <c r="P124" s="19"/>
      <c r="Q124" s="19"/>
    </row>
    <row r="125" spans="9:17" ht="12" x14ac:dyDescent="0.2">
      <c r="I125" s="1"/>
      <c r="J125" s="1"/>
      <c r="K125" s="1"/>
      <c r="L125" s="1"/>
      <c r="M125" s="1"/>
      <c r="N125" s="1"/>
      <c r="O125" s="19"/>
      <c r="P125" s="19"/>
      <c r="Q125" s="19"/>
    </row>
    <row r="126" spans="9:17" ht="12" x14ac:dyDescent="0.2">
      <c r="I126" s="1"/>
      <c r="J126" s="1"/>
      <c r="K126" s="1"/>
      <c r="L126" s="1"/>
      <c r="M126" s="1"/>
      <c r="N126" s="1"/>
      <c r="O126" s="19"/>
      <c r="P126" s="19"/>
      <c r="Q126" s="19"/>
    </row>
    <row r="127" spans="9:17" ht="12" x14ac:dyDescent="0.2">
      <c r="I127" s="1"/>
      <c r="J127" s="1"/>
      <c r="K127" s="1"/>
      <c r="L127" s="1"/>
      <c r="M127" s="1"/>
      <c r="N127" s="1"/>
      <c r="O127" s="19"/>
      <c r="P127" s="19"/>
      <c r="Q127" s="19"/>
    </row>
    <row r="128" spans="9:17" ht="12" x14ac:dyDescent="0.2">
      <c r="I128" s="1"/>
      <c r="J128" s="1"/>
      <c r="K128" s="1"/>
      <c r="L128" s="1"/>
      <c r="M128" s="1"/>
      <c r="N128" s="1"/>
      <c r="O128" s="19"/>
      <c r="P128" s="19"/>
      <c r="Q128" s="19"/>
    </row>
    <row r="129" spans="9:17" ht="12" x14ac:dyDescent="0.2">
      <c r="I129" s="1"/>
      <c r="J129" s="1"/>
      <c r="K129" s="1"/>
      <c r="L129" s="1"/>
      <c r="M129" s="1"/>
      <c r="N129" s="1"/>
      <c r="O129" s="19"/>
      <c r="P129" s="19"/>
      <c r="Q129" s="19"/>
    </row>
    <row r="130" spans="9:17" ht="12" x14ac:dyDescent="0.2">
      <c r="I130" s="1"/>
      <c r="J130" s="1"/>
      <c r="K130" s="1"/>
      <c r="L130" s="1"/>
      <c r="M130" s="1"/>
      <c r="N130" s="1"/>
      <c r="O130" s="19"/>
      <c r="P130" s="19"/>
      <c r="Q130" s="19"/>
    </row>
    <row r="131" spans="9:17" ht="12" x14ac:dyDescent="0.2">
      <c r="I131" s="1"/>
      <c r="J131" s="1"/>
      <c r="K131" s="1"/>
      <c r="L131" s="1"/>
      <c r="M131" s="1"/>
      <c r="N131" s="1"/>
      <c r="O131" s="19"/>
      <c r="P131" s="19"/>
      <c r="Q131" s="19"/>
    </row>
    <row r="132" spans="9:17" ht="12" x14ac:dyDescent="0.2">
      <c r="I132" s="1"/>
      <c r="J132" s="1"/>
      <c r="K132" s="1"/>
      <c r="L132" s="1"/>
      <c r="M132" s="1"/>
      <c r="N132" s="1"/>
      <c r="O132" s="19"/>
      <c r="P132" s="19"/>
      <c r="Q132" s="19"/>
    </row>
    <row r="133" spans="9:17" ht="12" x14ac:dyDescent="0.2">
      <c r="I133" s="1"/>
      <c r="J133" s="1"/>
      <c r="K133" s="1"/>
      <c r="L133" s="1"/>
      <c r="M133" s="1"/>
      <c r="N133" s="1"/>
      <c r="O133" s="19"/>
      <c r="P133" s="19"/>
      <c r="Q133" s="19"/>
    </row>
    <row r="134" spans="9:17" ht="12" x14ac:dyDescent="0.2">
      <c r="I134" s="1"/>
      <c r="J134" s="1"/>
      <c r="K134" s="1"/>
      <c r="L134" s="1"/>
      <c r="M134" s="1"/>
      <c r="N134" s="1"/>
      <c r="O134" s="19"/>
      <c r="P134" s="19"/>
      <c r="Q134" s="19"/>
    </row>
    <row r="135" spans="9:17" ht="12" x14ac:dyDescent="0.2">
      <c r="I135" s="1"/>
      <c r="J135" s="1"/>
      <c r="K135" s="1"/>
      <c r="L135" s="1"/>
      <c r="M135" s="1"/>
      <c r="N135" s="1"/>
      <c r="O135" s="19"/>
      <c r="P135" s="19"/>
      <c r="Q135" s="19"/>
    </row>
    <row r="136" spans="9:17" ht="12" x14ac:dyDescent="0.2">
      <c r="I136" s="1"/>
      <c r="J136" s="1"/>
      <c r="K136" s="1"/>
      <c r="L136" s="1"/>
      <c r="M136" s="1"/>
      <c r="N136" s="1"/>
      <c r="O136" s="19"/>
      <c r="P136" s="19"/>
      <c r="Q136" s="19"/>
    </row>
    <row r="137" spans="9:17" ht="12" x14ac:dyDescent="0.2">
      <c r="I137" s="1"/>
      <c r="J137" s="1"/>
      <c r="K137" s="1"/>
      <c r="L137" s="1"/>
      <c r="M137" s="1"/>
      <c r="N137" s="1"/>
      <c r="O137" s="19"/>
      <c r="P137" s="19"/>
      <c r="Q137" s="19"/>
    </row>
    <row r="138" spans="9:17" ht="12" x14ac:dyDescent="0.2">
      <c r="I138" s="1"/>
      <c r="J138" s="1"/>
      <c r="K138" s="1"/>
      <c r="L138" s="1"/>
      <c r="M138" s="1"/>
      <c r="N138" s="1"/>
      <c r="O138" s="19"/>
      <c r="P138" s="19"/>
      <c r="Q138" s="19"/>
    </row>
    <row r="139" spans="9:17" ht="12" x14ac:dyDescent="0.2">
      <c r="I139" s="1"/>
      <c r="J139" s="1"/>
      <c r="K139" s="1"/>
      <c r="L139" s="1"/>
      <c r="M139" s="1"/>
      <c r="N139" s="1"/>
      <c r="O139" s="19"/>
      <c r="P139" s="19"/>
      <c r="Q139" s="19"/>
    </row>
    <row r="140" spans="9:17" ht="12" x14ac:dyDescent="0.2">
      <c r="I140" s="1"/>
      <c r="J140" s="1"/>
      <c r="K140" s="1"/>
      <c r="L140" s="1"/>
      <c r="M140" s="1"/>
      <c r="N140" s="1"/>
      <c r="O140" s="19"/>
      <c r="P140" s="19"/>
      <c r="Q140" s="19"/>
    </row>
    <row r="141" spans="9:17" ht="12" x14ac:dyDescent="0.2">
      <c r="I141" s="1"/>
      <c r="J141" s="1"/>
      <c r="K141" s="1"/>
      <c r="L141" s="1"/>
      <c r="M141" s="1"/>
      <c r="N141" s="1"/>
      <c r="O141" s="19"/>
      <c r="P141" s="19"/>
      <c r="Q141" s="19"/>
    </row>
    <row r="142" spans="9:17" ht="12" x14ac:dyDescent="0.2">
      <c r="I142" s="1"/>
      <c r="J142" s="1"/>
      <c r="K142" s="1"/>
      <c r="L142" s="1"/>
      <c r="M142" s="1"/>
      <c r="N142" s="1"/>
      <c r="O142" s="19"/>
      <c r="P142" s="19"/>
      <c r="Q142" s="19"/>
    </row>
    <row r="143" spans="9:17" ht="12" x14ac:dyDescent="0.2">
      <c r="I143" s="1"/>
      <c r="J143" s="1"/>
      <c r="K143" s="1"/>
      <c r="L143" s="1"/>
      <c r="M143" s="1"/>
      <c r="N143" s="1"/>
      <c r="O143" s="19"/>
      <c r="P143" s="19"/>
      <c r="Q143" s="19"/>
    </row>
    <row r="144" spans="9:17" ht="12" x14ac:dyDescent="0.2">
      <c r="I144" s="1"/>
      <c r="J144" s="1"/>
      <c r="K144" s="1"/>
      <c r="L144" s="1"/>
      <c r="M144" s="1"/>
      <c r="N144" s="1"/>
      <c r="O144" s="19"/>
      <c r="P144" s="19"/>
      <c r="Q144" s="19"/>
    </row>
    <row r="145" spans="9:17" ht="12" x14ac:dyDescent="0.2">
      <c r="I145" s="1"/>
      <c r="J145" s="1"/>
      <c r="K145" s="1"/>
      <c r="L145" s="1"/>
      <c r="M145" s="1"/>
      <c r="N145" s="1"/>
      <c r="O145" s="19"/>
      <c r="P145" s="19"/>
      <c r="Q145" s="19"/>
    </row>
    <row r="146" spans="9:17" ht="12" x14ac:dyDescent="0.2">
      <c r="I146" s="1"/>
      <c r="J146" s="1"/>
      <c r="K146" s="1"/>
      <c r="L146" s="1"/>
      <c r="M146" s="1"/>
      <c r="N146" s="1"/>
      <c r="O146" s="19"/>
      <c r="P146" s="19"/>
      <c r="Q146" s="19"/>
    </row>
    <row r="147" spans="9:17" ht="12" x14ac:dyDescent="0.2">
      <c r="I147" s="1"/>
      <c r="J147" s="1"/>
      <c r="K147" s="1"/>
      <c r="L147" s="1"/>
      <c r="M147" s="1"/>
      <c r="N147" s="1"/>
      <c r="O147" s="19"/>
      <c r="P147" s="19"/>
      <c r="Q147" s="19"/>
    </row>
    <row r="148" spans="9:17" ht="12" x14ac:dyDescent="0.2">
      <c r="I148" s="1"/>
      <c r="J148" s="1"/>
      <c r="K148" s="1"/>
      <c r="L148" s="1"/>
      <c r="M148" s="1"/>
      <c r="N148" s="1"/>
      <c r="O148" s="19"/>
      <c r="P148" s="19"/>
      <c r="Q148" s="19"/>
    </row>
    <row r="149" spans="9:17" ht="12" x14ac:dyDescent="0.2">
      <c r="I149" s="1"/>
      <c r="J149" s="1"/>
      <c r="K149" s="1"/>
      <c r="L149" s="1"/>
      <c r="M149" s="1"/>
      <c r="N149" s="1"/>
      <c r="O149" s="19"/>
      <c r="P149" s="19"/>
      <c r="Q149" s="19"/>
    </row>
    <row r="150" spans="9:17" ht="12" x14ac:dyDescent="0.2">
      <c r="I150" s="1"/>
      <c r="J150" s="1"/>
      <c r="K150" s="1"/>
      <c r="L150" s="1"/>
      <c r="M150" s="1"/>
      <c r="N150" s="1"/>
      <c r="O150" s="19"/>
      <c r="P150" s="19"/>
      <c r="Q150" s="19"/>
    </row>
    <row r="151" spans="9:17" ht="12" x14ac:dyDescent="0.2">
      <c r="I151" s="1"/>
      <c r="J151" s="1"/>
      <c r="K151" s="1"/>
      <c r="L151" s="1"/>
      <c r="M151" s="1"/>
      <c r="N151" s="1"/>
      <c r="O151" s="19"/>
      <c r="P151" s="19"/>
      <c r="Q151" s="19"/>
    </row>
    <row r="152" spans="9:17" ht="12" x14ac:dyDescent="0.2">
      <c r="I152" s="1"/>
      <c r="J152" s="1"/>
      <c r="K152" s="1"/>
      <c r="L152" s="1"/>
      <c r="M152" s="1"/>
      <c r="N152" s="1"/>
      <c r="O152" s="19"/>
      <c r="P152" s="19"/>
      <c r="Q152" s="19"/>
    </row>
    <row r="153" spans="9:17" ht="12" x14ac:dyDescent="0.2">
      <c r="I153" s="1"/>
      <c r="J153" s="1"/>
      <c r="K153" s="1"/>
      <c r="L153" s="1"/>
      <c r="M153" s="1"/>
      <c r="N153" s="1"/>
      <c r="O153" s="19"/>
      <c r="P153" s="19"/>
      <c r="Q153" s="19"/>
    </row>
    <row r="154" spans="9:17" ht="12" x14ac:dyDescent="0.2">
      <c r="I154" s="1"/>
      <c r="J154" s="1"/>
      <c r="K154" s="1"/>
      <c r="L154" s="1"/>
      <c r="M154" s="1"/>
      <c r="N154" s="1"/>
      <c r="O154" s="19"/>
      <c r="P154" s="19"/>
      <c r="Q154" s="19"/>
    </row>
    <row r="155" spans="9:17" ht="12" x14ac:dyDescent="0.2">
      <c r="I155" s="1"/>
      <c r="J155" s="1"/>
      <c r="K155" s="1"/>
      <c r="L155" s="1"/>
      <c r="M155" s="1"/>
      <c r="N155" s="1"/>
      <c r="O155" s="19"/>
      <c r="P155" s="19"/>
      <c r="Q155" s="19"/>
    </row>
    <row r="156" spans="9:17" ht="12" x14ac:dyDescent="0.2">
      <c r="I156" s="1"/>
      <c r="J156" s="1"/>
      <c r="K156" s="1"/>
      <c r="L156" s="1"/>
      <c r="M156" s="1"/>
      <c r="N156" s="1"/>
      <c r="O156" s="19"/>
      <c r="P156" s="19"/>
      <c r="Q156" s="19"/>
    </row>
    <row r="157" spans="9:17" ht="12" x14ac:dyDescent="0.2">
      <c r="I157" s="1"/>
      <c r="J157" s="1"/>
      <c r="K157" s="1"/>
      <c r="L157" s="1"/>
      <c r="M157" s="1"/>
      <c r="N157" s="1"/>
      <c r="O157" s="19"/>
      <c r="P157" s="19"/>
      <c r="Q157" s="19"/>
    </row>
    <row r="158" spans="9:17" ht="12" x14ac:dyDescent="0.2">
      <c r="I158" s="1"/>
      <c r="J158" s="1"/>
      <c r="K158" s="1"/>
      <c r="L158" s="1"/>
      <c r="M158" s="1"/>
      <c r="N158" s="1"/>
      <c r="O158" s="19"/>
      <c r="P158" s="19"/>
      <c r="Q158" s="19"/>
    </row>
    <row r="159" spans="9:17" ht="12" x14ac:dyDescent="0.2">
      <c r="I159" s="1"/>
      <c r="J159" s="1"/>
      <c r="K159" s="1"/>
      <c r="L159" s="1"/>
      <c r="M159" s="1"/>
      <c r="N159" s="1"/>
      <c r="O159" s="19"/>
      <c r="P159" s="19"/>
      <c r="Q159" s="19"/>
    </row>
    <row r="160" spans="9:17" ht="12" x14ac:dyDescent="0.2">
      <c r="I160" s="1"/>
      <c r="J160" s="1"/>
      <c r="K160" s="1"/>
      <c r="L160" s="1"/>
      <c r="M160" s="1"/>
      <c r="N160" s="1"/>
      <c r="O160" s="19"/>
      <c r="P160" s="19"/>
      <c r="Q160" s="19"/>
    </row>
    <row r="161" spans="9:17" ht="12" x14ac:dyDescent="0.2">
      <c r="I161" s="1"/>
      <c r="J161" s="1"/>
      <c r="K161" s="1"/>
      <c r="L161" s="1"/>
      <c r="M161" s="1"/>
      <c r="N161" s="1"/>
      <c r="O161" s="19"/>
      <c r="P161" s="19"/>
      <c r="Q161" s="19"/>
    </row>
    <row r="162" spans="9:17" ht="12" x14ac:dyDescent="0.2">
      <c r="I162" s="1"/>
      <c r="J162" s="1"/>
      <c r="K162" s="1"/>
      <c r="L162" s="1"/>
      <c r="M162" s="1"/>
      <c r="N162" s="1"/>
      <c r="O162" s="19"/>
      <c r="P162" s="19"/>
      <c r="Q162" s="19"/>
    </row>
    <row r="163" spans="9:17" ht="12" x14ac:dyDescent="0.2">
      <c r="I163" s="1"/>
      <c r="J163" s="1"/>
      <c r="K163" s="1"/>
      <c r="L163" s="1"/>
      <c r="M163" s="1"/>
      <c r="N163" s="1"/>
      <c r="O163" s="19"/>
      <c r="P163" s="19"/>
      <c r="Q163" s="19"/>
    </row>
    <row r="164" spans="9:17" ht="12" x14ac:dyDescent="0.2">
      <c r="I164" s="1"/>
      <c r="J164" s="1"/>
      <c r="K164" s="1"/>
      <c r="L164" s="1"/>
      <c r="M164" s="1"/>
      <c r="N164" s="1"/>
      <c r="O164" s="19"/>
      <c r="P164" s="19"/>
      <c r="Q164" s="19"/>
    </row>
    <row r="165" spans="9:17" ht="12" x14ac:dyDescent="0.2">
      <c r="I165" s="1"/>
      <c r="J165" s="1"/>
      <c r="K165" s="1"/>
      <c r="L165" s="1"/>
      <c r="M165" s="1"/>
      <c r="N165" s="1"/>
      <c r="O165" s="19"/>
      <c r="P165" s="19"/>
      <c r="Q165" s="19"/>
    </row>
    <row r="166" spans="9:17" ht="12" x14ac:dyDescent="0.2">
      <c r="I166" s="1"/>
      <c r="J166" s="1"/>
      <c r="K166" s="1"/>
      <c r="L166" s="1"/>
      <c r="M166" s="1"/>
      <c r="N166" s="1"/>
      <c r="O166" s="19"/>
      <c r="P166" s="19"/>
      <c r="Q166" s="19"/>
    </row>
    <row r="167" spans="9:17" ht="12" x14ac:dyDescent="0.2">
      <c r="I167" s="1"/>
      <c r="J167" s="1"/>
      <c r="K167" s="1"/>
      <c r="L167" s="1"/>
      <c r="M167" s="1"/>
      <c r="N167" s="1"/>
      <c r="O167" s="19"/>
      <c r="P167" s="19"/>
      <c r="Q167" s="19"/>
    </row>
    <row r="168" spans="9:17" ht="12" x14ac:dyDescent="0.2">
      <c r="I168" s="1"/>
      <c r="J168" s="1"/>
      <c r="K168" s="1"/>
      <c r="L168" s="1"/>
      <c r="M168" s="1"/>
      <c r="N168" s="1"/>
      <c r="O168" s="19"/>
      <c r="P168" s="19"/>
      <c r="Q168" s="19"/>
    </row>
    <row r="169" spans="9:17" ht="12" x14ac:dyDescent="0.2">
      <c r="I169" s="1"/>
      <c r="J169" s="1"/>
      <c r="K169" s="1"/>
      <c r="L169" s="1"/>
      <c r="M169" s="1"/>
      <c r="N169" s="1"/>
      <c r="O169" s="19"/>
      <c r="P169" s="19"/>
      <c r="Q169" s="19"/>
    </row>
    <row r="170" spans="9:17" ht="12" x14ac:dyDescent="0.2">
      <c r="I170" s="1"/>
      <c r="J170" s="1"/>
      <c r="K170" s="1"/>
      <c r="L170" s="1"/>
      <c r="M170" s="1"/>
      <c r="N170" s="1"/>
      <c r="O170" s="19"/>
      <c r="P170" s="19"/>
      <c r="Q170" s="19"/>
    </row>
    <row r="171" spans="9:17" ht="12" x14ac:dyDescent="0.2">
      <c r="I171" s="1"/>
      <c r="J171" s="1"/>
      <c r="K171" s="1"/>
      <c r="L171" s="1"/>
      <c r="M171" s="1"/>
      <c r="N171" s="1"/>
      <c r="O171" s="19"/>
      <c r="P171" s="19"/>
      <c r="Q171" s="19"/>
    </row>
    <row r="172" spans="9:17" ht="12" x14ac:dyDescent="0.2">
      <c r="I172" s="1"/>
      <c r="J172" s="1"/>
      <c r="K172" s="1"/>
      <c r="L172" s="1"/>
      <c r="M172" s="1"/>
      <c r="N172" s="1"/>
      <c r="O172" s="19"/>
      <c r="P172" s="19"/>
      <c r="Q172" s="19"/>
    </row>
    <row r="173" spans="9:17" ht="12" x14ac:dyDescent="0.2">
      <c r="I173" s="1"/>
      <c r="J173" s="1"/>
      <c r="K173" s="1"/>
      <c r="L173" s="1"/>
      <c r="M173" s="1"/>
      <c r="N173" s="1"/>
      <c r="O173" s="19"/>
      <c r="P173" s="19"/>
      <c r="Q173" s="19"/>
    </row>
    <row r="174" spans="9:17" ht="12" x14ac:dyDescent="0.2">
      <c r="I174" s="1"/>
      <c r="J174" s="1"/>
      <c r="K174" s="1"/>
      <c r="L174" s="1"/>
      <c r="M174" s="1"/>
      <c r="N174" s="1"/>
      <c r="O174" s="19"/>
      <c r="P174" s="19"/>
      <c r="Q174" s="19"/>
    </row>
    <row r="175" spans="9:17" ht="12" x14ac:dyDescent="0.2">
      <c r="I175" s="1"/>
      <c r="J175" s="1"/>
      <c r="K175" s="1"/>
      <c r="L175" s="1"/>
      <c r="M175" s="1"/>
      <c r="N175" s="1"/>
      <c r="O175" s="19"/>
      <c r="P175" s="19"/>
      <c r="Q175" s="19"/>
    </row>
    <row r="176" spans="9:17" ht="12" x14ac:dyDescent="0.2">
      <c r="I176" s="1"/>
      <c r="J176" s="1"/>
      <c r="K176" s="1"/>
      <c r="L176" s="1"/>
      <c r="M176" s="1"/>
      <c r="N176" s="1"/>
      <c r="O176" s="19"/>
      <c r="P176" s="19"/>
      <c r="Q176" s="19"/>
    </row>
    <row r="177" spans="9:17" ht="12" x14ac:dyDescent="0.2">
      <c r="I177" s="1"/>
      <c r="J177" s="1"/>
      <c r="K177" s="1"/>
      <c r="L177" s="1"/>
      <c r="M177" s="1"/>
      <c r="N177" s="1"/>
      <c r="O177" s="19"/>
      <c r="P177" s="19"/>
      <c r="Q177" s="19"/>
    </row>
    <row r="178" spans="9:17" ht="12" x14ac:dyDescent="0.2">
      <c r="I178" s="1"/>
      <c r="J178" s="1"/>
      <c r="K178" s="1"/>
      <c r="L178" s="1"/>
      <c r="M178" s="1"/>
      <c r="N178" s="1"/>
      <c r="O178" s="19"/>
      <c r="P178" s="19"/>
      <c r="Q178" s="19"/>
    </row>
    <row r="179" spans="9:17" ht="12" x14ac:dyDescent="0.2">
      <c r="I179" s="1"/>
      <c r="J179" s="1"/>
      <c r="K179" s="1"/>
      <c r="L179" s="1"/>
      <c r="M179" s="1"/>
      <c r="N179" s="1"/>
      <c r="O179" s="19"/>
      <c r="P179" s="19"/>
      <c r="Q179" s="19"/>
    </row>
    <row r="180" spans="9:17" ht="12" x14ac:dyDescent="0.2">
      <c r="I180" s="1"/>
      <c r="J180" s="1"/>
      <c r="K180" s="1"/>
      <c r="L180" s="1"/>
      <c r="M180" s="1"/>
      <c r="N180" s="1"/>
      <c r="O180" s="19"/>
      <c r="P180" s="19"/>
      <c r="Q180" s="19"/>
    </row>
    <row r="181" spans="9:17" ht="12" x14ac:dyDescent="0.2">
      <c r="I181" s="1"/>
      <c r="J181" s="1"/>
      <c r="K181" s="1"/>
      <c r="L181" s="1"/>
      <c r="M181" s="1"/>
      <c r="N181" s="1"/>
      <c r="O181" s="19"/>
      <c r="P181" s="19"/>
      <c r="Q181" s="19"/>
    </row>
    <row r="182" spans="9:17" ht="12" x14ac:dyDescent="0.2">
      <c r="I182" s="1"/>
      <c r="J182" s="1"/>
      <c r="K182" s="1"/>
      <c r="L182" s="1"/>
      <c r="M182" s="1"/>
      <c r="N182" s="1"/>
      <c r="O182" s="19"/>
      <c r="P182" s="19"/>
      <c r="Q182" s="19"/>
    </row>
    <row r="183" spans="9:17" ht="12" x14ac:dyDescent="0.2">
      <c r="I183" s="1"/>
      <c r="J183" s="1"/>
      <c r="K183" s="1"/>
      <c r="L183" s="1"/>
      <c r="M183" s="1"/>
      <c r="N183" s="1"/>
      <c r="O183" s="19"/>
      <c r="P183" s="19"/>
      <c r="Q183" s="19"/>
    </row>
    <row r="184" spans="9:17" ht="12" x14ac:dyDescent="0.2">
      <c r="I184" s="1"/>
      <c r="J184" s="1"/>
      <c r="K184" s="1"/>
      <c r="L184" s="1"/>
      <c r="M184" s="1"/>
      <c r="N184" s="1"/>
      <c r="O184" s="19"/>
      <c r="P184" s="19"/>
      <c r="Q184" s="19"/>
    </row>
    <row r="185" spans="9:17" ht="12" x14ac:dyDescent="0.2">
      <c r="I185" s="1"/>
      <c r="J185" s="1"/>
      <c r="K185" s="1"/>
      <c r="L185" s="1"/>
      <c r="M185" s="1"/>
      <c r="N185" s="1"/>
      <c r="O185" s="19"/>
      <c r="P185" s="19"/>
      <c r="Q185" s="19"/>
    </row>
    <row r="186" spans="9:17" ht="12" x14ac:dyDescent="0.2">
      <c r="I186" s="1"/>
      <c r="J186" s="1"/>
      <c r="K186" s="1"/>
      <c r="L186" s="1"/>
      <c r="M186" s="1"/>
      <c r="N186" s="1"/>
      <c r="O186" s="19"/>
      <c r="P186" s="19"/>
      <c r="Q186" s="19"/>
    </row>
    <row r="187" spans="9:17" ht="12" x14ac:dyDescent="0.2">
      <c r="I187" s="1"/>
      <c r="J187" s="1"/>
      <c r="K187" s="1"/>
      <c r="L187" s="1"/>
      <c r="M187" s="1"/>
      <c r="N187" s="1"/>
      <c r="O187" s="19"/>
      <c r="P187" s="19"/>
      <c r="Q187" s="19"/>
    </row>
    <row r="188" spans="9:17" ht="12" x14ac:dyDescent="0.2">
      <c r="I188" s="1"/>
      <c r="J188" s="1"/>
      <c r="K188" s="1"/>
      <c r="L188" s="1"/>
      <c r="M188" s="1"/>
      <c r="N188" s="1"/>
      <c r="O188" s="19"/>
      <c r="P188" s="19"/>
      <c r="Q188" s="19"/>
    </row>
    <row r="189" spans="9:17" ht="12" x14ac:dyDescent="0.2">
      <c r="I189" s="1"/>
      <c r="J189" s="1"/>
      <c r="K189" s="1"/>
      <c r="L189" s="1"/>
      <c r="M189" s="1"/>
      <c r="N189" s="1"/>
      <c r="O189" s="19"/>
      <c r="P189" s="19"/>
      <c r="Q189" s="19"/>
    </row>
    <row r="190" spans="9:17" ht="12" x14ac:dyDescent="0.2">
      <c r="I190" s="1"/>
      <c r="J190" s="1"/>
      <c r="K190" s="1"/>
      <c r="L190" s="1"/>
      <c r="M190" s="1"/>
      <c r="N190" s="1"/>
      <c r="O190" s="19"/>
      <c r="P190" s="19"/>
      <c r="Q190" s="19"/>
    </row>
    <row r="191" spans="9:17" ht="12" x14ac:dyDescent="0.2">
      <c r="I191" s="1"/>
      <c r="J191" s="1"/>
      <c r="K191" s="1"/>
      <c r="L191" s="1"/>
      <c r="M191" s="1"/>
      <c r="N191" s="1"/>
      <c r="O191" s="19"/>
      <c r="P191" s="19"/>
      <c r="Q191" s="19"/>
    </row>
    <row r="192" spans="9:17" ht="12" x14ac:dyDescent="0.2">
      <c r="I192" s="1"/>
      <c r="J192" s="1"/>
      <c r="K192" s="1"/>
      <c r="L192" s="1"/>
      <c r="M192" s="1"/>
      <c r="N192" s="1"/>
      <c r="O192" s="19"/>
      <c r="P192" s="19"/>
      <c r="Q192" s="19"/>
    </row>
    <row r="193" spans="9:17" ht="12" x14ac:dyDescent="0.2">
      <c r="I193" s="1"/>
      <c r="J193" s="1"/>
      <c r="K193" s="1"/>
      <c r="L193" s="1"/>
      <c r="M193" s="1"/>
      <c r="N193" s="1"/>
      <c r="O193" s="19"/>
      <c r="P193" s="19"/>
      <c r="Q193" s="19"/>
    </row>
    <row r="194" spans="9:17" ht="12" x14ac:dyDescent="0.2">
      <c r="I194" s="1"/>
      <c r="J194" s="1"/>
      <c r="K194" s="1"/>
      <c r="L194" s="1"/>
      <c r="M194" s="1"/>
      <c r="N194" s="1"/>
      <c r="O194" s="19"/>
      <c r="P194" s="19"/>
      <c r="Q194" s="19"/>
    </row>
    <row r="195" spans="9:17" ht="12" x14ac:dyDescent="0.2">
      <c r="I195" s="1"/>
      <c r="J195" s="1"/>
      <c r="K195" s="1"/>
      <c r="L195" s="1"/>
      <c r="M195" s="1"/>
      <c r="N195" s="1"/>
      <c r="O195" s="19"/>
      <c r="P195" s="19"/>
      <c r="Q195" s="19"/>
    </row>
    <row r="196" spans="9:17" ht="12" x14ac:dyDescent="0.2">
      <c r="I196" s="1"/>
      <c r="J196" s="1"/>
      <c r="K196" s="1"/>
      <c r="L196" s="1"/>
      <c r="M196" s="1"/>
      <c r="N196" s="1"/>
      <c r="O196" s="19"/>
      <c r="P196" s="19"/>
      <c r="Q196" s="19"/>
    </row>
    <row r="197" spans="9:17" ht="12" x14ac:dyDescent="0.2">
      <c r="I197" s="1"/>
      <c r="J197" s="1"/>
      <c r="K197" s="1"/>
      <c r="L197" s="1"/>
      <c r="M197" s="1"/>
      <c r="N197" s="1"/>
      <c r="O197" s="19"/>
      <c r="P197" s="19"/>
      <c r="Q197" s="19"/>
    </row>
    <row r="198" spans="9:17" ht="12" x14ac:dyDescent="0.2">
      <c r="I198" s="1"/>
      <c r="J198" s="1"/>
      <c r="K198" s="1"/>
      <c r="L198" s="1"/>
      <c r="M198" s="1"/>
      <c r="N198" s="1"/>
      <c r="O198" s="19"/>
      <c r="P198" s="19"/>
      <c r="Q198" s="19"/>
    </row>
    <row r="199" spans="9:17" ht="12" x14ac:dyDescent="0.2">
      <c r="I199" s="1"/>
      <c r="J199" s="1"/>
      <c r="K199" s="1"/>
      <c r="L199" s="1"/>
      <c r="M199" s="1"/>
      <c r="N199" s="1"/>
      <c r="O199" s="19"/>
      <c r="P199" s="19"/>
      <c r="Q199" s="19"/>
    </row>
    <row r="200" spans="9:17" ht="12" x14ac:dyDescent="0.2">
      <c r="I200" s="1"/>
      <c r="J200" s="1"/>
      <c r="K200" s="1"/>
      <c r="L200" s="1"/>
      <c r="M200" s="1"/>
      <c r="N200" s="1"/>
      <c r="O200" s="19"/>
      <c r="P200" s="19"/>
      <c r="Q200" s="19"/>
    </row>
    <row r="201" spans="9:17" ht="12" x14ac:dyDescent="0.2">
      <c r="I201" s="1"/>
      <c r="J201" s="1"/>
      <c r="K201" s="1"/>
      <c r="L201" s="1"/>
      <c r="M201" s="1"/>
      <c r="N201" s="1"/>
      <c r="O201" s="19"/>
      <c r="P201" s="19"/>
      <c r="Q201" s="19"/>
    </row>
    <row r="202" spans="9:17" ht="12" x14ac:dyDescent="0.2">
      <c r="I202" s="1"/>
      <c r="J202" s="1"/>
      <c r="K202" s="1"/>
      <c r="L202" s="1"/>
      <c r="M202" s="1"/>
      <c r="N202" s="1"/>
      <c r="O202" s="19"/>
      <c r="P202" s="19"/>
      <c r="Q202" s="19"/>
    </row>
    <row r="203" spans="9:17" ht="12" x14ac:dyDescent="0.2">
      <c r="I203" s="1"/>
      <c r="J203" s="1"/>
      <c r="K203" s="1"/>
      <c r="L203" s="1"/>
      <c r="M203" s="1"/>
      <c r="N203" s="1"/>
      <c r="O203" s="19"/>
      <c r="P203" s="19"/>
      <c r="Q203" s="19"/>
    </row>
    <row r="204" spans="9:17" ht="12" x14ac:dyDescent="0.2">
      <c r="I204" s="1"/>
      <c r="J204" s="1"/>
      <c r="K204" s="1"/>
      <c r="L204" s="1"/>
      <c r="M204" s="1"/>
      <c r="N204" s="1"/>
      <c r="O204" s="19"/>
      <c r="P204" s="19"/>
      <c r="Q204" s="19"/>
    </row>
    <row r="205" spans="9:17" ht="12" x14ac:dyDescent="0.2">
      <c r="I205" s="1"/>
      <c r="J205" s="1"/>
      <c r="K205" s="1"/>
      <c r="L205" s="1"/>
      <c r="M205" s="1"/>
      <c r="N205" s="1"/>
      <c r="O205" s="19"/>
      <c r="P205" s="19"/>
      <c r="Q205" s="19"/>
    </row>
    <row r="206" spans="9:17" ht="12" x14ac:dyDescent="0.2">
      <c r="I206" s="1"/>
      <c r="J206" s="1"/>
      <c r="K206" s="1"/>
      <c r="L206" s="1"/>
      <c r="M206" s="1"/>
      <c r="N206" s="1"/>
      <c r="O206" s="19"/>
      <c r="P206" s="19"/>
      <c r="Q206" s="19"/>
    </row>
    <row r="207" spans="9:17" ht="12" x14ac:dyDescent="0.2">
      <c r="I207" s="1"/>
      <c r="J207" s="1"/>
      <c r="K207" s="1"/>
      <c r="L207" s="1"/>
      <c r="M207" s="1"/>
      <c r="N207" s="1"/>
      <c r="O207" s="19"/>
      <c r="P207" s="19"/>
      <c r="Q207" s="19"/>
    </row>
    <row r="208" spans="9:17" ht="12" x14ac:dyDescent="0.2">
      <c r="I208" s="1"/>
      <c r="J208" s="1"/>
      <c r="K208" s="1"/>
      <c r="L208" s="1"/>
      <c r="M208" s="1"/>
      <c r="N208" s="1"/>
      <c r="O208" s="19"/>
      <c r="P208" s="19"/>
      <c r="Q208" s="19"/>
    </row>
    <row r="209" spans="9:17" ht="12" x14ac:dyDescent="0.2">
      <c r="I209" s="1"/>
      <c r="J209" s="1"/>
      <c r="K209" s="1"/>
      <c r="L209" s="1"/>
      <c r="M209" s="1"/>
      <c r="N209" s="1"/>
      <c r="O209" s="19"/>
      <c r="P209" s="19"/>
      <c r="Q209" s="19"/>
    </row>
    <row r="210" spans="9:17" ht="12" x14ac:dyDescent="0.2">
      <c r="I210" s="1"/>
      <c r="J210" s="1"/>
      <c r="K210" s="1"/>
      <c r="L210" s="1"/>
      <c r="M210" s="1"/>
      <c r="N210" s="1"/>
      <c r="O210" s="19"/>
      <c r="P210" s="19"/>
      <c r="Q210" s="19"/>
    </row>
    <row r="211" spans="9:17" ht="12" x14ac:dyDescent="0.2">
      <c r="I211" s="1"/>
      <c r="J211" s="1"/>
      <c r="K211" s="1"/>
      <c r="L211" s="1"/>
      <c r="M211" s="1"/>
      <c r="N211" s="1"/>
      <c r="O211" s="19"/>
      <c r="P211" s="19"/>
      <c r="Q211" s="19"/>
    </row>
  </sheetData>
  <sortState ref="A16:BE316">
    <sortCondition descending="1" ref="I16:I316"/>
  </sortState>
  <conditionalFormatting sqref="I8:J8">
    <cfRule type="cellIs" dxfId="19" priority="23" operator="greaterThanOrEqual">
      <formula>0</formula>
    </cfRule>
  </conditionalFormatting>
  <conditionalFormatting sqref="I17:J17">
    <cfRule type="cellIs" dxfId="18" priority="19" operator="greaterThanOrEqual">
      <formula>0</formula>
    </cfRule>
  </conditionalFormatting>
  <conditionalFormatting sqref="I17:J17">
    <cfRule type="cellIs" dxfId="17" priority="16" operator="greaterThan">
      <formula>0</formula>
    </cfRule>
    <cfRule type="cellIs" dxfId="16" priority="17" operator="greaterThan">
      <formula>0</formula>
    </cfRule>
    <cfRule type="cellIs" dxfId="15" priority="18" operator="greaterThan">
      <formula>0</formula>
    </cfRule>
  </conditionalFormatting>
  <conditionalFormatting sqref="I64:J64">
    <cfRule type="cellIs" dxfId="14" priority="15" operator="greaterThanOrEqual">
      <formula>0</formula>
    </cfRule>
  </conditionalFormatting>
  <conditionalFormatting sqref="I73:J73">
    <cfRule type="cellIs" dxfId="13" priority="14" operator="greaterThanOrEqual">
      <formula>0</formula>
    </cfRule>
  </conditionalFormatting>
  <conditionalFormatting sqref="I73:J73">
    <cfRule type="cellIs" dxfId="12" priority="11" operator="greaterThan">
      <formula>0</formula>
    </cfRule>
    <cfRule type="cellIs" dxfId="11" priority="12" operator="greaterThan">
      <formula>0</formula>
    </cfRule>
    <cfRule type="cellIs" dxfId="10" priority="13" operator="greaterThan">
      <formula>0</formula>
    </cfRule>
  </conditionalFormatting>
  <conditionalFormatting sqref="I38:J38">
    <cfRule type="cellIs" dxfId="9" priority="10" operator="greaterThanOrEqual">
      <formula>0</formula>
    </cfRule>
  </conditionalFormatting>
  <conditionalFormatting sqref="I47:J47">
    <cfRule type="cellIs" dxfId="8" priority="9" operator="greaterThanOrEqual">
      <formula>0</formula>
    </cfRule>
  </conditionalFormatting>
  <conditionalFormatting sqref="I47:J47">
    <cfRule type="cellIs" dxfId="7" priority="6" operator="greaterThan">
      <formula>0</formula>
    </cfRule>
    <cfRule type="cellIs" dxfId="6" priority="7" operator="greaterThan">
      <formula>0</formula>
    </cfRule>
    <cfRule type="cellIs" dxfId="5" priority="8" operator="greaterThan">
      <formula>0</formula>
    </cfRule>
  </conditionalFormatting>
  <conditionalFormatting sqref="I94:J94">
    <cfRule type="cellIs" dxfId="4" priority="5" operator="greaterThanOrEqual">
      <formula>0</formula>
    </cfRule>
  </conditionalFormatting>
  <conditionalFormatting sqref="I103:J103">
    <cfRule type="cellIs" dxfId="3" priority="4" operator="greaterThanOrEqual">
      <formula>0</formula>
    </cfRule>
  </conditionalFormatting>
  <conditionalFormatting sqref="I103:J103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orientation="landscape" r:id="rId1"/>
  <rowBreaks count="3" manualBreakCount="3">
    <brk id="30" max="16" man="1"/>
    <brk id="56" max="16" man="1"/>
    <brk id="86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57E6485E7437CE419C6DBEC719293D77" ma:contentTypeVersion="8" ma:contentTypeDescription="KN2 Dokumentti sisältölaji." ma:contentTypeScope="" ma:versionID="e301a2e2a4a15fa1ce399b054c192336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89f539b8d25fa32556aee70bd0e2816b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1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</TermName>
          <TermId xmlns="http://schemas.microsoft.com/office/infopath/2007/PartnerControls">19a1be54-a569-4583-9317-f15d51188e57</TermId>
        </TermInfo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/>
    </KN2LanguageTaxHTField0>
    <KN2ArticleDateTime xmlns="f674653e-f7ee-4492-bd39-da975c8607c5">2014-12-04T11:48:00+00:00</KN2ArticleDateTime>
    <KN2Description xmlns="a86a36f1-5a8f-416f-bf33-cf6bc51d313a" xsi:nil="true"/>
    <ThemeTaxHTField0 xmlns="2ca64109-ff74-4a3f-8df8-1404b228dfda">
      <Terms xmlns="http://schemas.microsoft.com/office/infopath/2007/PartnerControls"/>
    </ThemeTaxHTField0>
    <TaxCatchAll xmlns="2ca64109-ff74-4a3f-8df8-1404b228dfda">
      <Value>7</Value>
      <Value>55</Value>
    </TaxCatchAll>
    <_dlc_DocId xmlns="2ca64109-ff74-4a3f-8df8-1404b228dfda">G94TWSLYV3F3-11271-2</_dlc_DocId>
    <_dlc_DocIdUrl xmlns="2ca64109-ff74-4a3f-8df8-1404b228dfda">
      <Url>http://kl-spfarm1/fi/Kuntaliitto/media/tiedotteet/2014/12/_layouts/DocIdRedir.aspx?ID=G94TWSLYV3F3-11271-2</Url>
      <Description>G94TWSLYV3F3-11271-2</Description>
    </_dlc_DocIdUrl>
  </documentManagement>
</p:properties>
</file>

<file path=customXml/itemProps1.xml><?xml version="1.0" encoding="utf-8"?>
<ds:datastoreItem xmlns:ds="http://schemas.openxmlformats.org/officeDocument/2006/customXml" ds:itemID="{40A2F50D-BC22-4827-8577-FFEB0922EF4F}"/>
</file>

<file path=customXml/itemProps2.xml><?xml version="1.0" encoding="utf-8"?>
<ds:datastoreItem xmlns:ds="http://schemas.openxmlformats.org/officeDocument/2006/customXml" ds:itemID="{00623694-CD96-42D6-B82D-9C32FC90C8D6}"/>
</file>

<file path=customXml/itemProps3.xml><?xml version="1.0" encoding="utf-8"?>
<ds:datastoreItem xmlns:ds="http://schemas.openxmlformats.org/officeDocument/2006/customXml" ds:itemID="{E34571B1-7C13-4D40-A9FC-E4F1ED76D1BF}"/>
</file>

<file path=customXml/itemProps4.xml><?xml version="1.0" encoding="utf-8"?>
<ds:datastoreItem xmlns:ds="http://schemas.openxmlformats.org/officeDocument/2006/customXml" ds:itemID="{70B7F2F6-B51C-46C4-AC91-DA63CFF9C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yhteenveto</vt:lpstr>
      <vt:lpstr>yhteenveto!Tulostusalue</vt:lpstr>
    </vt:vector>
  </TitlesOfParts>
  <Company>Suomen Kuntaliitto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Sote-laki kustannusten yhteenvetotaulukot</dc:title>
  <dc:creator>pukkihe</dc:creator>
  <cp:lastModifiedBy>Pukki Heikki</cp:lastModifiedBy>
  <cp:lastPrinted>2014-12-04T10:37:26Z</cp:lastPrinted>
  <dcterms:created xsi:type="dcterms:W3CDTF">1999-10-25T07:44:12Z</dcterms:created>
  <dcterms:modified xsi:type="dcterms:W3CDTF">2014-12-04T10:39:32Z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0x010100FB67A0028CB54352919050D117ADD9610057E6485E7437CE419C6DBEC719293D77</vt:lpwstr>
  </property>
  <property fmtid="{D5CDD505-2E9C-101B-9397-08002B2CF9AE}" pid="3" name="_dlc_DocIdItemGuid">
    <vt:lpwstr>0fb39a9e-b598-49ea-88df-45d136d0f8ea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/>
  </property>
  <property fmtid="{D5CDD505-2E9C-101B-9397-08002B2CF9AE}" pid="7" name="Municipality">
    <vt:lpwstr/>
  </property>
  <property fmtid="{D5CDD505-2E9C-101B-9397-08002B2CF9AE}" pid="8" name="ExpertService">
    <vt:lpwstr>55;#Sosiaali- ja terveys|19a1be54-a569-4583-9317-f15d51188e57;#7;#Kuntatalous|f60f4e25-53fd-466c-b326-d92406949689</vt:lpwstr>
  </property>
</Properties>
</file>